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628"/>
  <workbookPr codeName="ThisWorkbook"/>
  <mc:AlternateContent xmlns:mc="http://schemas.openxmlformats.org/markup-compatibility/2006">
    <mc:Choice Requires="x15">
      <x15ac:absPath xmlns:x15ac="http://schemas.microsoft.com/office/spreadsheetml/2010/11/ac" url="C:\Users\満元大聖\Downloads\"/>
    </mc:Choice>
  </mc:AlternateContent>
  <xr:revisionPtr revIDLastSave="0" documentId="13_ncr:1_{401E49FD-D6A2-46CC-9602-61D8C5527381}" xr6:coauthVersionLast="47" xr6:coauthVersionMax="47" xr10:uidLastSave="{00000000-0000-0000-0000-000000000000}"/>
  <bookViews>
    <workbookView xWindow="-120" yWindow="-120" windowWidth="29040" windowHeight="15720" tabRatio="909" xr2:uid="{00000000-000D-0000-FFFF-FFFF00000000}"/>
  </bookViews>
  <sheets>
    <sheet name="確認(1面)" sheetId="30" r:id="rId1"/>
    <sheet name="計画変更確認(1面)" sheetId="14" r:id="rId2"/>
    <sheet name="確認(2～6面)" sheetId="3" r:id="rId3"/>
    <sheet name="4～5面" sheetId="41" state="hidden" r:id="rId4"/>
    <sheet name="特定工程" sheetId="40" r:id="rId5"/>
    <sheet name="選択肢" sheetId="24" state="hidden" r:id="rId6"/>
    <sheet name="確認(2面 他の建築主)" sheetId="31" r:id="rId7"/>
    <sheet name="確認(4面 床面積追加)" sheetId="38" r:id="rId8"/>
    <sheet name="確認(4面追加)" sheetId="26" r:id="rId9"/>
    <sheet name="確認(4面追加 床面積追加)" sheetId="39" r:id="rId10"/>
    <sheet name="確認(5面追加)" sheetId="27" r:id="rId11"/>
    <sheet name="確認(6面追加)" sheetId="28" r:id="rId12"/>
    <sheet name="概要書(1～3面)" sheetId="8" r:id="rId13"/>
    <sheet name="概要書(1面 他の建築主)" sheetId="33" r:id="rId14"/>
    <sheet name="工事届(1～4面)" sheetId="43" r:id="rId15"/>
    <sheet name="工事届(1面 他の建築主)" sheetId="44" r:id="rId16"/>
    <sheet name="防火対象物工事計画" sheetId="10" r:id="rId17"/>
    <sheet name="中間(1～3面)" sheetId="11" r:id="rId18"/>
    <sheet name="中間(2面 他の建築主)" sheetId="36" r:id="rId19"/>
    <sheet name="中間(四面RC)" sheetId="18" r:id="rId20"/>
    <sheet name="中間(四面S)" sheetId="19" r:id="rId21"/>
    <sheet name="中間(四面木(軸))" sheetId="20" r:id="rId22"/>
    <sheet name="完了(1～3面)" sheetId="12" r:id="rId23"/>
    <sheet name="完了(2面 他の建築主)" sheetId="37" r:id="rId24"/>
    <sheet name="完了(四面RC)" sheetId="21" r:id="rId25"/>
    <sheet name="完了(四面S)" sheetId="22" r:id="rId26"/>
    <sheet name="完了(四面木(軸))" sheetId="23" r:id="rId27"/>
    <sheet name="委任状" sheetId="13" r:id="rId28"/>
    <sheet name="ver履歴" sheetId="42" r:id="rId29"/>
  </sheets>
  <definedNames>
    <definedName name="_xlnm.Print_Area" localSheetId="27">委任状!$A$1:$AS$65</definedName>
    <definedName name="_xlnm.Print_Area" localSheetId="12">'概要書(1～3面)'!$A$6:$AS$192,'概要書(1～3面)'!$A$196:$AS$332,'概要書(1～3面)'!$A$334:$AS$395</definedName>
    <definedName name="_xlnm.Print_Area" localSheetId="13">'概要書(1面 他の建築主)'!$A$5:$AS$26</definedName>
    <definedName name="_xlnm.Print_Area" localSheetId="0">'確認(1面)'!$A$1:$AS$53</definedName>
    <definedName name="_xlnm.Print_Area" localSheetId="2">'確認(2～6面)'!$A$1:$AS$190,'確認(2～6面)'!$A$193:$AS$327,'確認(2～6面)'!$A$330:$AS$445,'確認(2～6面)'!$A$452:$AS$536,'確認(2～6面)'!$A$544:$AS$591</definedName>
    <definedName name="_xlnm.Print_Area" localSheetId="6">'確認(2面 他の建築主)'!$A$5:$AS$29</definedName>
    <definedName name="_xlnm.Print_Area" localSheetId="7">'確認(4面 床面積追加)'!$A$5:$AS$35</definedName>
    <definedName name="_xlnm.Print_Area" localSheetId="9">'確認(4面追加 床面積追加)'!$A$5:$AS$35,'確認(4面追加 床面積追加)'!$A$39:$AS$69,'確認(4面追加 床面積追加)'!$A$73:$AS$103,'確認(4面追加 床面積追加)'!$A$107:$AS$137,'確認(4面追加 床面積追加)'!$A$141:$AS$171,'確認(4面追加 床面積追加)'!$A$175:$AS$205</definedName>
    <definedName name="_xlnm.Print_Area" localSheetId="8">'確認(4面追加)'!$A$1:$AS$115,'確認(4面追加)'!$A$117:$AS$229,'確認(4面追加)'!$A$235:$AS$347,'確認(4面追加)'!$A$350:$AS$463,'確認(4面追加)'!$A$465:$AS$578,'確認(4面追加)'!$A$580:$AS$694</definedName>
    <definedName name="_xlnm.Print_Area" localSheetId="10">'確認(5面追加)'!$A$5:$AS$89,'確認(5面追加)'!$A$97:$AS$181,'確認(5面追加)'!$A$189:$AS$273,'確認(5面追加)'!$A$281:$AS$365,'確認(5面追加)'!$A$373:$AS$457,'確認(5面追加)'!$A$465:$AS$549,'確認(5面追加)'!$A$557:$AS$641,'確認(5面追加)'!$A$649:$AS$733,'確認(5面追加)'!$A$741:$AS$825,'確認(5面追加)'!$A$833:$AS$917,'確認(5面追加)'!$A$925:$AS$1009,'確認(5面追加)'!$A$1017:$AS$1101,'確認(5面追加)'!$A$1109:$AS$1193,'確認(5面追加)'!$A$1201:$AS$1285</definedName>
    <definedName name="_xlnm.Print_Area" localSheetId="11">'確認(6面追加)'!$A$4:$AS$51,'確認(6面追加)'!$A$58:$AS$105,'確認(6面追加)'!$A$112:$AS$159</definedName>
    <definedName name="_xlnm.Print_Area" localSheetId="22">'完了(1～3面)'!$A$1:$AS$58,'完了(1～3面)'!$A$63:$AS$227,'完了(1～3面)'!$A$231:$AS$296</definedName>
    <definedName name="_xlnm.Print_Area" localSheetId="23">'完了(2面 他の建築主)'!$A$5:$AS$29</definedName>
    <definedName name="_xlnm.Print_Area" localSheetId="24">'完了(四面RC)'!$A$1:$H$90,'完了(四面RC)'!$A$94:$H$182</definedName>
    <definedName name="_xlnm.Print_Area" localSheetId="25">'完了(四面S)'!$A$1:$H$79,'完了(四面S)'!$A$83:$H$167</definedName>
    <definedName name="_xlnm.Print_Area" localSheetId="26">'完了(四面木(軸))'!$A$1:$H$68,'完了(四面木(軸))'!$A$72:$H$159</definedName>
    <definedName name="_xlnm.Print_Area" localSheetId="1">'計画変更確認(1面)'!$A$1:$AS$62</definedName>
    <definedName name="_xlnm.Print_Area" localSheetId="14">'工事届(1～4面)'!$A$1:$AS$135</definedName>
    <definedName name="_xlnm.Print_Area" localSheetId="15">'工事届(1面 他の建築主)'!$A$5:$AS$28</definedName>
    <definedName name="_xlnm.Print_Area" localSheetId="17">'中間(1～3面)'!$A$1:$AS$63,'中間(1～3面)'!$A$67:$AS$230,'中間(1～3面)'!$A$234:$AS$314</definedName>
    <definedName name="_xlnm.Print_Area" localSheetId="18">'中間(2面 他の建築主)'!$A$5:$AS$29</definedName>
    <definedName name="_xlnm.Print_Area" localSheetId="19">'中間(四面RC)'!$A$1:$H$91,'中間(四面RC)'!$A$95:$H$183</definedName>
    <definedName name="_xlnm.Print_Area" localSheetId="20">'中間(四面S)'!$A$1:$H$79,'中間(四面S)'!$A$83:$H$169</definedName>
    <definedName name="_xlnm.Print_Area" localSheetId="21">'中間(四面木(軸))'!$A$1:$H$68,'中間(四面木(軸))'!$A$72:$H$158</definedName>
    <definedName name="_xlnm.Print_Area" localSheetId="4">特定工程!$A$1:$E$44</definedName>
    <definedName name="_xlnm.Print_Area" localSheetId="16">防火対象物工事計画!$A$1:$AS$113</definedName>
    <definedName name="Z_8E05952F_6E38_466A_99CF_E5006A3740F2_.wvu.PrintArea" localSheetId="0" hidden="1">'確認(1面)'!$A$1:$AS$53</definedName>
    <definedName name="Z_8E05952F_6E38_466A_99CF_E5006A3740F2_.wvu.PrintArea" localSheetId="2" hidden="1">'確認(2～6面)'!$A$1:$AS$543</definedName>
    <definedName name="Z_8E05952F_6E38_466A_99CF_E5006A3740F2_.wvu.Rows" localSheetId="0" hidden="1">'確認(1面)'!#REF!,'確認(1面)'!#REF!,'確認(1面)'!#REF!</definedName>
    <definedName name="Z_8E05952F_6E38_466A_99CF_E5006A3740F2_.wvu.Rows" localSheetId="2" hidden="1">'確認(2～6面)'!$12:$12,'確認(2～6面)'!$451:$451,'確認(2～6面)'!$592:$602</definedName>
    <definedName name="Z_C1810AB9_9D9A_4FB9_873B_4805AB18C60B_.wvu.PrintArea" localSheetId="0" hidden="1">'確認(1面)'!#REF!</definedName>
    <definedName name="Z_C1810AB9_9D9A_4FB9_873B_4805AB18C60B_.wvu.PrintArea" localSheetId="2" hidden="1">'確認(2～6面)'!$A$544:$AS$586</definedName>
    <definedName name="Z_C1810AB9_9D9A_4FB9_873B_4805AB18C60B_.wvu.Rows" localSheetId="0" hidden="1">'確認(1面)'!#REF!,'確認(1面)'!#REF!,'確認(1面)'!#REF!</definedName>
    <definedName name="Z_C1810AB9_9D9A_4FB9_873B_4805AB18C60B_.wvu.Rows" localSheetId="2" hidden="1">'確認(2～6面)'!$12:$12,'確認(2～6面)'!$451:$451,'確認(2～6面)'!$592:$602</definedName>
  </definedNames>
  <calcPr calcId="191029"/>
  <customWorkbookViews>
    <customWorkbookView name="a" guid="{8E05952F-6E38-466A-99CF-E5006A3740F2}" xWindow="11" yWindow="38" windowWidth="960" windowHeight="939" activeSheetId="3"/>
    <customWorkbookView name="b" guid="{C1810AB9-9D9A-4FB9-873B-4805AB18C60B}" xWindow="11" yWindow="38" windowWidth="960" windowHeight="939" activeSheetId="3"/>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32" i="8" l="1"/>
  <c r="C331" i="8"/>
  <c r="C330" i="8"/>
  <c r="C215" i="3"/>
  <c r="Y667" i="26" l="1"/>
  <c r="O667" i="26"/>
  <c r="AI666" i="26"/>
  <c r="AI665" i="26"/>
  <c r="AI664" i="26"/>
  <c r="AI663" i="26"/>
  <c r="AI662" i="26"/>
  <c r="AI661" i="26"/>
  <c r="AI667" i="26" s="1"/>
  <c r="BC652" i="26"/>
  <c r="BB652" i="26"/>
  <c r="AU644" i="26" s="1"/>
  <c r="AU652" i="26"/>
  <c r="BC644" i="26"/>
  <c r="BB644" i="26"/>
  <c r="C638" i="26"/>
  <c r="BB625" i="26"/>
  <c r="BB621" i="26"/>
  <c r="BB620" i="26"/>
  <c r="BB601" i="26"/>
  <c r="BB599" i="26"/>
  <c r="BB598" i="26"/>
  <c r="BB626" i="26" s="1"/>
  <c r="BB595" i="26"/>
  <c r="J594" i="26" s="1"/>
  <c r="Y552" i="26"/>
  <c r="O552" i="26"/>
  <c r="AI551" i="26"/>
  <c r="AI550" i="26"/>
  <c r="AI549" i="26"/>
  <c r="AI548" i="26"/>
  <c r="AI547" i="26"/>
  <c r="AI546" i="26"/>
  <c r="AI552" i="26" s="1"/>
  <c r="BC537" i="26"/>
  <c r="AU537" i="26" s="1"/>
  <c r="BB537" i="26"/>
  <c r="AU529" i="26" s="1"/>
  <c r="BC529" i="26"/>
  <c r="BB529" i="26"/>
  <c r="C523" i="26"/>
  <c r="BB510" i="26"/>
  <c r="BB506" i="26"/>
  <c r="BB505" i="26"/>
  <c r="BB486" i="26"/>
  <c r="BB484" i="26"/>
  <c r="BB483" i="26"/>
  <c r="BB511" i="26" s="1"/>
  <c r="BB480" i="26"/>
  <c r="J479" i="26" s="1"/>
  <c r="Y322" i="26"/>
  <c r="O322" i="26"/>
  <c r="AI321" i="26"/>
  <c r="AI320" i="26"/>
  <c r="AI319" i="26"/>
  <c r="AI318" i="26"/>
  <c r="AI317" i="26"/>
  <c r="AI316" i="26"/>
  <c r="AI322" i="26" s="1"/>
  <c r="BC307" i="26"/>
  <c r="BB307" i="26"/>
  <c r="BC299" i="26"/>
  <c r="AU307" i="26" s="1"/>
  <c r="BB299" i="26"/>
  <c r="AU299" i="26" s="1"/>
  <c r="C293" i="26"/>
  <c r="BB280" i="26"/>
  <c r="BB276" i="26"/>
  <c r="BB275" i="26"/>
  <c r="BB256" i="26"/>
  <c r="BB254" i="26"/>
  <c r="BB253" i="26"/>
  <c r="BB281" i="26" s="1"/>
  <c r="J249" i="26" s="1"/>
  <c r="BB250" i="26"/>
  <c r="AI203" i="26"/>
  <c r="AI202" i="26"/>
  <c r="AI201" i="26"/>
  <c r="AI200" i="26"/>
  <c r="AI199" i="26"/>
  <c r="AI198" i="26"/>
  <c r="BC189" i="26"/>
  <c r="BB189" i="26"/>
  <c r="AU181" i="26" s="1"/>
  <c r="AU189" i="26"/>
  <c r="BC181" i="26"/>
  <c r="BB181" i="26"/>
  <c r="C175" i="26"/>
  <c r="BB162" i="26"/>
  <c r="BB158" i="26"/>
  <c r="BB157" i="26"/>
  <c r="BB138" i="26"/>
  <c r="BB136" i="26"/>
  <c r="BB135" i="26"/>
  <c r="BB163" i="26" s="1"/>
  <c r="BB132" i="26"/>
  <c r="J131" i="26" s="1"/>
  <c r="AI249" i="3"/>
  <c r="Y88" i="26"/>
  <c r="O88" i="26"/>
  <c r="AI87" i="26"/>
  <c r="AI86" i="26"/>
  <c r="AI85" i="26"/>
  <c r="AI84" i="26"/>
  <c r="AI83" i="26"/>
  <c r="AI82" i="26"/>
  <c r="BC73" i="26"/>
  <c r="BB73" i="26"/>
  <c r="BC65" i="26"/>
  <c r="BB65" i="26"/>
  <c r="C59" i="26"/>
  <c r="BB46" i="26"/>
  <c r="BB42" i="26"/>
  <c r="BB41" i="26"/>
  <c r="BB22" i="26"/>
  <c r="BB20" i="26"/>
  <c r="BB19" i="26"/>
  <c r="BB16" i="26"/>
  <c r="C408" i="26"/>
  <c r="C388" i="3"/>
  <c r="J190" i="8"/>
  <c r="AU73" i="26" l="1"/>
  <c r="BB47" i="26"/>
  <c r="AI88" i="26"/>
  <c r="AU65" i="26"/>
  <c r="J15" i="26"/>
  <c r="AA68" i="27"/>
  <c r="Y437" i="26"/>
  <c r="O437" i="26"/>
  <c r="AI436" i="26"/>
  <c r="AI435" i="26"/>
  <c r="AI434" i="26"/>
  <c r="AI433" i="26"/>
  <c r="AI432" i="26"/>
  <c r="AI431" i="26"/>
  <c r="BC422" i="26"/>
  <c r="BB422" i="26"/>
  <c r="BC414" i="26"/>
  <c r="AU422" i="26" s="1"/>
  <c r="BB414" i="26"/>
  <c r="BB395" i="26"/>
  <c r="BB391" i="26"/>
  <c r="BB390" i="26"/>
  <c r="BB371" i="26"/>
  <c r="BB369" i="26"/>
  <c r="BB368" i="26"/>
  <c r="BB365" i="26"/>
  <c r="BB516" i="3"/>
  <c r="U26" i="44"/>
  <c r="P26" i="44"/>
  <c r="K26" i="44"/>
  <c r="K25" i="44"/>
  <c r="P24" i="44"/>
  <c r="K24" i="44"/>
  <c r="K23" i="44"/>
  <c r="K22" i="44"/>
  <c r="U19" i="44"/>
  <c r="P19" i="44"/>
  <c r="K19" i="44"/>
  <c r="K18" i="44"/>
  <c r="P17" i="44"/>
  <c r="K17" i="44"/>
  <c r="K16" i="44"/>
  <c r="K15" i="44"/>
  <c r="U12" i="44"/>
  <c r="P12" i="44"/>
  <c r="K12" i="44"/>
  <c r="K11" i="44"/>
  <c r="P10" i="44"/>
  <c r="K10" i="44"/>
  <c r="K9" i="44"/>
  <c r="K8" i="44"/>
  <c r="U45" i="43"/>
  <c r="O45" i="43"/>
  <c r="R45" i="43"/>
  <c r="I11" i="43"/>
  <c r="K56" i="43"/>
  <c r="K55" i="43"/>
  <c r="K54" i="43"/>
  <c r="K53" i="43"/>
  <c r="AU51" i="43"/>
  <c r="U44" i="43"/>
  <c r="R44" i="43"/>
  <c r="O44" i="43"/>
  <c r="S28" i="43"/>
  <c r="N28" i="43"/>
  <c r="I28" i="43"/>
  <c r="I27" i="43"/>
  <c r="N26" i="43"/>
  <c r="I26" i="43"/>
  <c r="Q25" i="43"/>
  <c r="I24" i="43"/>
  <c r="S20" i="43"/>
  <c r="N20" i="43"/>
  <c r="I20" i="43"/>
  <c r="I19" i="43"/>
  <c r="N18" i="43"/>
  <c r="I18" i="43"/>
  <c r="Q17" i="43"/>
  <c r="I16" i="43"/>
  <c r="S14" i="43"/>
  <c r="N14" i="43"/>
  <c r="I14" i="43"/>
  <c r="I13" i="43"/>
  <c r="N12" i="43"/>
  <c r="I12" i="43"/>
  <c r="O107" i="11"/>
  <c r="Y251" i="8"/>
  <c r="O251" i="8"/>
  <c r="Y252" i="8"/>
  <c r="O252" i="8"/>
  <c r="AI252" i="8"/>
  <c r="AI248" i="3"/>
  <c r="AI251" i="8" s="1"/>
  <c r="O269" i="8"/>
  <c r="Y269" i="8"/>
  <c r="Y262" i="8"/>
  <c r="O262" i="8"/>
  <c r="AI266" i="3"/>
  <c r="AI269" i="8" s="1"/>
  <c r="AI259" i="3"/>
  <c r="AI262" i="8" s="1"/>
  <c r="AD214" i="8"/>
  <c r="BB396" i="26" l="1"/>
  <c r="J364" i="26"/>
  <c r="AU414" i="26"/>
  <c r="AI437" i="26"/>
  <c r="X272" i="8"/>
  <c r="Y271" i="8"/>
  <c r="AH244" i="12" l="1"/>
  <c r="AH247" i="11"/>
  <c r="R232" i="3" l="1"/>
  <c r="O250" i="3" l="1"/>
  <c r="O270" i="3"/>
  <c r="O273" i="8" s="1"/>
  <c r="O272" i="8"/>
  <c r="O271" i="8"/>
  <c r="Y270" i="8"/>
  <c r="Y268" i="8"/>
  <c r="Y267" i="8"/>
  <c r="Y266" i="8"/>
  <c r="O270" i="8"/>
  <c r="O268" i="8"/>
  <c r="O267" i="8"/>
  <c r="O266" i="8"/>
  <c r="Y265" i="8"/>
  <c r="O265" i="8"/>
  <c r="Y264" i="8"/>
  <c r="O264" i="8"/>
  <c r="Y263" i="8"/>
  <c r="O263" i="8"/>
  <c r="Y261" i="8"/>
  <c r="O261" i="8"/>
  <c r="Y259" i="8"/>
  <c r="O259" i="8"/>
  <c r="Y258" i="8"/>
  <c r="O258" i="8"/>
  <c r="AI268" i="3"/>
  <c r="AI271" i="8" s="1"/>
  <c r="AI267" i="3"/>
  <c r="AI270" i="8" s="1"/>
  <c r="AI265" i="3"/>
  <c r="AI268" i="8" s="1"/>
  <c r="AI264" i="3"/>
  <c r="AI267" i="8" s="1"/>
  <c r="AI263" i="3"/>
  <c r="AI266" i="8" s="1"/>
  <c r="AI262" i="3"/>
  <c r="AI265" i="8" s="1"/>
  <c r="AI261" i="3"/>
  <c r="AI264" i="8" s="1"/>
  <c r="AI260" i="3"/>
  <c r="AI263" i="8" s="1"/>
  <c r="AI258" i="3"/>
  <c r="AI261" i="8" s="1"/>
  <c r="AI256" i="3"/>
  <c r="AI259" i="8" s="1"/>
  <c r="AI255" i="3"/>
  <c r="AI258" i="8" s="1"/>
  <c r="U246" i="12" l="1"/>
  <c r="K246" i="12"/>
  <c r="AC245" i="12"/>
  <c r="W245" i="12"/>
  <c r="Q245" i="12"/>
  <c r="K245" i="12"/>
  <c r="U249" i="11"/>
  <c r="K249" i="11"/>
  <c r="AC248" i="11"/>
  <c r="W248" i="11"/>
  <c r="Q248" i="11"/>
  <c r="K248" i="11"/>
  <c r="AI165" i="12" l="1"/>
  <c r="AI155" i="12"/>
  <c r="AI145" i="12"/>
  <c r="AI134" i="12"/>
  <c r="M37" i="10" l="1"/>
  <c r="AI30" i="10"/>
  <c r="T29" i="37" l="1"/>
  <c r="O29" i="37"/>
  <c r="J29" i="37"/>
  <c r="J28" i="37"/>
  <c r="O27" i="37"/>
  <c r="J27" i="37"/>
  <c r="J26" i="37"/>
  <c r="J25" i="37"/>
  <c r="J24" i="37"/>
  <c r="T21" i="37"/>
  <c r="O21" i="37"/>
  <c r="J21" i="37"/>
  <c r="J20" i="37"/>
  <c r="O19" i="37"/>
  <c r="J19" i="37"/>
  <c r="J18" i="37"/>
  <c r="J17" i="37"/>
  <c r="J16" i="37"/>
  <c r="T13" i="37"/>
  <c r="O13" i="37"/>
  <c r="J13" i="37"/>
  <c r="J12" i="37"/>
  <c r="O11" i="37"/>
  <c r="J11" i="37"/>
  <c r="J10" i="37"/>
  <c r="J9" i="37"/>
  <c r="J8" i="37"/>
  <c r="O271" i="12"/>
  <c r="J240" i="12" l="1"/>
  <c r="J237" i="12"/>
  <c r="J238" i="12"/>
  <c r="J239" i="12"/>
  <c r="J236" i="12"/>
  <c r="I51" i="12" s="1"/>
  <c r="T220" i="12"/>
  <c r="O220" i="12"/>
  <c r="J220" i="12"/>
  <c r="J219" i="12"/>
  <c r="O218" i="12"/>
  <c r="J218" i="12"/>
  <c r="J217" i="12"/>
  <c r="AD216" i="12"/>
  <c r="R216" i="12"/>
  <c r="J215" i="12"/>
  <c r="J211" i="12"/>
  <c r="P210" i="12"/>
  <c r="J209" i="12"/>
  <c r="T208" i="12"/>
  <c r="O208" i="12"/>
  <c r="J208" i="12"/>
  <c r="J207" i="12"/>
  <c r="O206" i="12"/>
  <c r="J206" i="12"/>
  <c r="J205" i="12"/>
  <c r="J204" i="12"/>
  <c r="J202" i="12"/>
  <c r="P201" i="12"/>
  <c r="J200" i="12"/>
  <c r="T199" i="12"/>
  <c r="O199" i="12"/>
  <c r="J199" i="12"/>
  <c r="J198" i="12"/>
  <c r="O197" i="12"/>
  <c r="J197" i="12"/>
  <c r="J196" i="12"/>
  <c r="J195" i="12"/>
  <c r="J193" i="12"/>
  <c r="P192" i="12"/>
  <c r="J191" i="12"/>
  <c r="T190" i="12"/>
  <c r="O190" i="12"/>
  <c r="J190" i="12"/>
  <c r="J189" i="12"/>
  <c r="O188" i="12"/>
  <c r="J188" i="12"/>
  <c r="J187" i="12"/>
  <c r="J186" i="12"/>
  <c r="J183" i="12"/>
  <c r="P182" i="12"/>
  <c r="J181" i="12"/>
  <c r="T180" i="12"/>
  <c r="O180" i="12"/>
  <c r="J180" i="12"/>
  <c r="J179" i="12"/>
  <c r="O178" i="12"/>
  <c r="J178" i="12"/>
  <c r="J177" i="12"/>
  <c r="J176" i="12"/>
  <c r="J171" i="12"/>
  <c r="Q170" i="12"/>
  <c r="T169" i="12"/>
  <c r="O169" i="12"/>
  <c r="J169" i="12"/>
  <c r="J168" i="12"/>
  <c r="O167" i="12"/>
  <c r="J167" i="12"/>
  <c r="J166" i="12"/>
  <c r="AO165" i="12"/>
  <c r="X165" i="12"/>
  <c r="M165" i="12"/>
  <c r="J164" i="12"/>
  <c r="AL163" i="12"/>
  <c r="Z163" i="12"/>
  <c r="M163" i="12"/>
  <c r="J161" i="12"/>
  <c r="Q160" i="12"/>
  <c r="T159" i="12"/>
  <c r="O159" i="12"/>
  <c r="J159" i="12"/>
  <c r="J158" i="12"/>
  <c r="O157" i="12"/>
  <c r="J157" i="12"/>
  <c r="J156" i="12"/>
  <c r="AO155" i="12"/>
  <c r="X155" i="12"/>
  <c r="M155" i="12"/>
  <c r="J154" i="12"/>
  <c r="AL153" i="12"/>
  <c r="Z153" i="12"/>
  <c r="M153" i="12"/>
  <c r="J151" i="12"/>
  <c r="Q150" i="12"/>
  <c r="T149" i="12"/>
  <c r="O149" i="12"/>
  <c r="J149" i="12"/>
  <c r="J148" i="12"/>
  <c r="O147" i="12"/>
  <c r="J147" i="12"/>
  <c r="J146" i="12"/>
  <c r="AO145" i="12"/>
  <c r="X145" i="12"/>
  <c r="M145" i="12"/>
  <c r="J144" i="12"/>
  <c r="AL143" i="12"/>
  <c r="Z143" i="12"/>
  <c r="M143" i="12"/>
  <c r="J140" i="12"/>
  <c r="Q139" i="12"/>
  <c r="T138" i="12"/>
  <c r="O138" i="12"/>
  <c r="J138" i="12"/>
  <c r="J137" i="12"/>
  <c r="O136" i="12"/>
  <c r="J136" i="12"/>
  <c r="J135" i="12"/>
  <c r="AO134" i="12"/>
  <c r="X134" i="12"/>
  <c r="M134" i="12"/>
  <c r="J133" i="12"/>
  <c r="AL132" i="12"/>
  <c r="Z132" i="12"/>
  <c r="M132" i="12"/>
  <c r="J127" i="12"/>
  <c r="Q126" i="12"/>
  <c r="T125" i="12"/>
  <c r="O125" i="12"/>
  <c r="J125" i="12"/>
  <c r="J124" i="12"/>
  <c r="O123" i="12"/>
  <c r="J123" i="12"/>
  <c r="J122" i="12"/>
  <c r="AO121" i="12"/>
  <c r="AI121" i="12"/>
  <c r="X121" i="12"/>
  <c r="M121" i="12"/>
  <c r="J120" i="12"/>
  <c r="AL119" i="12"/>
  <c r="Z119" i="12"/>
  <c r="M119" i="12"/>
  <c r="J117" i="12"/>
  <c r="Q116" i="12"/>
  <c r="T115" i="12"/>
  <c r="O115" i="12"/>
  <c r="J115" i="12"/>
  <c r="J114" i="12"/>
  <c r="O113" i="12"/>
  <c r="J113" i="12"/>
  <c r="J112" i="12"/>
  <c r="AO111" i="12"/>
  <c r="AI111" i="12"/>
  <c r="X111" i="12"/>
  <c r="M111" i="12"/>
  <c r="J110" i="12"/>
  <c r="AL109" i="12"/>
  <c r="Z109" i="12"/>
  <c r="M109" i="12"/>
  <c r="J107" i="12"/>
  <c r="Q106" i="12"/>
  <c r="T105" i="12"/>
  <c r="O105" i="12"/>
  <c r="J105" i="12"/>
  <c r="J104" i="12"/>
  <c r="O103" i="12"/>
  <c r="J103" i="12"/>
  <c r="J102" i="12"/>
  <c r="AO101" i="12"/>
  <c r="AI101" i="12"/>
  <c r="X101" i="12"/>
  <c r="M101" i="12"/>
  <c r="J100" i="12"/>
  <c r="AL99" i="12"/>
  <c r="Z99" i="12"/>
  <c r="M99" i="12"/>
  <c r="J96" i="12"/>
  <c r="Q95" i="12"/>
  <c r="T94" i="12"/>
  <c r="O94" i="12"/>
  <c r="J94" i="12"/>
  <c r="J93" i="12"/>
  <c r="O92" i="12"/>
  <c r="J92" i="12"/>
  <c r="J91" i="12"/>
  <c r="AO90" i="12"/>
  <c r="AI90" i="12"/>
  <c r="X90" i="12"/>
  <c r="M90" i="12"/>
  <c r="J89" i="12"/>
  <c r="AL88" i="12"/>
  <c r="Z88" i="12"/>
  <c r="M88" i="12"/>
  <c r="J83" i="12"/>
  <c r="T83" i="12"/>
  <c r="O83" i="12"/>
  <c r="J82" i="12"/>
  <c r="O81" i="12"/>
  <c r="J81" i="12"/>
  <c r="J80" i="12"/>
  <c r="AO79" i="12"/>
  <c r="AI79" i="12"/>
  <c r="X79" i="12"/>
  <c r="M79" i="12"/>
  <c r="J78" i="12"/>
  <c r="AL77" i="12"/>
  <c r="Z77" i="12"/>
  <c r="M77" i="12"/>
  <c r="T73" i="12"/>
  <c r="O73" i="12"/>
  <c r="J73" i="12"/>
  <c r="J72" i="12"/>
  <c r="O71" i="12"/>
  <c r="J71" i="12"/>
  <c r="J70" i="12"/>
  <c r="J69" i="12"/>
  <c r="J68" i="12"/>
  <c r="T29" i="36" l="1"/>
  <c r="O29" i="36"/>
  <c r="J29" i="36"/>
  <c r="J28" i="36"/>
  <c r="O27" i="36"/>
  <c r="J27" i="36"/>
  <c r="J26" i="36"/>
  <c r="J25" i="36"/>
  <c r="J24" i="36"/>
  <c r="J20" i="36"/>
  <c r="O19" i="36"/>
  <c r="J19" i="36"/>
  <c r="J18" i="36"/>
  <c r="J17" i="36"/>
  <c r="J16" i="36"/>
  <c r="J12" i="36"/>
  <c r="O11" i="36"/>
  <c r="J11" i="36"/>
  <c r="J10" i="36"/>
  <c r="J9" i="36"/>
  <c r="J8" i="36"/>
  <c r="O270" i="11"/>
  <c r="J243" i="11"/>
  <c r="J240" i="11"/>
  <c r="J241" i="11"/>
  <c r="J242" i="11"/>
  <c r="J239" i="11"/>
  <c r="T223" i="11"/>
  <c r="O223" i="11"/>
  <c r="J223" i="11"/>
  <c r="J222" i="11"/>
  <c r="O221" i="11"/>
  <c r="J221" i="11"/>
  <c r="J220" i="11"/>
  <c r="AD219" i="11"/>
  <c r="R219" i="11"/>
  <c r="J218" i="11"/>
  <c r="T193" i="11"/>
  <c r="O209" i="11"/>
  <c r="J214" i="11"/>
  <c r="P213" i="11"/>
  <c r="J212" i="11"/>
  <c r="T211" i="11"/>
  <c r="O211" i="11"/>
  <c r="J211" i="11"/>
  <c r="J210" i="11"/>
  <c r="J209" i="11"/>
  <c r="J208" i="11"/>
  <c r="J207" i="11"/>
  <c r="J205" i="11"/>
  <c r="P204" i="11"/>
  <c r="J203" i="11"/>
  <c r="T202" i="11"/>
  <c r="O202" i="11"/>
  <c r="J202" i="11"/>
  <c r="J201" i="11"/>
  <c r="O200" i="11"/>
  <c r="J200" i="11"/>
  <c r="J199" i="11"/>
  <c r="J198" i="11"/>
  <c r="J196" i="11"/>
  <c r="P195" i="11"/>
  <c r="J194" i="11"/>
  <c r="O193" i="11"/>
  <c r="J193" i="11"/>
  <c r="J192" i="11"/>
  <c r="O191" i="11"/>
  <c r="J191" i="11"/>
  <c r="J190" i="11"/>
  <c r="J189" i="11"/>
  <c r="J187" i="11"/>
  <c r="P186" i="11"/>
  <c r="J185" i="11"/>
  <c r="T184" i="11"/>
  <c r="O184" i="11"/>
  <c r="J184" i="11"/>
  <c r="J183" i="11"/>
  <c r="O182" i="11"/>
  <c r="J182" i="11"/>
  <c r="J181" i="11"/>
  <c r="J180" i="11"/>
  <c r="J175" i="11"/>
  <c r="Q174" i="11"/>
  <c r="T173" i="11"/>
  <c r="O173" i="11"/>
  <c r="J173" i="11"/>
  <c r="J172" i="11"/>
  <c r="O171" i="11"/>
  <c r="J171" i="11"/>
  <c r="J170" i="11"/>
  <c r="AO169" i="11"/>
  <c r="AI169" i="11"/>
  <c r="X169" i="11"/>
  <c r="M169" i="11"/>
  <c r="J168" i="11"/>
  <c r="AL167" i="11"/>
  <c r="Z167" i="11"/>
  <c r="M167" i="11"/>
  <c r="J165" i="11"/>
  <c r="Q164" i="11"/>
  <c r="T163" i="11"/>
  <c r="O163" i="11"/>
  <c r="J163" i="11"/>
  <c r="J162" i="11"/>
  <c r="O161" i="11"/>
  <c r="J161" i="11"/>
  <c r="J160" i="11"/>
  <c r="AO159" i="11"/>
  <c r="AI159" i="11"/>
  <c r="X159" i="11"/>
  <c r="M159" i="11"/>
  <c r="J158" i="11"/>
  <c r="AL157" i="11"/>
  <c r="Z157" i="11"/>
  <c r="M157" i="11"/>
  <c r="J155" i="11"/>
  <c r="Q154" i="11"/>
  <c r="T153" i="11"/>
  <c r="O153" i="11"/>
  <c r="J153" i="11"/>
  <c r="J152" i="11"/>
  <c r="O151" i="11"/>
  <c r="J151" i="11"/>
  <c r="J150" i="11"/>
  <c r="AO149" i="11"/>
  <c r="AI149" i="11"/>
  <c r="X149" i="11"/>
  <c r="M149" i="11"/>
  <c r="J148" i="11"/>
  <c r="AL147" i="11"/>
  <c r="Z147" i="11"/>
  <c r="M147" i="11"/>
  <c r="J144" i="11"/>
  <c r="Q143" i="11"/>
  <c r="T142" i="11"/>
  <c r="O142" i="11"/>
  <c r="J142" i="11"/>
  <c r="J141" i="11"/>
  <c r="O140" i="11"/>
  <c r="J140" i="11"/>
  <c r="J139" i="11"/>
  <c r="AO138" i="11"/>
  <c r="AI138" i="11"/>
  <c r="X138" i="11"/>
  <c r="M138" i="11"/>
  <c r="J137" i="11"/>
  <c r="AL136" i="11"/>
  <c r="Z136" i="11"/>
  <c r="M136" i="11"/>
  <c r="J131" i="11"/>
  <c r="Q130" i="11"/>
  <c r="T129" i="11"/>
  <c r="O129" i="11"/>
  <c r="J129" i="11"/>
  <c r="J128" i="11"/>
  <c r="O127" i="11"/>
  <c r="J127" i="11"/>
  <c r="J126" i="11"/>
  <c r="AO125" i="11"/>
  <c r="AI125" i="11"/>
  <c r="X125" i="11"/>
  <c r="M125" i="11"/>
  <c r="J124" i="11"/>
  <c r="AL123" i="11"/>
  <c r="Z123" i="11"/>
  <c r="M123" i="11"/>
  <c r="J121" i="11"/>
  <c r="Q120" i="11"/>
  <c r="T119" i="11"/>
  <c r="O119" i="11"/>
  <c r="J119" i="11"/>
  <c r="J118" i="11"/>
  <c r="O117" i="11"/>
  <c r="J117" i="11"/>
  <c r="J116" i="11"/>
  <c r="AO115" i="11"/>
  <c r="AI115" i="11"/>
  <c r="X115" i="11"/>
  <c r="M115" i="11"/>
  <c r="J114" i="11"/>
  <c r="AL113" i="11"/>
  <c r="Z113" i="11"/>
  <c r="M113" i="11"/>
  <c r="J111" i="11"/>
  <c r="Q110" i="11"/>
  <c r="T109" i="11"/>
  <c r="O109" i="11"/>
  <c r="J109" i="11"/>
  <c r="J108" i="11"/>
  <c r="J107" i="11"/>
  <c r="J106" i="11"/>
  <c r="AO105" i="11"/>
  <c r="AI105" i="11"/>
  <c r="X105" i="11"/>
  <c r="M105" i="11"/>
  <c r="J104" i="11"/>
  <c r="AL103" i="11"/>
  <c r="Z103" i="11"/>
  <c r="M103" i="11"/>
  <c r="J100" i="11"/>
  <c r="Q99" i="11"/>
  <c r="T98" i="11"/>
  <c r="O98" i="11"/>
  <c r="J98" i="11"/>
  <c r="J97" i="11"/>
  <c r="O96" i="11"/>
  <c r="J96" i="11"/>
  <c r="J95" i="11"/>
  <c r="AO94" i="11"/>
  <c r="AI94" i="11"/>
  <c r="X94" i="11"/>
  <c r="M94" i="11"/>
  <c r="J93" i="11"/>
  <c r="AL92" i="11"/>
  <c r="Z92" i="11"/>
  <c r="M92" i="11"/>
  <c r="T87" i="11"/>
  <c r="O87" i="11"/>
  <c r="J87" i="11"/>
  <c r="J86" i="11"/>
  <c r="O85" i="11"/>
  <c r="J85" i="11"/>
  <c r="J84" i="11"/>
  <c r="AO83" i="11"/>
  <c r="AI83" i="11"/>
  <c r="X83" i="11"/>
  <c r="M83" i="11"/>
  <c r="J82" i="11"/>
  <c r="AL81" i="11"/>
  <c r="Z81" i="11"/>
  <c r="M81" i="11"/>
  <c r="J76" i="11"/>
  <c r="O75" i="11"/>
  <c r="J75" i="11"/>
  <c r="J74" i="11"/>
  <c r="J73" i="11"/>
  <c r="J72" i="11"/>
  <c r="M34" i="10"/>
  <c r="M28" i="10"/>
  <c r="M29" i="10"/>
  <c r="M27" i="10"/>
  <c r="M26" i="10"/>
  <c r="AP21" i="10"/>
  <c r="AK21" i="10"/>
  <c r="AF21" i="10"/>
  <c r="AP25" i="10"/>
  <c r="AK25" i="10"/>
  <c r="AF25" i="10"/>
  <c r="M23" i="10"/>
  <c r="M22" i="10"/>
  <c r="M19" i="10"/>
  <c r="M18" i="10"/>
  <c r="M16" i="10"/>
  <c r="M15" i="10"/>
  <c r="M14" i="10"/>
  <c r="V10" i="10"/>
  <c r="V9" i="10"/>
  <c r="V7" i="10"/>
  <c r="E270" i="12" l="1"/>
  <c r="K306" i="8"/>
  <c r="H25" i="13" l="1"/>
  <c r="H19" i="13"/>
  <c r="H21" i="13"/>
  <c r="H13" i="13"/>
  <c r="H28" i="13"/>
  <c r="H27" i="13"/>
  <c r="H22" i="13"/>
  <c r="H15" i="13"/>
  <c r="M33" i="10"/>
  <c r="M32" i="10"/>
  <c r="M31" i="10"/>
  <c r="M30" i="10"/>
  <c r="J8" i="33"/>
  <c r="J201" i="8" l="1"/>
  <c r="J202" i="8"/>
  <c r="J203" i="8"/>
  <c r="J200" i="8"/>
  <c r="J206" i="8"/>
  <c r="Y203" i="39" l="1"/>
  <c r="O203" i="39"/>
  <c r="J179" i="39"/>
  <c r="AI202" i="39"/>
  <c r="AI201" i="39"/>
  <c r="AI200" i="39"/>
  <c r="AI199" i="39"/>
  <c r="AI198" i="39"/>
  <c r="AI197" i="39"/>
  <c r="AI196" i="39"/>
  <c r="AI195" i="39"/>
  <c r="AI194" i="39"/>
  <c r="AI193" i="39"/>
  <c r="AI192" i="39"/>
  <c r="AI191" i="39"/>
  <c r="AI190" i="39"/>
  <c r="AI189" i="39"/>
  <c r="AI188" i="39"/>
  <c r="AI187" i="39"/>
  <c r="AI186" i="39"/>
  <c r="AI185" i="39"/>
  <c r="AI184" i="39"/>
  <c r="AI183" i="39"/>
  <c r="Y169" i="39"/>
  <c r="O169" i="39"/>
  <c r="J145" i="39"/>
  <c r="AI168" i="39"/>
  <c r="AI167" i="39"/>
  <c r="AI166" i="39"/>
  <c r="AI165" i="39"/>
  <c r="AI164" i="39"/>
  <c r="AI163" i="39"/>
  <c r="AI162" i="39"/>
  <c r="AI161" i="39"/>
  <c r="AI160" i="39"/>
  <c r="AI159" i="39"/>
  <c r="AI158" i="39"/>
  <c r="AI157" i="39"/>
  <c r="AI156" i="39"/>
  <c r="AI155" i="39"/>
  <c r="AI154" i="39"/>
  <c r="AI153" i="39"/>
  <c r="AI152" i="39"/>
  <c r="AI151" i="39"/>
  <c r="AI150" i="39"/>
  <c r="AI149" i="39"/>
  <c r="Y135" i="39"/>
  <c r="Y204" i="26" s="1"/>
  <c r="Y67" i="39" s="1"/>
  <c r="O135" i="39"/>
  <c r="O204" i="26" s="1"/>
  <c r="O67" i="39" s="1"/>
  <c r="J111" i="39"/>
  <c r="AI134" i="39"/>
  <c r="AI133" i="39"/>
  <c r="AI132" i="39"/>
  <c r="AI131" i="39"/>
  <c r="AI130" i="39"/>
  <c r="AI129" i="39"/>
  <c r="AI128" i="39"/>
  <c r="AI127" i="39"/>
  <c r="AI126" i="39"/>
  <c r="AI125" i="39"/>
  <c r="AI124" i="39"/>
  <c r="AI123" i="39"/>
  <c r="AI122" i="39"/>
  <c r="AI121" i="39"/>
  <c r="AI120" i="39"/>
  <c r="AI119" i="39"/>
  <c r="AI118" i="39"/>
  <c r="AI117" i="39"/>
  <c r="AI116" i="39"/>
  <c r="AI115" i="39"/>
  <c r="Y101" i="39"/>
  <c r="O101" i="39"/>
  <c r="J77" i="39"/>
  <c r="AI100" i="39"/>
  <c r="AI99" i="39"/>
  <c r="AI98" i="39"/>
  <c r="AI97" i="39"/>
  <c r="AI96" i="39"/>
  <c r="AI95" i="39"/>
  <c r="AI94" i="39"/>
  <c r="AI93" i="39"/>
  <c r="AI92" i="39"/>
  <c r="AI91" i="39"/>
  <c r="AI90" i="39"/>
  <c r="AI89" i="39"/>
  <c r="AI88" i="39"/>
  <c r="AI87" i="39"/>
  <c r="AI86" i="39"/>
  <c r="AI85" i="39"/>
  <c r="AI84" i="39"/>
  <c r="AI83" i="39"/>
  <c r="AI82" i="39"/>
  <c r="AI81" i="39"/>
  <c r="J43" i="39"/>
  <c r="AI66" i="39"/>
  <c r="AI65" i="39"/>
  <c r="AI64" i="39"/>
  <c r="AI63" i="39"/>
  <c r="AI62" i="39"/>
  <c r="AI61" i="39"/>
  <c r="AI60" i="39"/>
  <c r="AI59" i="39"/>
  <c r="AI58" i="39"/>
  <c r="AI57" i="39"/>
  <c r="AI56" i="39"/>
  <c r="AI55" i="39"/>
  <c r="AI54" i="39"/>
  <c r="AI53" i="39"/>
  <c r="AI52" i="39"/>
  <c r="AI51" i="39"/>
  <c r="AI50" i="39"/>
  <c r="AI49" i="39"/>
  <c r="AI48" i="39"/>
  <c r="AI47" i="39"/>
  <c r="Y33" i="39"/>
  <c r="O33" i="39"/>
  <c r="J9" i="39"/>
  <c r="AI32" i="39" l="1"/>
  <c r="AI31" i="39"/>
  <c r="AI30" i="39"/>
  <c r="AI29" i="39"/>
  <c r="AI28" i="39"/>
  <c r="AI27" i="39"/>
  <c r="AI26" i="39"/>
  <c r="AI25" i="39"/>
  <c r="AI24" i="39"/>
  <c r="AI23" i="39"/>
  <c r="AI22" i="39"/>
  <c r="AI21" i="39"/>
  <c r="AI20" i="39"/>
  <c r="AI19" i="39"/>
  <c r="AI18" i="39"/>
  <c r="AI17" i="39"/>
  <c r="AI16" i="39"/>
  <c r="AI15" i="39"/>
  <c r="AI14" i="39"/>
  <c r="AI13" i="39"/>
  <c r="Y417" i="3"/>
  <c r="O417" i="3"/>
  <c r="Y33" i="38" l="1"/>
  <c r="O33" i="38"/>
  <c r="AI13" i="38"/>
  <c r="AI32" i="38"/>
  <c r="AI31" i="38"/>
  <c r="AI30" i="38"/>
  <c r="AI29" i="38"/>
  <c r="AI28" i="38"/>
  <c r="AI27" i="38"/>
  <c r="AI26" i="38"/>
  <c r="AI25" i="38"/>
  <c r="AI24" i="38"/>
  <c r="AI23" i="38"/>
  <c r="AI22" i="38"/>
  <c r="AI21" i="38"/>
  <c r="AI20" i="38"/>
  <c r="AI19" i="38"/>
  <c r="AI18" i="38"/>
  <c r="AI17" i="38"/>
  <c r="AI16" i="38"/>
  <c r="AI15" i="38"/>
  <c r="AI14" i="38"/>
  <c r="J9" i="38"/>
  <c r="W21" i="12" l="1"/>
  <c r="W20" i="12"/>
  <c r="W22" i="11"/>
  <c r="W21" i="11"/>
  <c r="T21" i="36"/>
  <c r="O21" i="36"/>
  <c r="J21" i="36"/>
  <c r="T13" i="36"/>
  <c r="O13" i="36"/>
  <c r="J13" i="36"/>
  <c r="J26" i="33" l="1"/>
  <c r="O25" i="33"/>
  <c r="J24" i="33"/>
  <c r="J23" i="33"/>
  <c r="J22" i="33"/>
  <c r="J19" i="33"/>
  <c r="J25" i="33"/>
  <c r="O18" i="33"/>
  <c r="J18" i="33"/>
  <c r="J17" i="33"/>
  <c r="J16" i="33"/>
  <c r="J15" i="33"/>
  <c r="J12" i="33"/>
  <c r="O11" i="33"/>
  <c r="J11" i="33"/>
  <c r="J10" i="33"/>
  <c r="J9" i="33"/>
  <c r="V20" i="14" l="1"/>
  <c r="V19" i="14"/>
  <c r="V21" i="30" l="1"/>
  <c r="Q175" i="8" l="1"/>
  <c r="Q165" i="8"/>
  <c r="Q155" i="8"/>
  <c r="Q144" i="8"/>
  <c r="K312" i="8"/>
  <c r="K309" i="8"/>
  <c r="J92" i="8"/>
  <c r="J90" i="8"/>
  <c r="J88" i="8"/>
  <c r="J85" i="8"/>
  <c r="J83" i="8"/>
  <c r="J81" i="8"/>
  <c r="J78" i="8"/>
  <c r="J12" i="8" l="1"/>
  <c r="J13" i="8" l="1"/>
  <c r="BB52" i="13" l="1"/>
  <c r="BB50" i="13"/>
  <c r="BB49" i="13"/>
  <c r="BB48" i="13"/>
  <c r="BB47" i="13"/>
  <c r="AE47" i="13" l="1"/>
  <c r="BB57" i="11"/>
  <c r="BB58" i="12"/>
  <c r="BB57" i="12"/>
  <c r="BB55" i="12"/>
  <c r="BB54" i="12"/>
  <c r="BB52" i="12"/>
  <c r="BB63" i="11"/>
  <c r="BB59" i="11"/>
  <c r="BB60" i="11"/>
  <c r="BB58" i="11"/>
  <c r="AU63" i="11" l="1"/>
  <c r="AU58" i="12"/>
  <c r="AU57" i="12"/>
  <c r="AU60" i="11"/>
  <c r="BB50" i="12"/>
  <c r="BB55" i="11"/>
  <c r="BB101" i="10" l="1"/>
  <c r="BB100" i="10"/>
  <c r="BB99" i="10"/>
  <c r="BB98" i="10"/>
  <c r="AU98" i="10" s="1"/>
  <c r="BB97" i="10"/>
  <c r="BB96" i="10"/>
  <c r="BB95" i="10"/>
  <c r="BB94" i="10"/>
  <c r="AU94" i="10" s="1"/>
  <c r="BB93" i="10"/>
  <c r="BB92" i="10"/>
  <c r="AU92" i="10" s="1"/>
  <c r="BB91" i="10"/>
  <c r="BB90" i="10"/>
  <c r="AU90" i="10" s="1"/>
  <c r="BB89" i="10"/>
  <c r="BB88" i="10"/>
  <c r="BB87" i="10"/>
  <c r="BB86" i="10"/>
  <c r="BB85" i="10"/>
  <c r="BB84" i="10"/>
  <c r="BB83" i="10"/>
  <c r="BB82" i="10"/>
  <c r="AU96" i="10" l="1"/>
  <c r="AU100" i="10"/>
  <c r="AU86" i="10"/>
  <c r="AU88" i="10"/>
  <c r="AU84" i="10"/>
  <c r="AU82" i="10"/>
  <c r="BB1266" i="27"/>
  <c r="BB1265" i="27"/>
  <c r="BB1174" i="27"/>
  <c r="BB1173" i="27"/>
  <c r="BB1082" i="27"/>
  <c r="BB1081" i="27"/>
  <c r="BB990" i="27"/>
  <c r="BB989" i="27"/>
  <c r="BB898" i="27"/>
  <c r="BB897" i="27"/>
  <c r="BB806" i="27"/>
  <c r="BB805" i="27"/>
  <c r="BB714" i="27"/>
  <c r="BB713" i="27"/>
  <c r="BB622" i="27"/>
  <c r="BB621" i="27"/>
  <c r="BB530" i="27"/>
  <c r="BB529" i="27"/>
  <c r="BB438" i="27"/>
  <c r="BB437" i="27"/>
  <c r="BB346" i="27"/>
  <c r="BB345" i="27"/>
  <c r="BB254" i="27"/>
  <c r="BB253" i="27"/>
  <c r="BB162" i="27"/>
  <c r="BB161" i="27"/>
  <c r="BB119" i="27"/>
  <c r="BB118" i="27"/>
  <c r="H65" i="13" l="1"/>
  <c r="H64" i="13"/>
  <c r="H63" i="13"/>
  <c r="H62" i="13"/>
  <c r="H61" i="13"/>
  <c r="H56" i="13"/>
  <c r="H57" i="13"/>
  <c r="H58" i="13"/>
  <c r="H55" i="13"/>
  <c r="P37" i="13"/>
  <c r="J37" i="13"/>
  <c r="H38" i="13"/>
  <c r="H35" i="13"/>
  <c r="H33" i="13"/>
  <c r="H16" i="13"/>
  <c r="AG245" i="12" l="1"/>
  <c r="AG248" i="11" l="1"/>
  <c r="T77" i="11" l="1"/>
  <c r="O77" i="11"/>
  <c r="J77" i="11"/>
  <c r="AP17" i="10" l="1"/>
  <c r="AK17" i="10"/>
  <c r="AF17" i="10"/>
  <c r="AF8" i="10"/>
  <c r="AA8" i="10"/>
  <c r="V8" i="10"/>
  <c r="C3" i="24" l="1"/>
  <c r="N305" i="8" l="1"/>
  <c r="E311" i="8"/>
  <c r="E308" i="8"/>
  <c r="E305" i="8"/>
  <c r="R308" i="8"/>
  <c r="N308" i="8"/>
  <c r="N311" i="8"/>
  <c r="R311" i="8"/>
  <c r="V311" i="8"/>
  <c r="V308" i="8"/>
  <c r="V305" i="8"/>
  <c r="R305" i="8"/>
  <c r="Z301" i="8"/>
  <c r="V301" i="8"/>
  <c r="R301" i="8"/>
  <c r="Z298" i="8"/>
  <c r="V298" i="8"/>
  <c r="R298" i="8"/>
  <c r="C295" i="8"/>
  <c r="C294" i="8"/>
  <c r="C293" i="8"/>
  <c r="C292" i="8"/>
  <c r="S284" i="8"/>
  <c r="C288" i="8"/>
  <c r="Q288" i="8"/>
  <c r="AE288" i="8"/>
  <c r="AL286" i="8"/>
  <c r="AH286" i="8"/>
  <c r="O285" i="8"/>
  <c r="AD284" i="8"/>
  <c r="AD283" i="8"/>
  <c r="AD282" i="8"/>
  <c r="S283" i="8"/>
  <c r="S282" i="8"/>
  <c r="T278" i="8"/>
  <c r="T277" i="8"/>
  <c r="Y257" i="8"/>
  <c r="O257" i="8"/>
  <c r="AK247" i="8"/>
  <c r="AC247" i="8"/>
  <c r="W247" i="8"/>
  <c r="R247" i="8"/>
  <c r="M247" i="8"/>
  <c r="H247" i="8"/>
  <c r="C247" i="8"/>
  <c r="N243" i="8"/>
  <c r="J239" i="8"/>
  <c r="J240" i="8"/>
  <c r="AD238" i="8"/>
  <c r="AD237" i="8"/>
  <c r="AK230" i="8"/>
  <c r="AC230" i="8"/>
  <c r="U230" i="8"/>
  <c r="M230" i="8"/>
  <c r="M229" i="8"/>
  <c r="M234" i="8"/>
  <c r="U234" i="8"/>
  <c r="AC234" i="8"/>
  <c r="AK234" i="8"/>
  <c r="AK232" i="8"/>
  <c r="AC232" i="8"/>
  <c r="U232" i="8"/>
  <c r="M232" i="8"/>
  <c r="AK229" i="8"/>
  <c r="AK228" i="8"/>
  <c r="AC229" i="8"/>
  <c r="AC228" i="8"/>
  <c r="U229" i="8"/>
  <c r="U228" i="8"/>
  <c r="M228" i="8"/>
  <c r="R223" i="8"/>
  <c r="R224" i="8"/>
  <c r="C218" i="8"/>
  <c r="C219" i="8"/>
  <c r="T214" i="8"/>
  <c r="J214" i="8"/>
  <c r="C211" i="8"/>
  <c r="O211" i="8"/>
  <c r="AE210" i="8"/>
  <c r="V210" i="8"/>
  <c r="O210" i="8"/>
  <c r="C210" i="8"/>
  <c r="I56" i="11" l="1"/>
  <c r="AD181" i="8"/>
  <c r="R181" i="8"/>
  <c r="T185" i="8"/>
  <c r="O185" i="8"/>
  <c r="J185" i="8"/>
  <c r="O183" i="8"/>
  <c r="J183" i="8"/>
  <c r="J189" i="8"/>
  <c r="J188" i="8"/>
  <c r="J184" i="8"/>
  <c r="J182" i="8"/>
  <c r="J180" i="8"/>
  <c r="J179" i="8"/>
  <c r="J176" i="8"/>
  <c r="T174" i="8"/>
  <c r="O174" i="8"/>
  <c r="J174" i="8"/>
  <c r="J173" i="8"/>
  <c r="O172" i="8"/>
  <c r="J172" i="8"/>
  <c r="J171" i="8"/>
  <c r="AO170" i="8"/>
  <c r="AI170" i="8"/>
  <c r="X170" i="8"/>
  <c r="M170" i="8"/>
  <c r="J169" i="8"/>
  <c r="AL168" i="8"/>
  <c r="Z168" i="8"/>
  <c r="M168" i="8"/>
  <c r="J166" i="8"/>
  <c r="T164" i="8"/>
  <c r="O164" i="8"/>
  <c r="J164" i="8"/>
  <c r="J163" i="8"/>
  <c r="O162" i="8"/>
  <c r="J162" i="8"/>
  <c r="J161" i="8"/>
  <c r="AO160" i="8"/>
  <c r="AI160" i="8"/>
  <c r="X160" i="8"/>
  <c r="M160" i="8"/>
  <c r="J159" i="8"/>
  <c r="AL158" i="8"/>
  <c r="Z158" i="8"/>
  <c r="M158" i="8"/>
  <c r="J156" i="8"/>
  <c r="T154" i="8"/>
  <c r="O154" i="8"/>
  <c r="J154" i="8"/>
  <c r="J153" i="8"/>
  <c r="O152" i="8"/>
  <c r="J152" i="8"/>
  <c r="J151" i="8"/>
  <c r="AO150" i="8"/>
  <c r="AI150" i="8"/>
  <c r="X150" i="8"/>
  <c r="M150" i="8"/>
  <c r="J149" i="8"/>
  <c r="AL148" i="8"/>
  <c r="Z148" i="8"/>
  <c r="M148" i="8"/>
  <c r="J145" i="8"/>
  <c r="T143" i="8"/>
  <c r="O143" i="8"/>
  <c r="J143" i="8"/>
  <c r="O141" i="8"/>
  <c r="J141" i="8"/>
  <c r="J142" i="8"/>
  <c r="J140" i="8"/>
  <c r="AO139" i="8"/>
  <c r="AI139" i="8"/>
  <c r="X139" i="8"/>
  <c r="M139" i="8"/>
  <c r="J138" i="8"/>
  <c r="AL137" i="8"/>
  <c r="Z137" i="8"/>
  <c r="M137" i="8"/>
  <c r="J132" i="8"/>
  <c r="P131" i="8"/>
  <c r="J130" i="8"/>
  <c r="T129" i="8"/>
  <c r="O129" i="8"/>
  <c r="J129" i="8"/>
  <c r="J128" i="8"/>
  <c r="O127" i="8"/>
  <c r="J127" i="8"/>
  <c r="J126" i="8"/>
  <c r="J125" i="8"/>
  <c r="J123" i="8"/>
  <c r="P122" i="8"/>
  <c r="J121" i="8"/>
  <c r="T120" i="8"/>
  <c r="O120" i="8"/>
  <c r="J120" i="8"/>
  <c r="J119" i="8"/>
  <c r="O118" i="8"/>
  <c r="J118" i="8"/>
  <c r="J117" i="8"/>
  <c r="J116" i="8"/>
  <c r="J114" i="8"/>
  <c r="P113" i="8"/>
  <c r="J112" i="8"/>
  <c r="T111" i="8"/>
  <c r="O111" i="8"/>
  <c r="J111" i="8"/>
  <c r="J110" i="8"/>
  <c r="O109" i="8"/>
  <c r="J109" i="8"/>
  <c r="J108" i="8"/>
  <c r="J107" i="8"/>
  <c r="P104" i="8"/>
  <c r="J102" i="8"/>
  <c r="T102" i="8"/>
  <c r="O102" i="8"/>
  <c r="O100" i="8"/>
  <c r="J100" i="8"/>
  <c r="J105" i="8"/>
  <c r="J103" i="8"/>
  <c r="J101" i="8"/>
  <c r="J99" i="8"/>
  <c r="J98" i="8"/>
  <c r="S93" i="8"/>
  <c r="S91" i="8"/>
  <c r="S89" i="8"/>
  <c r="S86" i="8"/>
  <c r="S84" i="8"/>
  <c r="S82" i="8"/>
  <c r="S79" i="8"/>
  <c r="S76" i="8"/>
  <c r="J75" i="8"/>
  <c r="B87" i="8"/>
  <c r="B80" i="8"/>
  <c r="B77" i="8"/>
  <c r="B74" i="8"/>
  <c r="J70" i="8"/>
  <c r="Q69" i="8"/>
  <c r="T68" i="8"/>
  <c r="O68" i="8"/>
  <c r="J68" i="8"/>
  <c r="J67" i="8"/>
  <c r="O66" i="8"/>
  <c r="J66" i="8"/>
  <c r="J65" i="8"/>
  <c r="AO64" i="8"/>
  <c r="AI64" i="8"/>
  <c r="X64" i="8"/>
  <c r="M64" i="8"/>
  <c r="J63" i="8"/>
  <c r="AL62" i="8"/>
  <c r="Z62" i="8"/>
  <c r="M62" i="8"/>
  <c r="J60" i="8"/>
  <c r="Q59" i="8"/>
  <c r="T58" i="8"/>
  <c r="O58" i="8"/>
  <c r="J58" i="8"/>
  <c r="J57" i="8"/>
  <c r="O56" i="8"/>
  <c r="J56" i="8"/>
  <c r="J55" i="8"/>
  <c r="AO54" i="8"/>
  <c r="AI54" i="8"/>
  <c r="X54" i="8"/>
  <c r="M54" i="8"/>
  <c r="J53" i="8"/>
  <c r="AL52" i="8"/>
  <c r="Z52" i="8"/>
  <c r="M52" i="8"/>
  <c r="J50" i="8"/>
  <c r="Q49" i="8"/>
  <c r="T48" i="8"/>
  <c r="O48" i="8"/>
  <c r="J48" i="8"/>
  <c r="J47" i="8"/>
  <c r="O46" i="8"/>
  <c r="J46" i="8"/>
  <c r="J45" i="8"/>
  <c r="AO44" i="8"/>
  <c r="AI44" i="8"/>
  <c r="X44" i="8"/>
  <c r="M44" i="8"/>
  <c r="J43" i="8"/>
  <c r="AL42" i="8"/>
  <c r="Z42" i="8"/>
  <c r="M42" i="8"/>
  <c r="J39" i="8"/>
  <c r="Q38" i="8"/>
  <c r="T37" i="8"/>
  <c r="O37" i="8"/>
  <c r="J37" i="8"/>
  <c r="J36" i="8"/>
  <c r="O35" i="8"/>
  <c r="J35" i="8"/>
  <c r="J34" i="8"/>
  <c r="AO33" i="8"/>
  <c r="AO22" i="8"/>
  <c r="AI33" i="8"/>
  <c r="M33" i="8"/>
  <c r="X33" i="8"/>
  <c r="J32" i="8"/>
  <c r="AL31" i="8"/>
  <c r="Z31" i="8"/>
  <c r="M31" i="8"/>
  <c r="T26" i="8"/>
  <c r="O26" i="8"/>
  <c r="J26" i="8"/>
  <c r="J25" i="8"/>
  <c r="O24" i="8"/>
  <c r="J24" i="8"/>
  <c r="J23" i="8"/>
  <c r="AI22" i="8"/>
  <c r="X22" i="8"/>
  <c r="M22" i="8"/>
  <c r="J21" i="8"/>
  <c r="AL20" i="8"/>
  <c r="Z20" i="8"/>
  <c r="M20" i="8"/>
  <c r="J16" i="8"/>
  <c r="J14" i="8"/>
  <c r="V22" i="14"/>
  <c r="O15" i="8"/>
  <c r="J15" i="8"/>
  <c r="J3" i="24" l="1"/>
  <c r="I52" i="12"/>
  <c r="I57" i="11"/>
  <c r="J4" i="24"/>
  <c r="J6" i="24"/>
  <c r="J5" i="24"/>
  <c r="W25" i="11" l="1"/>
  <c r="W24" i="12"/>
  <c r="BB147" i="28"/>
  <c r="BB145" i="28"/>
  <c r="BB139" i="28"/>
  <c r="BB138" i="28"/>
  <c r="BB137" i="28"/>
  <c r="BB136" i="28"/>
  <c r="BB135" i="28"/>
  <c r="BB131" i="28"/>
  <c r="BB130" i="28"/>
  <c r="BB93" i="28"/>
  <c r="BB91" i="28"/>
  <c r="BB85" i="28"/>
  <c r="BB84" i="28"/>
  <c r="BB83" i="28"/>
  <c r="BB82" i="28"/>
  <c r="BB81" i="28"/>
  <c r="BB77" i="28"/>
  <c r="BB76" i="28"/>
  <c r="BB39" i="28"/>
  <c r="BB37" i="28"/>
  <c r="BB31" i="28"/>
  <c r="BB30" i="28"/>
  <c r="BB29" i="28"/>
  <c r="BB28" i="28"/>
  <c r="BB27" i="28"/>
  <c r="BB23" i="28"/>
  <c r="BB22" i="28"/>
  <c r="Q22" i="28" s="1"/>
  <c r="G90" i="28" l="1"/>
  <c r="L134" i="28"/>
  <c r="G36" i="28"/>
  <c r="Q76" i="28"/>
  <c r="L80" i="28"/>
  <c r="L26" i="28"/>
  <c r="Q130" i="28"/>
  <c r="G144" i="28"/>
  <c r="BB1223" i="27"/>
  <c r="BB1222" i="27"/>
  <c r="BB1131" i="27"/>
  <c r="BB1130" i="27"/>
  <c r="BB1039" i="27"/>
  <c r="BB1038" i="27"/>
  <c r="BB947" i="27"/>
  <c r="BB946" i="27"/>
  <c r="BB855" i="27"/>
  <c r="BB854" i="27"/>
  <c r="BB763" i="27"/>
  <c r="BB762" i="27"/>
  <c r="BB671" i="27"/>
  <c r="BB670" i="27"/>
  <c r="BB579" i="27"/>
  <c r="BB578" i="27"/>
  <c r="BB487" i="27"/>
  <c r="BB486" i="27"/>
  <c r="BB395" i="27"/>
  <c r="BB394" i="27"/>
  <c r="BB303" i="27"/>
  <c r="BB302" i="27"/>
  <c r="BB211" i="27"/>
  <c r="BB210" i="27"/>
  <c r="BB27" i="27" l="1"/>
  <c r="BB26" i="27"/>
  <c r="AI254" i="3" l="1"/>
  <c r="AI257" i="8" s="1"/>
  <c r="R235" i="8" l="1"/>
  <c r="AI203" i="39" l="1"/>
  <c r="AI101" i="39"/>
  <c r="AI169" i="39"/>
  <c r="AI135" i="39"/>
  <c r="AI204" i="26" s="1"/>
  <c r="AI67" i="39" s="1"/>
  <c r="AI33" i="39"/>
  <c r="BB579" i="3"/>
  <c r="BB577" i="3"/>
  <c r="BB568" i="3"/>
  <c r="BB569" i="3"/>
  <c r="BB570" i="3"/>
  <c r="BB571" i="3"/>
  <c r="BB567" i="3"/>
  <c r="BB563" i="3"/>
  <c r="BB562" i="3"/>
  <c r="Q562" i="3" l="1"/>
  <c r="G576" i="3"/>
  <c r="L566" i="3"/>
  <c r="BB474" i="3"/>
  <c r="BB473" i="3"/>
  <c r="AI412" i="3"/>
  <c r="AI413" i="3"/>
  <c r="AI414" i="3"/>
  <c r="AI415" i="3"/>
  <c r="AI416" i="3"/>
  <c r="AI411" i="3"/>
  <c r="AI417" i="3" l="1"/>
  <c r="AI33" i="38" s="1"/>
  <c r="BC402" i="3"/>
  <c r="BC394" i="3"/>
  <c r="BB402" i="3"/>
  <c r="BB394" i="3"/>
  <c r="AU402" i="3" l="1"/>
  <c r="AU394" i="3"/>
  <c r="BB287" i="3"/>
  <c r="BB286" i="3"/>
  <c r="BB285" i="3"/>
  <c r="BB284" i="3"/>
  <c r="BB283" i="3"/>
  <c r="BB251" i="3"/>
  <c r="BB250" i="3"/>
  <c r="BB248" i="3"/>
  <c r="BB247" i="3"/>
  <c r="BB246" i="3"/>
  <c r="BB245" i="3"/>
  <c r="BB244" i="3"/>
  <c r="BB209" i="3"/>
  <c r="BB208" i="3"/>
  <c r="BB207" i="3"/>
  <c r="BB213" i="3"/>
  <c r="BB212" i="3"/>
  <c r="BC209" i="3"/>
  <c r="BC208" i="3"/>
  <c r="BC207" i="3"/>
  <c r="AF284" i="3" l="1"/>
  <c r="V284" i="3"/>
  <c r="BB252" i="3"/>
  <c r="J243" i="3" s="1"/>
  <c r="AU208" i="3"/>
  <c r="BB361" i="3" l="1"/>
  <c r="BB357" i="3"/>
  <c r="BB356" i="3"/>
  <c r="BB351" i="3"/>
  <c r="BB349" i="3"/>
  <c r="BB348" i="3"/>
  <c r="BB345" i="3"/>
  <c r="BB183" i="3"/>
  <c r="BB184" i="3"/>
  <c r="BB182" i="3"/>
  <c r="J183" i="3" l="1"/>
  <c r="BB376" i="3"/>
  <c r="J344" i="3" s="1"/>
  <c r="C6" i="24" l="1"/>
  <c r="C5" i="24"/>
  <c r="C4" i="24"/>
  <c r="R233" i="3" l="1"/>
  <c r="R236" i="8" s="1"/>
  <c r="O253" i="8" l="1"/>
</calcChain>
</file>

<file path=xl/sharedStrings.xml><?xml version="1.0" encoding="utf-8"?>
<sst xmlns="http://schemas.openxmlformats.org/spreadsheetml/2006/main" count="12770" uniqueCount="2995">
  <si>
    <t>確認申請書（建築物）</t>
    <rPh sb="0" eb="2">
      <t>カクニン</t>
    </rPh>
    <rPh sb="2" eb="5">
      <t>シンセイショ</t>
    </rPh>
    <rPh sb="6" eb="8">
      <t>ケンチク</t>
    </rPh>
    <rPh sb="8" eb="9">
      <t>ブツ</t>
    </rPh>
    <phoneticPr fontId="20"/>
  </si>
  <si>
    <t>（第一面）</t>
    <rPh sb="1" eb="2">
      <t>ダイ</t>
    </rPh>
    <rPh sb="2" eb="3">
      <t>1</t>
    </rPh>
    <rPh sb="3" eb="4">
      <t>メン</t>
    </rPh>
    <phoneticPr fontId="20"/>
  </si>
  <si>
    <t>株式会社　CI東海</t>
    <rPh sb="0" eb="4">
      <t>カブシキガイシャ</t>
    </rPh>
    <rPh sb="7" eb="9">
      <t>トウカイ</t>
    </rPh>
    <phoneticPr fontId="20"/>
  </si>
  <si>
    <t/>
  </si>
  <si>
    <t>年</t>
    <rPh sb="0" eb="1">
      <t>ネン</t>
    </rPh>
    <phoneticPr fontId="20"/>
  </si>
  <si>
    <t>月</t>
    <rPh sb="0" eb="1">
      <t>ツキ</t>
    </rPh>
    <phoneticPr fontId="20"/>
  </si>
  <si>
    <t>日</t>
    <rPh sb="0" eb="1">
      <t>ヒ</t>
    </rPh>
    <phoneticPr fontId="20"/>
  </si>
  <si>
    <t>申請者氏名</t>
  </si>
  <si>
    <t>印</t>
    <rPh sb="0" eb="1">
      <t>イン</t>
    </rPh>
    <phoneticPr fontId="20"/>
  </si>
  <si>
    <t>設計者氏名</t>
  </si>
  <si>
    <t>※受付欄</t>
    <rPh sb="1" eb="3">
      <t>ウケツケ</t>
    </rPh>
    <rPh sb="3" eb="4">
      <t>ラン</t>
    </rPh>
    <phoneticPr fontId="20"/>
  </si>
  <si>
    <t>※消防関係同意欄</t>
    <rPh sb="1" eb="3">
      <t>ショウボウ</t>
    </rPh>
    <rPh sb="3" eb="5">
      <t>カンケイ</t>
    </rPh>
    <rPh sb="5" eb="7">
      <t>ドウイ</t>
    </rPh>
    <rPh sb="7" eb="8">
      <t>ラン</t>
    </rPh>
    <phoneticPr fontId="20"/>
  </si>
  <si>
    <t>※決裁欄</t>
    <rPh sb="1" eb="3">
      <t>ケッサイ</t>
    </rPh>
    <rPh sb="3" eb="4">
      <t>ラン</t>
    </rPh>
    <phoneticPr fontId="20"/>
  </si>
  <si>
    <t>※確認番号欄</t>
    <rPh sb="1" eb="3">
      <t>カクニン</t>
    </rPh>
    <rPh sb="3" eb="5">
      <t>バンゴウ</t>
    </rPh>
    <rPh sb="5" eb="6">
      <t>ラン</t>
    </rPh>
    <phoneticPr fontId="20"/>
  </si>
  <si>
    <t>日</t>
    <rPh sb="0" eb="1">
      <t>ニチ</t>
    </rPh>
    <phoneticPr fontId="20"/>
  </si>
  <si>
    <t>※手数料欄</t>
    <rPh sb="1" eb="4">
      <t>テスウリョウ</t>
    </rPh>
    <rPh sb="4" eb="5">
      <t>ラン</t>
    </rPh>
    <phoneticPr fontId="20"/>
  </si>
  <si>
    <t>（</t>
  </si>
  <si>
    <t>建築士事務所</t>
  </si>
  <si>
    <t>)</t>
  </si>
  <si>
    <t>知事登録 第</t>
  </si>
  <si>
    <t>号</t>
    <rPh sb="0" eb="1">
      <t>ゴウ</t>
    </rPh>
    <phoneticPr fontId="20"/>
  </si>
  <si>
    <t>（第二面）</t>
    <rPh sb="1" eb="2">
      <t>ダイ</t>
    </rPh>
    <rPh sb="2" eb="3">
      <t>ニ</t>
    </rPh>
    <rPh sb="3" eb="4">
      <t>メン</t>
    </rPh>
    <phoneticPr fontId="20"/>
  </si>
  <si>
    <t>建築主等の概要</t>
  </si>
  <si>
    <t>【1.建築主】</t>
  </si>
  <si>
    <t>【ｲ.氏名のﾌﾘｶﾞﾅ】</t>
  </si>
  <si>
    <t>【ﾛ.氏名】</t>
  </si>
  <si>
    <t>【ﾊ.郵便番号】</t>
  </si>
  <si>
    <t>－</t>
  </si>
  <si>
    <t>【ﾆ.住所】</t>
  </si>
  <si>
    <t>【ﾎ.電話番号】</t>
  </si>
  <si>
    <t>【2.代理者】</t>
  </si>
  <si>
    <t>【ｲ.資格】</t>
  </si>
  <si>
    <t>）建築士事務所（</t>
    <rPh sb="1" eb="3">
      <t>ケンチク</t>
    </rPh>
    <rPh sb="3" eb="4">
      <t>シ</t>
    </rPh>
    <rPh sb="4" eb="6">
      <t>ジム</t>
    </rPh>
    <rPh sb="6" eb="7">
      <t>ショ</t>
    </rPh>
    <phoneticPr fontId="20"/>
  </si>
  <si>
    <t>建築士</t>
    <rPh sb="0" eb="2">
      <t>ケンチク</t>
    </rPh>
    <rPh sb="2" eb="3">
      <t>シ</t>
    </rPh>
    <phoneticPr fontId="20"/>
  </si>
  <si>
    <t>登録第</t>
  </si>
  <si>
    <t>【ﾊ.建築士事務所名】</t>
  </si>
  <si>
    <t>【ﾆ.郵便番号】</t>
  </si>
  <si>
    <t>【ﾎ.所在地】</t>
  </si>
  <si>
    <t>【ﾍ.電話番号】</t>
  </si>
  <si>
    <t>【3.設計者】</t>
  </si>
  <si>
    <t>（代表となる設計者）</t>
  </si>
  <si>
    <t>【ﾄ.作成又は確認した設計図書】</t>
  </si>
  <si>
    <t>（その他の設計者）</t>
  </si>
  <si>
    <t>（構造設計一級建築士又は設備設計一級建築士である旨の表示をした者）</t>
  </si>
  <si>
    <t xml:space="preserve"> 上記の設計者のうち、</t>
  </si>
  <si>
    <t>建築士法第20条の2第1項の表示をした者</t>
  </si>
  <si>
    <t>【ｲ.氏名】</t>
  </si>
  <si>
    <t>【ﾛ.資格】構造設計一級建築士交付第</t>
  </si>
  <si>
    <t>建築士法第20条の2第3項の表示をした者</t>
  </si>
  <si>
    <t>建築士法第20条の3第1項の表示をした者</t>
  </si>
  <si>
    <t>【ﾛ.資格】設備設計一級建築士交付第</t>
    <rPh sb="6" eb="8">
      <t>セツビ</t>
    </rPh>
    <phoneticPr fontId="20"/>
  </si>
  <si>
    <t>建築士法第20条の3第3項の表示をした者</t>
  </si>
  <si>
    <t>【4.建築設備の設計に関し意見を聴いた者】</t>
  </si>
  <si>
    <t>（代表となる建築設備の設計に関し意見を聴いた者）</t>
  </si>
  <si>
    <t>【ﾛ.勤務先】</t>
  </si>
  <si>
    <t>【ﾆ.所在地】</t>
  </si>
  <si>
    <t>【ﾍ.登録番号】</t>
  </si>
  <si>
    <t>【ﾄ.意見を聴いた設計図書】</t>
  </si>
  <si>
    <t>（その他の建築設備の設計に関し意見を聴いた者）</t>
    <rPh sb="10" eb="12">
      <t>セッケイ</t>
    </rPh>
    <phoneticPr fontId="20"/>
  </si>
  <si>
    <t>【5.工事監理者】</t>
  </si>
  <si>
    <t>（代表となる工事監理者）</t>
  </si>
  <si>
    <t>【ﾄ.工事と照合する設計図書】</t>
  </si>
  <si>
    <t>（その他の工事監理者）</t>
  </si>
  <si>
    <t>【6.工事施工者】</t>
  </si>
  <si>
    <t>【ﾛ.営業所名】</t>
  </si>
  <si>
    <t>建設業の許可</t>
    <rPh sb="0" eb="3">
      <t>ケンセツギョウ</t>
    </rPh>
    <rPh sb="4" eb="6">
      <t>キョカ</t>
    </rPh>
    <phoneticPr fontId="20"/>
  </si>
  <si>
    <t>第</t>
  </si>
  <si>
    <t>【7.構造計算適合性判定の申請】</t>
  </si>
  <si>
    <t>申請済</t>
  </si>
  <si>
    <t>(</t>
  </si>
  <si>
    <t>未申請</t>
  </si>
  <si>
    <t>申請不要</t>
  </si>
  <si>
    <t>【他の建築主】</t>
    <rPh sb="1" eb="2">
      <t>ホカ</t>
    </rPh>
    <phoneticPr fontId="20"/>
  </si>
  <si>
    <t>（第三面）</t>
    <rPh sb="1" eb="2">
      <t>ダイ</t>
    </rPh>
    <rPh sb="2" eb="3">
      <t>サン</t>
    </rPh>
    <rPh sb="3" eb="4">
      <t>メン</t>
    </rPh>
    <phoneticPr fontId="20"/>
  </si>
  <si>
    <t>建築物及びその敷地に関する事項</t>
  </si>
  <si>
    <t>【1.地名地番】</t>
  </si>
  <si>
    <t>【2.住居表示】</t>
  </si>
  <si>
    <t>【3.都市計画区域及び準都市計画区域の内外の別等】</t>
  </si>
  <si>
    <t>都市計画区域内</t>
  </si>
  <si>
    <t>市街化区域</t>
  </si>
  <si>
    <t>市街化調整区域</t>
  </si>
  <si>
    <t>区域区分非設定</t>
  </si>
  <si>
    <t>準都市計画区域内</t>
  </si>
  <si>
    <t>都市計画区域及び準都市計画区域外</t>
  </si>
  <si>
    <t>【4.防火地域】</t>
  </si>
  <si>
    <t>防火地域</t>
    <rPh sb="0" eb="4">
      <t>ボウカチイキ</t>
    </rPh>
    <phoneticPr fontId="20"/>
  </si>
  <si>
    <t>準防火地域</t>
    <rPh sb="0" eb="1">
      <t>ジュン</t>
    </rPh>
    <rPh sb="1" eb="5">
      <t>ボウカチイキ</t>
    </rPh>
    <phoneticPr fontId="20"/>
  </si>
  <si>
    <t>指定なし</t>
    <rPh sb="0" eb="2">
      <t>シテイ</t>
    </rPh>
    <phoneticPr fontId="20"/>
  </si>
  <si>
    <t>【5.その他の区域、地域、地区又は街区】</t>
  </si>
  <si>
    <t>【6.道路】</t>
  </si>
  <si>
    <t>【ｲ.幅員】</t>
  </si>
  <si>
    <t>ｍ</t>
  </si>
  <si>
    <t>【ﾛ.敷地と接している部分の長さ】</t>
  </si>
  <si>
    <t>【7.敷地面積】</t>
  </si>
  <si>
    <t>【ｲ.敷地面積】</t>
  </si>
  <si>
    <t>(1)</t>
  </si>
  <si>
    <t>㎡</t>
  </si>
  <si>
    <t>(2)</t>
  </si>
  <si>
    <t>【ﾛ.用途地域等】</t>
  </si>
  <si>
    <t>【ﾊ.建築基準法第52条第1項及び第2項の規定による建築物の容積率】</t>
  </si>
  <si>
    <t>%</t>
  </si>
  <si>
    <t>【ﾆ.建築基準法第53条第1項の規定による建築物の建蔽率】</t>
  </si>
  <si>
    <t>【ﾎ.敷地面積の合計】</t>
  </si>
  <si>
    <t>【ﾍ.敷地に建築可能な延べ面積を敷地面積で除した数値】</t>
  </si>
  <si>
    <t>【ﾄ.敷地に建築可能な建築面積を敷地面積で除した数値】</t>
  </si>
  <si>
    <t>【ﾁ.備考】</t>
  </si>
  <si>
    <t>【8.主要用途】</t>
  </si>
  <si>
    <t>区分</t>
    <rPh sb="0" eb="2">
      <t>クブン</t>
    </rPh>
    <phoneticPr fontId="20"/>
  </si>
  <si>
    <t>【9.工事種別】</t>
  </si>
  <si>
    <t>新築</t>
    <rPh sb="0" eb="2">
      <t>シンチク</t>
    </rPh>
    <phoneticPr fontId="20"/>
  </si>
  <si>
    <t>増築</t>
    <rPh sb="0" eb="2">
      <t>ゾウチク</t>
    </rPh>
    <phoneticPr fontId="20"/>
  </si>
  <si>
    <t>改築</t>
    <rPh sb="0" eb="2">
      <t>カイチク</t>
    </rPh>
    <phoneticPr fontId="20"/>
  </si>
  <si>
    <t>移転</t>
    <rPh sb="0" eb="2">
      <t>イテン</t>
    </rPh>
    <phoneticPr fontId="20"/>
  </si>
  <si>
    <t>用途変更</t>
    <rPh sb="0" eb="2">
      <t>ヨウト</t>
    </rPh>
    <rPh sb="2" eb="4">
      <t>ヘンコウ</t>
    </rPh>
    <phoneticPr fontId="20"/>
  </si>
  <si>
    <t>大規模の修繕</t>
    <rPh sb="0" eb="3">
      <t>ダイキボ</t>
    </rPh>
    <rPh sb="4" eb="6">
      <t>シュウゼン</t>
    </rPh>
    <phoneticPr fontId="20"/>
  </si>
  <si>
    <t>大規模の模様替</t>
    <rPh sb="0" eb="3">
      <t>ダイキボ</t>
    </rPh>
    <rPh sb="4" eb="6">
      <t>モヨウ</t>
    </rPh>
    <rPh sb="6" eb="7">
      <t>タイ</t>
    </rPh>
    <phoneticPr fontId="20"/>
  </si>
  <si>
    <t>【10.建築面積】</t>
  </si>
  <si>
    <t>申請部分</t>
    <rPh sb="0" eb="2">
      <t>シンセイ</t>
    </rPh>
    <rPh sb="2" eb="4">
      <t>ブブン</t>
    </rPh>
    <phoneticPr fontId="20"/>
  </si>
  <si>
    <t>申請以外の部分</t>
    <rPh sb="0" eb="4">
      <t>シンセイイガイ</t>
    </rPh>
    <rPh sb="5" eb="7">
      <t>ブブン</t>
    </rPh>
    <phoneticPr fontId="20"/>
  </si>
  <si>
    <t>合計</t>
    <rPh sb="0" eb="2">
      <t>ゴウケイ</t>
    </rPh>
    <phoneticPr fontId="20"/>
  </si>
  <si>
    <t>【11.延べ面積】</t>
  </si>
  <si>
    <t>【ｲ.建築物全体】</t>
  </si>
  <si>
    <t>【ﾊ.エレベーターの昇降路の部分】</t>
    <rPh sb="10" eb="12">
      <t>ショウコウ</t>
    </rPh>
    <rPh sb="12" eb="13">
      <t>ロ</t>
    </rPh>
    <phoneticPr fontId="20"/>
  </si>
  <si>
    <t>【12.建築物の数】</t>
  </si>
  <si>
    <t>【ｲ.申請に係る建築物の数】</t>
  </si>
  <si>
    <t>【ﾛ.同一敷地内の他の建築物の数】</t>
  </si>
  <si>
    <t>【13.建築物の高さ等】</t>
  </si>
  <si>
    <t>申請に係る建築物</t>
  </si>
  <si>
    <t>他の建築物</t>
  </si>
  <si>
    <t>【ｲ.最高の高さ】</t>
  </si>
  <si>
    <t>m</t>
  </si>
  <si>
    <t>【ﾛ.階数】</t>
  </si>
  <si>
    <t>地上</t>
    <rPh sb="0" eb="2">
      <t>チジョウ</t>
    </rPh>
    <phoneticPr fontId="20"/>
  </si>
  <si>
    <t>階</t>
    <rPh sb="0" eb="1">
      <t>カイ</t>
    </rPh>
    <phoneticPr fontId="20"/>
  </si>
  <si>
    <t>地下</t>
    <rPh sb="0" eb="2">
      <t>チカ</t>
    </rPh>
    <phoneticPr fontId="20"/>
  </si>
  <si>
    <t>【ﾊ.構造】</t>
  </si>
  <si>
    <t>【ﾆ.建築基準法第56条第7項の規定による特例の適用の有無】</t>
  </si>
  <si>
    <t>有</t>
    <rPh sb="0" eb="1">
      <t>ア</t>
    </rPh>
    <phoneticPr fontId="20"/>
  </si>
  <si>
    <t>無</t>
    <rPh sb="0" eb="1">
      <t>ム</t>
    </rPh>
    <phoneticPr fontId="20"/>
  </si>
  <si>
    <t>【ﾎ.適用があるときは、特例の区分】</t>
  </si>
  <si>
    <t>道路高さ制限不適用</t>
  </si>
  <si>
    <t>隣地高さ制限不適用</t>
  </si>
  <si>
    <t>北側高さ制限不適用</t>
  </si>
  <si>
    <t>【14.許可・認定等】</t>
  </si>
  <si>
    <t>【15.工事着手予定年月日】</t>
  </si>
  <si>
    <t>【16.工事完了予定年月日】</t>
  </si>
  <si>
    <t>【17.特定工程工事終了予定年月日】</t>
  </si>
  <si>
    <t>第</t>
    <rPh sb="0" eb="1">
      <t>ダイ</t>
    </rPh>
    <phoneticPr fontId="20"/>
  </si>
  <si>
    <t>回</t>
    <rPh sb="0" eb="1">
      <t>カイ</t>
    </rPh>
    <phoneticPr fontId="20"/>
  </si>
  <si>
    <t>特定工程</t>
    <rPh sb="0" eb="4">
      <t>トクテイコウテイ</t>
    </rPh>
    <phoneticPr fontId="20"/>
  </si>
  <si>
    <t>（第四面）</t>
    <rPh sb="1" eb="2">
      <t>ダイ</t>
    </rPh>
    <rPh sb="2" eb="3">
      <t>ヨン</t>
    </rPh>
    <rPh sb="3" eb="4">
      <t>メン</t>
    </rPh>
    <phoneticPr fontId="20"/>
  </si>
  <si>
    <t>建築物別概要</t>
  </si>
  <si>
    <t>【1.番号】</t>
  </si>
  <si>
    <t>【2.用途】</t>
  </si>
  <si>
    <t>【3.工事種別】</t>
  </si>
  <si>
    <t>【4.構造】</t>
  </si>
  <si>
    <t>【ｲ.地階を除く階数】</t>
  </si>
  <si>
    <t>【ﾛ.地階の階数】</t>
  </si>
  <si>
    <t>【ﾊ.昇降機塔等の階の数】</t>
  </si>
  <si>
    <t>【ﾆ.地階の倉庫等の階の数】</t>
  </si>
  <si>
    <t>【ﾛ.最高の軒の高さ】</t>
  </si>
  <si>
    <t xml:space="preserve">    審査の特例の適用の有無】</t>
  </si>
  <si>
    <t>【ｲ.階別】</t>
  </si>
  <si>
    <t>F</t>
  </si>
  <si>
    <t>階)</t>
    <rPh sb="0" eb="1">
      <t>カイ</t>
    </rPh>
    <phoneticPr fontId="20"/>
  </si>
  <si>
    <t>【ﾛ.合計】【ﾛ.合計】</t>
  </si>
  <si>
    <t>ｍｍ</t>
  </si>
  <si>
    <t>（第五面）</t>
    <rPh sb="1" eb="2">
      <t>ダイ</t>
    </rPh>
    <rPh sb="2" eb="3">
      <t>ゴ</t>
    </rPh>
    <rPh sb="3" eb="4">
      <t>メン</t>
    </rPh>
    <phoneticPr fontId="20"/>
  </si>
  <si>
    <t>建築物の階別概要</t>
  </si>
  <si>
    <t>【2.階】</t>
    <rPh sb="3" eb="4">
      <t>カイ</t>
    </rPh>
    <phoneticPr fontId="20"/>
  </si>
  <si>
    <t>【3.柱の小径】</t>
  </si>
  <si>
    <t>【4.横架材間の垂直距離】</t>
  </si>
  <si>
    <t>【5.階の高さ】</t>
  </si>
  <si>
    <t>【6.天井】</t>
  </si>
  <si>
    <t>【ｲ.居室の天井の高さ】</t>
  </si>
  <si>
    <t>無</t>
    <rPh sb="0" eb="1">
      <t>ナ</t>
    </rPh>
    <phoneticPr fontId="20"/>
  </si>
  <si>
    <t>【7.用途別床面積】</t>
  </si>
  <si>
    <t>用途の区分</t>
    <rPh sb="0" eb="2">
      <t>ヨウト</t>
    </rPh>
    <rPh sb="3" eb="5">
      <t>クブン</t>
    </rPh>
    <phoneticPr fontId="20"/>
  </si>
  <si>
    <t>具体的な用途の名称</t>
  </si>
  <si>
    <t>床面積</t>
    <rPh sb="0" eb="3">
      <t>ユカメンセキ</t>
    </rPh>
    <phoneticPr fontId="20"/>
  </si>
  <si>
    <t>【ｲ.】</t>
  </si>
  <si>
    <t>【ﾛ.】</t>
  </si>
  <si>
    <t>【ﾊ.】</t>
  </si>
  <si>
    <t>【ﾆ.】</t>
  </si>
  <si>
    <t>【ﾎ.】</t>
  </si>
  <si>
    <t>【ﾍ.】</t>
  </si>
  <si>
    <t>【8.その他必要な事項】</t>
  </si>
  <si>
    <t>【9.備考】</t>
  </si>
  <si>
    <t>（第六面）</t>
    <rPh sb="1" eb="2">
      <t>ダイ</t>
    </rPh>
    <rPh sb="2" eb="3">
      <t>ロク</t>
    </rPh>
    <rPh sb="3" eb="4">
      <t>メン</t>
    </rPh>
    <phoneticPr fontId="20"/>
  </si>
  <si>
    <t>建築物独立部分別概要</t>
    <rPh sb="3" eb="5">
      <t>ドクリツ</t>
    </rPh>
    <rPh sb="5" eb="8">
      <t>ブブンベツ</t>
    </rPh>
    <rPh sb="8" eb="10">
      <t>ガイヨウ</t>
    </rPh>
    <phoneticPr fontId="20"/>
  </si>
  <si>
    <t>【2.延べ面積】</t>
    <rPh sb="3" eb="4">
      <t>ノ</t>
    </rPh>
    <rPh sb="5" eb="7">
      <t>メンセキ</t>
    </rPh>
    <phoneticPr fontId="20"/>
  </si>
  <si>
    <t>【3.建築物の高さ等】</t>
    <rPh sb="3" eb="6">
      <t>ケンチクブツ</t>
    </rPh>
    <rPh sb="7" eb="8">
      <t>タカ</t>
    </rPh>
    <rPh sb="9" eb="10">
      <t>トウ</t>
    </rPh>
    <phoneticPr fontId="20"/>
  </si>
  <si>
    <t>【ｲ.最高の高さ】</t>
    <rPh sb="3" eb="5">
      <t>サイコウ</t>
    </rPh>
    <rPh sb="6" eb="7">
      <t>タカ</t>
    </rPh>
    <phoneticPr fontId="20"/>
  </si>
  <si>
    <t>ｍ)</t>
  </si>
  <si>
    <t>【ﾛ.最高の軒の高さ】</t>
    <rPh sb="3" eb="5">
      <t>サイコウ</t>
    </rPh>
    <rPh sb="6" eb="7">
      <t>ノキ</t>
    </rPh>
    <rPh sb="8" eb="9">
      <t>タカ</t>
    </rPh>
    <phoneticPr fontId="20"/>
  </si>
  <si>
    <t>【ﾊ.階数】</t>
    <rPh sb="3" eb="5">
      <t>カイスウ</t>
    </rPh>
    <phoneticPr fontId="20"/>
  </si>
  <si>
    <t>【ﾆ.構造】</t>
    <rPh sb="3" eb="5">
      <t>コウゾウ</t>
    </rPh>
    <phoneticPr fontId="20"/>
  </si>
  <si>
    <t>【4.特定構造計算基準又は特定増改築構造計算基準の別】</t>
    <rPh sb="3" eb="5">
      <t>トクテイ</t>
    </rPh>
    <rPh sb="5" eb="7">
      <t>コウゾウ</t>
    </rPh>
    <rPh sb="7" eb="9">
      <t>ケイサン</t>
    </rPh>
    <rPh sb="9" eb="11">
      <t>キジュン</t>
    </rPh>
    <rPh sb="11" eb="12">
      <t>マタ</t>
    </rPh>
    <rPh sb="13" eb="15">
      <t>トクテイ</t>
    </rPh>
    <rPh sb="15" eb="18">
      <t>ゾウカイチク</t>
    </rPh>
    <rPh sb="18" eb="20">
      <t>コウゾウ</t>
    </rPh>
    <rPh sb="20" eb="22">
      <t>ケイサン</t>
    </rPh>
    <rPh sb="22" eb="24">
      <t>キジュン</t>
    </rPh>
    <rPh sb="25" eb="26">
      <t>ベツ</t>
    </rPh>
    <phoneticPr fontId="20"/>
  </si>
  <si>
    <t>特定構造計算基準</t>
  </si>
  <si>
    <t>特定増改築構造計算基準</t>
  </si>
  <si>
    <t>【5.構造計算の区分】</t>
    <rPh sb="3" eb="5">
      <t>コウゾウ</t>
    </rPh>
    <rPh sb="5" eb="7">
      <t>ケイサン</t>
    </rPh>
    <rPh sb="8" eb="10">
      <t>クブン</t>
    </rPh>
    <phoneticPr fontId="20"/>
  </si>
  <si>
    <t>建築基準法施行令第81条第1項各号に掲げる基準に従った構造計算</t>
    <rPh sb="0" eb="5">
      <t>ケンチクキジュンホウ</t>
    </rPh>
    <rPh sb="5" eb="8">
      <t>セコウレイ</t>
    </rPh>
    <rPh sb="8" eb="9">
      <t>ダイ</t>
    </rPh>
    <rPh sb="11" eb="12">
      <t>ジョウ</t>
    </rPh>
    <rPh sb="12" eb="13">
      <t>ダイ</t>
    </rPh>
    <rPh sb="14" eb="15">
      <t>コウ</t>
    </rPh>
    <rPh sb="15" eb="17">
      <t>カクゴウ</t>
    </rPh>
    <rPh sb="18" eb="19">
      <t>カカ</t>
    </rPh>
    <rPh sb="21" eb="23">
      <t>キジュン</t>
    </rPh>
    <rPh sb="24" eb="25">
      <t>シタガ</t>
    </rPh>
    <rPh sb="27" eb="31">
      <t>コウゾウケイサン</t>
    </rPh>
    <phoneticPr fontId="20"/>
  </si>
  <si>
    <t>建築基準法施行令第81条第2項第1号ｲに掲げる構造計算</t>
    <rPh sb="0" eb="5">
      <t>ケンチクキジュンホウ</t>
    </rPh>
    <rPh sb="5" eb="8">
      <t>セコウレイ</t>
    </rPh>
    <rPh sb="8" eb="9">
      <t>ダイ</t>
    </rPh>
    <rPh sb="11" eb="12">
      <t>ジョウ</t>
    </rPh>
    <rPh sb="12" eb="13">
      <t>ダイ</t>
    </rPh>
    <rPh sb="14" eb="15">
      <t>コウ</t>
    </rPh>
    <rPh sb="15" eb="16">
      <t>ダイ</t>
    </rPh>
    <rPh sb="17" eb="18">
      <t>ゴウ</t>
    </rPh>
    <rPh sb="20" eb="21">
      <t>カカ</t>
    </rPh>
    <rPh sb="23" eb="27">
      <t>コウゾウケイサン</t>
    </rPh>
    <phoneticPr fontId="20"/>
  </si>
  <si>
    <t>建築基準法施行令第81条第2項第1号ﾛに掲げる構造計算</t>
    <rPh sb="0" eb="5">
      <t>ケンチクキジュンホウ</t>
    </rPh>
    <rPh sb="5" eb="8">
      <t>セコウレイ</t>
    </rPh>
    <rPh sb="8" eb="9">
      <t>ダイ</t>
    </rPh>
    <rPh sb="11" eb="12">
      <t>ジョウ</t>
    </rPh>
    <rPh sb="12" eb="13">
      <t>ダイ</t>
    </rPh>
    <rPh sb="14" eb="15">
      <t>コウ</t>
    </rPh>
    <rPh sb="15" eb="16">
      <t>ダイ</t>
    </rPh>
    <rPh sb="17" eb="18">
      <t>ゴウ</t>
    </rPh>
    <rPh sb="20" eb="21">
      <t>カカ</t>
    </rPh>
    <rPh sb="23" eb="27">
      <t>コウゾウケイサン</t>
    </rPh>
    <phoneticPr fontId="20"/>
  </si>
  <si>
    <t>建築基準法施行令第81条第2項第2号ｲに掲げる構造計算</t>
    <rPh sb="0" eb="5">
      <t>ケンチクキジュンホウ</t>
    </rPh>
    <rPh sb="5" eb="8">
      <t>セコウレイ</t>
    </rPh>
    <rPh sb="8" eb="9">
      <t>ダイ</t>
    </rPh>
    <rPh sb="11" eb="12">
      <t>ジョウ</t>
    </rPh>
    <rPh sb="12" eb="13">
      <t>ダイ</t>
    </rPh>
    <rPh sb="14" eb="15">
      <t>コウ</t>
    </rPh>
    <rPh sb="15" eb="16">
      <t>ダイ</t>
    </rPh>
    <rPh sb="17" eb="18">
      <t>ゴウ</t>
    </rPh>
    <rPh sb="20" eb="21">
      <t>カカ</t>
    </rPh>
    <rPh sb="23" eb="27">
      <t>コウゾウケイサン</t>
    </rPh>
    <phoneticPr fontId="20"/>
  </si>
  <si>
    <t>建築基準法施行令第81条第3項に掲げる構造計算</t>
    <rPh sb="0" eb="5">
      <t>ケンチクキジュンホウ</t>
    </rPh>
    <rPh sb="5" eb="8">
      <t>セコウレイ</t>
    </rPh>
    <rPh sb="8" eb="9">
      <t>ダイ</t>
    </rPh>
    <rPh sb="11" eb="12">
      <t>ジョウ</t>
    </rPh>
    <rPh sb="12" eb="13">
      <t>ダイ</t>
    </rPh>
    <rPh sb="14" eb="15">
      <t>コウ</t>
    </rPh>
    <rPh sb="16" eb="17">
      <t>カカ</t>
    </rPh>
    <rPh sb="19" eb="23">
      <t>コウゾウケイサン</t>
    </rPh>
    <phoneticPr fontId="20"/>
  </si>
  <si>
    <t>【6.構造計算に用いたプログラム】</t>
    <rPh sb="3" eb="5">
      <t>コウゾウ</t>
    </rPh>
    <rPh sb="5" eb="7">
      <t>ケイサン</t>
    </rPh>
    <rPh sb="8" eb="9">
      <t>モチ</t>
    </rPh>
    <phoneticPr fontId="20"/>
  </si>
  <si>
    <t>【ｲ.名称】</t>
    <rPh sb="3" eb="5">
      <t>メイショウ</t>
    </rPh>
    <phoneticPr fontId="20"/>
  </si>
  <si>
    <t>【ﾛ.区分】</t>
    <rPh sb="3" eb="5">
      <t>クブン</t>
    </rPh>
    <phoneticPr fontId="20"/>
  </si>
  <si>
    <t>建築基準法第20条第1項第2号ｲ又は第3号ｲの認定を受けたプログラム</t>
    <rPh sb="0" eb="5">
      <t>ケンチクキジュンホウ</t>
    </rPh>
    <rPh sb="5" eb="6">
      <t>ダイ</t>
    </rPh>
    <rPh sb="8" eb="9">
      <t>ジョウ</t>
    </rPh>
    <rPh sb="9" eb="10">
      <t>ダイ</t>
    </rPh>
    <rPh sb="11" eb="12">
      <t>コウ</t>
    </rPh>
    <rPh sb="12" eb="13">
      <t>ダイ</t>
    </rPh>
    <rPh sb="14" eb="15">
      <t>ゴウ</t>
    </rPh>
    <rPh sb="16" eb="17">
      <t>マタ</t>
    </rPh>
    <rPh sb="18" eb="19">
      <t>ダイ</t>
    </rPh>
    <rPh sb="20" eb="21">
      <t>ゴウ</t>
    </rPh>
    <rPh sb="23" eb="25">
      <t>ニンテイ</t>
    </rPh>
    <rPh sb="26" eb="27">
      <t>ウ</t>
    </rPh>
    <phoneticPr fontId="20"/>
  </si>
  <si>
    <t>(大臣認定番号</t>
    <rPh sb="1" eb="3">
      <t>ダイジン</t>
    </rPh>
    <rPh sb="3" eb="7">
      <t>ニンテイバンゴウ</t>
    </rPh>
    <phoneticPr fontId="20"/>
  </si>
  <si>
    <t>その他のプログラム</t>
    <rPh sb="2" eb="3">
      <t>タ</t>
    </rPh>
    <phoneticPr fontId="20"/>
  </si>
  <si>
    <t>【7.建築基準法施行令第137条の2各号に定める基準の区分】</t>
    <rPh sb="3" eb="8">
      <t>ケンチクキジュンホウ</t>
    </rPh>
    <rPh sb="8" eb="11">
      <t>セコウレイ</t>
    </rPh>
    <rPh sb="11" eb="12">
      <t>ダイ</t>
    </rPh>
    <rPh sb="15" eb="16">
      <t>ジョウ</t>
    </rPh>
    <rPh sb="18" eb="19">
      <t>カク</t>
    </rPh>
    <rPh sb="19" eb="20">
      <t>ゴウ</t>
    </rPh>
    <rPh sb="21" eb="22">
      <t>サダ</t>
    </rPh>
    <rPh sb="24" eb="26">
      <t>キジュン</t>
    </rPh>
    <rPh sb="27" eb="29">
      <t>クブン</t>
    </rPh>
    <phoneticPr fontId="20"/>
  </si>
  <si>
    <t>【8.備考】</t>
    <rPh sb="3" eb="5">
      <t>ビコウ</t>
    </rPh>
    <phoneticPr fontId="20"/>
  </si>
  <si>
    <t>□</t>
  </si>
  <si>
    <t>　建築基準法第6条第1項又は第6条の2第1項の規定による確認を申請します。申請にあたっては、株式会社CI東海確認検査業務約款を遵守します。又、この申請書及び添付図書に記載の事項は、事実に相違ありません。</t>
    <phoneticPr fontId="1"/>
  </si>
  <si>
    <t>【確認2面】【3.設計者】(ﾛ.氏名)</t>
    <rPh sb="1" eb="3">
      <t>カクニン</t>
    </rPh>
    <rPh sb="4" eb="5">
      <t>メン</t>
    </rPh>
    <rPh sb="9" eb="12">
      <t>セッケイシャ</t>
    </rPh>
    <rPh sb="16" eb="18">
      <t>シメイ</t>
    </rPh>
    <phoneticPr fontId="1"/>
  </si>
  <si>
    <t>【3面】【17.特定工程工事終了予定年月日】</t>
    <rPh sb="2" eb="3">
      <t>メン</t>
    </rPh>
    <rPh sb="8" eb="10">
      <t>トクテイ</t>
    </rPh>
    <rPh sb="10" eb="12">
      <t>コウテイ</t>
    </rPh>
    <rPh sb="12" eb="14">
      <t>コウジ</t>
    </rPh>
    <rPh sb="14" eb="16">
      <t>シュウリョウ</t>
    </rPh>
    <rPh sb="16" eb="18">
      <t>ヨテイ</t>
    </rPh>
    <rPh sb="18" eb="21">
      <t>ネンガッピ</t>
    </rPh>
    <phoneticPr fontId="1"/>
  </si>
  <si>
    <t>事務所登録機関</t>
    <rPh sb="0" eb="3">
      <t>ジムショ</t>
    </rPh>
    <rPh sb="3" eb="5">
      <t>トウロク</t>
    </rPh>
    <rPh sb="5" eb="7">
      <t>キカン</t>
    </rPh>
    <phoneticPr fontId="20"/>
  </si>
  <si>
    <t>愛知県</t>
    <phoneticPr fontId="20"/>
  </si>
  <si>
    <t>岐阜県</t>
  </si>
  <si>
    <t>三重県</t>
  </si>
  <si>
    <t>静岡県</t>
  </si>
  <si>
    <t>北海道</t>
  </si>
  <si>
    <t>青森県</t>
  </si>
  <si>
    <t>岩手県</t>
  </si>
  <si>
    <t>宮城県</t>
  </si>
  <si>
    <t>秋田県</t>
  </si>
  <si>
    <t>山形県</t>
  </si>
  <si>
    <t>福島県</t>
  </si>
  <si>
    <t>茨城県</t>
  </si>
  <si>
    <t>栃木県</t>
  </si>
  <si>
    <t>群馬県</t>
  </si>
  <si>
    <t>埼玉県</t>
  </si>
  <si>
    <t>千葉県</t>
  </si>
  <si>
    <t>東京都</t>
  </si>
  <si>
    <t>神奈川県</t>
  </si>
  <si>
    <t>新潟県</t>
  </si>
  <si>
    <t>富山県</t>
  </si>
  <si>
    <t>石川県</t>
  </si>
  <si>
    <t>福井県</t>
  </si>
  <si>
    <t>山梨県</t>
  </si>
  <si>
    <t>長野県</t>
  </si>
  <si>
    <t>滋賀県</t>
  </si>
  <si>
    <t>京都府</t>
  </si>
  <si>
    <t>大阪府</t>
  </si>
  <si>
    <t>兵庫県</t>
  </si>
  <si>
    <t>奈良県</t>
  </si>
  <si>
    <t>和歌山県</t>
  </si>
  <si>
    <t>鳥取県</t>
  </si>
  <si>
    <t>島根県</t>
  </si>
  <si>
    <t>岡山県</t>
  </si>
  <si>
    <t>広島県</t>
  </si>
  <si>
    <t>山口県</t>
  </si>
  <si>
    <t>徳島県</t>
  </si>
  <si>
    <t>香川県</t>
  </si>
  <si>
    <t>愛媛県</t>
  </si>
  <si>
    <t>高知県</t>
  </si>
  <si>
    <t>福岡県</t>
  </si>
  <si>
    <t>佐賀県</t>
  </si>
  <si>
    <t>長崎県</t>
  </si>
  <si>
    <t>熊本県</t>
  </si>
  <si>
    <t>大分県</t>
  </si>
  <si>
    <t>宮崎県</t>
  </si>
  <si>
    <t>鹿児島県</t>
  </si>
  <si>
    <t>沖縄県</t>
  </si>
  <si>
    <t>建築士登録機関</t>
    <rPh sb="0" eb="7">
      <t>ケンチクシトウロクキカン</t>
    </rPh>
    <phoneticPr fontId="20"/>
  </si>
  <si>
    <t>大臣</t>
    <rPh sb="0" eb="2">
      <t>ダイジン</t>
    </rPh>
    <phoneticPr fontId="20"/>
  </si>
  <si>
    <t>愛知県知事</t>
  </si>
  <si>
    <t>岐阜県知事</t>
  </si>
  <si>
    <t>三重県知事</t>
  </si>
  <si>
    <t>静岡県知事</t>
  </si>
  <si>
    <t>北海道知事</t>
  </si>
  <si>
    <t>青森県知事</t>
  </si>
  <si>
    <t>岩手県知事</t>
  </si>
  <si>
    <t>宮城県知事</t>
  </si>
  <si>
    <t>秋田県知事</t>
  </si>
  <si>
    <t>山形県知事</t>
  </si>
  <si>
    <t>福島県知事</t>
  </si>
  <si>
    <t>茨城県知事</t>
  </si>
  <si>
    <t>栃木県知事</t>
  </si>
  <si>
    <t>群馬県知事</t>
  </si>
  <si>
    <t>埼玉県知事</t>
  </si>
  <si>
    <t>千葉県知事</t>
  </si>
  <si>
    <t>東京都知事</t>
  </si>
  <si>
    <t>神奈川県知事</t>
  </si>
  <si>
    <t>新潟県知事</t>
  </si>
  <si>
    <t>富山県知事</t>
  </si>
  <si>
    <t>石川県知事</t>
  </si>
  <si>
    <t>福井県知事</t>
  </si>
  <si>
    <t>山梨県知事</t>
  </si>
  <si>
    <t>長野県知事</t>
  </si>
  <si>
    <t>滋賀県知事</t>
  </si>
  <si>
    <t>京都府知事</t>
  </si>
  <si>
    <t>大阪府知事</t>
  </si>
  <si>
    <t>兵庫県知事</t>
  </si>
  <si>
    <t>奈良県知事</t>
  </si>
  <si>
    <t>和歌山県知事</t>
  </si>
  <si>
    <t>鳥取県知事</t>
  </si>
  <si>
    <t>島根県知事</t>
  </si>
  <si>
    <t>岡山県知事</t>
  </si>
  <si>
    <t>広島県知事</t>
  </si>
  <si>
    <t>山口県知事</t>
  </si>
  <si>
    <t>徳島県知事</t>
  </si>
  <si>
    <t>香川県知事</t>
  </si>
  <si>
    <t>愛媛県知事</t>
  </si>
  <si>
    <t>高知県知事</t>
  </si>
  <si>
    <t>福岡県知事</t>
  </si>
  <si>
    <t>佐賀県知事</t>
  </si>
  <si>
    <t>長崎県知事</t>
  </si>
  <si>
    <t>熊本県知事</t>
  </si>
  <si>
    <t>大分県知事</t>
  </si>
  <si>
    <t>宮崎県知事</t>
  </si>
  <si>
    <t>鹿児島県知事</t>
  </si>
  <si>
    <t>沖縄県知事</t>
  </si>
  <si>
    <t>木造</t>
  </si>
  <si>
    <t>木造（枠組壁工法）</t>
  </si>
  <si>
    <t>鉄骨造</t>
  </si>
  <si>
    <t>鉄筋コンクリート造</t>
  </si>
  <si>
    <t>補強コンクリートブロック造</t>
  </si>
  <si>
    <t>【3面】【7-ﾛ.用途地域等】</t>
    <rPh sb="2" eb="3">
      <t>メン</t>
    </rPh>
    <rPh sb="9" eb="11">
      <t>ヨウト</t>
    </rPh>
    <rPh sb="11" eb="13">
      <t>チイキ</t>
    </rPh>
    <rPh sb="13" eb="14">
      <t>ナド</t>
    </rPh>
    <phoneticPr fontId="1"/>
  </si>
  <si>
    <t>第一種低層住居専用地域</t>
  </si>
  <si>
    <t>第二種低層住居専用地域</t>
  </si>
  <si>
    <t>第一種中高層住居専用地域</t>
  </si>
  <si>
    <t>第二種中高層住居専用地域</t>
  </si>
  <si>
    <t>第一種住居地域</t>
  </si>
  <si>
    <t>第二種住居地域</t>
  </si>
  <si>
    <t>準住居地域</t>
  </si>
  <si>
    <t>近隣商業地域</t>
  </si>
  <si>
    <t>商業地域</t>
  </si>
  <si>
    <t>準工業地域</t>
  </si>
  <si>
    <t>工業地域</t>
  </si>
  <si>
    <t>工業専用地域</t>
  </si>
  <si>
    <t>指定なし</t>
  </si>
  <si>
    <t>【3面-13-ﾊ.構造】【4面-4.構造】</t>
    <rPh sb="2" eb="3">
      <t>メン</t>
    </rPh>
    <rPh sb="9" eb="11">
      <t>コウゾウ</t>
    </rPh>
    <rPh sb="14" eb="15">
      <t>メン</t>
    </rPh>
    <rPh sb="18" eb="20">
      <t>コウゾウ</t>
    </rPh>
    <phoneticPr fontId="20"/>
  </si>
  <si>
    <t>浄化槽</t>
    <rPh sb="0" eb="3">
      <t>ジョウカソウ</t>
    </rPh>
    <phoneticPr fontId="1"/>
  </si>
  <si>
    <t>エレベーター</t>
    <phoneticPr fontId="1"/>
  </si>
  <si>
    <t>太陽光パネル</t>
    <rPh sb="0" eb="3">
      <t>タイヨウコウ</t>
    </rPh>
    <phoneticPr fontId="1"/>
  </si>
  <si>
    <t>給水</t>
    <rPh sb="0" eb="2">
      <t>キュウスイ</t>
    </rPh>
    <phoneticPr fontId="1"/>
  </si>
  <si>
    <t>排水</t>
    <rPh sb="0" eb="2">
      <t>ハイスイ</t>
    </rPh>
    <phoneticPr fontId="1"/>
  </si>
  <si>
    <t>電気</t>
    <rPh sb="0" eb="2">
      <t>デンキ</t>
    </rPh>
    <phoneticPr fontId="1"/>
  </si>
  <si>
    <t>ガス</t>
    <phoneticPr fontId="1"/>
  </si>
  <si>
    <t>【ﾊ.建築士事務所名】</t>
    <phoneticPr fontId="1"/>
  </si>
  <si>
    <t>－</t>
    <phoneticPr fontId="1"/>
  </si>
  <si>
    <t>)</t>
    <phoneticPr fontId="1"/>
  </si>
  <si>
    <t>【5面-7.用途別床面積】</t>
    <rPh sb="2" eb="3">
      <t>メン</t>
    </rPh>
    <rPh sb="6" eb="8">
      <t>ヨウト</t>
    </rPh>
    <rPh sb="8" eb="9">
      <t>ベツ</t>
    </rPh>
    <rPh sb="9" eb="12">
      <t>ユカメンセキ</t>
    </rPh>
    <phoneticPr fontId="1"/>
  </si>
  <si>
    <t>【3面-8.主要用途】【4面-2.用途】</t>
    <rPh sb="2" eb="3">
      <t>メン</t>
    </rPh>
    <rPh sb="6" eb="8">
      <t>シュヨウ</t>
    </rPh>
    <rPh sb="8" eb="10">
      <t>ヨウト</t>
    </rPh>
    <rPh sb="13" eb="14">
      <t>メン</t>
    </rPh>
    <rPh sb="17" eb="19">
      <t>ヨウト</t>
    </rPh>
    <phoneticPr fontId="1"/>
  </si>
  <si>
    <t>F</t>
    <phoneticPr fontId="1"/>
  </si>
  <si>
    <t>第四号様式　（第一条の三、第三条、第三条の三関係）</t>
    <phoneticPr fontId="20"/>
  </si>
  <si>
    <t>計画変更確認申請書（建築物）</t>
    <rPh sb="0" eb="2">
      <t>ケイカク</t>
    </rPh>
    <rPh sb="2" eb="4">
      <t>ヘンコウ</t>
    </rPh>
    <rPh sb="4" eb="6">
      <t>カクニン</t>
    </rPh>
    <rPh sb="6" eb="9">
      <t>シンセイショ</t>
    </rPh>
    <rPh sb="10" eb="13">
      <t>ケンチクブツ</t>
    </rPh>
    <phoneticPr fontId="20"/>
  </si>
  <si>
    <t>　建築基準法第6条第1項又は第6条の2第1項の規定による計画の変更の確認を申請します。申請にあたっては、株式会社ＣＩ東海確認検査業務約款を遵守します。又、この申請書及び添付図書に記載の事項は、事実に相違ありません。</t>
    <phoneticPr fontId="20"/>
  </si>
  <si>
    <t>申請者氏名</t>
    <phoneticPr fontId="20"/>
  </si>
  <si>
    <t>設計者氏名</t>
    <phoneticPr fontId="20"/>
  </si>
  <si>
    <t>【計画を変更する建築物の直前の確認】</t>
  </si>
  <si>
    <t>【確認済証番号】</t>
    <phoneticPr fontId="20"/>
  </si>
  <si>
    <t>【確認済証交付年月日】</t>
    <phoneticPr fontId="20"/>
  </si>
  <si>
    <t>【確認済証交付者】</t>
    <phoneticPr fontId="20"/>
  </si>
  <si>
    <t>【計画変更の概要】</t>
    <phoneticPr fontId="20"/>
  </si>
  <si>
    <t>建築計画概要書（第一面）</t>
    <rPh sb="0" eb="2">
      <t>ケンチク</t>
    </rPh>
    <rPh sb="2" eb="4">
      <t>ケイカク</t>
    </rPh>
    <rPh sb="4" eb="7">
      <t>ガイヨウショ</t>
    </rPh>
    <rPh sb="8" eb="9">
      <t>ダイ</t>
    </rPh>
    <rPh sb="9" eb="10">
      <t>１</t>
    </rPh>
    <rPh sb="10" eb="11">
      <t>メン</t>
    </rPh>
    <phoneticPr fontId="20"/>
  </si>
  <si>
    <t>【7.備考】</t>
    <phoneticPr fontId="1"/>
  </si>
  <si>
    <t>建築物及びその敷地に関する事項</t>
    <phoneticPr fontId="20"/>
  </si>
  <si>
    <t>【1.地名地番】</t>
    <phoneticPr fontId="20"/>
  </si>
  <si>
    <t>【2.住居表示】</t>
    <phoneticPr fontId="20"/>
  </si>
  <si>
    <t>【3.都市計画区域及び準都市計画区域の内外の別等】</t>
    <phoneticPr fontId="20"/>
  </si>
  <si>
    <t>都市計画区域内</t>
    <phoneticPr fontId="20"/>
  </si>
  <si>
    <t>（</t>
    <phoneticPr fontId="20"/>
  </si>
  <si>
    <t>市街化区域</t>
    <phoneticPr fontId="20"/>
  </si>
  <si>
    <t>区域区分非設定</t>
    <phoneticPr fontId="20"/>
  </si>
  <si>
    <t>)</t>
    <phoneticPr fontId="20"/>
  </si>
  <si>
    <t>準都市計画区域内</t>
    <phoneticPr fontId="20"/>
  </si>
  <si>
    <t>都市計画区域及び準都市計画区域外</t>
    <phoneticPr fontId="20"/>
  </si>
  <si>
    <t>【4.防火地域】</t>
    <phoneticPr fontId="20"/>
  </si>
  <si>
    <t>【5.その他の区域、地域、地区又は街区】</t>
    <phoneticPr fontId="20"/>
  </si>
  <si>
    <t>【6.道路】</t>
    <phoneticPr fontId="20"/>
  </si>
  <si>
    <t>【ｲ.幅員】</t>
    <phoneticPr fontId="20"/>
  </si>
  <si>
    <t>ｍ</t>
    <phoneticPr fontId="20"/>
  </si>
  <si>
    <t>【ﾛ.敷地と接している部分の長さ】</t>
    <phoneticPr fontId="20"/>
  </si>
  <si>
    <t>ｍ</t>
    <phoneticPr fontId="20"/>
  </si>
  <si>
    <t>【7.敷地面積】</t>
    <phoneticPr fontId="20"/>
  </si>
  <si>
    <t>【ｲ.敷地面積】</t>
    <phoneticPr fontId="20"/>
  </si>
  <si>
    <t>(1)</t>
    <phoneticPr fontId="20"/>
  </si>
  <si>
    <t>(</t>
    <phoneticPr fontId="20"/>
  </si>
  <si>
    <t>㎡</t>
    <phoneticPr fontId="20"/>
  </si>
  <si>
    <t>)</t>
    <phoneticPr fontId="20"/>
  </si>
  <si>
    <t>(2)</t>
    <phoneticPr fontId="20"/>
  </si>
  <si>
    <t>㎡</t>
    <phoneticPr fontId="20"/>
  </si>
  <si>
    <t>(</t>
    <phoneticPr fontId="20"/>
  </si>
  <si>
    <t>【ﾛ.用途地域等】</t>
    <phoneticPr fontId="20"/>
  </si>
  <si>
    <t>【ﾊ.建築基準法第52条第1項及び第2項の規定による建築物の容積率】</t>
    <phoneticPr fontId="20"/>
  </si>
  <si>
    <t>%</t>
    <phoneticPr fontId="20"/>
  </si>
  <si>
    <t>【ﾆ.建築基準法第53条第1項の規定による建築物の建蔽率】</t>
    <phoneticPr fontId="20"/>
  </si>
  <si>
    <t>【ﾎ.敷地面積の合計】</t>
    <phoneticPr fontId="20"/>
  </si>
  <si>
    <t>(1)</t>
    <phoneticPr fontId="20"/>
  </si>
  <si>
    <t>(2)</t>
    <phoneticPr fontId="20"/>
  </si>
  <si>
    <t>【ﾍ.敷地に建築可能な延べ面積を敷地面積で除した数値】</t>
    <phoneticPr fontId="20"/>
  </si>
  <si>
    <t>【ﾄ.敷地に建築可能な建築面積を敷地面積で除した数値】</t>
    <phoneticPr fontId="20"/>
  </si>
  <si>
    <t>【8.主要用途】</t>
    <phoneticPr fontId="20"/>
  </si>
  <si>
    <t>【9.工事種別】</t>
    <phoneticPr fontId="20"/>
  </si>
  <si>
    <t>【10.建築面積】</t>
    <phoneticPr fontId="20"/>
  </si>
  <si>
    <t>(</t>
    <phoneticPr fontId="20"/>
  </si>
  <si>
    <t>)</t>
    <phoneticPr fontId="20"/>
  </si>
  <si>
    <t>㎡</t>
    <phoneticPr fontId="20"/>
  </si>
  <si>
    <t>%</t>
    <phoneticPr fontId="20"/>
  </si>
  <si>
    <t>【11.延べ面積】</t>
    <phoneticPr fontId="20"/>
  </si>
  <si>
    <t>【ﾊ.エレベーターの昇降路の部分】</t>
  </si>
  <si>
    <t>【12.建築物の数】</t>
    <phoneticPr fontId="20"/>
  </si>
  <si>
    <t>【ｲ.申請に係る建築物の数】</t>
    <phoneticPr fontId="20"/>
  </si>
  <si>
    <t>【ﾛ.同一敷地内の他の建築物の数】</t>
    <phoneticPr fontId="20"/>
  </si>
  <si>
    <t>【13.建築物の高さ等】</t>
    <phoneticPr fontId="20"/>
  </si>
  <si>
    <t>申請に係る建築物</t>
    <phoneticPr fontId="20"/>
  </si>
  <si>
    <t>他の建築物</t>
    <phoneticPr fontId="20"/>
  </si>
  <si>
    <t>【ｲ.最高の高さ】</t>
    <phoneticPr fontId="20"/>
  </si>
  <si>
    <t>m</t>
    <phoneticPr fontId="20"/>
  </si>
  <si>
    <t>【ﾛ.階数】</t>
    <phoneticPr fontId="20"/>
  </si>
  <si>
    <t>階</t>
    <phoneticPr fontId="20"/>
  </si>
  <si>
    <t>(</t>
    <phoneticPr fontId="20"/>
  </si>
  <si>
    <t>階</t>
    <phoneticPr fontId="20"/>
  </si>
  <si>
    <t>)</t>
    <phoneticPr fontId="20"/>
  </si>
  <si>
    <t>【ﾊ.構造】</t>
    <phoneticPr fontId="20"/>
  </si>
  <si>
    <t>【ﾆ.建築基準法第56条第7項の規定による特例の適用の有無】</t>
    <phoneticPr fontId="20"/>
  </si>
  <si>
    <t>【ﾎ.適用があるときは、特例の区分】</t>
    <phoneticPr fontId="20"/>
  </si>
  <si>
    <t>隣地高さ制限不適用</t>
    <phoneticPr fontId="20"/>
  </si>
  <si>
    <t>北側高さ制限不適用</t>
    <phoneticPr fontId="20"/>
  </si>
  <si>
    <t>【14.許可・認定等】</t>
    <phoneticPr fontId="20"/>
  </si>
  <si>
    <t>【16.工事完了予定年月日】</t>
    <phoneticPr fontId="20"/>
  </si>
  <si>
    <t>【17.特定工程工事終了予定年月日】</t>
    <phoneticPr fontId="20"/>
  </si>
  <si>
    <t>(</t>
    <phoneticPr fontId="20"/>
  </si>
  <si>
    <t>)</t>
    <phoneticPr fontId="20"/>
  </si>
  <si>
    <t>)</t>
    <phoneticPr fontId="20"/>
  </si>
  <si>
    <t>付近見取図</t>
    <phoneticPr fontId="20"/>
  </si>
  <si>
    <t>配置図</t>
    <rPh sb="0" eb="2">
      <t>ハイチ</t>
    </rPh>
    <rPh sb="2" eb="3">
      <t>ズ</t>
    </rPh>
    <phoneticPr fontId="20"/>
  </si>
  <si>
    <t>（注意）</t>
    <phoneticPr fontId="20"/>
  </si>
  <si>
    <t>1.第一面及び第二面関係</t>
    <phoneticPr fontId="20"/>
  </si>
  <si>
    <t>①</t>
    <phoneticPr fontId="20"/>
  </si>
  <si>
    <t>これらは第二号様式の第二面及び第三面の写しに代えることができます。</t>
    <phoneticPr fontId="20"/>
  </si>
  <si>
    <t>②</t>
    <phoneticPr fontId="20"/>
  </si>
  <si>
    <t>第一面の5欄及び6欄は、それぞれ工事監理者又は工事施工者が未定のときは、後で定まってから</t>
    <phoneticPr fontId="20"/>
  </si>
  <si>
    <t xml:space="preserve"> 工事着手前に届け出てください。この場合には、特定行政庁が届出のあつた旨を明示した上で記入します。</t>
    <phoneticPr fontId="20"/>
  </si>
  <si>
    <t>2.第三面関係</t>
    <phoneticPr fontId="20"/>
  </si>
  <si>
    <t>付近見取図には、方位、道路及び目標となる地物を明示してください。</t>
    <phoneticPr fontId="20"/>
  </si>
  <si>
    <t>配置図には、縮尺、方位、敷地境界線、敷地内における建築物の位置、</t>
    <phoneticPr fontId="20"/>
  </si>
  <si>
    <t>申請に係る建築物と他の建築物との別並びに敷地の接する道路の位置及び幅員を明示してください。</t>
    <phoneticPr fontId="20"/>
  </si>
  <si>
    <t>変更用概要書【1面】【3.設計者】(ﾛ.氏名)</t>
    <rPh sb="0" eb="3">
      <t>ヘンコウヨウ</t>
    </rPh>
    <rPh sb="3" eb="6">
      <t>ガイヨウショ</t>
    </rPh>
    <rPh sb="8" eb="9">
      <t>メン</t>
    </rPh>
    <rPh sb="13" eb="16">
      <t>セッケイシャ</t>
    </rPh>
    <rPh sb="20" eb="22">
      <t>シメイ</t>
    </rPh>
    <phoneticPr fontId="1"/>
  </si>
  <si>
    <t>第四十号様式（第八条関係）</t>
    <phoneticPr fontId="20"/>
  </si>
  <si>
    <t>建築基準法第15条第1項の規定による</t>
    <phoneticPr fontId="20"/>
  </si>
  <si>
    <t>建築工事届</t>
    <phoneticPr fontId="20"/>
  </si>
  <si>
    <t>（第一面）</t>
    <phoneticPr fontId="20"/>
  </si>
  <si>
    <t>知事</t>
    <rPh sb="0" eb="2">
      <t>チジ</t>
    </rPh>
    <phoneticPr fontId="20"/>
  </si>
  <si>
    <t>様</t>
    <phoneticPr fontId="20"/>
  </si>
  <si>
    <t>建築主</t>
    <phoneticPr fontId="20"/>
  </si>
  <si>
    <t>氏名</t>
    <phoneticPr fontId="20"/>
  </si>
  <si>
    <t>郵便番号</t>
    <rPh sb="0" eb="4">
      <t>ユウビンバンゴウ</t>
    </rPh>
    <phoneticPr fontId="20"/>
  </si>
  <si>
    <t>－</t>
    <phoneticPr fontId="20"/>
  </si>
  <si>
    <t>住所</t>
    <rPh sb="0" eb="2">
      <t>ジュウショ</t>
    </rPh>
    <phoneticPr fontId="20"/>
  </si>
  <si>
    <t>電話番号</t>
    <phoneticPr fontId="20"/>
  </si>
  <si>
    <t>工事施工者（設計者又は代理者）</t>
    <phoneticPr fontId="20"/>
  </si>
  <si>
    <t>営業所名（建築士事務所名）</t>
    <phoneticPr fontId="20"/>
  </si>
  <si>
    <t>郵便番号</t>
    <phoneticPr fontId="20"/>
  </si>
  <si>
    <t>所在地</t>
    <phoneticPr fontId="20"/>
  </si>
  <si>
    <t>工事監理者</t>
    <phoneticPr fontId="20"/>
  </si>
  <si>
    <t>建築確認</t>
  </si>
  <si>
    <t>確認済証番号</t>
    <rPh sb="0" eb="2">
      <t>カクニン</t>
    </rPh>
    <rPh sb="2" eb="3">
      <t>ズ</t>
    </rPh>
    <rPh sb="3" eb="4">
      <t>アカシ</t>
    </rPh>
    <rPh sb="4" eb="6">
      <t>バンゴウ</t>
    </rPh>
    <phoneticPr fontId="20"/>
  </si>
  <si>
    <t>確認建築　CI東海</t>
    <phoneticPr fontId="20"/>
  </si>
  <si>
    <t>確認済証交付年月日</t>
    <rPh sb="0" eb="2">
      <t>カクニン</t>
    </rPh>
    <rPh sb="2" eb="3">
      <t>ズ</t>
    </rPh>
    <rPh sb="3" eb="4">
      <t>アカシ</t>
    </rPh>
    <rPh sb="4" eb="6">
      <t>コウフ</t>
    </rPh>
    <rPh sb="6" eb="7">
      <t>ネン</t>
    </rPh>
    <rPh sb="7" eb="8">
      <t>ゲツ</t>
    </rPh>
    <rPh sb="8" eb="9">
      <t>ヒ</t>
    </rPh>
    <phoneticPr fontId="20"/>
  </si>
  <si>
    <t>確認済証交付者</t>
    <rPh sb="0" eb="2">
      <t>カクニン</t>
    </rPh>
    <rPh sb="2" eb="3">
      <t>スミ</t>
    </rPh>
    <rPh sb="3" eb="4">
      <t>ショウ</t>
    </rPh>
    <rPh sb="4" eb="6">
      <t>コウフ</t>
    </rPh>
    <rPh sb="6" eb="7">
      <t>シャ</t>
    </rPh>
    <phoneticPr fontId="20"/>
  </si>
  <si>
    <t>除却工事施工者</t>
  </si>
  <si>
    <t>営業所名</t>
    <phoneticPr fontId="20"/>
  </si>
  <si>
    <t>※受付経由機関記載欄</t>
    <phoneticPr fontId="20"/>
  </si>
  <si>
    <t>【ｲ.氏名のﾌﾘｶﾞﾅ】</t>
    <phoneticPr fontId="20"/>
  </si>
  <si>
    <t>【ﾛ.氏名】</t>
    <phoneticPr fontId="20"/>
  </si>
  <si>
    <t>【ﾊ.郵便番号】</t>
    <phoneticPr fontId="20"/>
  </si>
  <si>
    <t>【ﾆ.住所】</t>
    <phoneticPr fontId="20"/>
  </si>
  <si>
    <t>【ﾎ.電話番号】</t>
    <phoneticPr fontId="20"/>
  </si>
  <si>
    <t>（第二面）</t>
    <rPh sb="2" eb="3">
      <t>ニ</t>
    </rPh>
    <phoneticPr fontId="20"/>
  </si>
  <si>
    <t>【4.工事種別】</t>
  </si>
  <si>
    <t>【5.主要用途】</t>
  </si>
  <si>
    <t>【6.一の建築物ごとの内容】</t>
  </si>
  <si>
    <t>【7.新築工事の場合における敷地面積】</t>
  </si>
  <si>
    <t>防火対象物工事計画届出書</t>
    <phoneticPr fontId="20"/>
  </si>
  <si>
    <t>消防長</t>
    <rPh sb="0" eb="2">
      <t>ショウボウ</t>
    </rPh>
    <rPh sb="2" eb="3">
      <t>チョウ</t>
    </rPh>
    <phoneticPr fontId="20"/>
  </si>
  <si>
    <t>様</t>
    <rPh sb="0" eb="1">
      <t>サマ</t>
    </rPh>
    <phoneticPr fontId="20"/>
  </si>
  <si>
    <t>届出者</t>
    <rPh sb="0" eb="2">
      <t>トドケデ</t>
    </rPh>
    <rPh sb="2" eb="3">
      <t>シャ</t>
    </rPh>
    <phoneticPr fontId="20"/>
  </si>
  <si>
    <t>電話</t>
    <rPh sb="0" eb="2">
      <t>デンワ</t>
    </rPh>
    <phoneticPr fontId="20"/>
  </si>
  <si>
    <t>－</t>
    <phoneticPr fontId="20"/>
  </si>
  <si>
    <t>氏名</t>
    <rPh sb="0" eb="2">
      <t>シメイ</t>
    </rPh>
    <phoneticPr fontId="20"/>
  </si>
  <si>
    <t>消防法等施行規則第20条第1項の規定により、届けでます。</t>
  </si>
  <si>
    <t>(電話)</t>
    <rPh sb="1" eb="3">
      <t>デンワ</t>
    </rPh>
    <phoneticPr fontId="20"/>
  </si>
  <si>
    <t>地名地番</t>
    <rPh sb="0" eb="1">
      <t>チ</t>
    </rPh>
    <rPh sb="1" eb="2">
      <t>メイ</t>
    </rPh>
    <rPh sb="2" eb="3">
      <t>チ</t>
    </rPh>
    <rPh sb="3" eb="4">
      <t>バン</t>
    </rPh>
    <phoneticPr fontId="20"/>
  </si>
  <si>
    <t>用途地域</t>
    <rPh sb="0" eb="1">
      <t>ヨウ</t>
    </rPh>
    <rPh sb="1" eb="2">
      <t>ト</t>
    </rPh>
    <rPh sb="2" eb="3">
      <t>チ</t>
    </rPh>
    <rPh sb="3" eb="4">
      <t>イキ</t>
    </rPh>
    <phoneticPr fontId="20"/>
  </si>
  <si>
    <t>防火地域</t>
    <rPh sb="0" eb="1">
      <t>ボウ</t>
    </rPh>
    <rPh sb="1" eb="2">
      <t>ヒ</t>
    </rPh>
    <rPh sb="2" eb="4">
      <t>チイキ</t>
    </rPh>
    <phoneticPr fontId="20"/>
  </si>
  <si>
    <t>主要用途</t>
    <rPh sb="0" eb="1">
      <t>シュ</t>
    </rPh>
    <rPh sb="1" eb="2">
      <t>ヨウ</t>
    </rPh>
    <rPh sb="2" eb="3">
      <t>ヨウ</t>
    </rPh>
    <rPh sb="3" eb="4">
      <t>ト</t>
    </rPh>
    <phoneticPr fontId="20"/>
  </si>
  <si>
    <t>工事種別</t>
    <rPh sb="0" eb="1">
      <t>コウ</t>
    </rPh>
    <rPh sb="1" eb="2">
      <t>コト</t>
    </rPh>
    <rPh sb="2" eb="3">
      <t>タネ</t>
    </rPh>
    <rPh sb="3" eb="4">
      <t>ベツ</t>
    </rPh>
    <phoneticPr fontId="20"/>
  </si>
  <si>
    <t>※　受付欄</t>
    <rPh sb="2" eb="4">
      <t>ウケツケ</t>
    </rPh>
    <rPh sb="4" eb="5">
      <t>ラン</t>
    </rPh>
    <phoneticPr fontId="20"/>
  </si>
  <si>
    <t>※　経過欄</t>
    <rPh sb="2" eb="4">
      <t>ケイカ</t>
    </rPh>
    <rPh sb="4" eb="5">
      <t>ラン</t>
    </rPh>
    <phoneticPr fontId="20"/>
  </si>
  <si>
    <t>確認受付</t>
    <rPh sb="0" eb="2">
      <t>カクニン</t>
    </rPh>
    <rPh sb="2" eb="4">
      <t>ウケツケ</t>
    </rPh>
    <phoneticPr fontId="20"/>
  </si>
  <si>
    <t>確認</t>
    <rPh sb="0" eb="2">
      <t>カクニン</t>
    </rPh>
    <phoneticPr fontId="20"/>
  </si>
  <si>
    <t>同意受付</t>
    <rPh sb="0" eb="2">
      <t>ドウイ</t>
    </rPh>
    <rPh sb="2" eb="4">
      <t>ウケツケ</t>
    </rPh>
    <phoneticPr fontId="20"/>
  </si>
  <si>
    <t>同意</t>
    <rPh sb="0" eb="2">
      <t>ドウイ</t>
    </rPh>
    <phoneticPr fontId="20"/>
  </si>
  <si>
    <t>備考　この用紙の大きさは、日本工業規格A4とする。</t>
    <phoneticPr fontId="20"/>
  </si>
  <si>
    <t>消防用設備等の概要</t>
    <rPh sb="0" eb="2">
      <t>ショウボウ</t>
    </rPh>
    <rPh sb="2" eb="3">
      <t>ヨウ</t>
    </rPh>
    <rPh sb="3" eb="5">
      <t>セツビ</t>
    </rPh>
    <rPh sb="5" eb="6">
      <t>ナド</t>
    </rPh>
    <rPh sb="7" eb="9">
      <t>ガイヨウ</t>
    </rPh>
    <phoneticPr fontId="20"/>
  </si>
  <si>
    <t>消防用設備の名称</t>
    <rPh sb="0" eb="2">
      <t>ショウボウ</t>
    </rPh>
    <rPh sb="2" eb="3">
      <t>ヨウ</t>
    </rPh>
    <rPh sb="3" eb="5">
      <t>セツビ</t>
    </rPh>
    <rPh sb="6" eb="8">
      <t>メイショウ</t>
    </rPh>
    <phoneticPr fontId="20"/>
  </si>
  <si>
    <t>設置階 （場所 ）</t>
    <rPh sb="0" eb="1">
      <t>セツ</t>
    </rPh>
    <rPh sb="1" eb="2">
      <t>オキ</t>
    </rPh>
    <rPh sb="2" eb="3">
      <t>カイ</t>
    </rPh>
    <rPh sb="5" eb="6">
      <t>バ</t>
    </rPh>
    <rPh sb="6" eb="7">
      <t>ショ</t>
    </rPh>
    <phoneticPr fontId="20"/>
  </si>
  <si>
    <t>防火対象物の階別概要</t>
    <rPh sb="0" eb="1">
      <t>ボウ</t>
    </rPh>
    <rPh sb="1" eb="2">
      <t>ヒ</t>
    </rPh>
    <rPh sb="2" eb="4">
      <t>タイショウ</t>
    </rPh>
    <rPh sb="4" eb="5">
      <t>ブツ</t>
    </rPh>
    <rPh sb="6" eb="7">
      <t>カイ</t>
    </rPh>
    <rPh sb="7" eb="8">
      <t>ベツ</t>
    </rPh>
    <rPh sb="8" eb="10">
      <t>ガイヨウ</t>
    </rPh>
    <phoneticPr fontId="20"/>
  </si>
  <si>
    <t>階　別</t>
    <rPh sb="0" eb="1">
      <t>カイ</t>
    </rPh>
    <rPh sb="2" eb="3">
      <t>ベツ</t>
    </rPh>
    <phoneticPr fontId="20"/>
  </si>
  <si>
    <t>収容人員</t>
    <rPh sb="0" eb="2">
      <t>シュウヨウ</t>
    </rPh>
    <rPh sb="2" eb="4">
      <t>ジンイン</t>
    </rPh>
    <phoneticPr fontId="20"/>
  </si>
  <si>
    <t>開口部の面積</t>
    <rPh sb="0" eb="1">
      <t>ア</t>
    </rPh>
    <rPh sb="1" eb="2">
      <t>グチ</t>
    </rPh>
    <rPh sb="2" eb="3">
      <t>ブ</t>
    </rPh>
    <rPh sb="4" eb="6">
      <t>メンセキ</t>
    </rPh>
    <phoneticPr fontId="20"/>
  </si>
  <si>
    <t>無窓階</t>
    <rPh sb="0" eb="1">
      <t>ム</t>
    </rPh>
    <rPh sb="1" eb="2">
      <t>マド</t>
    </rPh>
    <rPh sb="2" eb="3">
      <t>カイ</t>
    </rPh>
    <phoneticPr fontId="20"/>
  </si>
  <si>
    <t>危険物等</t>
    <rPh sb="0" eb="1">
      <t>アブ</t>
    </rPh>
    <rPh sb="1" eb="2">
      <t>ケン</t>
    </rPh>
    <rPh sb="2" eb="3">
      <t>ブツ</t>
    </rPh>
    <rPh sb="3" eb="4">
      <t>ナド</t>
    </rPh>
    <phoneticPr fontId="20"/>
  </si>
  <si>
    <t>人</t>
    <rPh sb="0" eb="1">
      <t>ニン</t>
    </rPh>
    <phoneticPr fontId="20"/>
  </si>
  <si>
    <t>㎡</t>
    <phoneticPr fontId="20"/>
  </si>
  <si>
    <t>該当</t>
    <phoneticPr fontId="20"/>
  </si>
  <si>
    <t>非該当</t>
    <phoneticPr fontId="20"/>
  </si>
  <si>
    <t>備考</t>
    <rPh sb="0" eb="2">
      <t>ビコウ</t>
    </rPh>
    <phoneticPr fontId="20"/>
  </si>
  <si>
    <t>※印の欄は、記入しないこと。該当する□にレ印を記入すること。</t>
    <phoneticPr fontId="20"/>
  </si>
  <si>
    <t>法人にあっては、その名称、代表者氏名及び主たる事務所の所在地を記入すること。</t>
    <phoneticPr fontId="20"/>
  </si>
  <si>
    <t>同一敷地内に2以上の棟がある場合には、</t>
    <phoneticPr fontId="20"/>
  </si>
  <si>
    <t>棟ごとに消防用設備等の概要及び防火対象物の階段概要を記載すること。</t>
    <phoneticPr fontId="20"/>
  </si>
  <si>
    <t>収容人員の棟は、消防法施行規則第1条の規定により算定した数値を記入すること。</t>
    <phoneticPr fontId="20"/>
  </si>
  <si>
    <t>開口部面積の欄は、消防法施行規則第5条の2の規定による開口部の面積の合計を記入すること。</t>
    <phoneticPr fontId="20"/>
  </si>
  <si>
    <t>危険物等の欄は、危険物、指定可燃物又は核燃料物質を貯蔵し、又は取り扱う場合に、</t>
    <phoneticPr fontId="20"/>
  </si>
  <si>
    <t>該当物質の品名及び最大数量を記入すること。</t>
  </si>
  <si>
    <t>この工事計画届には、建築基準法施行規則の規定による確認申請書の写しを添付すること。</t>
  </si>
  <si>
    <t>消防用設備等を設置する建築物の配置図、室内仕上げ表、各階平面図、</t>
  </si>
  <si>
    <t>その他必要な図面及び消防用設備等の関係図を添付すること。</t>
  </si>
  <si>
    <t>建築主住所氏名</t>
    <rPh sb="0" eb="2">
      <t>ケンチク</t>
    </rPh>
    <rPh sb="2" eb="3">
      <t>ヌシ</t>
    </rPh>
    <rPh sb="3" eb="5">
      <t>ジュウショ</t>
    </rPh>
    <rPh sb="5" eb="7">
      <t>シメイ</t>
    </rPh>
    <phoneticPr fontId="1"/>
  </si>
  <si>
    <t>設計者住所氏名</t>
    <rPh sb="0" eb="3">
      <t>セッケイシャ</t>
    </rPh>
    <rPh sb="3" eb="5">
      <t>ジュウショ</t>
    </rPh>
    <rPh sb="5" eb="7">
      <t>シメイ</t>
    </rPh>
    <phoneticPr fontId="1"/>
  </si>
  <si>
    <t>工事施工者住所氏名</t>
    <rPh sb="0" eb="2">
      <t>コウジ</t>
    </rPh>
    <rPh sb="2" eb="5">
      <t>セコウシャ</t>
    </rPh>
    <rPh sb="5" eb="7">
      <t>ジュウショ</t>
    </rPh>
    <rPh sb="7" eb="9">
      <t>シメイ</t>
    </rPh>
    <phoneticPr fontId="1"/>
  </si>
  <si>
    <t>敷地の位置</t>
    <rPh sb="0" eb="2">
      <t>シキチ</t>
    </rPh>
    <rPh sb="3" eb="5">
      <t>イチ</t>
    </rPh>
    <phoneticPr fontId="1"/>
  </si>
  <si>
    <t>第二十六号様式（第四条の八、第四条の十一の二関係）</t>
  </si>
  <si>
    <t>第一希望日</t>
    <rPh sb="0" eb="2">
      <t>ダイイチ</t>
    </rPh>
    <rPh sb="2" eb="5">
      <t>キボウビ</t>
    </rPh>
    <phoneticPr fontId="20"/>
  </si>
  <si>
    <t>第二希望日</t>
    <rPh sb="0" eb="2">
      <t>ダイニ</t>
    </rPh>
    <rPh sb="2" eb="5">
      <t>キボウビ</t>
    </rPh>
    <phoneticPr fontId="20"/>
  </si>
  <si>
    <t>中間検査申請書</t>
  </si>
  <si>
    <t>事務所名</t>
    <rPh sb="0" eb="4">
      <t>ジムショメイ</t>
    </rPh>
    <phoneticPr fontId="20"/>
  </si>
  <si>
    <t>担当者名</t>
    <rPh sb="0" eb="3">
      <t>タントウシャ</t>
    </rPh>
    <rPh sb="3" eb="4">
      <t>メイ</t>
    </rPh>
    <phoneticPr fontId="20"/>
  </si>
  <si>
    <t>（第一面）</t>
  </si>
  <si>
    <t>連絡先</t>
    <rPh sb="0" eb="3">
      <t>レンラクサキ</t>
    </rPh>
    <phoneticPr fontId="20"/>
  </si>
  <si>
    <t>会社</t>
    <rPh sb="0" eb="2">
      <t>カイシャ</t>
    </rPh>
    <phoneticPr fontId="20"/>
  </si>
  <si>
    <t>携帯</t>
    <rPh sb="0" eb="2">
      <t>ケイタイ</t>
    </rPh>
    <phoneticPr fontId="20"/>
  </si>
  <si>
    <t>申請者氏名</t>
    <phoneticPr fontId="20"/>
  </si>
  <si>
    <t>第四面に記載の事項は、事実に相違ありません。</t>
  </si>
  <si>
    <t>工事監理者氏名</t>
    <phoneticPr fontId="20"/>
  </si>
  <si>
    <t>(注意)　①※印のある欄は記入しないでください。</t>
    <phoneticPr fontId="20"/>
  </si>
  <si>
    <t>※中間検査結果報告欄</t>
    <rPh sb="1" eb="3">
      <t>チュウカン</t>
    </rPh>
    <rPh sb="3" eb="5">
      <t>ケンサ</t>
    </rPh>
    <rPh sb="5" eb="7">
      <t>ケッカ</t>
    </rPh>
    <rPh sb="7" eb="9">
      <t>ホウコク</t>
    </rPh>
    <rPh sb="9" eb="10">
      <t>ラン</t>
    </rPh>
    <phoneticPr fontId="20"/>
  </si>
  <si>
    <t>検査年月日</t>
    <rPh sb="0" eb="2">
      <t>ケンサ</t>
    </rPh>
    <rPh sb="2" eb="3">
      <t>ネン</t>
    </rPh>
    <rPh sb="3" eb="4">
      <t>ゲツ</t>
    </rPh>
    <rPh sb="4" eb="5">
      <t>ヒ</t>
    </rPh>
    <phoneticPr fontId="20"/>
  </si>
  <si>
    <t>検査に関する特記事項</t>
    <rPh sb="0" eb="2">
      <t>ケンサ</t>
    </rPh>
    <rPh sb="3" eb="4">
      <t>カン</t>
    </rPh>
    <rPh sb="6" eb="7">
      <t>トク</t>
    </rPh>
    <rPh sb="7" eb="8">
      <t>キ</t>
    </rPh>
    <rPh sb="8" eb="10">
      <t>ジコウ</t>
    </rPh>
    <phoneticPr fontId="20"/>
  </si>
  <si>
    <t>検査結果：　合格　・　不合格</t>
    <phoneticPr fontId="20"/>
  </si>
  <si>
    <t>確認検査員氏名：</t>
  </si>
  <si>
    <t>【建築場所】</t>
    <rPh sb="1" eb="3">
      <t>ケンチク</t>
    </rPh>
    <rPh sb="3" eb="5">
      <t>バショ</t>
    </rPh>
    <phoneticPr fontId="20"/>
  </si>
  <si>
    <t>（第三面）</t>
    <rPh sb="2" eb="3">
      <t>サン</t>
    </rPh>
    <phoneticPr fontId="20"/>
  </si>
  <si>
    <t>【1.住宅部分の概要】</t>
    <phoneticPr fontId="20"/>
  </si>
  <si>
    <t>戸</t>
    <rPh sb="0" eb="1">
      <t>コ</t>
    </rPh>
    <phoneticPr fontId="20"/>
  </si>
  <si>
    <t>【4.工事監理者】</t>
    <phoneticPr fontId="1"/>
  </si>
  <si>
    <t>【5.建築設備の工事監理に関し意見を聴いた者】</t>
    <rPh sb="8" eb="10">
      <t>コウジ</t>
    </rPh>
    <rPh sb="10" eb="12">
      <t>カンリ</t>
    </rPh>
    <phoneticPr fontId="1"/>
  </si>
  <si>
    <t>（代表となる建築設備の工事監理に関し意見を聴いた者）</t>
    <rPh sb="11" eb="13">
      <t>コウジ</t>
    </rPh>
    <rPh sb="13" eb="15">
      <t>カンリ</t>
    </rPh>
    <phoneticPr fontId="1"/>
  </si>
  <si>
    <t>（その他の建築設備の工事監理に関し意見を聴いた者）</t>
    <rPh sb="10" eb="12">
      <t>コウジ</t>
    </rPh>
    <rPh sb="12" eb="14">
      <t>カンリ</t>
    </rPh>
    <phoneticPr fontId="20"/>
  </si>
  <si>
    <t>【7.備考】</t>
    <phoneticPr fontId="1"/>
  </si>
  <si>
    <t>申請する工事の概要</t>
    <rPh sb="0" eb="2">
      <t>シンセイ</t>
    </rPh>
    <rPh sb="4" eb="6">
      <t>コウジ</t>
    </rPh>
    <rPh sb="7" eb="9">
      <t>ガイヨウ</t>
    </rPh>
    <phoneticPr fontId="20"/>
  </si>
  <si>
    <t>【1.建築場所、設置場所又は築造場所】</t>
    <rPh sb="3" eb="5">
      <t>ケンチク</t>
    </rPh>
    <rPh sb="5" eb="7">
      <t>バショ</t>
    </rPh>
    <rPh sb="8" eb="10">
      <t>セッチ</t>
    </rPh>
    <rPh sb="10" eb="12">
      <t>バショ</t>
    </rPh>
    <rPh sb="12" eb="13">
      <t>マタ</t>
    </rPh>
    <rPh sb="14" eb="16">
      <t>チクゾウ</t>
    </rPh>
    <rPh sb="16" eb="18">
      <t>バショ</t>
    </rPh>
    <phoneticPr fontId="20"/>
  </si>
  <si>
    <t>【ｲ.地名地番】</t>
    <rPh sb="3" eb="5">
      <t>チメイ</t>
    </rPh>
    <rPh sb="5" eb="7">
      <t>チバン</t>
    </rPh>
    <phoneticPr fontId="20"/>
  </si>
  <si>
    <t>【ﾛ.住居表示】</t>
    <rPh sb="3" eb="5">
      <t>ジュウキョ</t>
    </rPh>
    <rPh sb="5" eb="7">
      <t>ヒョウジ</t>
    </rPh>
    <phoneticPr fontId="20"/>
  </si>
  <si>
    <t>【2.工事種別】</t>
    <phoneticPr fontId="20"/>
  </si>
  <si>
    <t>【ｲ.建築基準法施行令第10条各号に掲げる建築物の区分】</t>
    <phoneticPr fontId="20"/>
  </si>
  <si>
    <t>【ﾛ.工事種別】</t>
    <phoneticPr fontId="20"/>
  </si>
  <si>
    <t>建築設備の設置</t>
    <rPh sb="5" eb="7">
      <t>セッチ</t>
    </rPh>
    <phoneticPr fontId="20"/>
  </si>
  <si>
    <t>【ﾊ.建築基準法第68条の20第2項の検査の特例に係る認証番号】</t>
    <rPh sb="3" eb="4">
      <t>ケン</t>
    </rPh>
    <rPh sb="4" eb="5">
      <t>チク</t>
    </rPh>
    <rPh sb="5" eb="8">
      <t>キジュンホウ</t>
    </rPh>
    <rPh sb="8" eb="9">
      <t>ダイ</t>
    </rPh>
    <rPh sb="11" eb="12">
      <t>ジョウ</t>
    </rPh>
    <rPh sb="15" eb="16">
      <t>ダイ</t>
    </rPh>
    <rPh sb="17" eb="18">
      <t>コウ</t>
    </rPh>
    <rPh sb="19" eb="21">
      <t>ケンサ</t>
    </rPh>
    <rPh sb="22" eb="24">
      <t>トクレイ</t>
    </rPh>
    <rPh sb="25" eb="26">
      <t>カカ</t>
    </rPh>
    <rPh sb="27" eb="29">
      <t>ニンショウ</t>
    </rPh>
    <rPh sb="29" eb="31">
      <t>バンゴウ</t>
    </rPh>
    <phoneticPr fontId="20"/>
  </si>
  <si>
    <t>【3.確認済証番号】</t>
    <rPh sb="3" eb="5">
      <t>カクニン</t>
    </rPh>
    <rPh sb="5" eb="6">
      <t>スミ</t>
    </rPh>
    <rPh sb="6" eb="7">
      <t>ショウ</t>
    </rPh>
    <rPh sb="7" eb="9">
      <t>バンゴウ</t>
    </rPh>
    <phoneticPr fontId="20"/>
  </si>
  <si>
    <t>【4.確認済証交付年月日】</t>
    <rPh sb="3" eb="5">
      <t>カクニン</t>
    </rPh>
    <rPh sb="5" eb="6">
      <t>スミ</t>
    </rPh>
    <rPh sb="6" eb="7">
      <t>ショウ</t>
    </rPh>
    <rPh sb="7" eb="9">
      <t>コウフ</t>
    </rPh>
    <rPh sb="9" eb="10">
      <t>ネン</t>
    </rPh>
    <rPh sb="10" eb="11">
      <t>ゲツ</t>
    </rPh>
    <rPh sb="11" eb="12">
      <t>ヒ</t>
    </rPh>
    <phoneticPr fontId="20"/>
  </si>
  <si>
    <t>【5.確認済証交付者】</t>
    <rPh sb="3" eb="5">
      <t>カクニン</t>
    </rPh>
    <rPh sb="5" eb="6">
      <t>スミ</t>
    </rPh>
    <rPh sb="6" eb="7">
      <t>ショウ</t>
    </rPh>
    <rPh sb="7" eb="9">
      <t>コウフ</t>
    </rPh>
    <rPh sb="9" eb="10">
      <t>シャ</t>
    </rPh>
    <phoneticPr fontId="20"/>
  </si>
  <si>
    <t>【6.工事着手年月日】</t>
    <phoneticPr fontId="20"/>
  </si>
  <si>
    <t>【7.工事完了予定年月日】</t>
    <phoneticPr fontId="20"/>
  </si>
  <si>
    <t>【8.特定工程】</t>
    <phoneticPr fontId="20"/>
  </si>
  <si>
    <t>【ｲ.特定工程】</t>
    <phoneticPr fontId="20"/>
  </si>
  <si>
    <t>【ﾊ.検査対象床面積】</t>
    <rPh sb="3" eb="5">
      <t>ケンサ</t>
    </rPh>
    <rPh sb="5" eb="7">
      <t>タイショウ</t>
    </rPh>
    <rPh sb="7" eb="8">
      <t>ユカ</t>
    </rPh>
    <rPh sb="8" eb="10">
      <t>メンセキ</t>
    </rPh>
    <phoneticPr fontId="20"/>
  </si>
  <si>
    <t>【9.今回申請以前の中間検査】</t>
    <rPh sb="3" eb="5">
      <t>コンカイ</t>
    </rPh>
    <rPh sb="5" eb="7">
      <t>シンセイ</t>
    </rPh>
    <rPh sb="7" eb="9">
      <t>イゼン</t>
    </rPh>
    <rPh sb="10" eb="12">
      <t>チュウカン</t>
    </rPh>
    <phoneticPr fontId="20"/>
  </si>
  <si>
    <t>(</t>
    <phoneticPr fontId="20"/>
  </si>
  <si>
    <t>)</t>
    <phoneticPr fontId="20"/>
  </si>
  <si>
    <t>【ｲ.特定工程】</t>
    <phoneticPr fontId="20"/>
  </si>
  <si>
    <t>【ﾛ.中間検査合格証交付者】</t>
    <rPh sb="3" eb="5">
      <t>チュウカン</t>
    </rPh>
    <rPh sb="5" eb="7">
      <t>ケンサ</t>
    </rPh>
    <rPh sb="7" eb="9">
      <t>ゴウカク</t>
    </rPh>
    <rPh sb="9" eb="10">
      <t>ショウ</t>
    </rPh>
    <rPh sb="10" eb="12">
      <t>コウフ</t>
    </rPh>
    <rPh sb="12" eb="13">
      <t>シャ</t>
    </rPh>
    <phoneticPr fontId="20"/>
  </si>
  <si>
    <t>【ﾊ.中間検査合格証番号】</t>
    <rPh sb="3" eb="5">
      <t>チュウカン</t>
    </rPh>
    <rPh sb="5" eb="7">
      <t>ケンサ</t>
    </rPh>
    <rPh sb="7" eb="9">
      <t>ゴウカク</t>
    </rPh>
    <rPh sb="9" eb="10">
      <t>ショウ</t>
    </rPh>
    <rPh sb="10" eb="12">
      <t>バンゴウ</t>
    </rPh>
    <phoneticPr fontId="20"/>
  </si>
  <si>
    <t>【ﾆ.交付年月日】</t>
    <rPh sb="3" eb="5">
      <t>コウフ</t>
    </rPh>
    <rPh sb="5" eb="6">
      <t>ネン</t>
    </rPh>
    <rPh sb="6" eb="7">
      <t>ゲツ</t>
    </rPh>
    <rPh sb="7" eb="8">
      <t>ヒ</t>
    </rPh>
    <phoneticPr fontId="20"/>
  </si>
  <si>
    <t>【10.今回申請以降の中間検査】</t>
    <phoneticPr fontId="20"/>
  </si>
  <si>
    <t>【ﾛ.特定工程工事終了予定年月日】</t>
  </si>
  <si>
    <t>【11.確認以降の軽微な変更の概要】</t>
    <rPh sb="4" eb="6">
      <t>カクニン</t>
    </rPh>
    <rPh sb="6" eb="8">
      <t>イコウ</t>
    </rPh>
    <rPh sb="9" eb="11">
      <t>ケイビ</t>
    </rPh>
    <rPh sb="12" eb="14">
      <t>ヘンコウ</t>
    </rPh>
    <rPh sb="15" eb="17">
      <t>ガイヨウ</t>
    </rPh>
    <phoneticPr fontId="20"/>
  </si>
  <si>
    <t>【ｲ.変更された設計図書の種類】</t>
    <rPh sb="3" eb="5">
      <t>ヘンコウ</t>
    </rPh>
    <rPh sb="8" eb="10">
      <t>セッケイ</t>
    </rPh>
    <rPh sb="10" eb="11">
      <t>ズ</t>
    </rPh>
    <rPh sb="11" eb="12">
      <t>ショ</t>
    </rPh>
    <rPh sb="13" eb="15">
      <t>シュルイ</t>
    </rPh>
    <phoneticPr fontId="20"/>
  </si>
  <si>
    <t>【ﾛ.変更の概要】</t>
    <rPh sb="3" eb="5">
      <t>ヘンコウ</t>
    </rPh>
    <rPh sb="6" eb="8">
      <t>ガイヨウ</t>
    </rPh>
    <phoneticPr fontId="20"/>
  </si>
  <si>
    <t>【12.備考】</t>
    <phoneticPr fontId="20"/>
  </si>
  <si>
    <t>工事監理の状況</t>
    <rPh sb="0" eb="2">
      <t>コウジ</t>
    </rPh>
    <rPh sb="2" eb="4">
      <t>カンリ</t>
    </rPh>
    <rPh sb="5" eb="7">
      <t>ジョウキョウ</t>
    </rPh>
    <phoneticPr fontId="20"/>
  </si>
  <si>
    <t>（P１）</t>
    <phoneticPr fontId="20"/>
  </si>
  <si>
    <t>（第四面）</t>
    <rPh sb="1" eb="2">
      <t>ダイ</t>
    </rPh>
    <rPh sb="2" eb="4">
      <t>ヨンメン</t>
    </rPh>
    <phoneticPr fontId="20"/>
  </si>
  <si>
    <t>［鉄筋コンクリート造］</t>
    <rPh sb="1" eb="3">
      <t>テッキン</t>
    </rPh>
    <rPh sb="9" eb="10">
      <t>ゾウ</t>
    </rPh>
    <phoneticPr fontId="20"/>
  </si>
  <si>
    <t>確認を行った部位・材料の種類等</t>
    <phoneticPr fontId="20"/>
  </si>
  <si>
    <t>照合内容</t>
    <phoneticPr fontId="20"/>
  </si>
  <si>
    <t>照合を行った
設計図書</t>
    <phoneticPr fontId="20"/>
  </si>
  <si>
    <t>設計図書の内容について設計者に確認した事項</t>
    <phoneticPr fontId="20"/>
  </si>
  <si>
    <t>照合方法</t>
    <phoneticPr fontId="20"/>
  </si>
  <si>
    <t>照合結果(不適の場合には建築主に対して行った報告の内容）</t>
    <phoneticPr fontId="20"/>
  </si>
  <si>
    <t>敷地の形状、高さ、衛生及び安全</t>
    <phoneticPr fontId="20"/>
  </si>
  <si>
    <t xml:space="preserve"> なし</t>
    <phoneticPr fontId="20"/>
  </si>
  <si>
    <t xml:space="preserve"> 適</t>
    <rPh sb="1" eb="2">
      <t>テキゴウ</t>
    </rPh>
    <phoneticPr fontId="20"/>
  </si>
  <si>
    <t xml:space="preserve"> 敷地</t>
    <rPh sb="1" eb="3">
      <t>シキチ</t>
    </rPh>
    <phoneticPr fontId="20"/>
  </si>
  <si>
    <t>敷地境界杭、敷地形状及び寸法</t>
    <rPh sb="0" eb="2">
      <t>シキチ</t>
    </rPh>
    <rPh sb="2" eb="4">
      <t>キョウカイ</t>
    </rPh>
    <rPh sb="4" eb="5">
      <t>クイ</t>
    </rPh>
    <rPh sb="6" eb="8">
      <t>シキチ</t>
    </rPh>
    <rPh sb="8" eb="10">
      <t>ケイジョウ</t>
    </rPh>
    <rPh sb="10" eb="11">
      <t>オヨ</t>
    </rPh>
    <rPh sb="12" eb="14">
      <t>スンポウ</t>
    </rPh>
    <phoneticPr fontId="20"/>
  </si>
  <si>
    <t xml:space="preserve"> 配置図</t>
    <rPh sb="1" eb="4">
      <t>ハイチズ</t>
    </rPh>
    <phoneticPr fontId="20"/>
  </si>
  <si>
    <t>道路との接続状況</t>
    <rPh sb="0" eb="2">
      <t>ドウロ</t>
    </rPh>
    <rPh sb="4" eb="6">
      <t>セツゾク</t>
    </rPh>
    <rPh sb="6" eb="8">
      <t>ジョウキョウ</t>
    </rPh>
    <phoneticPr fontId="20"/>
  </si>
  <si>
    <t xml:space="preserve"> 附近見取図</t>
    <rPh sb="1" eb="3">
      <t>フキン</t>
    </rPh>
    <rPh sb="3" eb="6">
      <t>ミトリズ</t>
    </rPh>
    <phoneticPr fontId="20"/>
  </si>
  <si>
    <t xml:space="preserve"> 工事着手前に現場確認及び</t>
    <rPh sb="1" eb="3">
      <t>コウジ</t>
    </rPh>
    <rPh sb="3" eb="5">
      <t>チャクシュ</t>
    </rPh>
    <rPh sb="5" eb="6">
      <t>マエ</t>
    </rPh>
    <rPh sb="7" eb="9">
      <t>ゲンバ</t>
    </rPh>
    <rPh sb="9" eb="11">
      <t>カクニン</t>
    </rPh>
    <rPh sb="11" eb="12">
      <t>オヨ</t>
    </rPh>
    <phoneticPr fontId="20"/>
  </si>
  <si>
    <t xml:space="preserve"> 排水管、排水溝</t>
    <rPh sb="1" eb="3">
      <t>ハイスイ</t>
    </rPh>
    <rPh sb="3" eb="4">
      <t>カン</t>
    </rPh>
    <rPh sb="5" eb="7">
      <t>ハイスイ</t>
    </rPh>
    <rPh sb="7" eb="8">
      <t>ミゾ</t>
    </rPh>
    <phoneticPr fontId="20"/>
  </si>
  <si>
    <t>設置状況、管径、形状</t>
    <rPh sb="0" eb="2">
      <t>セッチ</t>
    </rPh>
    <rPh sb="2" eb="4">
      <t>ジョウキョウ</t>
    </rPh>
    <rPh sb="5" eb="6">
      <t>カン</t>
    </rPh>
    <rPh sb="6" eb="7">
      <t>ケイ</t>
    </rPh>
    <rPh sb="8" eb="10">
      <t>ケイジョウ</t>
    </rPh>
    <phoneticPr fontId="20"/>
  </si>
  <si>
    <t xml:space="preserve"> 各設備図</t>
    <rPh sb="1" eb="2">
      <t>カク</t>
    </rPh>
    <rPh sb="2" eb="4">
      <t>セツビ</t>
    </rPh>
    <rPh sb="4" eb="5">
      <t>ズ</t>
    </rPh>
    <phoneticPr fontId="20"/>
  </si>
  <si>
    <t xml:space="preserve"> 工程終了時に現場で照合</t>
    <rPh sb="1" eb="3">
      <t>コウテイ</t>
    </rPh>
    <rPh sb="3" eb="5">
      <t>シュウリョウ</t>
    </rPh>
    <rPh sb="5" eb="6">
      <t>ジ</t>
    </rPh>
    <phoneticPr fontId="20"/>
  </si>
  <si>
    <t xml:space="preserve"> 擁壁</t>
    <rPh sb="1" eb="2">
      <t>ヨウ</t>
    </rPh>
    <rPh sb="2" eb="3">
      <t>ヘキ</t>
    </rPh>
    <phoneticPr fontId="20"/>
  </si>
  <si>
    <t>高低差、形状、寸法</t>
    <rPh sb="0" eb="3">
      <t>コウテイサ</t>
    </rPh>
    <rPh sb="4" eb="6">
      <t>ケイジョウ</t>
    </rPh>
    <rPh sb="7" eb="9">
      <t>スンポウ</t>
    </rPh>
    <phoneticPr fontId="20"/>
  </si>
  <si>
    <t xml:space="preserve"> 擁壁図、伏図、</t>
    <rPh sb="1" eb="2">
      <t>ヨウ</t>
    </rPh>
    <rPh sb="2" eb="3">
      <t>ヘキ</t>
    </rPh>
    <rPh sb="3" eb="4">
      <t>ズ</t>
    </rPh>
    <phoneticPr fontId="20"/>
  </si>
  <si>
    <t xml:space="preserve"> 支持地盤</t>
    <rPh sb="1" eb="3">
      <t>シジ</t>
    </rPh>
    <rPh sb="3" eb="5">
      <t>ジバン</t>
    </rPh>
    <phoneticPr fontId="20"/>
  </si>
  <si>
    <t>地盤補強の必要性</t>
    <rPh sb="0" eb="2">
      <t>ジバン</t>
    </rPh>
    <rPh sb="2" eb="4">
      <t>ホキョウ</t>
    </rPh>
    <rPh sb="5" eb="8">
      <t>ヒツヨウセイ</t>
    </rPh>
    <phoneticPr fontId="20"/>
  </si>
  <si>
    <t>地盤調査報告書</t>
    <rPh sb="0" eb="2">
      <t>ジバン</t>
    </rPh>
    <rPh sb="2" eb="4">
      <t>チョウサ</t>
    </rPh>
    <rPh sb="4" eb="7">
      <t>ホウコクショ</t>
    </rPh>
    <phoneticPr fontId="20"/>
  </si>
  <si>
    <t>主要構造部及び主要構造部以外の構造耐力上主要な部分に用いる材料(接合材料を含む)の種類、品質、形状及び寸法</t>
    <phoneticPr fontId="20"/>
  </si>
  <si>
    <t xml:space="preserve"> 杭(材料)</t>
    <rPh sb="1" eb="2">
      <t>クイ</t>
    </rPh>
    <rPh sb="3" eb="5">
      <t>ザイリョウ</t>
    </rPh>
    <phoneticPr fontId="20"/>
  </si>
  <si>
    <t>種類、工法、支持層</t>
    <rPh sb="0" eb="2">
      <t>シュルイ</t>
    </rPh>
    <rPh sb="3" eb="5">
      <t>コウホウ</t>
    </rPh>
    <rPh sb="6" eb="8">
      <t>シジ</t>
    </rPh>
    <rPh sb="8" eb="9">
      <t>ソウ</t>
    </rPh>
    <phoneticPr fontId="20"/>
  </si>
  <si>
    <t xml:space="preserve"> 鉄筋</t>
    <rPh sb="1" eb="3">
      <t>テッキン</t>
    </rPh>
    <phoneticPr fontId="20"/>
  </si>
  <si>
    <t>材料、種類、規格、</t>
    <rPh sb="0" eb="2">
      <t>ザイリョウ</t>
    </rPh>
    <rPh sb="3" eb="5">
      <t>シュルイ</t>
    </rPh>
    <rPh sb="6" eb="8">
      <t>キカク</t>
    </rPh>
    <phoneticPr fontId="20"/>
  </si>
  <si>
    <t xml:space="preserve"> アンカーボルト</t>
    <phoneticPr fontId="20"/>
  </si>
  <si>
    <t>品質、形状、寸法</t>
    <rPh sb="0" eb="2">
      <t>ヒンシツ</t>
    </rPh>
    <rPh sb="3" eb="5">
      <t>ケイジョウ</t>
    </rPh>
    <rPh sb="6" eb="8">
      <t>スンポウ</t>
    </rPh>
    <phoneticPr fontId="20"/>
  </si>
  <si>
    <t xml:space="preserve"> 基礎伏図</t>
    <rPh sb="1" eb="3">
      <t>キソ</t>
    </rPh>
    <rPh sb="3" eb="4">
      <t>フ</t>
    </rPh>
    <rPh sb="4" eb="5">
      <t>ズ</t>
    </rPh>
    <phoneticPr fontId="20"/>
  </si>
  <si>
    <t xml:space="preserve"> 納品書による書類審査</t>
    <rPh sb="1" eb="4">
      <t>ノウヒンショ</t>
    </rPh>
    <rPh sb="7" eb="9">
      <t>ショルイ</t>
    </rPh>
    <rPh sb="9" eb="11">
      <t>シンサ</t>
    </rPh>
    <phoneticPr fontId="20"/>
  </si>
  <si>
    <t xml:space="preserve"> コンクリート</t>
    <phoneticPr fontId="20"/>
  </si>
  <si>
    <t>材料、種類、規格、品質</t>
    <rPh sb="0" eb="2">
      <t>ザイリョウ</t>
    </rPh>
    <rPh sb="3" eb="5">
      <t>シュルイ</t>
    </rPh>
    <rPh sb="6" eb="8">
      <t>キカク</t>
    </rPh>
    <phoneticPr fontId="20"/>
  </si>
  <si>
    <t xml:space="preserve"> 構造詳細図</t>
    <rPh sb="1" eb="3">
      <t>コウゾウ</t>
    </rPh>
    <rPh sb="3" eb="6">
      <t>ショウサイズ</t>
    </rPh>
    <phoneticPr fontId="20"/>
  </si>
  <si>
    <t xml:space="preserve"> ミルシートによる書類審査、</t>
    <rPh sb="9" eb="11">
      <t>ショルイ</t>
    </rPh>
    <rPh sb="11" eb="13">
      <t>シンサ</t>
    </rPh>
    <phoneticPr fontId="20"/>
  </si>
  <si>
    <t xml:space="preserve"> ・四週圧縮強度</t>
    <rPh sb="2" eb="4">
      <t>ヨンシュウ</t>
    </rPh>
    <rPh sb="4" eb="6">
      <t>アッシュク</t>
    </rPh>
    <rPh sb="6" eb="8">
      <t>キョウド</t>
    </rPh>
    <phoneticPr fontId="20"/>
  </si>
  <si>
    <t xml:space="preserve"> 仕様書</t>
    <rPh sb="1" eb="4">
      <t>シヨウショ</t>
    </rPh>
    <phoneticPr fontId="20"/>
  </si>
  <si>
    <t xml:space="preserve"> 配合計画書による書類審査</t>
    <rPh sb="1" eb="3">
      <t>ハイゴウ</t>
    </rPh>
    <rPh sb="3" eb="5">
      <t>ケイカク</t>
    </rPh>
    <rPh sb="5" eb="6">
      <t>ショ</t>
    </rPh>
    <rPh sb="9" eb="11">
      <t>ショルイ</t>
    </rPh>
    <rPh sb="11" eb="13">
      <t>シンサ</t>
    </rPh>
    <phoneticPr fontId="20"/>
  </si>
  <si>
    <t xml:space="preserve"> （検査者：</t>
    <rPh sb="2" eb="4">
      <t>ケンサ</t>
    </rPh>
    <rPh sb="4" eb="5">
      <t>シャ</t>
    </rPh>
    <phoneticPr fontId="20"/>
  </si>
  <si>
    <t xml:space="preserve"> 断面図</t>
    <rPh sb="1" eb="3">
      <t>ダンメン</t>
    </rPh>
    <rPh sb="3" eb="4">
      <t>ズ</t>
    </rPh>
    <phoneticPr fontId="20"/>
  </si>
  <si>
    <t xml:space="preserve"> 工程終了時に現場で照合</t>
    <phoneticPr fontId="20"/>
  </si>
  <si>
    <t>　ｻﾝﾌﾟﾙ数：　　　　　回/　 　㎥</t>
    <rPh sb="6" eb="7">
      <t>カズ</t>
    </rPh>
    <rPh sb="13" eb="14">
      <t>カイ</t>
    </rPh>
    <phoneticPr fontId="20"/>
  </si>
  <si>
    <t xml:space="preserve"> 試験結果の確認</t>
    <rPh sb="1" eb="3">
      <t>シケン</t>
    </rPh>
    <rPh sb="3" eb="5">
      <t>ケッカ</t>
    </rPh>
    <rPh sb="6" eb="8">
      <t>カクニン</t>
    </rPh>
    <phoneticPr fontId="20"/>
  </si>
  <si>
    <t xml:space="preserve"> 試験結果：　合格　）</t>
    <rPh sb="1" eb="3">
      <t>シケン</t>
    </rPh>
    <rPh sb="3" eb="5">
      <t>ケッカ</t>
    </rPh>
    <rPh sb="7" eb="9">
      <t>ゴウカク</t>
    </rPh>
    <phoneticPr fontId="20"/>
  </si>
  <si>
    <t xml:space="preserve"> ・塩化物量</t>
    <rPh sb="2" eb="4">
      <t>エンカ</t>
    </rPh>
    <rPh sb="4" eb="5">
      <t>ブツ</t>
    </rPh>
    <rPh sb="5" eb="6">
      <t>リョウ</t>
    </rPh>
    <phoneticPr fontId="20"/>
  </si>
  <si>
    <t>　ｻﾝﾌﾟﾙ数：　　　　　回　 　</t>
    <rPh sb="6" eb="7">
      <t>カズ</t>
    </rPh>
    <rPh sb="13" eb="14">
      <t>カイ</t>
    </rPh>
    <phoneticPr fontId="20"/>
  </si>
  <si>
    <t xml:space="preserve"> ・アルカリ骨材反応</t>
    <rPh sb="6" eb="8">
      <t>コツザイ</t>
    </rPh>
    <rPh sb="8" eb="10">
      <t>ハンノウ</t>
    </rPh>
    <phoneticPr fontId="20"/>
  </si>
  <si>
    <t>　ｻﾝﾌﾟﾙ数：　　　　　回</t>
    <rPh sb="6" eb="7">
      <t>カズ</t>
    </rPh>
    <rPh sb="13" eb="14">
      <t>カイ</t>
    </rPh>
    <phoneticPr fontId="20"/>
  </si>
  <si>
    <t>試験結果：　合格　）</t>
    <rPh sb="0" eb="2">
      <t>シケン</t>
    </rPh>
    <rPh sb="2" eb="4">
      <t>ケッカ</t>
    </rPh>
    <rPh sb="6" eb="8">
      <t>ゴウカク</t>
    </rPh>
    <phoneticPr fontId="20"/>
  </si>
  <si>
    <t>主要構造部及び主要構造部以外の構造耐力上主要な部分に用いる材料の接合状況、接合部分の形状等</t>
    <phoneticPr fontId="20"/>
  </si>
  <si>
    <t xml:space="preserve"> 基礎</t>
    <rPh sb="1" eb="3">
      <t>キソ</t>
    </rPh>
    <phoneticPr fontId="20"/>
  </si>
  <si>
    <t>位置、形状、寸法</t>
    <rPh sb="0" eb="2">
      <t>イチ</t>
    </rPh>
    <rPh sb="3" eb="5">
      <t>ケイジョウ</t>
    </rPh>
    <rPh sb="6" eb="8">
      <t>スンポウ</t>
    </rPh>
    <phoneticPr fontId="20"/>
  </si>
  <si>
    <t>配筋の本数、配置</t>
    <rPh sb="0" eb="1">
      <t>ハイ</t>
    </rPh>
    <rPh sb="1" eb="2">
      <t>キン</t>
    </rPh>
    <rPh sb="3" eb="5">
      <t>ホンスウ</t>
    </rPh>
    <rPh sb="6" eb="8">
      <t>ハイチ</t>
    </rPh>
    <phoneticPr fontId="20"/>
  </si>
  <si>
    <t xml:space="preserve"> 杭</t>
    <rPh sb="1" eb="2">
      <t>クイ</t>
    </rPh>
    <phoneticPr fontId="20"/>
  </si>
  <si>
    <t>杭頭の処理、補強</t>
    <rPh sb="0" eb="1">
      <t>クイ</t>
    </rPh>
    <rPh sb="1" eb="2">
      <t>アタマ</t>
    </rPh>
    <rPh sb="3" eb="5">
      <t>ショリ</t>
    </rPh>
    <rPh sb="6" eb="8">
      <t>ホキョウ</t>
    </rPh>
    <phoneticPr fontId="20"/>
  </si>
  <si>
    <t xml:space="preserve"> 杭伏図</t>
    <rPh sb="1" eb="2">
      <t>クイ</t>
    </rPh>
    <rPh sb="2" eb="3">
      <t>フ</t>
    </rPh>
    <rPh sb="3" eb="4">
      <t>ズ</t>
    </rPh>
    <phoneticPr fontId="20"/>
  </si>
  <si>
    <t>杭の余盛り（100cm）</t>
    <rPh sb="0" eb="1">
      <t>クイ</t>
    </rPh>
    <rPh sb="2" eb="3">
      <t>ヨ</t>
    </rPh>
    <rPh sb="3" eb="4">
      <t>モリ</t>
    </rPh>
    <phoneticPr fontId="20"/>
  </si>
  <si>
    <t>杭のかぶり厚さ、偏心距離</t>
    <rPh sb="0" eb="1">
      <t>クイ</t>
    </rPh>
    <rPh sb="5" eb="6">
      <t>アツ</t>
    </rPh>
    <rPh sb="8" eb="9">
      <t>ヘン</t>
    </rPh>
    <rPh sb="9" eb="10">
      <t>シン</t>
    </rPh>
    <rPh sb="10" eb="12">
      <t>キョリ</t>
    </rPh>
    <phoneticPr fontId="20"/>
  </si>
  <si>
    <t xml:space="preserve"> 柱</t>
    <rPh sb="1" eb="2">
      <t>ハシラ</t>
    </rPh>
    <phoneticPr fontId="20"/>
  </si>
  <si>
    <t>主筋の本数、径、位置</t>
    <rPh sb="0" eb="1">
      <t>シュ</t>
    </rPh>
    <rPh sb="1" eb="2">
      <t>キン</t>
    </rPh>
    <rPh sb="3" eb="5">
      <t>ホンスウ</t>
    </rPh>
    <rPh sb="6" eb="7">
      <t>ケイ</t>
    </rPh>
    <rPh sb="8" eb="10">
      <t>イチ</t>
    </rPh>
    <phoneticPr fontId="20"/>
  </si>
  <si>
    <t xml:space="preserve"> 床伏図</t>
    <rPh sb="1" eb="2">
      <t>ユカ</t>
    </rPh>
    <rPh sb="2" eb="3">
      <t>フ</t>
    </rPh>
    <rPh sb="3" eb="4">
      <t>ズ</t>
    </rPh>
    <phoneticPr fontId="20"/>
  </si>
  <si>
    <t>柱主筋の定着</t>
    <rPh sb="0" eb="1">
      <t>ハシラ</t>
    </rPh>
    <rPh sb="1" eb="2">
      <t>シュ</t>
    </rPh>
    <rPh sb="2" eb="3">
      <t>キン</t>
    </rPh>
    <rPh sb="4" eb="6">
      <t>テイチャク</t>
    </rPh>
    <phoneticPr fontId="20"/>
  </si>
  <si>
    <t>ﾌｰﾌﾟの径、ﾋﾟｯﾁと位置</t>
    <rPh sb="5" eb="6">
      <t>ケイ</t>
    </rPh>
    <rPh sb="12" eb="14">
      <t>イチ</t>
    </rPh>
    <phoneticPr fontId="20"/>
  </si>
  <si>
    <t>柱のかぶり厚さ</t>
    <rPh sb="0" eb="1">
      <t>ハシラ</t>
    </rPh>
    <rPh sb="5" eb="6">
      <t>アツ</t>
    </rPh>
    <phoneticPr fontId="20"/>
  </si>
  <si>
    <t>打込み欠陥部の有無</t>
    <rPh sb="0" eb="1">
      <t>ウ</t>
    </rPh>
    <rPh sb="1" eb="2">
      <t>コ</t>
    </rPh>
    <rPh sb="3" eb="5">
      <t>ケッカン</t>
    </rPh>
    <rPh sb="5" eb="6">
      <t>ブ</t>
    </rPh>
    <rPh sb="7" eb="9">
      <t>ウム</t>
    </rPh>
    <phoneticPr fontId="20"/>
  </si>
  <si>
    <t xml:space="preserve"> 別紙要領書</t>
    <rPh sb="1" eb="3">
      <t>ベッシ</t>
    </rPh>
    <rPh sb="3" eb="5">
      <t>ヨウリョウ</t>
    </rPh>
    <rPh sb="5" eb="6">
      <t>ショ</t>
    </rPh>
    <phoneticPr fontId="20"/>
  </si>
  <si>
    <t xml:space="preserve"> 梁(小梁含む)</t>
    <rPh sb="1" eb="2">
      <t>ハリ</t>
    </rPh>
    <rPh sb="3" eb="4">
      <t>チイ</t>
    </rPh>
    <rPh sb="4" eb="5">
      <t>ハリ</t>
    </rPh>
    <rPh sb="5" eb="6">
      <t>フク</t>
    </rPh>
    <phoneticPr fontId="20"/>
  </si>
  <si>
    <t xml:space="preserve"> 梁断面リスト</t>
    <rPh sb="1" eb="2">
      <t>ハリ</t>
    </rPh>
    <rPh sb="2" eb="4">
      <t>ダンメン</t>
    </rPh>
    <phoneticPr fontId="20"/>
  </si>
  <si>
    <t>主筋の定着</t>
    <rPh sb="0" eb="1">
      <t>シュ</t>
    </rPh>
    <rPh sb="1" eb="2">
      <t>キン</t>
    </rPh>
    <rPh sb="3" eb="5">
      <t>テイチャク</t>
    </rPh>
    <phoneticPr fontId="20"/>
  </si>
  <si>
    <t>あばら筋の径、位置</t>
    <rPh sb="3" eb="4">
      <t>キン</t>
    </rPh>
    <rPh sb="5" eb="6">
      <t>ケイ</t>
    </rPh>
    <rPh sb="7" eb="9">
      <t>イチ</t>
    </rPh>
    <phoneticPr fontId="20"/>
  </si>
  <si>
    <t>梁のかぶり厚さ</t>
    <rPh sb="0" eb="1">
      <t>ハリ</t>
    </rPh>
    <rPh sb="5" eb="6">
      <t>アツ</t>
    </rPh>
    <phoneticPr fontId="20"/>
  </si>
  <si>
    <t>貫通孔の位置と補強方法</t>
    <rPh sb="0" eb="2">
      <t>カンツウ</t>
    </rPh>
    <rPh sb="2" eb="3">
      <t>コウ</t>
    </rPh>
    <rPh sb="4" eb="6">
      <t>イチ</t>
    </rPh>
    <rPh sb="7" eb="9">
      <t>ホキョウ</t>
    </rPh>
    <rPh sb="9" eb="11">
      <t>ホウホウ</t>
    </rPh>
    <phoneticPr fontId="20"/>
  </si>
  <si>
    <t xml:space="preserve"> 構造計算図</t>
    <rPh sb="1" eb="3">
      <t>コウゾウ</t>
    </rPh>
    <rPh sb="3" eb="5">
      <t>ケイサン</t>
    </rPh>
    <rPh sb="5" eb="6">
      <t>ズ</t>
    </rPh>
    <phoneticPr fontId="20"/>
  </si>
  <si>
    <t xml:space="preserve"> 継手</t>
    <rPh sb="1" eb="2">
      <t>ツギ</t>
    </rPh>
    <rPh sb="2" eb="3">
      <t>テ</t>
    </rPh>
    <phoneticPr fontId="20"/>
  </si>
  <si>
    <t>重ね継手の長さ、位置</t>
    <rPh sb="0" eb="1">
      <t>カサ</t>
    </rPh>
    <rPh sb="2" eb="4">
      <t>ツギテ</t>
    </rPh>
    <rPh sb="5" eb="6">
      <t>ナガ</t>
    </rPh>
    <rPh sb="8" eb="10">
      <t>イチ</t>
    </rPh>
    <phoneticPr fontId="20"/>
  </si>
  <si>
    <t>ガス圧接継手の形状と位置</t>
    <rPh sb="2" eb="4">
      <t>アッセツ</t>
    </rPh>
    <rPh sb="4" eb="6">
      <t>ツギテ</t>
    </rPh>
    <rPh sb="7" eb="9">
      <t>ケイジョウ</t>
    </rPh>
    <rPh sb="10" eb="12">
      <t>イチ</t>
    </rPh>
    <phoneticPr fontId="20"/>
  </si>
  <si>
    <t>圧接内部欠陥検査</t>
    <rPh sb="0" eb="2">
      <t>アッセツ</t>
    </rPh>
    <rPh sb="2" eb="4">
      <t>ナイブ</t>
    </rPh>
    <rPh sb="4" eb="6">
      <t>ケッカン</t>
    </rPh>
    <rPh sb="6" eb="8">
      <t>ケンサ</t>
    </rPh>
    <phoneticPr fontId="20"/>
  </si>
  <si>
    <t xml:space="preserve"> 工程終了時に現場で照合</t>
  </si>
  <si>
    <t>（検査者：</t>
    <rPh sb="1" eb="3">
      <t>ケンサ</t>
    </rPh>
    <rPh sb="3" eb="4">
      <t>シャ</t>
    </rPh>
    <phoneticPr fontId="20"/>
  </si>
  <si>
    <t xml:space="preserve"> 試験結果を確認</t>
    <rPh sb="1" eb="3">
      <t>シケン</t>
    </rPh>
    <rPh sb="3" eb="5">
      <t>ケッカ</t>
    </rPh>
    <rPh sb="6" eb="8">
      <t>カクニン</t>
    </rPh>
    <phoneticPr fontId="20"/>
  </si>
  <si>
    <t>　 資格：</t>
    <rPh sb="2" eb="4">
      <t>□</t>
    </rPh>
    <phoneticPr fontId="20"/>
  </si>
  <si>
    <t>ｻﾝﾌﾟﾙ数 ：   　　　箇所/ ロット</t>
    <rPh sb="5" eb="6">
      <t>カズ</t>
    </rPh>
    <rPh sb="14" eb="16">
      <t>カショ</t>
    </rPh>
    <phoneticPr fontId="20"/>
  </si>
  <si>
    <t>特殊継手の形状、位置</t>
    <rPh sb="0" eb="2">
      <t>トクシュ</t>
    </rPh>
    <rPh sb="2" eb="4">
      <t>ツギテ</t>
    </rPh>
    <rPh sb="5" eb="7">
      <t>ケイジョウ</t>
    </rPh>
    <rPh sb="8" eb="10">
      <t>イチ</t>
    </rPh>
    <phoneticPr fontId="20"/>
  </si>
  <si>
    <t xml:space="preserve"> 評定時仕様</t>
    <rPh sb="1" eb="2">
      <t>ヒョウ</t>
    </rPh>
    <rPh sb="2" eb="3">
      <t>サダ</t>
    </rPh>
    <rPh sb="3" eb="4">
      <t>ジ</t>
    </rPh>
    <rPh sb="4" eb="6">
      <t>シヨウ</t>
    </rPh>
    <phoneticPr fontId="20"/>
  </si>
  <si>
    <t xml:space="preserve"> 床版</t>
    <rPh sb="1" eb="2">
      <t>ユカ</t>
    </rPh>
    <rPh sb="2" eb="3">
      <t>バン</t>
    </rPh>
    <phoneticPr fontId="20"/>
  </si>
  <si>
    <t>主筋の向き、径、</t>
    <rPh sb="0" eb="1">
      <t>シュ</t>
    </rPh>
    <rPh sb="1" eb="2">
      <t>キン</t>
    </rPh>
    <rPh sb="3" eb="4">
      <t>ム</t>
    </rPh>
    <rPh sb="6" eb="7">
      <t>ケイ</t>
    </rPh>
    <phoneticPr fontId="20"/>
  </si>
  <si>
    <t xml:space="preserve"> 床版リスト</t>
    <rPh sb="1" eb="2">
      <t>ユカ</t>
    </rPh>
    <rPh sb="2" eb="3">
      <t>バン</t>
    </rPh>
    <phoneticPr fontId="20"/>
  </si>
  <si>
    <t xml:space="preserve"> (べた基礎含む)</t>
    <phoneticPr fontId="20"/>
  </si>
  <si>
    <t>間隔、位置</t>
    <rPh sb="0" eb="2">
      <t>カンカク</t>
    </rPh>
    <rPh sb="3" eb="5">
      <t>イチ</t>
    </rPh>
    <phoneticPr fontId="20"/>
  </si>
  <si>
    <t>主筋の定着と継手</t>
    <rPh sb="0" eb="1">
      <t>シュ</t>
    </rPh>
    <rPh sb="1" eb="2">
      <t>キン</t>
    </rPh>
    <rPh sb="3" eb="5">
      <t>テイチャク</t>
    </rPh>
    <rPh sb="6" eb="8">
      <t>ツギテ</t>
    </rPh>
    <phoneticPr fontId="20"/>
  </si>
  <si>
    <t>出入隅部、開口部等の補強</t>
    <rPh sb="0" eb="2">
      <t>デイ</t>
    </rPh>
    <rPh sb="2" eb="3">
      <t>スミ</t>
    </rPh>
    <rPh sb="3" eb="4">
      <t>ブ</t>
    </rPh>
    <rPh sb="5" eb="7">
      <t>カイコウ</t>
    </rPh>
    <rPh sb="7" eb="8">
      <t>ブ</t>
    </rPh>
    <rPh sb="8" eb="9">
      <t>トウ</t>
    </rPh>
    <rPh sb="10" eb="12">
      <t>ホキョウ</t>
    </rPh>
    <phoneticPr fontId="20"/>
  </si>
  <si>
    <t>床版のかぶり厚さ</t>
    <rPh sb="0" eb="1">
      <t>ユカ</t>
    </rPh>
    <rPh sb="1" eb="2">
      <t>バン</t>
    </rPh>
    <rPh sb="6" eb="7">
      <t>アツ</t>
    </rPh>
    <phoneticPr fontId="20"/>
  </si>
  <si>
    <t>打込み欠陥の有無</t>
    <rPh sb="0" eb="2">
      <t>ウチコ</t>
    </rPh>
    <rPh sb="3" eb="5">
      <t>ケッカン</t>
    </rPh>
    <rPh sb="6" eb="8">
      <t>ウム</t>
    </rPh>
    <phoneticPr fontId="20"/>
  </si>
  <si>
    <t xml:space="preserve"> 別紙要領書</t>
    <phoneticPr fontId="20"/>
  </si>
  <si>
    <t xml:space="preserve"> 壁、耐力壁</t>
    <rPh sb="1" eb="2">
      <t>カベ</t>
    </rPh>
    <rPh sb="3" eb="5">
      <t>タイリョク</t>
    </rPh>
    <rPh sb="5" eb="6">
      <t>ヘキ</t>
    </rPh>
    <phoneticPr fontId="20"/>
  </si>
  <si>
    <t>壁筋の径、間隔、定着、継手</t>
    <rPh sb="0" eb="1">
      <t>カベ</t>
    </rPh>
    <rPh sb="1" eb="2">
      <t>キン</t>
    </rPh>
    <rPh sb="3" eb="4">
      <t>ケイ</t>
    </rPh>
    <rPh sb="5" eb="7">
      <t>カンカク</t>
    </rPh>
    <rPh sb="8" eb="10">
      <t>テイチャク</t>
    </rPh>
    <rPh sb="11" eb="13">
      <t>ツギテ</t>
    </rPh>
    <phoneticPr fontId="20"/>
  </si>
  <si>
    <t xml:space="preserve"> 軸組図</t>
    <rPh sb="1" eb="3">
      <t>ジクグミ</t>
    </rPh>
    <rPh sb="3" eb="4">
      <t>ズ</t>
    </rPh>
    <phoneticPr fontId="20"/>
  </si>
  <si>
    <t>開口部の補強</t>
    <rPh sb="0" eb="2">
      <t>カイコウ</t>
    </rPh>
    <rPh sb="2" eb="3">
      <t>ブ</t>
    </rPh>
    <rPh sb="4" eb="6">
      <t>ホキョウ</t>
    </rPh>
    <phoneticPr fontId="20"/>
  </si>
  <si>
    <t xml:space="preserve"> 壁リスト</t>
    <rPh sb="1" eb="2">
      <t>カベ</t>
    </rPh>
    <phoneticPr fontId="20"/>
  </si>
  <si>
    <t>スリットの位置、種類、施工状況</t>
    <rPh sb="5" eb="7">
      <t>イチ</t>
    </rPh>
    <rPh sb="8" eb="10">
      <t>シュルイ</t>
    </rPh>
    <phoneticPr fontId="20"/>
  </si>
  <si>
    <t>壁のかぶり厚さ</t>
    <rPh sb="0" eb="1">
      <t>カベ</t>
    </rPh>
    <rPh sb="5" eb="6">
      <t>アツ</t>
    </rPh>
    <phoneticPr fontId="20"/>
  </si>
  <si>
    <t>打込み欠陥部の有無</t>
    <rPh sb="0" eb="2">
      <t>ウチコ</t>
    </rPh>
    <rPh sb="3" eb="5">
      <t>ケッカン</t>
    </rPh>
    <rPh sb="5" eb="6">
      <t>ブ</t>
    </rPh>
    <rPh sb="7" eb="9">
      <t>ウム</t>
    </rPh>
    <phoneticPr fontId="20"/>
  </si>
  <si>
    <t xml:space="preserve"> 界壁</t>
    <rPh sb="1" eb="2">
      <t>カイ</t>
    </rPh>
    <rPh sb="2" eb="3">
      <t>ヘキ</t>
    </rPh>
    <phoneticPr fontId="20"/>
  </si>
  <si>
    <t>仕上</t>
    <rPh sb="0" eb="2">
      <t>シアゲ</t>
    </rPh>
    <phoneticPr fontId="20"/>
  </si>
  <si>
    <t xml:space="preserve"> 階段</t>
    <rPh sb="1" eb="3">
      <t>カイダン</t>
    </rPh>
    <phoneticPr fontId="20"/>
  </si>
  <si>
    <t>主筋の本数、径、定着</t>
    <rPh sb="0" eb="1">
      <t>シュ</t>
    </rPh>
    <rPh sb="1" eb="2">
      <t>キン</t>
    </rPh>
    <rPh sb="3" eb="5">
      <t>ホンスウ</t>
    </rPh>
    <rPh sb="6" eb="7">
      <t>ケイ</t>
    </rPh>
    <rPh sb="8" eb="10">
      <t>テイチャク</t>
    </rPh>
    <phoneticPr fontId="20"/>
  </si>
  <si>
    <t>建築物の各部分の位置、形状及び大きさ</t>
    <phoneticPr fontId="20"/>
  </si>
  <si>
    <t xml:space="preserve"> なし</t>
    <phoneticPr fontId="20"/>
  </si>
  <si>
    <t xml:space="preserve"> 基礎、土台</t>
    <rPh sb="1" eb="3">
      <t>キソ</t>
    </rPh>
    <rPh sb="4" eb="6">
      <t>ドダイ</t>
    </rPh>
    <phoneticPr fontId="20"/>
  </si>
  <si>
    <t>偏心距離</t>
    <rPh sb="0" eb="2">
      <t>ヘンシン</t>
    </rPh>
    <rPh sb="2" eb="4">
      <t>キョリ</t>
    </rPh>
    <phoneticPr fontId="20"/>
  </si>
  <si>
    <t>柱の位置、形状、寸法</t>
    <rPh sb="0" eb="1">
      <t>ハシラ</t>
    </rPh>
    <rPh sb="2" eb="4">
      <t>イチ</t>
    </rPh>
    <rPh sb="5" eb="7">
      <t>ケイジョウ</t>
    </rPh>
    <rPh sb="8" eb="10">
      <t>スンポウ</t>
    </rPh>
    <phoneticPr fontId="20"/>
  </si>
  <si>
    <t xml:space="preserve"> 梁</t>
    <rPh sb="1" eb="2">
      <t>ハリ</t>
    </rPh>
    <phoneticPr fontId="20"/>
  </si>
  <si>
    <t>梁の位置、形状、寸法</t>
    <rPh sb="0" eb="1">
      <t>ハリ</t>
    </rPh>
    <rPh sb="2" eb="4">
      <t>イチ</t>
    </rPh>
    <rPh sb="5" eb="7">
      <t>ケイジョウ</t>
    </rPh>
    <rPh sb="8" eb="10">
      <t>スンポウ</t>
    </rPh>
    <phoneticPr fontId="20"/>
  </si>
  <si>
    <t xml:space="preserve"> 床（床版）</t>
    <rPh sb="1" eb="2">
      <t>ユカ</t>
    </rPh>
    <rPh sb="3" eb="4">
      <t>ユカ</t>
    </rPh>
    <rPh sb="4" eb="5">
      <t>バン</t>
    </rPh>
    <phoneticPr fontId="20"/>
  </si>
  <si>
    <t>位置、形状、寸法</t>
    <rPh sb="0" eb="2">
      <t>イチ</t>
    </rPh>
    <rPh sb="3" eb="5">
      <t>、ケイジョウ</t>
    </rPh>
    <rPh sb="6" eb="8">
      <t>スンポウ</t>
    </rPh>
    <phoneticPr fontId="20"/>
  </si>
  <si>
    <t xml:space="preserve"> 断面図</t>
    <rPh sb="1" eb="4">
      <t>ダンメンズ</t>
    </rPh>
    <phoneticPr fontId="20"/>
  </si>
  <si>
    <t>（開口部の位置）</t>
    <phoneticPr fontId="20"/>
  </si>
  <si>
    <t xml:space="preserve"> 屋根</t>
    <rPh sb="1" eb="3">
      <t>ヤネ</t>
    </rPh>
    <phoneticPr fontId="20"/>
  </si>
  <si>
    <t>屋根の位置、形状、寸法</t>
    <rPh sb="0" eb="2">
      <t>ヤネ</t>
    </rPh>
    <rPh sb="3" eb="5">
      <t>イチ</t>
    </rPh>
    <rPh sb="6" eb="8">
      <t>ケイジョウ</t>
    </rPh>
    <rPh sb="9" eb="11">
      <t>スンポウ</t>
    </rPh>
    <phoneticPr fontId="20"/>
  </si>
  <si>
    <t xml:space="preserve">位置、壁の種類(耐力壁、 </t>
    <rPh sb="0" eb="2">
      <t>イチ</t>
    </rPh>
    <rPh sb="3" eb="4">
      <t>カベ</t>
    </rPh>
    <rPh sb="5" eb="7">
      <t>シュルイ</t>
    </rPh>
    <rPh sb="8" eb="10">
      <t>タイリョクヘキ</t>
    </rPh>
    <rPh sb="10" eb="11">
      <t>カベ</t>
    </rPh>
    <phoneticPr fontId="20"/>
  </si>
  <si>
    <t xml:space="preserve"> 平面図</t>
    <rPh sb="1" eb="4">
      <t>ヘイメンズ</t>
    </rPh>
    <phoneticPr fontId="20"/>
  </si>
  <si>
    <t xml:space="preserve"> 工程終了時に現場で照合</t>
    <rPh sb="1" eb="3">
      <t>コウテイ</t>
    </rPh>
    <rPh sb="3" eb="5">
      <t>シュウリョウ</t>
    </rPh>
    <rPh sb="5" eb="6">
      <t>ジ</t>
    </rPh>
    <rPh sb="7" eb="9">
      <t>ゲンバ</t>
    </rPh>
    <rPh sb="10" eb="12">
      <t>ショウゴウ</t>
    </rPh>
    <phoneticPr fontId="20"/>
  </si>
  <si>
    <t>その他の壁）、位置、形状、寸法、</t>
    <rPh sb="7" eb="9">
      <t>イチ</t>
    </rPh>
    <rPh sb="10" eb="12">
      <t>ケイジョウ</t>
    </rPh>
    <rPh sb="13" eb="15">
      <t>スンポウ</t>
    </rPh>
    <phoneticPr fontId="20"/>
  </si>
  <si>
    <t>仕上及び開口部の位置</t>
    <rPh sb="0" eb="2">
      <t>シアゲ</t>
    </rPh>
    <rPh sb="2" eb="3">
      <t>オヨ</t>
    </rPh>
    <rPh sb="4" eb="7">
      <t>カイコウブ</t>
    </rPh>
    <rPh sb="8" eb="10">
      <t>イチ</t>
    </rPh>
    <phoneticPr fontId="20"/>
  </si>
  <si>
    <t xml:space="preserve"> 廊下、階段</t>
    <rPh sb="1" eb="3">
      <t>ロウカ</t>
    </rPh>
    <rPh sb="4" eb="6">
      <t>カイダン</t>
    </rPh>
    <phoneticPr fontId="20"/>
  </si>
  <si>
    <t xml:space="preserve"> 階段詳細図</t>
    <rPh sb="1" eb="3">
      <t>カイダン</t>
    </rPh>
    <rPh sb="3" eb="5">
      <t>ショウサイ</t>
    </rPh>
    <rPh sb="5" eb="6">
      <t>ズ</t>
    </rPh>
    <phoneticPr fontId="20"/>
  </si>
  <si>
    <t xml:space="preserve"> 建築物全体</t>
    <rPh sb="1" eb="3">
      <t>ケンチク</t>
    </rPh>
    <rPh sb="3" eb="4">
      <t>ブツ</t>
    </rPh>
    <rPh sb="4" eb="6">
      <t>ゼンタイ</t>
    </rPh>
    <phoneticPr fontId="20"/>
  </si>
  <si>
    <t>平面・断面形状、建築物の高さ</t>
    <rPh sb="0" eb="2">
      <t>ヘイメン</t>
    </rPh>
    <rPh sb="3" eb="5">
      <t>ダンメン</t>
    </rPh>
    <rPh sb="5" eb="7">
      <t>ケイジョウ</t>
    </rPh>
    <rPh sb="8" eb="11">
      <t>ケンチクブツ</t>
    </rPh>
    <rPh sb="12" eb="13">
      <t>タカ</t>
    </rPh>
    <phoneticPr fontId="20"/>
  </si>
  <si>
    <t xml:space="preserve"> 配置図</t>
    <rPh sb="1" eb="3">
      <t>ハイチ</t>
    </rPh>
    <rPh sb="3" eb="4">
      <t>ズ</t>
    </rPh>
    <phoneticPr fontId="20"/>
  </si>
  <si>
    <t>構造耐力上主要な部分の防錆、防腐及び防蟻措置及び状況</t>
    <phoneticPr fontId="20"/>
  </si>
  <si>
    <t>かぶり厚さ</t>
    <rPh sb="3" eb="4">
      <t>アツ</t>
    </rPh>
    <phoneticPr fontId="20"/>
  </si>
  <si>
    <t xml:space="preserve"> 構造図</t>
    <rPh sb="1" eb="3">
      <t>コウゾウ</t>
    </rPh>
    <rPh sb="3" eb="4">
      <t>ズ</t>
    </rPh>
    <phoneticPr fontId="20"/>
  </si>
  <si>
    <t xml:space="preserve">  註1　この書類に記載すべき事項を含む報告書を別に添付すれば、この書類を別途提出するに必要はありません。</t>
    <phoneticPr fontId="20"/>
  </si>
  <si>
    <t xml:space="preserve">  註2　申請建築物が複数の構造方法からなる場合には、それぞれの構造の部分ごとに記載して下さい。</t>
    <rPh sb="2" eb="3">
      <t>チュウ</t>
    </rPh>
    <rPh sb="5" eb="7">
      <t>シンセイ</t>
    </rPh>
    <rPh sb="7" eb="9">
      <t>ケンチク</t>
    </rPh>
    <rPh sb="9" eb="10">
      <t>ブツ</t>
    </rPh>
    <rPh sb="11" eb="13">
      <t>フクスウ</t>
    </rPh>
    <rPh sb="14" eb="16">
      <t>コウゾウ</t>
    </rPh>
    <rPh sb="16" eb="18">
      <t>ホウホウ</t>
    </rPh>
    <rPh sb="22" eb="24">
      <t>バアイ</t>
    </rPh>
    <rPh sb="32" eb="34">
      <t>コウゾウ</t>
    </rPh>
    <rPh sb="35" eb="37">
      <t>ブブン</t>
    </rPh>
    <rPh sb="40" eb="42">
      <t>キサイ</t>
    </rPh>
    <rPh sb="44" eb="45">
      <t>クダ</t>
    </rPh>
    <phoneticPr fontId="20"/>
  </si>
  <si>
    <t>２０１２年版　日本建築行政会議編集を参考</t>
    <rPh sb="4" eb="5">
      <t>ネン</t>
    </rPh>
    <rPh sb="5" eb="6">
      <t>バン</t>
    </rPh>
    <rPh sb="7" eb="9">
      <t>ニホン</t>
    </rPh>
    <rPh sb="9" eb="11">
      <t>ケンチク</t>
    </rPh>
    <rPh sb="11" eb="13">
      <t>ギョウセイ</t>
    </rPh>
    <rPh sb="13" eb="15">
      <t>カイギ</t>
    </rPh>
    <rPh sb="15" eb="17">
      <t>ヘンシュウ</t>
    </rPh>
    <rPh sb="18" eb="20">
      <t>サンコウ</t>
    </rPh>
    <phoneticPr fontId="20"/>
  </si>
  <si>
    <t>（P２）</t>
    <phoneticPr fontId="20"/>
  </si>
  <si>
    <t>［鉄筋コンクリート造］　[鉄骨造]　[木造]　共通</t>
    <rPh sb="1" eb="3">
      <t>テッキン</t>
    </rPh>
    <rPh sb="9" eb="10">
      <t>ゾウ</t>
    </rPh>
    <rPh sb="13" eb="15">
      <t>テッコツ</t>
    </rPh>
    <rPh sb="15" eb="16">
      <t>ゾウ</t>
    </rPh>
    <rPh sb="19" eb="21">
      <t>モクゾウ</t>
    </rPh>
    <rPh sb="23" eb="25">
      <t>キョウツウ</t>
    </rPh>
    <phoneticPr fontId="20"/>
  </si>
  <si>
    <t>確認を行った部位・材料の種類等</t>
    <phoneticPr fontId="20"/>
  </si>
  <si>
    <t>照合内容</t>
    <phoneticPr fontId="20"/>
  </si>
  <si>
    <t>照合を行った
設計図書</t>
    <phoneticPr fontId="20"/>
  </si>
  <si>
    <t>照合方法</t>
    <phoneticPr fontId="20"/>
  </si>
  <si>
    <t>照合結
果(不適の場合には建築主に対して行った報告の内容）</t>
    <phoneticPr fontId="20"/>
  </si>
  <si>
    <t>特定天井に用いる材料の種類並びに当該特定天井の構造及び施工状況</t>
    <rPh sb="0" eb="2">
      <t>トクテイ</t>
    </rPh>
    <rPh sb="2" eb="4">
      <t>テンジョウ</t>
    </rPh>
    <rPh sb="5" eb="6">
      <t>モチ</t>
    </rPh>
    <rPh sb="8" eb="10">
      <t>ザイリョウ</t>
    </rPh>
    <rPh sb="11" eb="13">
      <t>シュルイ</t>
    </rPh>
    <rPh sb="13" eb="14">
      <t>ナラ</t>
    </rPh>
    <rPh sb="16" eb="18">
      <t>トウガイ</t>
    </rPh>
    <rPh sb="18" eb="20">
      <t>トクテイ</t>
    </rPh>
    <rPh sb="20" eb="22">
      <t>テンジョウ</t>
    </rPh>
    <rPh sb="23" eb="25">
      <t>コウゾウ</t>
    </rPh>
    <rPh sb="25" eb="26">
      <t>オヨ</t>
    </rPh>
    <rPh sb="27" eb="29">
      <t>セコウ</t>
    </rPh>
    <rPh sb="29" eb="31">
      <t>ジョウキョウ</t>
    </rPh>
    <phoneticPr fontId="20"/>
  </si>
  <si>
    <t xml:space="preserve"> 天井材</t>
    <rPh sb="1" eb="3">
      <t>テンジョウ</t>
    </rPh>
    <rPh sb="3" eb="4">
      <t>ザイ</t>
    </rPh>
    <phoneticPr fontId="20"/>
  </si>
  <si>
    <t xml:space="preserve"> （特定天井の対象は、天井高さ6m以上</t>
    <rPh sb="2" eb="4">
      <t>トクテイ</t>
    </rPh>
    <rPh sb="4" eb="6">
      <t>テンジョウ</t>
    </rPh>
    <rPh sb="7" eb="9">
      <t>タイショウ</t>
    </rPh>
    <rPh sb="11" eb="13">
      <t>テンジョウ</t>
    </rPh>
    <rPh sb="13" eb="14">
      <t>タカ</t>
    </rPh>
    <rPh sb="17" eb="19">
      <t>イジョウ</t>
    </rPh>
    <phoneticPr fontId="20"/>
  </si>
  <si>
    <t xml:space="preserve"> 天井受け材</t>
    <rPh sb="1" eb="4">
      <t>テンジョウウ</t>
    </rPh>
    <rPh sb="5" eb="6">
      <t>ザイ</t>
    </rPh>
    <phoneticPr fontId="20"/>
  </si>
  <si>
    <t xml:space="preserve"> 天井面積200㎡以上）</t>
    <rPh sb="1" eb="3">
      <t>テンジョウ</t>
    </rPh>
    <rPh sb="3" eb="5">
      <t>メンセキ</t>
    </rPh>
    <rPh sb="9" eb="11">
      <t>イジョウ</t>
    </rPh>
    <phoneticPr fontId="20"/>
  </si>
  <si>
    <t xml:space="preserve"> 仕上げ表</t>
    <rPh sb="1" eb="3">
      <t>シア</t>
    </rPh>
    <rPh sb="4" eb="5">
      <t>ヒョウ</t>
    </rPh>
    <phoneticPr fontId="20"/>
  </si>
  <si>
    <t xml:space="preserve"> 天井下地、天井受けの構造材、</t>
    <rPh sb="1" eb="3">
      <t>テンジョウ</t>
    </rPh>
    <rPh sb="3" eb="5">
      <t>シタジ</t>
    </rPh>
    <rPh sb="6" eb="8">
      <t>テンジョウ</t>
    </rPh>
    <rPh sb="8" eb="9">
      <t>ウ</t>
    </rPh>
    <rPh sb="11" eb="14">
      <t>コウゾウザイ</t>
    </rPh>
    <phoneticPr fontId="20"/>
  </si>
  <si>
    <t xml:space="preserve"> 天井伏図</t>
    <rPh sb="1" eb="2">
      <t>テン</t>
    </rPh>
    <rPh sb="2" eb="4">
      <t>イブセ</t>
    </rPh>
    <rPh sb="4" eb="5">
      <t>ズ</t>
    </rPh>
    <phoneticPr fontId="20"/>
  </si>
  <si>
    <t xml:space="preserve"> 天井と壁面のクリアランス</t>
    <rPh sb="1" eb="3">
      <t>テンジョウ</t>
    </rPh>
    <rPh sb="4" eb="6">
      <t>ヘキメン</t>
    </rPh>
    <phoneticPr fontId="20"/>
  </si>
  <si>
    <t xml:space="preserve"> 構造図</t>
    <rPh sb="1" eb="4">
      <t>コウゾウズ</t>
    </rPh>
    <phoneticPr fontId="20"/>
  </si>
  <si>
    <t>居室の内装の仕上げに用いる建築材料の種別及び当該建築材料を用いる部分の面積</t>
    <rPh sb="0" eb="2">
      <t>キョシツ</t>
    </rPh>
    <rPh sb="3" eb="5">
      <t>ナイソウ</t>
    </rPh>
    <phoneticPr fontId="20"/>
  </si>
  <si>
    <t xml:space="preserve"> （居室に使用する内装材料が全て</t>
    <rPh sb="2" eb="4">
      <t>キョシツ</t>
    </rPh>
    <rPh sb="5" eb="7">
      <t>シヨウ</t>
    </rPh>
    <rPh sb="9" eb="11">
      <t>ナイソウ</t>
    </rPh>
    <rPh sb="11" eb="13">
      <t>ザイリョウ</t>
    </rPh>
    <rPh sb="14" eb="15">
      <t>スベ</t>
    </rPh>
    <phoneticPr fontId="20"/>
  </si>
  <si>
    <t xml:space="preserve"> F☆☆☆☆であれば下記の記入は</t>
    <rPh sb="10" eb="12">
      <t>カキ</t>
    </rPh>
    <rPh sb="13" eb="15">
      <t>キニュウ</t>
    </rPh>
    <phoneticPr fontId="20"/>
  </si>
  <si>
    <t xml:space="preserve"> 不要です)</t>
    <rPh sb="1" eb="3">
      <t>フヨウ</t>
    </rPh>
    <phoneticPr fontId="20"/>
  </si>
  <si>
    <t xml:space="preserve"> ホルムアルデヒド発散材料の使用制限</t>
    <rPh sb="9" eb="11">
      <t>ハッサン</t>
    </rPh>
    <rPh sb="11" eb="13">
      <t>ザイリョウ</t>
    </rPh>
    <rPh sb="14" eb="16">
      <t>シヨウ</t>
    </rPh>
    <rPh sb="16" eb="18">
      <t>セイゲン</t>
    </rPh>
    <phoneticPr fontId="20"/>
  </si>
  <si>
    <t xml:space="preserve"> 建築材料表</t>
    <rPh sb="1" eb="3">
      <t>ケンチク</t>
    </rPh>
    <rPh sb="3" eb="5">
      <t>ザイリョウ</t>
    </rPh>
    <rPh sb="5" eb="6">
      <t>ヒョウ</t>
    </rPh>
    <phoneticPr fontId="20"/>
  </si>
  <si>
    <t xml:space="preserve"> 内装仕上げ材料</t>
    <rPh sb="1" eb="3">
      <t>ナイソウ</t>
    </rPh>
    <rPh sb="3" eb="5">
      <t>シア</t>
    </rPh>
    <rPh sb="6" eb="8">
      <t>ザイリョウ</t>
    </rPh>
    <phoneticPr fontId="20"/>
  </si>
  <si>
    <t xml:space="preserve"> 下地及び仕上げ材の種類、 規格、</t>
    <rPh sb="1" eb="3">
      <t>シタジ</t>
    </rPh>
    <rPh sb="3" eb="4">
      <t>オヨ</t>
    </rPh>
    <rPh sb="5" eb="7">
      <t>シア</t>
    </rPh>
    <rPh sb="8" eb="9">
      <t>ザイ</t>
    </rPh>
    <rPh sb="10" eb="12">
      <t>シュルイ</t>
    </rPh>
    <phoneticPr fontId="20"/>
  </si>
  <si>
    <t xml:space="preserve"> 仕上表</t>
    <rPh sb="1" eb="3">
      <t>シア</t>
    </rPh>
    <rPh sb="3" eb="4">
      <t>ヒョウ</t>
    </rPh>
    <phoneticPr fontId="20"/>
  </si>
  <si>
    <t xml:space="preserve"> 第一種ホルムアルデヒドの発散材料</t>
    <rPh sb="1" eb="2">
      <t>ダイ</t>
    </rPh>
    <rPh sb="2" eb="3">
      <t>イチ</t>
    </rPh>
    <rPh sb="3" eb="4">
      <t>シュ</t>
    </rPh>
    <rPh sb="13" eb="15">
      <t>ハッサン</t>
    </rPh>
    <rPh sb="15" eb="17">
      <t>ザイリョウ</t>
    </rPh>
    <phoneticPr fontId="20"/>
  </si>
  <si>
    <t xml:space="preserve"> 展開図</t>
    <rPh sb="1" eb="4">
      <t>テンカイズ</t>
    </rPh>
    <phoneticPr fontId="20"/>
  </si>
  <si>
    <t xml:space="preserve"> 不使用の確認</t>
    <rPh sb="1" eb="4">
      <t>フシヨウ</t>
    </rPh>
    <rPh sb="5" eb="7">
      <t>カクニン</t>
    </rPh>
    <phoneticPr fontId="20"/>
  </si>
  <si>
    <t xml:space="preserve"> 壁材</t>
    <rPh sb="1" eb="2">
      <t>カベ</t>
    </rPh>
    <rPh sb="2" eb="3">
      <t>ザイ</t>
    </rPh>
    <phoneticPr fontId="20"/>
  </si>
  <si>
    <t xml:space="preserve"> 第二種ホルムアルデヒド発散材料材</t>
    <rPh sb="1" eb="2">
      <t>ダイ</t>
    </rPh>
    <rPh sb="2" eb="4">
      <t>２シュ</t>
    </rPh>
    <rPh sb="12" eb="14">
      <t>ハッサン</t>
    </rPh>
    <rPh sb="14" eb="16">
      <t>ザイリョウ</t>
    </rPh>
    <rPh sb="16" eb="17">
      <t>ザイ</t>
    </rPh>
    <phoneticPr fontId="20"/>
  </si>
  <si>
    <t xml:space="preserve"> 受け入れ時及び</t>
    <rPh sb="1" eb="2">
      <t>ウ</t>
    </rPh>
    <rPh sb="3" eb="4">
      <t>イ</t>
    </rPh>
    <rPh sb="5" eb="6">
      <t>ジ</t>
    </rPh>
    <rPh sb="6" eb="7">
      <t>オヨ</t>
    </rPh>
    <phoneticPr fontId="20"/>
  </si>
  <si>
    <t xml:space="preserve"> 床材</t>
    <rPh sb="1" eb="3">
      <t>ユカザイ</t>
    </rPh>
    <phoneticPr fontId="20"/>
  </si>
  <si>
    <t xml:space="preserve"> 使用面積の計測　　　　　㎡</t>
    <rPh sb="1" eb="3">
      <t>シヨウ</t>
    </rPh>
    <rPh sb="3" eb="5">
      <t>メンセキ</t>
    </rPh>
    <rPh sb="6" eb="8">
      <t>ケイソク</t>
    </rPh>
    <phoneticPr fontId="20"/>
  </si>
  <si>
    <t xml:space="preserve"> 工程終了時に現場で照合</t>
    <phoneticPr fontId="20"/>
  </si>
  <si>
    <t xml:space="preserve"> 目視、面積計測</t>
    <rPh sb="1" eb="3">
      <t>モクシ</t>
    </rPh>
    <rPh sb="4" eb="6">
      <t>メンセキ</t>
    </rPh>
    <rPh sb="6" eb="8">
      <t>ケイソク</t>
    </rPh>
    <phoneticPr fontId="20"/>
  </si>
  <si>
    <t xml:space="preserve"> 塗装材</t>
    <rPh sb="1" eb="3">
      <t>トソウ</t>
    </rPh>
    <rPh sb="3" eb="4">
      <t>ザイ</t>
    </rPh>
    <phoneticPr fontId="20"/>
  </si>
  <si>
    <t xml:space="preserve"> 第三種ホルムアルデヒド発散材料</t>
    <rPh sb="1" eb="2">
      <t>ダイ</t>
    </rPh>
    <rPh sb="2" eb="4">
      <t>サンシュ</t>
    </rPh>
    <rPh sb="12" eb="14">
      <t>ハッサン</t>
    </rPh>
    <rPh sb="14" eb="16">
      <t>ザイリョウ</t>
    </rPh>
    <phoneticPr fontId="20"/>
  </si>
  <si>
    <t>（F☆☆☆☆を確認）</t>
    <rPh sb="7" eb="9">
      <t>カクニン</t>
    </rPh>
    <phoneticPr fontId="20"/>
  </si>
  <si>
    <t xml:space="preserve"> 建具</t>
    <rPh sb="1" eb="3">
      <t>タテグ</t>
    </rPh>
    <phoneticPr fontId="20"/>
  </si>
  <si>
    <t xml:space="preserve"> 造り付け家具</t>
    <rPh sb="1" eb="2">
      <t>ツク</t>
    </rPh>
    <rPh sb="3" eb="4">
      <t>ツ</t>
    </rPh>
    <rPh sb="5" eb="7">
      <t>カグ</t>
    </rPh>
    <phoneticPr fontId="20"/>
  </si>
  <si>
    <t xml:space="preserve"> その他</t>
    <rPh sb="3" eb="4">
      <t>タ</t>
    </rPh>
    <phoneticPr fontId="20"/>
  </si>
  <si>
    <t>天井及び壁の室内に面する部分に係る仕上げの材料の種別及び厚さ</t>
    <rPh sb="0" eb="2">
      <t>テンジョウ</t>
    </rPh>
    <rPh sb="2" eb="3">
      <t>オヨ</t>
    </rPh>
    <rPh sb="4" eb="5">
      <t>カベ</t>
    </rPh>
    <phoneticPr fontId="20"/>
  </si>
  <si>
    <t xml:space="preserve"> （内装制限を受ける、室等の</t>
    <rPh sb="2" eb="4">
      <t>ナイソウ</t>
    </rPh>
    <rPh sb="4" eb="6">
      <t>セイゲン</t>
    </rPh>
    <rPh sb="7" eb="8">
      <t>ウ</t>
    </rPh>
    <rPh sb="11" eb="12">
      <t>シツ</t>
    </rPh>
    <rPh sb="12" eb="13">
      <t>トウ</t>
    </rPh>
    <phoneticPr fontId="20"/>
  </si>
  <si>
    <t xml:space="preserve"> 仕上材について照合します）</t>
    <rPh sb="1" eb="3">
      <t>シア</t>
    </rPh>
    <rPh sb="3" eb="4">
      <t>ザイ</t>
    </rPh>
    <rPh sb="8" eb="10">
      <t>ショウゴウ</t>
    </rPh>
    <phoneticPr fontId="20"/>
  </si>
  <si>
    <t xml:space="preserve"> 天井</t>
    <rPh sb="1" eb="3">
      <t>テンジョウ</t>
    </rPh>
    <phoneticPr fontId="20"/>
  </si>
  <si>
    <t xml:space="preserve"> 種類、仕上げ状況</t>
    <rPh sb="1" eb="3">
      <t>シュルイ</t>
    </rPh>
    <rPh sb="4" eb="6">
      <t>シア</t>
    </rPh>
    <rPh sb="7" eb="9">
      <t>ジョウキョウ</t>
    </rPh>
    <phoneticPr fontId="20"/>
  </si>
  <si>
    <t xml:space="preserve"> 仕様書、仕上表、</t>
    <rPh sb="1" eb="4">
      <t>シヨウショ</t>
    </rPh>
    <rPh sb="5" eb="7">
      <t>シア</t>
    </rPh>
    <rPh sb="7" eb="8">
      <t>ヒョウ</t>
    </rPh>
    <phoneticPr fontId="20"/>
  </si>
  <si>
    <t xml:space="preserve"> 壁</t>
    <rPh sb="1" eb="2">
      <t>カベ</t>
    </rPh>
    <phoneticPr fontId="20"/>
  </si>
  <si>
    <t>開口部に設ける建具の種類及び大きさ</t>
    <rPh sb="0" eb="3">
      <t>カイコウブ</t>
    </rPh>
    <rPh sb="4" eb="5">
      <t>モウ</t>
    </rPh>
    <phoneticPr fontId="20"/>
  </si>
  <si>
    <t>適</t>
    <rPh sb="0" eb="1">
      <t>テキ</t>
    </rPh>
    <phoneticPr fontId="20"/>
  </si>
  <si>
    <t xml:space="preserve"> （防火設備の設置が義務付けられて</t>
    <rPh sb="2" eb="4">
      <t>ボウカ</t>
    </rPh>
    <rPh sb="4" eb="6">
      <t>セツビ</t>
    </rPh>
    <rPh sb="7" eb="9">
      <t>セッチ</t>
    </rPh>
    <rPh sb="10" eb="12">
      <t>ギム</t>
    </rPh>
    <rPh sb="12" eb="13">
      <t>ツ</t>
    </rPh>
    <phoneticPr fontId="20"/>
  </si>
  <si>
    <t xml:space="preserve"> いる部分,法28条第1項の規程を受</t>
    <rPh sb="3" eb="5">
      <t>ブブン</t>
    </rPh>
    <rPh sb="6" eb="7">
      <t>ホウ</t>
    </rPh>
    <rPh sb="9" eb="10">
      <t>ジョウ</t>
    </rPh>
    <rPh sb="10" eb="11">
      <t>ダイ</t>
    </rPh>
    <rPh sb="12" eb="13">
      <t>コウ</t>
    </rPh>
    <rPh sb="14" eb="16">
      <t>キテイ</t>
    </rPh>
    <rPh sb="17" eb="18">
      <t>ウ</t>
    </rPh>
    <phoneticPr fontId="20"/>
  </si>
  <si>
    <t xml:space="preserve"> ける部分（採光）,及び法35条の適</t>
    <rPh sb="3" eb="5">
      <t>ブブン</t>
    </rPh>
    <rPh sb="6" eb="8">
      <t>サイコウ</t>
    </rPh>
    <rPh sb="10" eb="11">
      <t>オヨ</t>
    </rPh>
    <rPh sb="12" eb="13">
      <t>ホウ</t>
    </rPh>
    <rPh sb="15" eb="16">
      <t>ジョウ</t>
    </rPh>
    <rPh sb="17" eb="18">
      <t>テキ</t>
    </rPh>
    <phoneticPr fontId="20"/>
  </si>
  <si>
    <t xml:space="preserve"> 用を受ける部分（排煙設備、進入</t>
    <rPh sb="1" eb="2">
      <t>ヨウ</t>
    </rPh>
    <rPh sb="3" eb="4">
      <t>ウ</t>
    </rPh>
    <rPh sb="6" eb="7">
      <t>ブ</t>
    </rPh>
    <rPh sb="7" eb="8">
      <t>ブン</t>
    </rPh>
    <rPh sb="9" eb="11">
      <t>ハイエン</t>
    </rPh>
    <rPh sb="11" eb="13">
      <t>セツビ</t>
    </rPh>
    <rPh sb="14" eb="16">
      <t>シンニュウ</t>
    </rPh>
    <phoneticPr fontId="20"/>
  </si>
  <si>
    <t xml:space="preserve"> 口等）について照合します）</t>
    <rPh sb="1" eb="2">
      <t>クチ</t>
    </rPh>
    <rPh sb="2" eb="3">
      <t>トウ</t>
    </rPh>
    <rPh sb="8" eb="10">
      <t>ショウゴウ</t>
    </rPh>
    <phoneticPr fontId="20"/>
  </si>
  <si>
    <t xml:space="preserve"> 外部開口部</t>
    <rPh sb="1" eb="3">
      <t>ガイブ</t>
    </rPh>
    <rPh sb="3" eb="6">
      <t>カイコウブ</t>
    </rPh>
    <phoneticPr fontId="20"/>
  </si>
  <si>
    <t xml:space="preserve"> 形状、寸法、開閉方法</t>
    <rPh sb="1" eb="3">
      <t>ケイジョウ</t>
    </rPh>
    <rPh sb="4" eb="6">
      <t>スンポウ</t>
    </rPh>
    <rPh sb="7" eb="9">
      <t>カイヘイ</t>
    </rPh>
    <rPh sb="9" eb="11">
      <t>ホウホウ</t>
    </rPh>
    <phoneticPr fontId="20"/>
  </si>
  <si>
    <t xml:space="preserve"> 内部開口部</t>
    <rPh sb="1" eb="3">
      <t>ナイブ</t>
    </rPh>
    <rPh sb="3" eb="6">
      <t>カイコウブ</t>
    </rPh>
    <phoneticPr fontId="20"/>
  </si>
  <si>
    <t xml:space="preserve"> 材質、防火設備の種類</t>
    <rPh sb="1" eb="3">
      <t>ザイシツ</t>
    </rPh>
    <rPh sb="4" eb="8">
      <t>ボウカセツビ</t>
    </rPh>
    <rPh sb="9" eb="11">
      <t>シュルイ</t>
    </rPh>
    <phoneticPr fontId="20"/>
  </si>
  <si>
    <t xml:space="preserve"> 平面図、立面図、</t>
    <rPh sb="1" eb="4">
      <t>ヘイメンズ</t>
    </rPh>
    <rPh sb="5" eb="8">
      <t>リツメンズ</t>
    </rPh>
    <phoneticPr fontId="20"/>
  </si>
  <si>
    <t xml:space="preserve"> 工程終了時に現場で照合</t>
    <phoneticPr fontId="20"/>
  </si>
  <si>
    <t xml:space="preserve"> 断面図、建具表</t>
    <rPh sb="5" eb="7">
      <t>タテグ</t>
    </rPh>
    <rPh sb="7" eb="8">
      <t>ヒョウ</t>
    </rPh>
    <phoneticPr fontId="20"/>
  </si>
  <si>
    <t>建築設備に用いる材料の種類及びその照合した内容並びに当該建築設備の構造及び施工状況(区画貫通部の処理状況を含む)</t>
    <rPh sb="0" eb="2">
      <t>ケンチク</t>
    </rPh>
    <rPh sb="2" eb="4">
      <t>セツビ</t>
    </rPh>
    <rPh sb="5" eb="6">
      <t>モチ</t>
    </rPh>
    <rPh sb="8" eb="10">
      <t>ザイリョウ</t>
    </rPh>
    <rPh sb="11" eb="13">
      <t>シュルイ</t>
    </rPh>
    <rPh sb="13" eb="14">
      <t>オヨ</t>
    </rPh>
    <rPh sb="17" eb="19">
      <t>ショウゴウ</t>
    </rPh>
    <rPh sb="21" eb="23">
      <t>ナイヨウ</t>
    </rPh>
    <rPh sb="23" eb="24">
      <t>ナラ</t>
    </rPh>
    <rPh sb="26" eb="28">
      <t>トウガイ</t>
    </rPh>
    <rPh sb="28" eb="30">
      <t>ケンチク</t>
    </rPh>
    <rPh sb="33" eb="35">
      <t>コウゾウ</t>
    </rPh>
    <rPh sb="35" eb="36">
      <t>オヨ</t>
    </rPh>
    <rPh sb="37" eb="39">
      <t>セコウ</t>
    </rPh>
    <rPh sb="39" eb="41">
      <t>ジョウキョウ</t>
    </rPh>
    <rPh sb="42" eb="44">
      <t>クカク</t>
    </rPh>
    <rPh sb="44" eb="46">
      <t>カンツウ</t>
    </rPh>
    <rPh sb="46" eb="47">
      <t>ブ</t>
    </rPh>
    <rPh sb="48" eb="50">
      <t>ショリ</t>
    </rPh>
    <rPh sb="50" eb="52">
      <t>ジョウキョウ</t>
    </rPh>
    <rPh sb="53" eb="54">
      <t>フク</t>
    </rPh>
    <phoneticPr fontId="20"/>
  </si>
  <si>
    <t xml:space="preserve"> なし</t>
    <phoneticPr fontId="20"/>
  </si>
  <si>
    <t xml:space="preserve"> 配管、配線</t>
    <rPh sb="1" eb="3">
      <t>ハイカン</t>
    </rPh>
    <rPh sb="4" eb="6">
      <t>ハイセン</t>
    </rPh>
    <phoneticPr fontId="20"/>
  </si>
  <si>
    <t xml:space="preserve"> 種類、形状、寸法、設置位置</t>
    <rPh sb="1" eb="3">
      <t>シュルイ</t>
    </rPh>
    <rPh sb="7" eb="9">
      <t>スンポウ</t>
    </rPh>
    <phoneticPr fontId="20"/>
  </si>
  <si>
    <t xml:space="preserve"> 特記仕様書</t>
    <rPh sb="1" eb="3">
      <t>トッキ</t>
    </rPh>
    <rPh sb="3" eb="6">
      <t>シヨウショ</t>
    </rPh>
    <phoneticPr fontId="20"/>
  </si>
  <si>
    <t xml:space="preserve"> 配管等の区画</t>
    <rPh sb="1" eb="3">
      <t>ハイカン</t>
    </rPh>
    <rPh sb="3" eb="4">
      <t>トウ</t>
    </rPh>
    <rPh sb="5" eb="7">
      <t>クカク</t>
    </rPh>
    <phoneticPr fontId="20"/>
  </si>
  <si>
    <t xml:space="preserve"> 貫通部分の補強</t>
    <rPh sb="1" eb="3">
      <t>カンツウ</t>
    </rPh>
    <rPh sb="3" eb="5">
      <t>ブブン</t>
    </rPh>
    <rPh sb="6" eb="8">
      <t>ホキョウ</t>
    </rPh>
    <phoneticPr fontId="20"/>
  </si>
  <si>
    <t xml:space="preserve"> 貫通部</t>
    <rPh sb="1" eb="3">
      <t>カンツウ</t>
    </rPh>
    <rPh sb="3" eb="4">
      <t>ブ</t>
    </rPh>
    <phoneticPr fontId="20"/>
  </si>
  <si>
    <t xml:space="preserve"> 防火措置</t>
    <rPh sb="1" eb="3">
      <t>ボウカ</t>
    </rPh>
    <rPh sb="3" eb="5">
      <t>ソチ</t>
    </rPh>
    <phoneticPr fontId="20"/>
  </si>
  <si>
    <t xml:space="preserve"> 給排水設備</t>
    <rPh sb="1" eb="4">
      <t>キュウハイスイ</t>
    </rPh>
    <rPh sb="4" eb="6">
      <t>セツビ</t>
    </rPh>
    <phoneticPr fontId="20"/>
  </si>
  <si>
    <t xml:space="preserve"> 漏水検査</t>
    <rPh sb="1" eb="3">
      <t>ロウスイ</t>
    </rPh>
    <rPh sb="3" eb="5">
      <t>ケンサ</t>
    </rPh>
    <phoneticPr fontId="20"/>
  </si>
  <si>
    <t xml:space="preserve"> 衛生設備</t>
    <rPh sb="1" eb="3">
      <t>エイセイ</t>
    </rPh>
    <rPh sb="3" eb="5">
      <t>セツビ</t>
    </rPh>
    <phoneticPr fontId="20"/>
  </si>
  <si>
    <t xml:space="preserve"> 機器性能</t>
    <rPh sb="1" eb="3">
      <t>キキ</t>
    </rPh>
    <rPh sb="3" eb="5">
      <t>セイノウ</t>
    </rPh>
    <phoneticPr fontId="20"/>
  </si>
  <si>
    <t xml:space="preserve"> 器具リスト</t>
    <rPh sb="1" eb="3">
      <t>キグ</t>
    </rPh>
    <phoneticPr fontId="20"/>
  </si>
  <si>
    <t xml:space="preserve"> 電気設備</t>
    <rPh sb="1" eb="3">
      <t>デンキ</t>
    </rPh>
    <rPh sb="3" eb="5">
      <t>セツビ</t>
    </rPh>
    <phoneticPr fontId="20"/>
  </si>
  <si>
    <t xml:space="preserve"> 告示、大臣認定</t>
    <rPh sb="4" eb="6">
      <t>ダイジン</t>
    </rPh>
    <rPh sb="6" eb="8">
      <t>ニンテイ</t>
    </rPh>
    <phoneticPr fontId="20"/>
  </si>
  <si>
    <t xml:space="preserve"> 照明設備</t>
    <rPh sb="1" eb="3">
      <t>ショウメイ</t>
    </rPh>
    <rPh sb="3" eb="5">
      <t>セツビ</t>
    </rPh>
    <phoneticPr fontId="20"/>
  </si>
  <si>
    <t xml:space="preserve"> 非常照明設置状況</t>
    <rPh sb="1" eb="3">
      <t>ヒジョウ</t>
    </rPh>
    <rPh sb="3" eb="5">
      <t>ショウメイ</t>
    </rPh>
    <rPh sb="5" eb="7">
      <t>セッチ</t>
    </rPh>
    <rPh sb="7" eb="9">
      <t>ジョウキョウ</t>
    </rPh>
    <phoneticPr fontId="20"/>
  </si>
  <si>
    <t xml:space="preserve"> 換気設備(居室)</t>
    <rPh sb="1" eb="3">
      <t>カンキ</t>
    </rPh>
    <rPh sb="3" eb="5">
      <t>セツビ</t>
    </rPh>
    <rPh sb="6" eb="8">
      <t>キョシツ</t>
    </rPh>
    <phoneticPr fontId="20"/>
  </si>
  <si>
    <t xml:space="preserve"> 換気風量等</t>
    <rPh sb="1" eb="3">
      <t>カンキ</t>
    </rPh>
    <rPh sb="3" eb="5">
      <t>フウリョウ</t>
    </rPh>
    <rPh sb="5" eb="6">
      <t>トウ</t>
    </rPh>
    <phoneticPr fontId="20"/>
  </si>
  <si>
    <t xml:space="preserve"> 換気経路</t>
    <rPh sb="1" eb="3">
      <t>カンキ</t>
    </rPh>
    <rPh sb="3" eb="5">
      <t>ケイロ</t>
    </rPh>
    <phoneticPr fontId="20"/>
  </si>
  <si>
    <t xml:space="preserve"> 給気口位置</t>
    <rPh sb="1" eb="2">
      <t>キュウ</t>
    </rPh>
    <rPh sb="2" eb="3">
      <t>キ</t>
    </rPh>
    <rPh sb="3" eb="4">
      <t>クチ</t>
    </rPh>
    <rPh sb="4" eb="6">
      <t>イチ</t>
    </rPh>
    <phoneticPr fontId="20"/>
  </si>
  <si>
    <t xml:space="preserve"> </t>
    <phoneticPr fontId="20"/>
  </si>
  <si>
    <t xml:space="preserve"> 排気機の位置及び性能</t>
    <rPh sb="1" eb="3">
      <t>ハイキ</t>
    </rPh>
    <rPh sb="3" eb="4">
      <t>キ</t>
    </rPh>
    <rPh sb="5" eb="7">
      <t>イチ</t>
    </rPh>
    <rPh sb="7" eb="8">
      <t>オヨ</t>
    </rPh>
    <rPh sb="9" eb="11">
      <t>セイノウ</t>
    </rPh>
    <phoneticPr fontId="20"/>
  </si>
  <si>
    <t xml:space="preserve"> 換気計算書</t>
    <rPh sb="1" eb="3">
      <t>カンキ</t>
    </rPh>
    <rPh sb="3" eb="5">
      <t>ケイサン</t>
    </rPh>
    <rPh sb="5" eb="6">
      <t>ショ</t>
    </rPh>
    <phoneticPr fontId="20"/>
  </si>
  <si>
    <t xml:space="preserve"> 受け入れ時の製品の確認</t>
    <rPh sb="1" eb="2">
      <t>ウ</t>
    </rPh>
    <rPh sb="3" eb="4">
      <t>イ</t>
    </rPh>
    <rPh sb="5" eb="6">
      <t>ジ</t>
    </rPh>
    <rPh sb="7" eb="9">
      <t>セイヒン</t>
    </rPh>
    <rPh sb="10" eb="12">
      <t>カクニン</t>
    </rPh>
    <phoneticPr fontId="20"/>
  </si>
  <si>
    <t xml:space="preserve"> 扉の種類、</t>
    <rPh sb="1" eb="2">
      <t>トビラ</t>
    </rPh>
    <rPh sb="3" eb="5">
      <t>シュルイ</t>
    </rPh>
    <phoneticPr fontId="20"/>
  </si>
  <si>
    <t xml:space="preserve"> 立面図</t>
    <rPh sb="1" eb="4">
      <t>リツメンズ</t>
    </rPh>
    <phoneticPr fontId="20"/>
  </si>
  <si>
    <t xml:space="preserve"> 及び機器取付け時に</t>
    <phoneticPr fontId="20"/>
  </si>
  <si>
    <t xml:space="preserve"> 開き戸のアンダーカットの有無</t>
    <phoneticPr fontId="20"/>
  </si>
  <si>
    <t xml:space="preserve"> 建具表、展開図</t>
    <rPh sb="1" eb="3">
      <t>タテグ</t>
    </rPh>
    <rPh sb="3" eb="4">
      <t>ヒョウ</t>
    </rPh>
    <rPh sb="5" eb="8">
      <t>テンカイズ</t>
    </rPh>
    <phoneticPr fontId="20"/>
  </si>
  <si>
    <t xml:space="preserve"> 現場で照合</t>
    <phoneticPr fontId="20"/>
  </si>
  <si>
    <t xml:space="preserve"> 天井裏、小屋裏換気</t>
    <rPh sb="1" eb="3">
      <t>テンジョウ</t>
    </rPh>
    <rPh sb="3" eb="4">
      <t>ウラ</t>
    </rPh>
    <rPh sb="5" eb="7">
      <t>コヤ</t>
    </rPh>
    <rPh sb="7" eb="8">
      <t>ウラ</t>
    </rPh>
    <rPh sb="8" eb="10">
      <t>カンキ</t>
    </rPh>
    <phoneticPr fontId="20"/>
  </si>
  <si>
    <t xml:space="preserve"> 矩計図</t>
    <rPh sb="1" eb="2">
      <t>ツネ</t>
    </rPh>
    <rPh sb="2" eb="3">
      <t>ケイ</t>
    </rPh>
    <rPh sb="3" eb="4">
      <t>ズ</t>
    </rPh>
    <phoneticPr fontId="20"/>
  </si>
  <si>
    <t xml:space="preserve"> 消防設備</t>
    <rPh sb="1" eb="3">
      <t>ショウボウ</t>
    </rPh>
    <rPh sb="3" eb="5">
      <t>セツビ</t>
    </rPh>
    <phoneticPr fontId="20"/>
  </si>
  <si>
    <t xml:space="preserve"> (住宅用防災機器)</t>
    <rPh sb="2" eb="4">
      <t>ジュウタク</t>
    </rPh>
    <rPh sb="4" eb="5">
      <t>ヨウ</t>
    </rPh>
    <rPh sb="5" eb="7">
      <t>ボウサイ</t>
    </rPh>
    <rPh sb="7" eb="9">
      <t>キキ</t>
    </rPh>
    <phoneticPr fontId="20"/>
  </si>
  <si>
    <t xml:space="preserve"> 台所、寝室、階段、煙・熱感知器</t>
    <rPh sb="1" eb="3">
      <t>ダイドコロ</t>
    </rPh>
    <rPh sb="4" eb="6">
      <t>シンシツ</t>
    </rPh>
    <rPh sb="7" eb="9">
      <t>カイダン</t>
    </rPh>
    <rPh sb="10" eb="11">
      <t>ケムリ</t>
    </rPh>
    <rPh sb="12" eb="13">
      <t>ネツ</t>
    </rPh>
    <rPh sb="13" eb="15">
      <t>カンチ</t>
    </rPh>
    <rPh sb="15" eb="16">
      <t>キ</t>
    </rPh>
    <phoneticPr fontId="20"/>
  </si>
  <si>
    <t xml:space="preserve"> ガス設備</t>
    <rPh sb="3" eb="5">
      <t>セツビ</t>
    </rPh>
    <phoneticPr fontId="20"/>
  </si>
  <si>
    <t xml:space="preserve"> 浄化槽設備</t>
    <rPh sb="1" eb="3">
      <t>ジョウカ</t>
    </rPh>
    <rPh sb="3" eb="4">
      <t>ソウ</t>
    </rPh>
    <rPh sb="4" eb="6">
      <t>セツビ</t>
    </rPh>
    <phoneticPr fontId="20"/>
  </si>
  <si>
    <t xml:space="preserve"> 太陽光設備</t>
    <rPh sb="1" eb="4">
      <t>タイヨウコウ</t>
    </rPh>
    <rPh sb="4" eb="6">
      <t>セツビ</t>
    </rPh>
    <phoneticPr fontId="20"/>
  </si>
  <si>
    <t>上記に書き表せない事項で特に報告すべき事項を記入して下さい</t>
    <rPh sb="0" eb="2">
      <t>ジョウキ</t>
    </rPh>
    <rPh sb="3" eb="4">
      <t>カ</t>
    </rPh>
    <rPh sb="5" eb="6">
      <t>アラワ</t>
    </rPh>
    <rPh sb="9" eb="11">
      <t>ジコウ</t>
    </rPh>
    <rPh sb="12" eb="13">
      <t>トク</t>
    </rPh>
    <rPh sb="14" eb="16">
      <t>ホウコク</t>
    </rPh>
    <rPh sb="19" eb="21">
      <t>ジコウ</t>
    </rPh>
    <rPh sb="22" eb="24">
      <t>キニュウ</t>
    </rPh>
    <rPh sb="26" eb="27">
      <t>クダ</t>
    </rPh>
    <phoneticPr fontId="20"/>
  </si>
  <si>
    <t xml:space="preserve">  註1　この書類に記載すべき事項を含む報告書を別に添付すれば、この書類を別途提出するに必要はありません。</t>
    <rPh sb="2" eb="3">
      <t>チュウ</t>
    </rPh>
    <phoneticPr fontId="20"/>
  </si>
  <si>
    <t xml:space="preserve"> なし</t>
  </si>
  <si>
    <t>（P1)</t>
    <phoneticPr fontId="20"/>
  </si>
  <si>
    <t>［鉄骨造］</t>
    <rPh sb="1" eb="3">
      <t>テッコツ</t>
    </rPh>
    <rPh sb="3" eb="4">
      <t>ゾウ</t>
    </rPh>
    <phoneticPr fontId="20"/>
  </si>
  <si>
    <t xml:space="preserve"> 地盤調査報告書</t>
    <rPh sb="1" eb="3">
      <t>ジバン</t>
    </rPh>
    <rPh sb="3" eb="5">
      <t>チョウサ</t>
    </rPh>
    <rPh sb="5" eb="8">
      <t>ホウコクショ</t>
    </rPh>
    <phoneticPr fontId="20"/>
  </si>
  <si>
    <t xml:space="preserve"> 構造詳細図</t>
    <rPh sb="1" eb="3">
      <t>コウゾウ</t>
    </rPh>
    <rPh sb="3" eb="5">
      <t>ショウサイ</t>
    </rPh>
    <rPh sb="5" eb="6">
      <t>ズ</t>
    </rPh>
    <phoneticPr fontId="20"/>
  </si>
  <si>
    <t xml:space="preserve"> 鉄骨・鋼材</t>
    <phoneticPr fontId="20"/>
  </si>
  <si>
    <t>表面仕上、圧縮材の有効細長比</t>
    <rPh sb="0" eb="2">
      <t>ヒョウメン</t>
    </rPh>
    <rPh sb="2" eb="4">
      <t>シアゲ</t>
    </rPh>
    <rPh sb="5" eb="7">
      <t>アッシュク</t>
    </rPh>
    <rPh sb="7" eb="8">
      <t>ザイ</t>
    </rPh>
    <rPh sb="9" eb="11">
      <t>ユウコウ</t>
    </rPh>
    <rPh sb="11" eb="13">
      <t>ホソナガ</t>
    </rPh>
    <rPh sb="13" eb="14">
      <t>ヒ</t>
    </rPh>
    <phoneticPr fontId="20"/>
  </si>
  <si>
    <t xml:space="preserve"> 高力ボルト</t>
    <rPh sb="1" eb="2">
      <t>コウ</t>
    </rPh>
    <rPh sb="2" eb="3">
      <t>リョク</t>
    </rPh>
    <phoneticPr fontId="20"/>
  </si>
  <si>
    <t>品質、形状、寸法、ボルト孔の径</t>
    <rPh sb="0" eb="2">
      <t>ヒンシツ</t>
    </rPh>
    <rPh sb="3" eb="5">
      <t>ケイジョウ</t>
    </rPh>
    <rPh sb="6" eb="8">
      <t>スンポウ</t>
    </rPh>
    <rPh sb="12" eb="13">
      <t>コウ</t>
    </rPh>
    <rPh sb="14" eb="15">
      <t>ケイ</t>
    </rPh>
    <phoneticPr fontId="20"/>
  </si>
  <si>
    <t xml:space="preserve"> 受入時及び</t>
    <rPh sb="1" eb="3">
      <t>ウケイレ</t>
    </rPh>
    <rPh sb="3" eb="4">
      <t>ジ</t>
    </rPh>
    <rPh sb="4" eb="5">
      <t>オヨ</t>
    </rPh>
    <phoneticPr fontId="20"/>
  </si>
  <si>
    <t xml:space="preserve"> 配合計画書による書類審査</t>
    <rPh sb="1" eb="3">
      <t>ハイゴウ</t>
    </rPh>
    <rPh sb="3" eb="6">
      <t>ケイカクショ</t>
    </rPh>
    <rPh sb="9" eb="11">
      <t>ショルイ</t>
    </rPh>
    <rPh sb="11" eb="13">
      <t>シンサ</t>
    </rPh>
    <phoneticPr fontId="20"/>
  </si>
  <si>
    <t>杭の余盛り(100cm)</t>
    <rPh sb="0" eb="1">
      <t>クイ</t>
    </rPh>
    <rPh sb="2" eb="3">
      <t>ヨ</t>
    </rPh>
    <rPh sb="3" eb="4">
      <t>モリ</t>
    </rPh>
    <phoneticPr fontId="20"/>
  </si>
  <si>
    <t>（柱、梁、桁、ブレス、</t>
    <rPh sb="1" eb="2">
      <t>ハシラ</t>
    </rPh>
    <rPh sb="3" eb="4">
      <t>ハリ</t>
    </rPh>
    <rPh sb="5" eb="6">
      <t>ケタ</t>
    </rPh>
    <phoneticPr fontId="20"/>
  </si>
  <si>
    <t>形状、寸法</t>
    <rPh sb="0" eb="2">
      <t>ケイジョウ</t>
    </rPh>
    <rPh sb="3" eb="5">
      <t>スンポウ</t>
    </rPh>
    <phoneticPr fontId="20"/>
  </si>
  <si>
    <t>デッキ材）</t>
    <rPh sb="3" eb="4">
      <t>ザイ</t>
    </rPh>
    <phoneticPr fontId="20"/>
  </si>
  <si>
    <t>基礎梁</t>
    <rPh sb="0" eb="2">
      <t>キソ</t>
    </rPh>
    <rPh sb="2" eb="3">
      <t>ハリ</t>
    </rPh>
    <phoneticPr fontId="20"/>
  </si>
  <si>
    <t xml:space="preserve"> 製作要領書</t>
    <rPh sb="1" eb="3">
      <t>セイサク</t>
    </rPh>
    <rPh sb="3" eb="5">
      <t>ヨウリョウ</t>
    </rPh>
    <rPh sb="5" eb="6">
      <t>ショ</t>
    </rPh>
    <phoneticPr fontId="20"/>
  </si>
  <si>
    <t xml:space="preserve"> 検査要領書</t>
    <rPh sb="1" eb="3">
      <t>ケンサ</t>
    </rPh>
    <rPh sb="3" eb="5">
      <t>ヨウリョウ</t>
    </rPh>
    <rPh sb="5" eb="6">
      <t>ショ</t>
    </rPh>
    <phoneticPr fontId="20"/>
  </si>
  <si>
    <t xml:space="preserve"> 作業要領書</t>
    <rPh sb="1" eb="3">
      <t>サギョウ</t>
    </rPh>
    <rPh sb="3" eb="5">
      <t>ヨウリョウ</t>
    </rPh>
    <rPh sb="5" eb="6">
      <t>ショ</t>
    </rPh>
    <phoneticPr fontId="20"/>
  </si>
  <si>
    <t>ｻﾝﾌﾟﾙ数 ： 　　　箇所/ ロット</t>
    <rPh sb="5" eb="6">
      <t>カズ</t>
    </rPh>
    <rPh sb="12" eb="14">
      <t>カショ</t>
    </rPh>
    <phoneticPr fontId="20"/>
  </si>
  <si>
    <t xml:space="preserve"> 要領書・報告書の確認</t>
    <rPh sb="1" eb="3">
      <t>ヨウリョウ</t>
    </rPh>
    <rPh sb="3" eb="4">
      <t>ショ</t>
    </rPh>
    <rPh sb="5" eb="7">
      <t>ホウコク</t>
    </rPh>
    <rPh sb="7" eb="8">
      <t>ショ</t>
    </rPh>
    <rPh sb="9" eb="11">
      <t>カクニン</t>
    </rPh>
    <phoneticPr fontId="20"/>
  </si>
  <si>
    <t xml:space="preserve"> 溶接(工場)</t>
    <rPh sb="1" eb="3">
      <t>ヨウセツ</t>
    </rPh>
    <rPh sb="4" eb="6">
      <t>コウジョウ</t>
    </rPh>
    <phoneticPr fontId="20"/>
  </si>
  <si>
    <t>製作工場(大臣認定)</t>
    <rPh sb="0" eb="2">
      <t>セイサク</t>
    </rPh>
    <rPh sb="2" eb="4">
      <t>コウジョウ</t>
    </rPh>
    <rPh sb="5" eb="7">
      <t>ダイジン</t>
    </rPh>
    <rPh sb="7" eb="9">
      <t>ニンテイ</t>
    </rPh>
    <phoneticPr fontId="20"/>
  </si>
  <si>
    <t>製作精度</t>
    <rPh sb="0" eb="2">
      <t>セイサク</t>
    </rPh>
    <rPh sb="2" eb="4">
      <t>セイド</t>
    </rPh>
    <phoneticPr fontId="20"/>
  </si>
  <si>
    <t>溶接部検査(VT及びUT)</t>
    <rPh sb="0" eb="2">
      <t>ヨウセツ</t>
    </rPh>
    <rPh sb="2" eb="3">
      <t>ブ</t>
    </rPh>
    <rPh sb="3" eb="5">
      <t>ケンサ</t>
    </rPh>
    <rPh sb="8" eb="9">
      <t>オヨ</t>
    </rPh>
    <phoneticPr fontId="20"/>
  </si>
  <si>
    <t>　 資格：　　　　　　　　　</t>
    <rPh sb="2" eb="4">
      <t>□</t>
    </rPh>
    <phoneticPr fontId="20"/>
  </si>
  <si>
    <t xml:space="preserve"> （型式認定住宅は品質</t>
    <rPh sb="2" eb="4">
      <t>カタシキ</t>
    </rPh>
    <rPh sb="4" eb="6">
      <t>ニンテイ</t>
    </rPh>
    <rPh sb="6" eb="8">
      <t>ジュウタク</t>
    </rPh>
    <rPh sb="9" eb="11">
      <t>ヒンシツ</t>
    </rPh>
    <phoneticPr fontId="20"/>
  </si>
  <si>
    <t xml:space="preserve"> 検査納品書で確認)</t>
    <rPh sb="1" eb="3">
      <t>ケンサ</t>
    </rPh>
    <rPh sb="3" eb="6">
      <t>ノウヒンショ</t>
    </rPh>
    <rPh sb="7" eb="9">
      <t>カクニン</t>
    </rPh>
    <phoneticPr fontId="20"/>
  </si>
  <si>
    <t xml:space="preserve"> 高力ボルト接合部</t>
    <rPh sb="1" eb="2">
      <t>タカ</t>
    </rPh>
    <rPh sb="2" eb="3">
      <t>チカラ</t>
    </rPh>
    <rPh sb="6" eb="8">
      <t>セツゴウ</t>
    </rPh>
    <rPh sb="8" eb="9">
      <t>ブ</t>
    </rPh>
    <phoneticPr fontId="20"/>
  </si>
  <si>
    <t>接合面の処理、接合状況</t>
    <rPh sb="0" eb="2">
      <t>セツゴウ</t>
    </rPh>
    <rPh sb="2" eb="3">
      <t>メン</t>
    </rPh>
    <rPh sb="4" eb="6">
      <t>ショリ</t>
    </rPh>
    <rPh sb="7" eb="9">
      <t>セツゴウ</t>
    </rPh>
    <rPh sb="9" eb="11">
      <t>ジョウキョウ</t>
    </rPh>
    <phoneticPr fontId="20"/>
  </si>
  <si>
    <t xml:space="preserve"> 床スラブ</t>
    <rPh sb="1" eb="2">
      <t>ユカ</t>
    </rPh>
    <phoneticPr fontId="20"/>
  </si>
  <si>
    <t>スタッドボルトの状況</t>
    <rPh sb="8" eb="10">
      <t>ジョウキョウ</t>
    </rPh>
    <phoneticPr fontId="20"/>
  </si>
  <si>
    <t xml:space="preserve"> 軸組図</t>
    <rPh sb="1" eb="2">
      <t>ジク</t>
    </rPh>
    <rPh sb="2" eb="3">
      <t>グ</t>
    </rPh>
    <rPh sb="3" eb="4">
      <t>ズ</t>
    </rPh>
    <phoneticPr fontId="20"/>
  </si>
  <si>
    <t>デッキの位置、形状、寸法、</t>
    <rPh sb="4" eb="6">
      <t>イチ</t>
    </rPh>
    <rPh sb="7" eb="9">
      <t>ケイジョウ</t>
    </rPh>
    <rPh sb="10" eb="12">
      <t>スンポウ</t>
    </rPh>
    <phoneticPr fontId="20"/>
  </si>
  <si>
    <t xml:space="preserve"> デッキの規格、形状等</t>
    <rPh sb="5" eb="7">
      <t>キカク</t>
    </rPh>
    <rPh sb="8" eb="10">
      <t>ケイジョウ</t>
    </rPh>
    <rPh sb="10" eb="11">
      <t>トウ</t>
    </rPh>
    <phoneticPr fontId="20"/>
  </si>
  <si>
    <t xml:space="preserve"> デッキ</t>
    <phoneticPr fontId="20"/>
  </si>
  <si>
    <t xml:space="preserve"> 取り付け工法等の確認</t>
    <rPh sb="1" eb="2">
      <t>ト</t>
    </rPh>
    <rPh sb="3" eb="4">
      <t>ツ</t>
    </rPh>
    <rPh sb="5" eb="7">
      <t>コウホウ</t>
    </rPh>
    <rPh sb="7" eb="8">
      <t>トウ</t>
    </rPh>
    <rPh sb="9" eb="11">
      <t>カクニン</t>
    </rPh>
    <phoneticPr fontId="20"/>
  </si>
  <si>
    <t xml:space="preserve"> 床・壁・階段</t>
    <rPh sb="1" eb="2">
      <t>ユカ</t>
    </rPh>
    <rPh sb="3" eb="4">
      <t>カベ</t>
    </rPh>
    <rPh sb="5" eb="7">
      <t>カイダン</t>
    </rPh>
    <phoneticPr fontId="20"/>
  </si>
  <si>
    <t>方向及び開口部の位置</t>
    <rPh sb="0" eb="2">
      <t>ホウコウ</t>
    </rPh>
    <rPh sb="2" eb="3">
      <t>オヨ</t>
    </rPh>
    <rPh sb="4" eb="7">
      <t>カイコウブ</t>
    </rPh>
    <rPh sb="8" eb="10">
      <t>イチ</t>
    </rPh>
    <phoneticPr fontId="20"/>
  </si>
  <si>
    <t xml:space="preserve"> ささら桁等のサイズ</t>
    <rPh sb="4" eb="5">
      <t>ケタ</t>
    </rPh>
    <rPh sb="5" eb="6">
      <t>トウ</t>
    </rPh>
    <phoneticPr fontId="20"/>
  </si>
  <si>
    <t>形状、厚さ</t>
    <rPh sb="0" eb="2">
      <t>ケイジョウ</t>
    </rPh>
    <rPh sb="3" eb="4">
      <t>アツ</t>
    </rPh>
    <phoneticPr fontId="20"/>
  </si>
  <si>
    <t xml:space="preserve"> 鉄骨部材</t>
    <rPh sb="1" eb="3">
      <t>テッコツ</t>
    </rPh>
    <rPh sb="3" eb="5">
      <t>ブザイ</t>
    </rPh>
    <phoneticPr fontId="20"/>
  </si>
  <si>
    <t>防錆塗装を確認</t>
    <rPh sb="0" eb="2">
      <t>ボウサビ</t>
    </rPh>
    <rPh sb="2" eb="4">
      <t>トソウ</t>
    </rPh>
    <rPh sb="5" eb="7">
      <t>カクニン</t>
    </rPh>
    <phoneticPr fontId="20"/>
  </si>
  <si>
    <t>註1　この書類に記載すべき事項を含む報告書を別に添付すれば、この書類を別途提出する必要はありません。</t>
    <rPh sb="0" eb="1">
      <t>チュウ</t>
    </rPh>
    <rPh sb="5" eb="7">
      <t>ショルイ</t>
    </rPh>
    <rPh sb="8" eb="10">
      <t>キサイ</t>
    </rPh>
    <rPh sb="13" eb="15">
      <t>ジコウ</t>
    </rPh>
    <rPh sb="16" eb="17">
      <t>フク</t>
    </rPh>
    <rPh sb="18" eb="21">
      <t>ホウコクショ</t>
    </rPh>
    <rPh sb="22" eb="23">
      <t>ベツ</t>
    </rPh>
    <rPh sb="24" eb="26">
      <t>テンプ</t>
    </rPh>
    <rPh sb="32" eb="34">
      <t>ショルイ</t>
    </rPh>
    <rPh sb="35" eb="37">
      <t>ベット</t>
    </rPh>
    <rPh sb="37" eb="39">
      <t>テイシュツ</t>
    </rPh>
    <rPh sb="41" eb="43">
      <t>ヒツヨウ</t>
    </rPh>
    <phoneticPr fontId="20"/>
  </si>
  <si>
    <t>註2　申請建築物が複数の構造方法からなる場合には、それぞれの構造の部分ごとに記載して下さい。</t>
    <rPh sb="0" eb="1">
      <t>チュウ</t>
    </rPh>
    <rPh sb="3" eb="5">
      <t>シンセイ</t>
    </rPh>
    <rPh sb="5" eb="7">
      <t>ケンチク</t>
    </rPh>
    <rPh sb="7" eb="8">
      <t>ブツ</t>
    </rPh>
    <rPh sb="9" eb="11">
      <t>フクスウ</t>
    </rPh>
    <rPh sb="12" eb="14">
      <t>コウゾウ</t>
    </rPh>
    <rPh sb="14" eb="16">
      <t>ホウホウ</t>
    </rPh>
    <rPh sb="20" eb="22">
      <t>バアイ</t>
    </rPh>
    <rPh sb="30" eb="32">
      <t>コウゾウ</t>
    </rPh>
    <rPh sb="33" eb="35">
      <t>ブブン</t>
    </rPh>
    <rPh sb="38" eb="40">
      <t>キサイ</t>
    </rPh>
    <phoneticPr fontId="20"/>
  </si>
  <si>
    <t>特定天井に用いる材料の種類並びに当該特定天井の構造及び施工状況</t>
    <rPh sb="0" eb="4">
      <t>トクテイテンジョウ</t>
    </rPh>
    <rPh sb="5" eb="6">
      <t>モチ</t>
    </rPh>
    <rPh sb="8" eb="10">
      <t>ザイリョウ</t>
    </rPh>
    <rPh sb="11" eb="13">
      <t>シュルイ</t>
    </rPh>
    <rPh sb="13" eb="14">
      <t>ナラ</t>
    </rPh>
    <rPh sb="16" eb="18">
      <t>トウガイ</t>
    </rPh>
    <rPh sb="18" eb="20">
      <t>トクテイ</t>
    </rPh>
    <rPh sb="20" eb="22">
      <t>テンジョウ</t>
    </rPh>
    <rPh sb="23" eb="25">
      <t>コウゾウ</t>
    </rPh>
    <rPh sb="25" eb="26">
      <t>オヨ</t>
    </rPh>
    <rPh sb="29" eb="31">
      <t>ジョウキョウ</t>
    </rPh>
    <phoneticPr fontId="20"/>
  </si>
  <si>
    <t>天井及び壁の室内に面する部分に係る仕上げの材料の種別及び厚さ</t>
    <rPh sb="0" eb="2">
      <t>テンジョウ</t>
    </rPh>
    <rPh sb="2" eb="3">
      <t>オヨ</t>
    </rPh>
    <rPh sb="4" eb="5">
      <t>カベ</t>
    </rPh>
    <rPh sb="24" eb="26">
      <t>シュベツ</t>
    </rPh>
    <phoneticPr fontId="20"/>
  </si>
  <si>
    <t xml:space="preserve"> </t>
    <phoneticPr fontId="20"/>
  </si>
  <si>
    <t xml:space="preserve"> 及び機器取付け時に</t>
    <phoneticPr fontId="20"/>
  </si>
  <si>
    <t xml:space="preserve"> 開き戸のアンダーカットの有無</t>
    <phoneticPr fontId="20"/>
  </si>
  <si>
    <t xml:space="preserve"> 現場で照合</t>
    <phoneticPr fontId="20"/>
  </si>
  <si>
    <t xml:space="preserve">  註1　この書類に記載すべき事項を含む報告書を別に添付すれば、この書類を別途提出するに必要はありません。</t>
    <rPh sb="2" eb="3">
      <t>チュウ</t>
    </rPh>
    <rPh sb="7" eb="9">
      <t>ショルイ</t>
    </rPh>
    <rPh sb="10" eb="12">
      <t>キサイ</t>
    </rPh>
    <rPh sb="15" eb="17">
      <t>ジコウ</t>
    </rPh>
    <rPh sb="18" eb="19">
      <t>フク</t>
    </rPh>
    <rPh sb="20" eb="23">
      <t>ホウコクショ</t>
    </rPh>
    <rPh sb="24" eb="25">
      <t>ベツ</t>
    </rPh>
    <rPh sb="26" eb="28">
      <t>テンプ</t>
    </rPh>
    <rPh sb="34" eb="36">
      <t>ショルイ</t>
    </rPh>
    <rPh sb="37" eb="39">
      <t>ベット</t>
    </rPh>
    <rPh sb="39" eb="41">
      <t>テイシュツ</t>
    </rPh>
    <rPh sb="44" eb="46">
      <t>ヒツヨウ</t>
    </rPh>
    <phoneticPr fontId="20"/>
  </si>
  <si>
    <t>［木造］</t>
    <rPh sb="1" eb="2">
      <t>モク</t>
    </rPh>
    <rPh sb="2" eb="3">
      <t>ゾウ</t>
    </rPh>
    <phoneticPr fontId="20"/>
  </si>
  <si>
    <t xml:space="preserve"> 敷地境界杭、敷地形状及び寸法</t>
    <rPh sb="1" eb="3">
      <t>シキチ</t>
    </rPh>
    <rPh sb="3" eb="5">
      <t>キョウカイ</t>
    </rPh>
    <rPh sb="5" eb="6">
      <t>クイ</t>
    </rPh>
    <rPh sb="7" eb="9">
      <t>シキチ</t>
    </rPh>
    <rPh sb="9" eb="11">
      <t>ケイジョウ</t>
    </rPh>
    <rPh sb="11" eb="12">
      <t>オヨ</t>
    </rPh>
    <rPh sb="13" eb="15">
      <t>スンポウ</t>
    </rPh>
    <phoneticPr fontId="20"/>
  </si>
  <si>
    <t xml:space="preserve"> 道路との接続状況</t>
    <rPh sb="1" eb="3">
      <t>ドウロ</t>
    </rPh>
    <rPh sb="5" eb="7">
      <t>セツゾク</t>
    </rPh>
    <rPh sb="7" eb="9">
      <t>ジョウキョウ</t>
    </rPh>
    <phoneticPr fontId="20"/>
  </si>
  <si>
    <t xml:space="preserve"> 詳細図</t>
    <rPh sb="1" eb="4">
      <t>ショウサイズ</t>
    </rPh>
    <phoneticPr fontId="20"/>
  </si>
  <si>
    <t xml:space="preserve"> 設置状況、管径、形状</t>
    <rPh sb="1" eb="3">
      <t>セッチ</t>
    </rPh>
    <rPh sb="3" eb="5">
      <t>ジョウキョウ</t>
    </rPh>
    <rPh sb="6" eb="7">
      <t>カン</t>
    </rPh>
    <rPh sb="7" eb="8">
      <t>ケイ</t>
    </rPh>
    <rPh sb="9" eb="11">
      <t>ケイジョウ</t>
    </rPh>
    <phoneticPr fontId="20"/>
  </si>
  <si>
    <t xml:space="preserve"> 高低差、形状、寸法</t>
    <rPh sb="1" eb="4">
      <t>コウテイサ</t>
    </rPh>
    <rPh sb="5" eb="7">
      <t>ケイジョウ</t>
    </rPh>
    <rPh sb="8" eb="10">
      <t>スンポウ</t>
    </rPh>
    <phoneticPr fontId="20"/>
  </si>
  <si>
    <t xml:space="preserve"> 地盤補強の必要性</t>
    <rPh sb="1" eb="3">
      <t>ジバン</t>
    </rPh>
    <rPh sb="3" eb="5">
      <t>ホキョウ</t>
    </rPh>
    <rPh sb="6" eb="9">
      <t>ヒツヨウセイ</t>
    </rPh>
    <phoneticPr fontId="20"/>
  </si>
  <si>
    <t xml:space="preserve"> 木材</t>
    <rPh sb="1" eb="2">
      <t>モク</t>
    </rPh>
    <rPh sb="2" eb="3">
      <t>ザイ</t>
    </rPh>
    <phoneticPr fontId="20"/>
  </si>
  <si>
    <t xml:space="preserve"> 材料、種類、規格、仕上げ</t>
    <rPh sb="1" eb="3">
      <t>ザイリョウ</t>
    </rPh>
    <rPh sb="4" eb="6">
      <t>シュルイ</t>
    </rPh>
    <rPh sb="7" eb="9">
      <t>キカク</t>
    </rPh>
    <rPh sb="10" eb="12">
      <t>シア</t>
    </rPh>
    <phoneticPr fontId="20"/>
  </si>
  <si>
    <t xml:space="preserve"> 各階伏図</t>
    <rPh sb="1" eb="2">
      <t>カク</t>
    </rPh>
    <rPh sb="2" eb="3">
      <t>カイ</t>
    </rPh>
    <rPh sb="3" eb="4">
      <t>フ</t>
    </rPh>
    <rPh sb="4" eb="5">
      <t>ズ</t>
    </rPh>
    <phoneticPr fontId="20"/>
  </si>
  <si>
    <t xml:space="preserve"> 鉄筋、接合金物</t>
    <rPh sb="1" eb="3">
      <t>テッキン</t>
    </rPh>
    <phoneticPr fontId="20"/>
  </si>
  <si>
    <t xml:space="preserve"> 品質、形状、寸法</t>
    <rPh sb="1" eb="3">
      <t>ヒンシツ</t>
    </rPh>
    <rPh sb="4" eb="6">
      <t>ケイジョウ</t>
    </rPh>
    <rPh sb="7" eb="9">
      <t>スンポウ</t>
    </rPh>
    <phoneticPr fontId="20"/>
  </si>
  <si>
    <t xml:space="preserve"> 仕上表</t>
    <rPh sb="1" eb="3">
      <t>シアゲ</t>
    </rPh>
    <rPh sb="3" eb="4">
      <t>ヒョウ</t>
    </rPh>
    <phoneticPr fontId="20"/>
  </si>
  <si>
    <t xml:space="preserve"> 屋根材、外壁材</t>
    <rPh sb="1" eb="3">
      <t>ヤネ</t>
    </rPh>
    <phoneticPr fontId="20"/>
  </si>
  <si>
    <t xml:space="preserve"> 小屋伏図</t>
    <rPh sb="1" eb="3">
      <t>コヤ</t>
    </rPh>
    <rPh sb="3" eb="4">
      <t>フ</t>
    </rPh>
    <rPh sb="4" eb="5">
      <t>ズ</t>
    </rPh>
    <phoneticPr fontId="20"/>
  </si>
  <si>
    <t xml:space="preserve"> 天井材、耐力壁材</t>
    <rPh sb="1" eb="3">
      <t>テンジョウ</t>
    </rPh>
    <rPh sb="3" eb="4">
      <t>ザイ</t>
    </rPh>
    <rPh sb="5" eb="7">
      <t>タイリョク</t>
    </rPh>
    <rPh sb="7" eb="8">
      <t>カベ</t>
    </rPh>
    <rPh sb="8" eb="9">
      <t>ザイ</t>
    </rPh>
    <phoneticPr fontId="20"/>
  </si>
  <si>
    <t xml:space="preserve"> 不燃・防火材料</t>
    <rPh sb="1" eb="3">
      <t>フネン</t>
    </rPh>
    <rPh sb="4" eb="6">
      <t>ボウカ</t>
    </rPh>
    <rPh sb="6" eb="8">
      <t>ザイリョウ</t>
    </rPh>
    <phoneticPr fontId="20"/>
  </si>
  <si>
    <t>アンカーボルトの位置、寸法</t>
    <rPh sb="8" eb="10">
      <t>イチ</t>
    </rPh>
    <rPh sb="11" eb="13">
      <t>スンポウ</t>
    </rPh>
    <phoneticPr fontId="20"/>
  </si>
  <si>
    <t xml:space="preserve"> 基礎配筋図</t>
    <rPh sb="1" eb="3">
      <t>キソ</t>
    </rPh>
    <rPh sb="3" eb="4">
      <t>クバ</t>
    </rPh>
    <rPh sb="4" eb="5">
      <t>スジ</t>
    </rPh>
    <rPh sb="5" eb="6">
      <t>ズ</t>
    </rPh>
    <phoneticPr fontId="20"/>
  </si>
  <si>
    <t xml:space="preserve"> 基礎鉄筋の</t>
    <rPh sb="1" eb="3">
      <t>キソ</t>
    </rPh>
    <rPh sb="3" eb="5">
      <t>テッキン</t>
    </rPh>
    <phoneticPr fontId="20"/>
  </si>
  <si>
    <t xml:space="preserve"> 継手の状況</t>
    <rPh sb="1" eb="2">
      <t>ツギ</t>
    </rPh>
    <rPh sb="2" eb="3">
      <t>テ</t>
    </rPh>
    <rPh sb="4" eb="6">
      <t>ジョウキョウ</t>
    </rPh>
    <phoneticPr fontId="20"/>
  </si>
  <si>
    <t xml:space="preserve"> 接合部分</t>
    <rPh sb="3" eb="5">
      <t>ブブン</t>
    </rPh>
    <phoneticPr fontId="20"/>
  </si>
  <si>
    <t xml:space="preserve"> 重ね長さ</t>
    <rPh sb="1" eb="2">
      <t>カサ</t>
    </rPh>
    <rPh sb="3" eb="4">
      <t>ナガ</t>
    </rPh>
    <phoneticPr fontId="20"/>
  </si>
  <si>
    <t xml:space="preserve"> 柱と梁の接合部分</t>
    <rPh sb="1" eb="2">
      <t>ハシラ</t>
    </rPh>
    <rPh sb="3" eb="4">
      <t>ハリ</t>
    </rPh>
    <rPh sb="5" eb="7">
      <t>セツゴウ</t>
    </rPh>
    <rPh sb="7" eb="8">
      <t>ブ</t>
    </rPh>
    <rPh sb="8" eb="9">
      <t>ブン</t>
    </rPh>
    <phoneticPr fontId="20"/>
  </si>
  <si>
    <t xml:space="preserve"> 接合状況</t>
    <rPh sb="1" eb="3">
      <t>セツゴウ</t>
    </rPh>
    <rPh sb="3" eb="5">
      <t>ジョウキョウ</t>
    </rPh>
    <phoneticPr fontId="20"/>
  </si>
  <si>
    <t xml:space="preserve"> 筋違又は耐力壁</t>
    <rPh sb="1" eb="2">
      <t>スジ</t>
    </rPh>
    <rPh sb="2" eb="3">
      <t>チガ</t>
    </rPh>
    <rPh sb="3" eb="4">
      <t>マタ</t>
    </rPh>
    <rPh sb="5" eb="7">
      <t>タイリョク</t>
    </rPh>
    <rPh sb="7" eb="8">
      <t>カベ</t>
    </rPh>
    <phoneticPr fontId="20"/>
  </si>
  <si>
    <t xml:space="preserve"> 接合金物</t>
    <rPh sb="1" eb="3">
      <t>セツゴウ</t>
    </rPh>
    <rPh sb="3" eb="5">
      <t>カナモノ</t>
    </rPh>
    <phoneticPr fontId="20"/>
  </si>
  <si>
    <t xml:space="preserve"> 端部の 接合部分</t>
    <rPh sb="1" eb="2">
      <t>タン</t>
    </rPh>
    <rPh sb="2" eb="3">
      <t>ブ</t>
    </rPh>
    <rPh sb="7" eb="9">
      <t>ブブン</t>
    </rPh>
    <phoneticPr fontId="20"/>
  </si>
  <si>
    <t xml:space="preserve"> 柱と土台の</t>
    <rPh sb="1" eb="2">
      <t>ハシラ</t>
    </rPh>
    <rPh sb="3" eb="5">
      <t>ドダイ</t>
    </rPh>
    <phoneticPr fontId="20"/>
  </si>
  <si>
    <t xml:space="preserve"> 土台と基礎の</t>
    <rPh sb="1" eb="3">
      <t>ドダイ</t>
    </rPh>
    <rPh sb="4" eb="6">
      <t>キソ</t>
    </rPh>
    <phoneticPr fontId="20"/>
  </si>
  <si>
    <t xml:space="preserve"> 接合部分</t>
    <rPh sb="1" eb="3">
      <t>セツゴウ</t>
    </rPh>
    <rPh sb="3" eb="5">
      <t>ブブン</t>
    </rPh>
    <phoneticPr fontId="20"/>
  </si>
  <si>
    <t xml:space="preserve"> 階段と受け梁</t>
    <rPh sb="1" eb="3">
      <t>カイダン</t>
    </rPh>
    <rPh sb="4" eb="5">
      <t>ウ</t>
    </rPh>
    <rPh sb="6" eb="7">
      <t>ハリ</t>
    </rPh>
    <phoneticPr fontId="20"/>
  </si>
  <si>
    <t xml:space="preserve"> 位置、形状、寸法、配筋の本数、</t>
    <rPh sb="1" eb="3">
      <t>イチ</t>
    </rPh>
    <rPh sb="4" eb="6">
      <t>ケイジョウ</t>
    </rPh>
    <rPh sb="7" eb="9">
      <t>スンポウ</t>
    </rPh>
    <phoneticPr fontId="20"/>
  </si>
  <si>
    <t xml:space="preserve"> 配置、配筋のかぶり厚さ</t>
    <rPh sb="1" eb="3">
      <t>ハイチ</t>
    </rPh>
    <phoneticPr fontId="20"/>
  </si>
  <si>
    <t xml:space="preserve"> 土台</t>
    <rPh sb="1" eb="3">
      <t>ドダイ</t>
    </rPh>
    <phoneticPr fontId="20"/>
  </si>
  <si>
    <t xml:space="preserve"> 通し柱の状況</t>
    <rPh sb="1" eb="2">
      <t>トオ</t>
    </rPh>
    <rPh sb="3" eb="4">
      <t>ハシラ</t>
    </rPh>
    <rPh sb="5" eb="7">
      <t>ジョウキョウ</t>
    </rPh>
    <phoneticPr fontId="20"/>
  </si>
  <si>
    <t xml:space="preserve"> 土台伏図</t>
    <rPh sb="1" eb="3">
      <t>ドダイ</t>
    </rPh>
    <rPh sb="3" eb="4">
      <t>フ</t>
    </rPh>
    <rPh sb="4" eb="5">
      <t>ズ</t>
    </rPh>
    <phoneticPr fontId="20"/>
  </si>
  <si>
    <t xml:space="preserve"> 欠き込みの有無</t>
    <rPh sb="1" eb="2">
      <t>カ</t>
    </rPh>
    <rPh sb="3" eb="4">
      <t>コ</t>
    </rPh>
    <rPh sb="6" eb="8">
      <t>ウム</t>
    </rPh>
    <phoneticPr fontId="20"/>
  </si>
  <si>
    <t xml:space="preserve"> 筋かい</t>
    <rPh sb="1" eb="2">
      <t>スジ</t>
    </rPh>
    <phoneticPr fontId="20"/>
  </si>
  <si>
    <t xml:space="preserve"> 欠き込み、補強の状況</t>
    <rPh sb="1" eb="2">
      <t>カ</t>
    </rPh>
    <rPh sb="3" eb="4">
      <t>コ</t>
    </rPh>
    <rPh sb="6" eb="8">
      <t>ホキョウ</t>
    </rPh>
    <rPh sb="9" eb="11">
      <t>ジョウキョウ</t>
    </rPh>
    <phoneticPr fontId="20"/>
  </si>
  <si>
    <t xml:space="preserve"> 床</t>
    <rPh sb="1" eb="2">
      <t>ユカ</t>
    </rPh>
    <phoneticPr fontId="20"/>
  </si>
  <si>
    <t xml:space="preserve"> 火打ち材の配置</t>
    <rPh sb="1" eb="2">
      <t>ヒ</t>
    </rPh>
    <rPh sb="2" eb="3">
      <t>ウ</t>
    </rPh>
    <rPh sb="4" eb="5">
      <t>ザイ</t>
    </rPh>
    <rPh sb="6" eb="8">
      <t>ハイチ</t>
    </rPh>
    <phoneticPr fontId="20"/>
  </si>
  <si>
    <t xml:space="preserve"> 防水対策の状況</t>
    <rPh sb="1" eb="3">
      <t>ボウスイ</t>
    </rPh>
    <rPh sb="3" eb="5">
      <t>タイサク</t>
    </rPh>
    <rPh sb="6" eb="8">
      <t>ジョウキョウ</t>
    </rPh>
    <phoneticPr fontId="20"/>
  </si>
  <si>
    <t xml:space="preserve"> 仕上及び開口部の位置</t>
    <rPh sb="1" eb="3">
      <t>シアゲ</t>
    </rPh>
    <rPh sb="3" eb="4">
      <t>オヨ</t>
    </rPh>
    <rPh sb="5" eb="8">
      <t>カイコウブ</t>
    </rPh>
    <rPh sb="9" eb="11">
      <t>イチ</t>
    </rPh>
    <phoneticPr fontId="20"/>
  </si>
  <si>
    <t xml:space="preserve"> 平面・断面形状、建築物の高さ</t>
    <rPh sb="1" eb="3">
      <t>ヘイメン</t>
    </rPh>
    <rPh sb="4" eb="6">
      <t>ダンメン</t>
    </rPh>
    <rPh sb="6" eb="8">
      <t>ケイジョウ</t>
    </rPh>
    <rPh sb="9" eb="12">
      <t>ケンチクブツ</t>
    </rPh>
    <rPh sb="13" eb="14">
      <t>タカ</t>
    </rPh>
    <phoneticPr fontId="20"/>
  </si>
  <si>
    <t xml:space="preserve"> 地盤面から１ｍ</t>
    <rPh sb="1" eb="3">
      <t>ジバン</t>
    </rPh>
    <rPh sb="3" eb="4">
      <t>メン</t>
    </rPh>
    <phoneticPr fontId="20"/>
  </si>
  <si>
    <t xml:space="preserve"> 防腐、防蟻処置の状況</t>
    <rPh sb="1" eb="3">
      <t>ボウフ</t>
    </rPh>
    <rPh sb="4" eb="5">
      <t>ボウ</t>
    </rPh>
    <rPh sb="5" eb="6">
      <t>アリ</t>
    </rPh>
    <rPh sb="6" eb="8">
      <t>ショチ</t>
    </rPh>
    <rPh sb="9" eb="11">
      <t>ジョウキョウ</t>
    </rPh>
    <phoneticPr fontId="20"/>
  </si>
  <si>
    <t xml:space="preserve"> 以内の部分の</t>
    <phoneticPr fontId="20"/>
  </si>
  <si>
    <t xml:space="preserve"> 土台、柱、筋かい</t>
    <rPh sb="6" eb="7">
      <t>スジ</t>
    </rPh>
    <phoneticPr fontId="20"/>
  </si>
  <si>
    <t xml:space="preserve"> 外壁の下地</t>
    <rPh sb="1" eb="3">
      <t>ガイヘキ</t>
    </rPh>
    <rPh sb="4" eb="6">
      <t>シタジ</t>
    </rPh>
    <phoneticPr fontId="20"/>
  </si>
  <si>
    <t xml:space="preserve"> 防水措置の状況</t>
    <rPh sb="1" eb="3">
      <t>ボウスイ</t>
    </rPh>
    <rPh sb="3" eb="5">
      <t>ソチ</t>
    </rPh>
    <rPh sb="6" eb="8">
      <t>ジョウキョウ</t>
    </rPh>
    <phoneticPr fontId="20"/>
  </si>
  <si>
    <t>註2　申請建築物が複数の構造方法からなる場合には、それぞれの構造の部分ごとに記載して下さい。</t>
    <rPh sb="0" eb="1">
      <t>チュウ</t>
    </rPh>
    <rPh sb="3" eb="5">
      <t>シンセイ</t>
    </rPh>
    <rPh sb="5" eb="7">
      <t>ケンチク</t>
    </rPh>
    <rPh sb="7" eb="8">
      <t>ブツ</t>
    </rPh>
    <rPh sb="9" eb="11">
      <t>フクスウ</t>
    </rPh>
    <rPh sb="12" eb="14">
      <t>コウゾウ</t>
    </rPh>
    <rPh sb="14" eb="16">
      <t>ホウホウ</t>
    </rPh>
    <rPh sb="20" eb="22">
      <t>バアイ</t>
    </rPh>
    <rPh sb="30" eb="32">
      <t>コウゾウ</t>
    </rPh>
    <rPh sb="33" eb="35">
      <t>ブブン</t>
    </rPh>
    <rPh sb="38" eb="40">
      <t>キサイ</t>
    </rPh>
    <rPh sb="42" eb="43">
      <t>クダ</t>
    </rPh>
    <phoneticPr fontId="20"/>
  </si>
  <si>
    <t>特定天井に用いる材料の種類並びに当該特定天井の構造及び施工状況</t>
    <phoneticPr fontId="20"/>
  </si>
  <si>
    <t xml:space="preserve"> 工程終了時に現場で照合</t>
    <phoneticPr fontId="20"/>
  </si>
  <si>
    <t xml:space="preserve"> なし</t>
    <phoneticPr fontId="20"/>
  </si>
  <si>
    <t>　註1　この書類に記載すべき事項を含む報告書を別に添付すれば、この書類を別途提出するに必要はありません。</t>
    <rPh sb="1" eb="2">
      <t>チュウ</t>
    </rPh>
    <rPh sb="6" eb="8">
      <t>ショルイ</t>
    </rPh>
    <rPh sb="9" eb="11">
      <t>キサイ</t>
    </rPh>
    <rPh sb="14" eb="16">
      <t>ジコウ</t>
    </rPh>
    <rPh sb="17" eb="18">
      <t>フク</t>
    </rPh>
    <rPh sb="19" eb="22">
      <t>ホウコクショ</t>
    </rPh>
    <rPh sb="23" eb="24">
      <t>ベツ</t>
    </rPh>
    <rPh sb="25" eb="27">
      <t>テンプ</t>
    </rPh>
    <rPh sb="33" eb="35">
      <t>ショルイ</t>
    </rPh>
    <rPh sb="36" eb="38">
      <t>ベット</t>
    </rPh>
    <rPh sb="38" eb="40">
      <t>テイシュツ</t>
    </rPh>
    <rPh sb="43" eb="45">
      <t>ヒツヨウ</t>
    </rPh>
    <phoneticPr fontId="20"/>
  </si>
  <si>
    <t>第十九号様式（第四条、第四条の四の二関係）</t>
    <phoneticPr fontId="20"/>
  </si>
  <si>
    <t>完了検査申請書</t>
    <phoneticPr fontId="20"/>
  </si>
  <si>
    <t>－</t>
    <phoneticPr fontId="20"/>
  </si>
  <si>
    <t>工事監理者氏名</t>
    <phoneticPr fontId="20"/>
  </si>
  <si>
    <t>(注意)　①※印のある欄は記入しないでください。</t>
    <phoneticPr fontId="20"/>
  </si>
  <si>
    <t>※完了検査結果報告欄</t>
    <rPh sb="3" eb="5">
      <t>ケンサ</t>
    </rPh>
    <rPh sb="5" eb="7">
      <t>ケッカ</t>
    </rPh>
    <rPh sb="7" eb="9">
      <t>ホウコク</t>
    </rPh>
    <rPh sb="9" eb="10">
      <t>ラン</t>
    </rPh>
    <phoneticPr fontId="20"/>
  </si>
  <si>
    <t>検査結果：　合格　・　不合格</t>
    <phoneticPr fontId="20"/>
  </si>
  <si>
    <t>建築主、設置者又は築造主等の概要</t>
    <rPh sb="4" eb="7">
      <t>セッチシャ</t>
    </rPh>
    <rPh sb="7" eb="8">
      <t>マタ</t>
    </rPh>
    <rPh sb="9" eb="11">
      <t>チクゾウ</t>
    </rPh>
    <rPh sb="11" eb="12">
      <t>ヌシ</t>
    </rPh>
    <rPh sb="12" eb="13">
      <t>ナド</t>
    </rPh>
    <phoneticPr fontId="1"/>
  </si>
  <si>
    <t>【ﾄ.作成した設計図書】</t>
    <phoneticPr fontId="1"/>
  </si>
  <si>
    <t>【10.確認以降の軽微な変更の概要】</t>
    <rPh sb="4" eb="6">
      <t>カクニン</t>
    </rPh>
    <rPh sb="6" eb="8">
      <t>イコウ</t>
    </rPh>
    <rPh sb="9" eb="11">
      <t>ケイビ</t>
    </rPh>
    <rPh sb="12" eb="14">
      <t>ヘンコウ</t>
    </rPh>
    <rPh sb="15" eb="17">
      <t>ガイヨウ</t>
    </rPh>
    <phoneticPr fontId="20"/>
  </si>
  <si>
    <t>【11.備考】</t>
    <phoneticPr fontId="20"/>
  </si>
  <si>
    <t>【8.検査対象床面積】</t>
    <phoneticPr fontId="20"/>
  </si>
  <si>
    <t>【9.検査経過】</t>
    <phoneticPr fontId="20"/>
  </si>
  <si>
    <t>(</t>
    <phoneticPr fontId="20"/>
  </si>
  <si>
    <t>)</t>
    <phoneticPr fontId="20"/>
  </si>
  <si>
    <t>【ｲ.特定工程】</t>
    <phoneticPr fontId="20"/>
  </si>
  <si>
    <t>(</t>
    <phoneticPr fontId="20"/>
  </si>
  <si>
    <t xml:space="preserve"> 梁(小梁含む)</t>
    <rPh sb="1" eb="2">
      <t>ハリ</t>
    </rPh>
    <rPh sb="3" eb="4">
      <t>チイ</t>
    </rPh>
    <rPh sb="4" eb="5">
      <t>ハリ</t>
    </rPh>
    <phoneticPr fontId="20"/>
  </si>
  <si>
    <t xml:space="preserve"> (べた基礎含む)</t>
    <phoneticPr fontId="20"/>
  </si>
  <si>
    <t xml:space="preserve"> 別紙要領書</t>
    <phoneticPr fontId="20"/>
  </si>
  <si>
    <t>建築物の各部分の位置、形状及び大きさ</t>
    <phoneticPr fontId="20"/>
  </si>
  <si>
    <t>建築物の各部分の位置、形状及び大きさ</t>
    <phoneticPr fontId="20"/>
  </si>
  <si>
    <t xml:space="preserve"> なし</t>
    <phoneticPr fontId="20"/>
  </si>
  <si>
    <t>（開口部の位置）</t>
    <phoneticPr fontId="20"/>
  </si>
  <si>
    <t>構造耐力上主要な部分の防錆、防腐及び防蟻措置及び状況</t>
    <phoneticPr fontId="20"/>
  </si>
  <si>
    <t xml:space="preserve">  註1　この書類に記載すべき事項を含む報告書を別に添付すれば、この書類を別途提出するに必要はありません。 </t>
    <rPh sb="2" eb="3">
      <t>チュウ</t>
    </rPh>
    <phoneticPr fontId="20"/>
  </si>
  <si>
    <t>（P２）</t>
    <phoneticPr fontId="20"/>
  </si>
  <si>
    <t>照合結
果(不適の場合には建築主に対して行った報告の内容）</t>
    <phoneticPr fontId="20"/>
  </si>
  <si>
    <t xml:space="preserve"> </t>
    <phoneticPr fontId="20"/>
  </si>
  <si>
    <t xml:space="preserve"> 及び機器取付け時に</t>
    <phoneticPr fontId="20"/>
  </si>
  <si>
    <t xml:space="preserve"> 開き戸のアンダーカットの有無</t>
    <phoneticPr fontId="20"/>
  </si>
  <si>
    <t xml:space="preserve"> 現場で照合</t>
    <phoneticPr fontId="20"/>
  </si>
  <si>
    <t>（P1)</t>
    <phoneticPr fontId="20"/>
  </si>
  <si>
    <t xml:space="preserve"> 鉄骨・鋼材</t>
    <phoneticPr fontId="20"/>
  </si>
  <si>
    <t xml:space="preserve"> デッキ</t>
    <phoneticPr fontId="20"/>
  </si>
  <si>
    <t>主要構造部及び主要構造部以外の構造耐力上主要な部分に用いる材料の接合状況、接合部分の形状等</t>
    <phoneticPr fontId="20"/>
  </si>
  <si>
    <t xml:space="preserve"> なし</t>
    <phoneticPr fontId="20"/>
  </si>
  <si>
    <t xml:space="preserve"> 以内の部分の</t>
    <phoneticPr fontId="20"/>
  </si>
  <si>
    <t>特定天井に用いる材料の種類並びに当該特定天井の構造及び施工状況</t>
    <rPh sb="18" eb="20">
      <t>トクテイ</t>
    </rPh>
    <phoneticPr fontId="20"/>
  </si>
  <si>
    <t xml:space="preserve"> ［鉄筋コンクリート造］　[鉄骨造]　[木造]　共通</t>
    <rPh sb="2" eb="4">
      <t>テッキン</t>
    </rPh>
    <rPh sb="10" eb="11">
      <t>ゾウ</t>
    </rPh>
    <rPh sb="14" eb="16">
      <t>テッコツ</t>
    </rPh>
    <rPh sb="16" eb="17">
      <t>ゾウ</t>
    </rPh>
    <rPh sb="20" eb="22">
      <t>モクゾウ</t>
    </rPh>
    <rPh sb="24" eb="26">
      <t>キョウツウ</t>
    </rPh>
    <phoneticPr fontId="20"/>
  </si>
  <si>
    <t>委　任　状</t>
    <rPh sb="0" eb="1">
      <t>イ</t>
    </rPh>
    <rPh sb="2" eb="3">
      <t>ニン</t>
    </rPh>
    <rPh sb="4" eb="5">
      <t>ジョウ</t>
    </rPh>
    <phoneticPr fontId="20"/>
  </si>
  <si>
    <t>指定確認検査機関</t>
    <rPh sb="0" eb="2">
      <t>シテイ</t>
    </rPh>
    <rPh sb="2" eb="4">
      <t>カクニン</t>
    </rPh>
    <rPh sb="4" eb="6">
      <t>ケンサ</t>
    </rPh>
    <rPh sb="6" eb="8">
      <t>キカン</t>
    </rPh>
    <phoneticPr fontId="20"/>
  </si>
  <si>
    <t>私は</t>
    <rPh sb="0" eb="1">
      <t>ワタシ</t>
    </rPh>
    <phoneticPr fontId="20"/>
  </si>
  <si>
    <t>代理人氏名</t>
    <rPh sb="0" eb="3">
      <t>ダイリニン</t>
    </rPh>
    <rPh sb="3" eb="5">
      <t>シメイ</t>
    </rPh>
    <phoneticPr fontId="20"/>
  </si>
  <si>
    <t>会社名</t>
    <rPh sb="0" eb="3">
      <t>カイシャメイ</t>
    </rPh>
    <phoneticPr fontId="20"/>
  </si>
  <si>
    <t>〒</t>
    <phoneticPr fontId="20"/>
  </si>
  <si>
    <t>－</t>
    <phoneticPr fontId="20"/>
  </si>
  <si>
    <t>を代理人と定め、下記の建築物等に係る建築基準法等の規定に基づく手続き（引受承諾書の受領を含む。）等に関する一切の権限を委任します。</t>
    <phoneticPr fontId="20"/>
  </si>
  <si>
    <t>記</t>
    <rPh sb="0" eb="1">
      <t>キ</t>
    </rPh>
    <phoneticPr fontId="20"/>
  </si>
  <si>
    <t>1. 申請の区分</t>
    <rPh sb="3" eb="5">
      <t>シンセイ</t>
    </rPh>
    <rPh sb="6" eb="8">
      <t>クブン</t>
    </rPh>
    <phoneticPr fontId="20"/>
  </si>
  <si>
    <t>建築基準法第6条の2第1項の規定による確認</t>
    <rPh sb="0" eb="1">
      <t>ケン</t>
    </rPh>
    <rPh sb="1" eb="2">
      <t>チク</t>
    </rPh>
    <rPh sb="2" eb="5">
      <t>キジュンホウ</t>
    </rPh>
    <rPh sb="5" eb="6">
      <t>ダイ</t>
    </rPh>
    <rPh sb="7" eb="8">
      <t>ジョウ</t>
    </rPh>
    <rPh sb="10" eb="11">
      <t>ダイ</t>
    </rPh>
    <rPh sb="12" eb="13">
      <t>コウ</t>
    </rPh>
    <rPh sb="14" eb="16">
      <t>キテイ</t>
    </rPh>
    <rPh sb="19" eb="21">
      <t>カクニン</t>
    </rPh>
    <phoneticPr fontId="20"/>
  </si>
  <si>
    <t>建築基準法第7条の4第1項の規定による中間検査</t>
    <rPh sb="0" eb="1">
      <t>ケン</t>
    </rPh>
    <rPh sb="1" eb="2">
      <t>チク</t>
    </rPh>
    <rPh sb="2" eb="5">
      <t>キジュンホウ</t>
    </rPh>
    <rPh sb="5" eb="6">
      <t>ダイ</t>
    </rPh>
    <rPh sb="7" eb="8">
      <t>ジョウ</t>
    </rPh>
    <rPh sb="10" eb="11">
      <t>ダイ</t>
    </rPh>
    <rPh sb="12" eb="13">
      <t>コウ</t>
    </rPh>
    <rPh sb="14" eb="16">
      <t>キテイ</t>
    </rPh>
    <rPh sb="19" eb="21">
      <t>チュウカン</t>
    </rPh>
    <rPh sb="21" eb="23">
      <t>ケンサ</t>
    </rPh>
    <phoneticPr fontId="20"/>
  </si>
  <si>
    <t>建築基準法第7条の2第1項の規定による完了検査</t>
    <rPh sb="0" eb="1">
      <t>ケン</t>
    </rPh>
    <rPh sb="1" eb="2">
      <t>チク</t>
    </rPh>
    <rPh sb="2" eb="5">
      <t>キジュンホウ</t>
    </rPh>
    <rPh sb="5" eb="6">
      <t>ダイ</t>
    </rPh>
    <rPh sb="7" eb="8">
      <t>ジョウ</t>
    </rPh>
    <rPh sb="10" eb="11">
      <t>ダイ</t>
    </rPh>
    <rPh sb="12" eb="13">
      <t>コウ</t>
    </rPh>
    <rPh sb="14" eb="16">
      <t>キテイ</t>
    </rPh>
    <rPh sb="19" eb="21">
      <t>カンリョウ</t>
    </rPh>
    <rPh sb="21" eb="23">
      <t>ケンサ</t>
    </rPh>
    <phoneticPr fontId="20"/>
  </si>
  <si>
    <t>住宅金融支援機構の適合証明業務に係る物件検査</t>
    <rPh sb="0" eb="2">
      <t>ジュウタク</t>
    </rPh>
    <rPh sb="2" eb="4">
      <t>キンユウ</t>
    </rPh>
    <rPh sb="4" eb="6">
      <t>シエン</t>
    </rPh>
    <rPh sb="6" eb="8">
      <t>キコウ</t>
    </rPh>
    <rPh sb="9" eb="11">
      <t>テキゴウ</t>
    </rPh>
    <rPh sb="11" eb="13">
      <t>ショウメイ</t>
    </rPh>
    <rPh sb="13" eb="15">
      <t>ギョウム</t>
    </rPh>
    <rPh sb="16" eb="17">
      <t>カカ</t>
    </rPh>
    <rPh sb="18" eb="20">
      <t>ブッケン</t>
    </rPh>
    <rPh sb="20" eb="22">
      <t>ケンサ</t>
    </rPh>
    <phoneticPr fontId="20"/>
  </si>
  <si>
    <t>その他</t>
    <rPh sb="2" eb="3">
      <t>ホカ</t>
    </rPh>
    <phoneticPr fontId="20"/>
  </si>
  <si>
    <t>（</t>
    <phoneticPr fontId="20"/>
  </si>
  <si>
    <t>）</t>
    <phoneticPr fontId="20"/>
  </si>
  <si>
    <t>2. 建築場所、設置場所又は築造場所</t>
    <rPh sb="3" eb="4">
      <t>ケン</t>
    </rPh>
    <rPh sb="4" eb="5">
      <t>チク</t>
    </rPh>
    <rPh sb="5" eb="7">
      <t>バショ</t>
    </rPh>
    <rPh sb="8" eb="10">
      <t>セッチ</t>
    </rPh>
    <rPh sb="10" eb="12">
      <t>バショ</t>
    </rPh>
    <rPh sb="12" eb="13">
      <t>マタ</t>
    </rPh>
    <rPh sb="14" eb="16">
      <t>チクゾウ</t>
    </rPh>
    <rPh sb="16" eb="18">
      <t>バショ</t>
    </rPh>
    <phoneticPr fontId="20"/>
  </si>
  <si>
    <t>3. 建築等の用途</t>
    <rPh sb="3" eb="4">
      <t>ケン</t>
    </rPh>
    <rPh sb="4" eb="5">
      <t>チク</t>
    </rPh>
    <rPh sb="5" eb="6">
      <t>ナド</t>
    </rPh>
    <rPh sb="7" eb="9">
      <t>ヨウト</t>
    </rPh>
    <phoneticPr fontId="20"/>
  </si>
  <si>
    <t>□</t>
    <phoneticPr fontId="1"/>
  </si>
  <si>
    <t>1</t>
    <phoneticPr fontId="1"/>
  </si>
  <si>
    <t>概要書【1面】【3.設計者】(ﾛ.氏名)</t>
    <rPh sb="0" eb="3">
      <t>ガイヨウショ</t>
    </rPh>
    <rPh sb="5" eb="6">
      <t>メン</t>
    </rPh>
    <rPh sb="10" eb="13">
      <t>セッケイシャ</t>
    </rPh>
    <rPh sb="17" eb="19">
      <t>シメイ</t>
    </rPh>
    <phoneticPr fontId="1"/>
  </si>
  <si>
    <t>【ﾄ.工事と照合する設計図書】</t>
    <phoneticPr fontId="1"/>
  </si>
  <si>
    <t>【ﾄ.工事と照合する設計図書】</t>
    <phoneticPr fontId="1"/>
  </si>
  <si>
    <t>別紙　（第二面）建築主追加様式</t>
    <rPh sb="0" eb="2">
      <t>ベッシ</t>
    </rPh>
    <rPh sb="4" eb="5">
      <t>ダイ</t>
    </rPh>
    <rPh sb="5" eb="6">
      <t>２</t>
    </rPh>
    <rPh sb="6" eb="7">
      <t>メン</t>
    </rPh>
    <rPh sb="8" eb="10">
      <t>ケンチク</t>
    </rPh>
    <rPh sb="10" eb="11">
      <t>ヌシ</t>
    </rPh>
    <rPh sb="11" eb="13">
      <t>ツイカ</t>
    </rPh>
    <rPh sb="13" eb="15">
      <t>ヨウシキ</t>
    </rPh>
    <phoneticPr fontId="1"/>
  </si>
  <si>
    <t>別紙　（第一面）建築主追加様式</t>
    <rPh sb="5" eb="6">
      <t>１</t>
    </rPh>
    <phoneticPr fontId="1"/>
  </si>
  <si>
    <t>別紙　（第一面）建築主追加様式</t>
    <rPh sb="5" eb="6">
      <t>１</t>
    </rPh>
    <phoneticPr fontId="1"/>
  </si>
  <si>
    <t>別紙　（第二面）建築主追加様式</t>
    <rPh sb="5" eb="6">
      <t>２</t>
    </rPh>
    <phoneticPr fontId="1"/>
  </si>
  <si>
    <t>(四面) 床面積追加</t>
    <rPh sb="1" eb="2">
      <t>４</t>
    </rPh>
    <rPh sb="2" eb="3">
      <t>メン</t>
    </rPh>
    <rPh sb="5" eb="6">
      <t>ユカ</t>
    </rPh>
    <rPh sb="6" eb="8">
      <t>メンセキ</t>
    </rPh>
    <rPh sb="8" eb="10">
      <t>ツイカ</t>
    </rPh>
    <phoneticPr fontId="1"/>
  </si>
  <si>
    <t>建築物別概要</t>
    <rPh sb="0" eb="2">
      <t>ケンチク</t>
    </rPh>
    <rPh sb="2" eb="3">
      <t>ブツ</t>
    </rPh>
    <rPh sb="3" eb="4">
      <t>ベツ</t>
    </rPh>
    <rPh sb="4" eb="6">
      <t>ガイヨウ</t>
    </rPh>
    <phoneticPr fontId="1"/>
  </si>
  <si>
    <t>【1.番号】</t>
    <rPh sb="3" eb="5">
      <t>バンゴウ</t>
    </rPh>
    <phoneticPr fontId="1"/>
  </si>
  <si>
    <t>全国</t>
    <rPh sb="0" eb="2">
      <t>ゼンコク</t>
    </rPh>
    <phoneticPr fontId="1"/>
  </si>
  <si>
    <t>【愛知県】</t>
    <phoneticPr fontId="1"/>
  </si>
  <si>
    <t>特定行政庁</t>
    <rPh sb="0" eb="2">
      <t>トクテイ</t>
    </rPh>
    <rPh sb="2" eb="5">
      <t>ギョウセイチョウ</t>
    </rPh>
    <phoneticPr fontId="1"/>
  </si>
  <si>
    <t>【法規定】</t>
    <phoneticPr fontId="1"/>
  </si>
  <si>
    <t>主要な構造</t>
    <rPh sb="0" eb="2">
      <t>シュヨウ</t>
    </rPh>
    <rPh sb="3" eb="5">
      <t>コウゾウ</t>
    </rPh>
    <phoneticPr fontId="1"/>
  </si>
  <si>
    <t>特定工程</t>
    <rPh sb="0" eb="2">
      <t>トクテイ</t>
    </rPh>
    <rPh sb="2" eb="4">
      <t>コウテイ</t>
    </rPh>
    <phoneticPr fontId="1"/>
  </si>
  <si>
    <t>2階の床及びこれを支持する梁に鉄筋を配置する(プレキャストコンクリート部材にあっては床版を接合する)工事</t>
    <rPh sb="1" eb="2">
      <t>カイ</t>
    </rPh>
    <rPh sb="3" eb="4">
      <t>ユカ</t>
    </rPh>
    <rPh sb="4" eb="5">
      <t>オヨ</t>
    </rPh>
    <rPh sb="9" eb="11">
      <t>シジ</t>
    </rPh>
    <rPh sb="13" eb="14">
      <t>ハリ</t>
    </rPh>
    <rPh sb="15" eb="17">
      <t>テッキン</t>
    </rPh>
    <rPh sb="18" eb="20">
      <t>ハイチ</t>
    </rPh>
    <rPh sb="35" eb="37">
      <t>ブザイ</t>
    </rPh>
    <rPh sb="42" eb="43">
      <t>ユカ</t>
    </rPh>
    <rPh sb="43" eb="44">
      <t>ハン</t>
    </rPh>
    <rPh sb="45" eb="47">
      <t>セツゴウ</t>
    </rPh>
    <rPh sb="50" eb="52">
      <t>コウジ</t>
    </rPh>
    <phoneticPr fontId="1"/>
  </si>
  <si>
    <t>RC・SRC造</t>
    <rPh sb="6" eb="7">
      <t>ゾウ</t>
    </rPh>
    <phoneticPr fontId="1"/>
  </si>
  <si>
    <t>木造</t>
    <rPh sb="0" eb="2">
      <t>モクゾウ</t>
    </rPh>
    <phoneticPr fontId="1"/>
  </si>
  <si>
    <t>S造</t>
    <rPh sb="1" eb="2">
      <t>ゾウ</t>
    </rPh>
    <phoneticPr fontId="1"/>
  </si>
  <si>
    <t>RC造</t>
    <rPh sb="2" eb="3">
      <t>ゾウ</t>
    </rPh>
    <phoneticPr fontId="1"/>
  </si>
  <si>
    <t>SRC造</t>
    <rPh sb="3" eb="4">
      <t>ゾウ</t>
    </rPh>
    <phoneticPr fontId="1"/>
  </si>
  <si>
    <t>工場生産による
一体型・組立式</t>
    <rPh sb="0" eb="2">
      <t>コウジョウ</t>
    </rPh>
    <rPh sb="2" eb="4">
      <t>セイサン</t>
    </rPh>
    <rPh sb="8" eb="11">
      <t>イッタイガタ</t>
    </rPh>
    <rPh sb="12" eb="13">
      <t>ク</t>
    </rPh>
    <rPh sb="13" eb="14">
      <t>タ</t>
    </rPh>
    <rPh sb="14" eb="15">
      <t>シキ</t>
    </rPh>
    <phoneticPr fontId="1"/>
  </si>
  <si>
    <t>【岐阜県】</t>
    <rPh sb="1" eb="4">
      <t>ギフケン</t>
    </rPh>
    <phoneticPr fontId="1"/>
  </si>
  <si>
    <t>PC造【大垣市】</t>
    <rPh sb="2" eb="3">
      <t>ゾウ</t>
    </rPh>
    <rPh sb="4" eb="7">
      <t>オオガキシ</t>
    </rPh>
    <phoneticPr fontId="1"/>
  </si>
  <si>
    <t>木造【大垣市】</t>
    <rPh sb="0" eb="2">
      <t>モクゾウ</t>
    </rPh>
    <rPh sb="3" eb="6">
      <t>オオガキシ</t>
    </rPh>
    <phoneticPr fontId="1"/>
  </si>
  <si>
    <t>岐阜県
岐阜市
大垣市
各務原市</t>
    <rPh sb="0" eb="3">
      <t>ギフケン</t>
    </rPh>
    <rPh sb="4" eb="7">
      <t>ギフシ</t>
    </rPh>
    <rPh sb="8" eb="11">
      <t>オオガキシ</t>
    </rPh>
    <rPh sb="12" eb="16">
      <t>カガミハラシ</t>
    </rPh>
    <phoneticPr fontId="1"/>
  </si>
  <si>
    <t>【三重県】</t>
    <rPh sb="1" eb="4">
      <t>ミエケン</t>
    </rPh>
    <phoneticPr fontId="1"/>
  </si>
  <si>
    <t>RC造またはSRC造</t>
    <rPh sb="2" eb="3">
      <t>ゾウ</t>
    </rPh>
    <rPh sb="9" eb="10">
      <t>ゾウ</t>
    </rPh>
    <phoneticPr fontId="1"/>
  </si>
  <si>
    <t>PC造等</t>
    <rPh sb="2" eb="3">
      <t>ゾウ</t>
    </rPh>
    <rPh sb="3" eb="4">
      <t>ナド</t>
    </rPh>
    <phoneticPr fontId="1"/>
  </si>
  <si>
    <t>その他の構造</t>
    <rPh sb="2" eb="3">
      <t>タ</t>
    </rPh>
    <rPh sb="4" eb="6">
      <t>コウゾウ</t>
    </rPh>
    <phoneticPr fontId="1"/>
  </si>
  <si>
    <t>【静岡県】</t>
    <rPh sb="1" eb="3">
      <t>シズオカ</t>
    </rPh>
    <rPh sb="3" eb="4">
      <t>ケン</t>
    </rPh>
    <phoneticPr fontId="1"/>
  </si>
  <si>
    <t>静岡県、静岡市
浜松市、沼津市
富士市、富士宮市
焼津市</t>
    <rPh sb="0" eb="2">
      <t>シズオカ</t>
    </rPh>
    <rPh sb="2" eb="3">
      <t>ケン</t>
    </rPh>
    <rPh sb="4" eb="7">
      <t>シズオカシ</t>
    </rPh>
    <rPh sb="8" eb="11">
      <t>ハママツシ</t>
    </rPh>
    <rPh sb="12" eb="15">
      <t>ヌマヅシ</t>
    </rPh>
    <rPh sb="16" eb="19">
      <t>フジシ</t>
    </rPh>
    <rPh sb="20" eb="24">
      <t>フジノミヤシ</t>
    </rPh>
    <rPh sb="25" eb="28">
      <t>ヤイヅシ</t>
    </rPh>
    <phoneticPr fontId="1"/>
  </si>
  <si>
    <t>愛知県、名古屋市
岡崎市、一宮市
春日井市、豊田市
豊橋市</t>
    <rPh sb="0" eb="3">
      <t>アイチケン</t>
    </rPh>
    <rPh sb="4" eb="8">
      <t>ナゴヤシ</t>
    </rPh>
    <rPh sb="9" eb="12">
      <t>オカザキシ</t>
    </rPh>
    <rPh sb="13" eb="16">
      <t>イチノミヤシ</t>
    </rPh>
    <rPh sb="17" eb="21">
      <t>カスガイシ</t>
    </rPh>
    <rPh sb="22" eb="25">
      <t>トヨタシ</t>
    </rPh>
    <rPh sb="26" eb="29">
      <t>トヨハシシ</t>
    </rPh>
    <phoneticPr fontId="1"/>
  </si>
  <si>
    <t>木造【松阪市】</t>
    <rPh sb="0" eb="2">
      <t>モクゾウ</t>
    </rPh>
    <rPh sb="3" eb="5">
      <t>マツザカ</t>
    </rPh>
    <rPh sb="5" eb="6">
      <t>シ</t>
    </rPh>
    <phoneticPr fontId="1"/>
  </si>
  <si>
    <t>三重県、四日市市
松阪市、津市
鈴鹿市、桑名市</t>
    <rPh sb="0" eb="3">
      <t>ミエケン</t>
    </rPh>
    <rPh sb="4" eb="8">
      <t>ヨッカイチシ</t>
    </rPh>
    <rPh sb="9" eb="11">
      <t>マツザカ</t>
    </rPh>
    <rPh sb="11" eb="12">
      <t>シ</t>
    </rPh>
    <rPh sb="13" eb="14">
      <t>ツ</t>
    </rPh>
    <rPh sb="14" eb="15">
      <t>シ</t>
    </rPh>
    <rPh sb="16" eb="18">
      <t>スズカ</t>
    </rPh>
    <rPh sb="18" eb="19">
      <t>シ</t>
    </rPh>
    <rPh sb="20" eb="22">
      <t>クワナ</t>
    </rPh>
    <rPh sb="22" eb="23">
      <t>シ</t>
    </rPh>
    <phoneticPr fontId="1"/>
  </si>
  <si>
    <t>2階の床及びこれを支持する梁に鉄筋を配置する(プレキャストコンクリート部材にあっては床版を接合する)工事</t>
    <phoneticPr fontId="1"/>
  </si>
  <si>
    <t>屋根葺き工事および構造耐力上主要な軸組(枠組壁工法の場合は耐力壁)の工事</t>
    <phoneticPr fontId="1"/>
  </si>
  <si>
    <t>屋根葺き工事および構造耐力上主要な軸組(枠組壁工法の場合は耐力壁)の工事</t>
    <phoneticPr fontId="1"/>
  </si>
  <si>
    <t>鉄骨造の部分において、初めて工事を施工する階の建方工事</t>
    <phoneticPr fontId="1"/>
  </si>
  <si>
    <t>鉄骨造の部分において、初めて工事を施工する階の建方工事</t>
    <phoneticPr fontId="1"/>
  </si>
  <si>
    <t>鉄筋コンクリート造の部分において、初めて工事を施工する階の直上の階の主要構造部である床版の配筋(プレキャストコンクリート部材にあっては接合部)工事</t>
    <phoneticPr fontId="1"/>
  </si>
  <si>
    <t>鉄筋コンクリート造の部分において、初めて工事を施工する階の直上の階の主要構造部である床版の配筋(プレキャストコンクリート部材にあっては接合部)工事</t>
    <phoneticPr fontId="1"/>
  </si>
  <si>
    <t>鉄骨造の部分において、初めて工事を施工する階の建方工事</t>
    <phoneticPr fontId="1"/>
  </si>
  <si>
    <t>構造耐力上主要な軸組みを構成する各部材を接続する接合部の工事</t>
    <phoneticPr fontId="1"/>
  </si>
  <si>
    <t>構造耐力上主要な軸組みを構成する各部材を接続する接合部の工事</t>
    <phoneticPr fontId="1"/>
  </si>
  <si>
    <t>木造の部分において、初めて工事を施工する階の建方工事</t>
    <phoneticPr fontId="1"/>
  </si>
  <si>
    <t>木造の部分において、初めて工事を施工する階の建方工事</t>
    <phoneticPr fontId="1"/>
  </si>
  <si>
    <t>鉄骨造の部分において、初めて工事を施工する階の建方工事</t>
    <phoneticPr fontId="1"/>
  </si>
  <si>
    <t>鉄骨造の部分において、初めて工事を施工する階の建方工事</t>
    <phoneticPr fontId="1"/>
  </si>
  <si>
    <t>2階の床およびこれを支持する梁に鉄筋を配置する工事</t>
    <phoneticPr fontId="1"/>
  </si>
  <si>
    <t>2階の床およびこれを支持する梁に鉄筋を配置する工事</t>
    <phoneticPr fontId="1"/>
  </si>
  <si>
    <t>2階の床版の取付工事</t>
    <phoneticPr fontId="1"/>
  </si>
  <si>
    <t>2階の床版の取付工事</t>
    <phoneticPr fontId="1"/>
  </si>
  <si>
    <t>木造の軸組もしくは耐力壁および屋根工事</t>
    <phoneticPr fontId="1"/>
  </si>
  <si>
    <t>木造の軸組もしくは耐力壁および屋根工事</t>
    <phoneticPr fontId="1"/>
  </si>
  <si>
    <t>屋根の小屋組工事および構造耐力上主要な軸組の工事</t>
    <phoneticPr fontId="1"/>
  </si>
  <si>
    <t>屋根の小屋組工事および構造耐力上主要な軸組の工事</t>
    <phoneticPr fontId="1"/>
  </si>
  <si>
    <t>構造耐力上主要な軸組(枠組壁工法の場合は耐力壁)工事</t>
    <phoneticPr fontId="1"/>
  </si>
  <si>
    <t>構造耐力上主要な軸組(枠組壁工法の場合は耐力壁)工事</t>
    <phoneticPr fontId="1"/>
  </si>
  <si>
    <t>鉄骨造の部分において、初めて工事を施工する階の建方工事</t>
    <phoneticPr fontId="1"/>
  </si>
  <si>
    <t>階数が1の場合は屋根版の配筋工事、階数が2以上の場合は主要な構造の部分において、初めて工事を施行する階の直上の階の主要構造部である床版の配筋(プレキャストコンクリート版にあっては接合部)工事</t>
    <phoneticPr fontId="1"/>
  </si>
  <si>
    <t>●●●【三重県】●●●</t>
    <rPh sb="4" eb="7">
      <t>ミエケン</t>
    </rPh>
    <phoneticPr fontId="1"/>
  </si>
  <si>
    <t>●●●【静岡県】●●●</t>
    <rPh sb="4" eb="7">
      <t>シズオカケン</t>
    </rPh>
    <phoneticPr fontId="1"/>
  </si>
  <si>
    <t>●●●【岐阜県】●●●</t>
    <rPh sb="4" eb="7">
      <t>ギフケン</t>
    </rPh>
    <phoneticPr fontId="1"/>
  </si>
  <si>
    <t>●●●【愛知県】●●●</t>
    <rPh sb="4" eb="7">
      <t>アイチケン</t>
    </rPh>
    <phoneticPr fontId="1"/>
  </si>
  <si>
    <t>●●●【全国】●●●</t>
    <rPh sb="4" eb="6">
      <t>ゼンコク</t>
    </rPh>
    <phoneticPr fontId="1"/>
  </si>
  <si>
    <t>RC造【大垣市】</t>
    <rPh sb="2" eb="3">
      <t>ゾウ</t>
    </rPh>
    <rPh sb="4" eb="7">
      <t>オオガキシ</t>
    </rPh>
    <phoneticPr fontId="1"/>
  </si>
  <si>
    <t>S造【浜松市】</t>
    <rPh sb="1" eb="2">
      <t>ゾウ</t>
    </rPh>
    <rPh sb="3" eb="6">
      <t>ハママツシ</t>
    </rPh>
    <phoneticPr fontId="1"/>
  </si>
  <si>
    <t>鉄骨造の部分において、初めて施行する階の建方工事(一戸建て住宅については、屋根の小屋組工事および構造耐力上主要な軸組の工事)</t>
    <phoneticPr fontId="1"/>
  </si>
  <si>
    <t>鉄骨造の部分において、初めて施行する階の建方工事</t>
    <phoneticPr fontId="1"/>
  </si>
  <si>
    <t>2階の床(地上階の階数が1の場合は屋根床版)およびこれを支持する梁に鉄筋を配置する工事</t>
    <phoneticPr fontId="1"/>
  </si>
  <si>
    <t>2階の床版(地上階の階数が1の場合は、屋根床版)の取付工事</t>
    <phoneticPr fontId="1"/>
  </si>
  <si>
    <t>2階の床およびこれを支持する梁に鉄筋を配置 (プレキャストコンクリート部材にあっては床版を接合) する工事</t>
    <phoneticPr fontId="1"/>
  </si>
  <si>
    <t>SRC造
【松阪市・桑名市】</t>
    <rPh sb="3" eb="4">
      <t>ゾウ</t>
    </rPh>
    <rPh sb="6" eb="8">
      <t>マツザカ</t>
    </rPh>
    <rPh sb="8" eb="9">
      <t>シ</t>
    </rPh>
    <rPh sb="10" eb="13">
      <t>クワナシ</t>
    </rPh>
    <phoneticPr fontId="1"/>
  </si>
  <si>
    <t>階数が1の場合は屋根版の配筋工事、階数が2以上の場合は主要な構造の部分において、初めて工事を施工する階の直上の階の主要構造部である床版の配筋工事</t>
    <phoneticPr fontId="1"/>
  </si>
  <si>
    <t>屋根工事</t>
    <phoneticPr fontId="1"/>
  </si>
  <si>
    <t>その他の構造【浜松市】</t>
    <rPh sb="2" eb="3">
      <t>タ</t>
    </rPh>
    <rPh sb="4" eb="6">
      <t>コウゾウ</t>
    </rPh>
    <rPh sb="7" eb="10">
      <t>ハママツシ</t>
    </rPh>
    <phoneticPr fontId="1"/>
  </si>
  <si>
    <t>※記載はありません</t>
    <phoneticPr fontId="1"/>
  </si>
  <si>
    <t>レ点</t>
    <rPh sb="1" eb="2">
      <t>テン</t>
    </rPh>
    <phoneticPr fontId="1"/>
  </si>
  <si>
    <t>□</t>
    <phoneticPr fontId="1"/>
  </si>
  <si>
    <t>■</t>
    <phoneticPr fontId="1"/>
  </si>
  <si>
    <t>【ﾄ.作成した設計図書】</t>
    <phoneticPr fontId="1"/>
  </si>
  <si>
    <t>【ﾄ.工事と照合した設計図書】</t>
    <rPh sb="3" eb="5">
      <t>コウジ</t>
    </rPh>
    <rPh sb="6" eb="8">
      <t>ショウゴウ</t>
    </rPh>
    <phoneticPr fontId="1"/>
  </si>
  <si>
    <t>【ﾄ.工事と照合した設計図書】</t>
    <rPh sb="3" eb="5">
      <t>コウジ</t>
    </rPh>
    <rPh sb="6" eb="8">
      <t>ショウゴウ</t>
    </rPh>
    <phoneticPr fontId="1"/>
  </si>
  <si>
    <t>【2.用途】用途の区分-1</t>
    <rPh sb="3" eb="5">
      <t>ヨウト</t>
    </rPh>
    <rPh sb="6" eb="8">
      <t>ヨウト</t>
    </rPh>
    <rPh sb="9" eb="11">
      <t>クブン</t>
    </rPh>
    <phoneticPr fontId="1"/>
  </si>
  <si>
    <t>【2.用途】具体的な用途の名称-1</t>
    <rPh sb="3" eb="5">
      <t>ヨウト</t>
    </rPh>
    <rPh sb="6" eb="9">
      <t>グタイテキ</t>
    </rPh>
    <rPh sb="10" eb="12">
      <t>ヨウト</t>
    </rPh>
    <rPh sb="13" eb="15">
      <t>メイショウ</t>
    </rPh>
    <phoneticPr fontId="1"/>
  </si>
  <si>
    <t>【2.用途】用途の区分-2</t>
    <rPh sb="3" eb="5">
      <t>ヨウト</t>
    </rPh>
    <rPh sb="6" eb="8">
      <t>ヨウト</t>
    </rPh>
    <rPh sb="9" eb="11">
      <t>クブン</t>
    </rPh>
    <phoneticPr fontId="1"/>
  </si>
  <si>
    <t>【2.用途】具体的な用途の名称-2</t>
    <rPh sb="3" eb="5">
      <t>ヨウト</t>
    </rPh>
    <rPh sb="6" eb="9">
      <t>グタイテキ</t>
    </rPh>
    <rPh sb="10" eb="12">
      <t>ヨウト</t>
    </rPh>
    <rPh sb="13" eb="15">
      <t>メイショウ</t>
    </rPh>
    <phoneticPr fontId="1"/>
  </si>
  <si>
    <t>【2.用途】用途の区分-3</t>
    <rPh sb="3" eb="5">
      <t>ヨウト</t>
    </rPh>
    <rPh sb="6" eb="8">
      <t>ヨウト</t>
    </rPh>
    <rPh sb="9" eb="11">
      <t>クブン</t>
    </rPh>
    <phoneticPr fontId="1"/>
  </si>
  <si>
    <t>【2.用途】具体的な用途の名称-3</t>
    <rPh sb="3" eb="5">
      <t>ヨウト</t>
    </rPh>
    <rPh sb="6" eb="9">
      <t>グタイテキ</t>
    </rPh>
    <rPh sb="10" eb="12">
      <t>ヨウト</t>
    </rPh>
    <rPh sb="13" eb="15">
      <t>メイショウ</t>
    </rPh>
    <phoneticPr fontId="1"/>
  </si>
  <si>
    <t>【2.用途】用途の区分-4</t>
    <rPh sb="3" eb="5">
      <t>ヨウト</t>
    </rPh>
    <rPh sb="6" eb="8">
      <t>ヨウト</t>
    </rPh>
    <rPh sb="9" eb="11">
      <t>クブン</t>
    </rPh>
    <phoneticPr fontId="1"/>
  </si>
  <si>
    <t>【2.用途】具体的な用途の名称-4</t>
    <rPh sb="3" eb="5">
      <t>ヨウト</t>
    </rPh>
    <rPh sb="6" eb="9">
      <t>グタイテキ</t>
    </rPh>
    <rPh sb="10" eb="12">
      <t>ヨウト</t>
    </rPh>
    <rPh sb="13" eb="15">
      <t>メイショウ</t>
    </rPh>
    <phoneticPr fontId="1"/>
  </si>
  <si>
    <t>【2.用途】用途の区分-5</t>
    <rPh sb="3" eb="5">
      <t>ヨウト</t>
    </rPh>
    <rPh sb="6" eb="8">
      <t>ヨウト</t>
    </rPh>
    <rPh sb="9" eb="11">
      <t>クブン</t>
    </rPh>
    <phoneticPr fontId="1"/>
  </si>
  <si>
    <t>【2.用途】具体的な用途の名称-5</t>
    <rPh sb="3" eb="5">
      <t>ヨウト</t>
    </rPh>
    <rPh sb="6" eb="9">
      <t>グタイテキ</t>
    </rPh>
    <rPh sb="10" eb="12">
      <t>ヨウト</t>
    </rPh>
    <rPh sb="13" eb="15">
      <t>メイショウ</t>
    </rPh>
    <phoneticPr fontId="1"/>
  </si>
  <si>
    <t>【3.工事種別】新築</t>
    <rPh sb="3" eb="5">
      <t>コウジ</t>
    </rPh>
    <rPh sb="5" eb="7">
      <t>シュベツ</t>
    </rPh>
    <rPh sb="8" eb="10">
      <t>シンチク</t>
    </rPh>
    <phoneticPr fontId="1"/>
  </si>
  <si>
    <t>【3.工事種別】増築</t>
    <rPh sb="3" eb="5">
      <t>コウジ</t>
    </rPh>
    <rPh sb="5" eb="7">
      <t>シュベツ</t>
    </rPh>
    <rPh sb="8" eb="10">
      <t>ゾウチク</t>
    </rPh>
    <phoneticPr fontId="1"/>
  </si>
  <si>
    <t>【3.工事種別】改築</t>
    <rPh sb="3" eb="5">
      <t>コウジ</t>
    </rPh>
    <rPh sb="5" eb="7">
      <t>シュベツ</t>
    </rPh>
    <rPh sb="8" eb="10">
      <t>カイチク</t>
    </rPh>
    <phoneticPr fontId="1"/>
  </si>
  <si>
    <t>【3.工事種別】移転</t>
    <rPh sb="3" eb="5">
      <t>コウジ</t>
    </rPh>
    <rPh sb="5" eb="7">
      <t>シュベツ</t>
    </rPh>
    <rPh sb="8" eb="10">
      <t>イテン</t>
    </rPh>
    <phoneticPr fontId="1"/>
  </si>
  <si>
    <t>【3.工事種別】用途変更</t>
    <rPh sb="3" eb="5">
      <t>コウジ</t>
    </rPh>
    <rPh sb="5" eb="7">
      <t>シュベツ</t>
    </rPh>
    <rPh sb="8" eb="10">
      <t>ヨウト</t>
    </rPh>
    <rPh sb="10" eb="12">
      <t>ヘンコウ</t>
    </rPh>
    <phoneticPr fontId="1"/>
  </si>
  <si>
    <t>【3.工事種別】大規模の修繕</t>
    <rPh sb="3" eb="5">
      <t>コウジ</t>
    </rPh>
    <rPh sb="5" eb="7">
      <t>シュベツ</t>
    </rPh>
    <rPh sb="8" eb="11">
      <t>ダイキボ</t>
    </rPh>
    <rPh sb="12" eb="14">
      <t>シュウゼン</t>
    </rPh>
    <phoneticPr fontId="1"/>
  </si>
  <si>
    <t>【3.工事種別】大規模の模様替</t>
    <rPh sb="3" eb="5">
      <t>コウジ</t>
    </rPh>
    <rPh sb="5" eb="7">
      <t>シュベツ</t>
    </rPh>
    <rPh sb="8" eb="11">
      <t>ダイキボ</t>
    </rPh>
    <rPh sb="12" eb="15">
      <t>モヨウガ</t>
    </rPh>
    <phoneticPr fontId="1"/>
  </si>
  <si>
    <t>【4.構造】構造区分</t>
    <rPh sb="3" eb="5">
      <t>コウゾウ</t>
    </rPh>
    <rPh sb="6" eb="8">
      <t>コウゾウ</t>
    </rPh>
    <rPh sb="8" eb="10">
      <t>クブン</t>
    </rPh>
    <phoneticPr fontId="1"/>
  </si>
  <si>
    <t>【5.耐火建築物等】耐火建築物</t>
    <rPh sb="3" eb="5">
      <t>タイカ</t>
    </rPh>
    <rPh sb="5" eb="7">
      <t>ケンチク</t>
    </rPh>
    <rPh sb="7" eb="8">
      <t>ブツ</t>
    </rPh>
    <rPh sb="8" eb="9">
      <t>ナド</t>
    </rPh>
    <rPh sb="10" eb="12">
      <t>タイカ</t>
    </rPh>
    <rPh sb="12" eb="14">
      <t>ケンチク</t>
    </rPh>
    <rPh sb="14" eb="15">
      <t>ブツ</t>
    </rPh>
    <phoneticPr fontId="1"/>
  </si>
  <si>
    <t>【5.耐火建築物等】準耐火建築物(ｲ-1)</t>
    <rPh sb="3" eb="5">
      <t>タイカ</t>
    </rPh>
    <rPh sb="5" eb="7">
      <t>ケンチク</t>
    </rPh>
    <rPh sb="7" eb="8">
      <t>ブツ</t>
    </rPh>
    <rPh sb="8" eb="9">
      <t>ナド</t>
    </rPh>
    <rPh sb="10" eb="11">
      <t>ジュン</t>
    </rPh>
    <rPh sb="11" eb="13">
      <t>タイカ</t>
    </rPh>
    <rPh sb="13" eb="15">
      <t>ケンチク</t>
    </rPh>
    <rPh sb="15" eb="16">
      <t>ブツ</t>
    </rPh>
    <phoneticPr fontId="1"/>
  </si>
  <si>
    <t>【5.耐火建築物等】準耐火建築物(ｲ-2)</t>
    <rPh sb="3" eb="5">
      <t>タイカ</t>
    </rPh>
    <rPh sb="5" eb="7">
      <t>ケンチク</t>
    </rPh>
    <rPh sb="7" eb="8">
      <t>ブツ</t>
    </rPh>
    <rPh sb="8" eb="9">
      <t>ナド</t>
    </rPh>
    <rPh sb="10" eb="11">
      <t>ジュン</t>
    </rPh>
    <rPh sb="11" eb="13">
      <t>タイカ</t>
    </rPh>
    <rPh sb="13" eb="15">
      <t>ケンチク</t>
    </rPh>
    <rPh sb="15" eb="16">
      <t>ブツ</t>
    </rPh>
    <phoneticPr fontId="1"/>
  </si>
  <si>
    <t>【5.耐火建築物等】準耐火建築物(ﾛ-1)</t>
    <rPh sb="3" eb="5">
      <t>タイカ</t>
    </rPh>
    <rPh sb="5" eb="7">
      <t>ケンチク</t>
    </rPh>
    <rPh sb="7" eb="8">
      <t>ブツ</t>
    </rPh>
    <rPh sb="8" eb="9">
      <t>ナド</t>
    </rPh>
    <rPh sb="10" eb="11">
      <t>ジュン</t>
    </rPh>
    <rPh sb="11" eb="13">
      <t>タイカ</t>
    </rPh>
    <rPh sb="13" eb="15">
      <t>ケンチク</t>
    </rPh>
    <rPh sb="15" eb="16">
      <t>ブツ</t>
    </rPh>
    <phoneticPr fontId="1"/>
  </si>
  <si>
    <t>【5.耐火建築物等】準耐火建築物(ﾛ-2)</t>
    <rPh sb="3" eb="5">
      <t>タイカ</t>
    </rPh>
    <rPh sb="5" eb="7">
      <t>ケンチク</t>
    </rPh>
    <rPh sb="7" eb="8">
      <t>ブツ</t>
    </rPh>
    <rPh sb="8" eb="9">
      <t>ナド</t>
    </rPh>
    <rPh sb="10" eb="11">
      <t>ジュン</t>
    </rPh>
    <rPh sb="11" eb="13">
      <t>タイカ</t>
    </rPh>
    <rPh sb="13" eb="15">
      <t>ケンチク</t>
    </rPh>
    <rPh sb="15" eb="16">
      <t>ブツ</t>
    </rPh>
    <phoneticPr fontId="1"/>
  </si>
  <si>
    <t>【5.耐火建築物等】耐火構造建築物</t>
    <rPh sb="3" eb="5">
      <t>タイカ</t>
    </rPh>
    <rPh sb="5" eb="7">
      <t>ケンチク</t>
    </rPh>
    <rPh sb="7" eb="8">
      <t>ブツ</t>
    </rPh>
    <rPh sb="8" eb="9">
      <t>ナド</t>
    </rPh>
    <rPh sb="10" eb="12">
      <t>タイカ</t>
    </rPh>
    <rPh sb="12" eb="14">
      <t>コウゾウ</t>
    </rPh>
    <rPh sb="14" eb="16">
      <t>ケンチク</t>
    </rPh>
    <rPh sb="16" eb="17">
      <t>ブツ</t>
    </rPh>
    <phoneticPr fontId="1"/>
  </si>
  <si>
    <t>【5.耐火建築物等】特定避難時間倒壊等防止建築物</t>
    <rPh sb="3" eb="5">
      <t>タイカ</t>
    </rPh>
    <rPh sb="5" eb="7">
      <t>ケンチク</t>
    </rPh>
    <rPh sb="7" eb="8">
      <t>ブツ</t>
    </rPh>
    <rPh sb="8" eb="9">
      <t>ナド</t>
    </rPh>
    <rPh sb="10" eb="12">
      <t>トクテイ</t>
    </rPh>
    <rPh sb="12" eb="14">
      <t>ヒナン</t>
    </rPh>
    <rPh sb="14" eb="16">
      <t>ジカン</t>
    </rPh>
    <rPh sb="16" eb="19">
      <t>トウカイナド</t>
    </rPh>
    <rPh sb="19" eb="21">
      <t>ボウシ</t>
    </rPh>
    <rPh sb="21" eb="23">
      <t>ケンチク</t>
    </rPh>
    <rPh sb="23" eb="24">
      <t>ブツ</t>
    </rPh>
    <phoneticPr fontId="1"/>
  </si>
  <si>
    <t>【5.耐火建築物等】その他</t>
    <rPh sb="3" eb="5">
      <t>タイカ</t>
    </rPh>
    <rPh sb="5" eb="7">
      <t>ケンチク</t>
    </rPh>
    <rPh sb="7" eb="8">
      <t>ブツ</t>
    </rPh>
    <rPh sb="8" eb="9">
      <t>ナド</t>
    </rPh>
    <rPh sb="12" eb="13">
      <t>タ</t>
    </rPh>
    <phoneticPr fontId="1"/>
  </si>
  <si>
    <t>【6.階数】ｲ.地階を除く階数</t>
    <rPh sb="3" eb="5">
      <t>カイスウ</t>
    </rPh>
    <rPh sb="8" eb="10">
      <t>チカイ</t>
    </rPh>
    <rPh sb="11" eb="12">
      <t>ノゾ</t>
    </rPh>
    <rPh sb="13" eb="15">
      <t>カイスウ</t>
    </rPh>
    <phoneticPr fontId="1"/>
  </si>
  <si>
    <t>【6.階数】ﾛ.地階の階数</t>
    <rPh sb="3" eb="5">
      <t>カイスウ</t>
    </rPh>
    <rPh sb="8" eb="10">
      <t>チカイ</t>
    </rPh>
    <rPh sb="11" eb="13">
      <t>カイスウ</t>
    </rPh>
    <phoneticPr fontId="1"/>
  </si>
  <si>
    <t>【6.階数】ﾊ.昇降機塔等の階の数</t>
    <rPh sb="3" eb="5">
      <t>カイスウ</t>
    </rPh>
    <rPh sb="8" eb="11">
      <t>ショウコウキ</t>
    </rPh>
    <rPh sb="11" eb="12">
      <t>トウ</t>
    </rPh>
    <rPh sb="12" eb="13">
      <t>ナド</t>
    </rPh>
    <rPh sb="14" eb="15">
      <t>カイ</t>
    </rPh>
    <rPh sb="16" eb="17">
      <t>カズ</t>
    </rPh>
    <phoneticPr fontId="1"/>
  </si>
  <si>
    <t>【6.階数】ﾆ.地階の倉庫等の階の数</t>
    <rPh sb="3" eb="5">
      <t>カイスウ</t>
    </rPh>
    <rPh sb="8" eb="10">
      <t>チカイ</t>
    </rPh>
    <rPh sb="11" eb="13">
      <t>ソウコ</t>
    </rPh>
    <rPh sb="13" eb="14">
      <t>ナド</t>
    </rPh>
    <rPh sb="15" eb="16">
      <t>カイ</t>
    </rPh>
    <rPh sb="17" eb="18">
      <t>カズ</t>
    </rPh>
    <phoneticPr fontId="1"/>
  </si>
  <si>
    <t>【7.高さ】ｲ.最高の高さ</t>
    <rPh sb="3" eb="4">
      <t>タカ</t>
    </rPh>
    <rPh sb="8" eb="10">
      <t>サイコウ</t>
    </rPh>
    <rPh sb="11" eb="12">
      <t>タカ</t>
    </rPh>
    <phoneticPr fontId="1"/>
  </si>
  <si>
    <t>【7.高さ】ﾛ.最高の軒の高さ</t>
    <rPh sb="3" eb="4">
      <t>タカ</t>
    </rPh>
    <rPh sb="8" eb="10">
      <t>サイコウ</t>
    </rPh>
    <rPh sb="11" eb="12">
      <t>ノキ</t>
    </rPh>
    <rPh sb="13" eb="14">
      <t>タカ</t>
    </rPh>
    <phoneticPr fontId="1"/>
  </si>
  <si>
    <t>【8.建築設備の種類】</t>
    <rPh sb="3" eb="5">
      <t>ケンチク</t>
    </rPh>
    <rPh sb="5" eb="7">
      <t>セツビ</t>
    </rPh>
    <rPh sb="8" eb="10">
      <t>シュルイ</t>
    </rPh>
    <phoneticPr fontId="1"/>
  </si>
  <si>
    <t>【9.確認の特例】ｲ.法6条3の1項の有無</t>
    <rPh sb="3" eb="5">
      <t>カクニン</t>
    </rPh>
    <rPh sb="6" eb="8">
      <t>トクレイ</t>
    </rPh>
    <rPh sb="11" eb="12">
      <t>ホウ</t>
    </rPh>
    <rPh sb="13" eb="14">
      <t>ジョウ</t>
    </rPh>
    <rPh sb="17" eb="18">
      <t>コウ</t>
    </rPh>
    <rPh sb="19" eb="21">
      <t>ウム</t>
    </rPh>
    <phoneticPr fontId="1"/>
  </si>
  <si>
    <t>【9.確認の特例】ﾛ.法6条4の1項の有無</t>
    <rPh sb="3" eb="5">
      <t>カクニン</t>
    </rPh>
    <rPh sb="6" eb="8">
      <t>トクレイ</t>
    </rPh>
    <rPh sb="11" eb="12">
      <t>ホウ</t>
    </rPh>
    <rPh sb="13" eb="14">
      <t>ジョウ</t>
    </rPh>
    <rPh sb="17" eb="18">
      <t>コウ</t>
    </rPh>
    <rPh sb="19" eb="21">
      <t>ウム</t>
    </rPh>
    <phoneticPr fontId="1"/>
  </si>
  <si>
    <t>【9.確認の特例】ﾊ.建築物の区分</t>
    <rPh sb="3" eb="5">
      <t>カクニン</t>
    </rPh>
    <rPh sb="6" eb="8">
      <t>トクレイ</t>
    </rPh>
    <rPh sb="11" eb="13">
      <t>ケンチク</t>
    </rPh>
    <rPh sb="13" eb="14">
      <t>ブツ</t>
    </rPh>
    <rPh sb="15" eb="17">
      <t>クブン</t>
    </rPh>
    <phoneticPr fontId="1"/>
  </si>
  <si>
    <t>【9.確認の特例】ﾆ.当該認定型式の認定番号</t>
    <rPh sb="3" eb="5">
      <t>カクニン</t>
    </rPh>
    <rPh sb="6" eb="8">
      <t>トクレイ</t>
    </rPh>
    <rPh sb="11" eb="13">
      <t>トウガイ</t>
    </rPh>
    <rPh sb="13" eb="15">
      <t>ニンテイ</t>
    </rPh>
    <rPh sb="15" eb="17">
      <t>ケイシキ</t>
    </rPh>
    <rPh sb="18" eb="20">
      <t>ニンテイ</t>
    </rPh>
    <rPh sb="20" eb="22">
      <t>バンゴウ</t>
    </rPh>
    <phoneticPr fontId="1"/>
  </si>
  <si>
    <t>【9.確認の特例】ﾎ.認証型部材等の当該認定番号</t>
    <rPh sb="3" eb="5">
      <t>カクニン</t>
    </rPh>
    <rPh sb="6" eb="8">
      <t>トクレイ</t>
    </rPh>
    <rPh sb="11" eb="13">
      <t>ニンショウ</t>
    </rPh>
    <rPh sb="13" eb="14">
      <t>ガタ</t>
    </rPh>
    <rPh sb="14" eb="16">
      <t>ブザイ</t>
    </rPh>
    <rPh sb="16" eb="17">
      <t>ナド</t>
    </rPh>
    <rPh sb="18" eb="20">
      <t>トウガイ</t>
    </rPh>
    <rPh sb="20" eb="22">
      <t>ニンテイ</t>
    </rPh>
    <rPh sb="22" eb="24">
      <t>バンゴウ</t>
    </rPh>
    <phoneticPr fontId="1"/>
  </si>
  <si>
    <t>【10.床面積】ｲ.階別-1-階</t>
    <rPh sb="4" eb="5">
      <t>ユカ</t>
    </rPh>
    <rPh sb="5" eb="7">
      <t>メンセキ</t>
    </rPh>
    <rPh sb="10" eb="11">
      <t>カイ</t>
    </rPh>
    <rPh sb="11" eb="12">
      <t>ベツ</t>
    </rPh>
    <rPh sb="15" eb="16">
      <t>カイ</t>
    </rPh>
    <phoneticPr fontId="1"/>
  </si>
  <si>
    <t>【10.床面積】ｲ.階別-1-申請部分</t>
    <rPh sb="4" eb="5">
      <t>ユカ</t>
    </rPh>
    <rPh sb="5" eb="7">
      <t>メンセキ</t>
    </rPh>
    <rPh sb="10" eb="11">
      <t>カイ</t>
    </rPh>
    <rPh sb="11" eb="12">
      <t>ベツ</t>
    </rPh>
    <rPh sb="15" eb="17">
      <t>シンセイ</t>
    </rPh>
    <rPh sb="17" eb="19">
      <t>ブブン</t>
    </rPh>
    <phoneticPr fontId="1"/>
  </si>
  <si>
    <t>【10.床面積】ｲ.階別-1-申請以外の部分</t>
    <rPh sb="4" eb="5">
      <t>ユカ</t>
    </rPh>
    <rPh sb="5" eb="7">
      <t>メンセキ</t>
    </rPh>
    <rPh sb="10" eb="11">
      <t>カイ</t>
    </rPh>
    <rPh sb="11" eb="12">
      <t>ベツ</t>
    </rPh>
    <rPh sb="15" eb="17">
      <t>シンセイ</t>
    </rPh>
    <rPh sb="17" eb="19">
      <t>イガイ</t>
    </rPh>
    <rPh sb="20" eb="22">
      <t>ブブン</t>
    </rPh>
    <phoneticPr fontId="1"/>
  </si>
  <si>
    <t>【10.床面積】ｲ.階別-1-合計</t>
    <rPh sb="4" eb="5">
      <t>ユカ</t>
    </rPh>
    <rPh sb="5" eb="7">
      <t>メンセキ</t>
    </rPh>
    <rPh sb="10" eb="11">
      <t>カイ</t>
    </rPh>
    <rPh sb="11" eb="12">
      <t>ベツ</t>
    </rPh>
    <rPh sb="15" eb="17">
      <t>ゴウケイ</t>
    </rPh>
    <phoneticPr fontId="1"/>
  </si>
  <si>
    <t>【10.床面積】ｲ.階別-2-階</t>
    <rPh sb="4" eb="5">
      <t>ユカ</t>
    </rPh>
    <rPh sb="5" eb="7">
      <t>メンセキ</t>
    </rPh>
    <rPh sb="10" eb="11">
      <t>カイ</t>
    </rPh>
    <rPh sb="11" eb="12">
      <t>ベツ</t>
    </rPh>
    <rPh sb="15" eb="16">
      <t>カイ</t>
    </rPh>
    <phoneticPr fontId="1"/>
  </si>
  <si>
    <t>【10.床面積】ｲ.階別-2-申請部分</t>
    <rPh sb="4" eb="5">
      <t>ユカ</t>
    </rPh>
    <rPh sb="5" eb="7">
      <t>メンセキ</t>
    </rPh>
    <rPh sb="10" eb="11">
      <t>カイ</t>
    </rPh>
    <rPh sb="11" eb="12">
      <t>ベツ</t>
    </rPh>
    <rPh sb="15" eb="17">
      <t>シンセイ</t>
    </rPh>
    <rPh sb="17" eb="19">
      <t>ブブン</t>
    </rPh>
    <phoneticPr fontId="1"/>
  </si>
  <si>
    <t>【10.床面積】ｲ.階別-2-申請以外の部分</t>
    <rPh sb="4" eb="5">
      <t>ユカ</t>
    </rPh>
    <rPh sb="5" eb="7">
      <t>メンセキ</t>
    </rPh>
    <rPh sb="10" eb="11">
      <t>カイ</t>
    </rPh>
    <rPh sb="11" eb="12">
      <t>ベツ</t>
    </rPh>
    <rPh sb="15" eb="17">
      <t>シンセイ</t>
    </rPh>
    <rPh sb="17" eb="19">
      <t>イガイ</t>
    </rPh>
    <rPh sb="20" eb="22">
      <t>ブブン</t>
    </rPh>
    <phoneticPr fontId="1"/>
  </si>
  <si>
    <t>【10.床面積】ｲ.階別-2-合計</t>
    <rPh sb="4" eb="5">
      <t>ユカ</t>
    </rPh>
    <rPh sb="5" eb="7">
      <t>メンセキ</t>
    </rPh>
    <rPh sb="10" eb="11">
      <t>カイ</t>
    </rPh>
    <rPh sb="11" eb="12">
      <t>ベツ</t>
    </rPh>
    <rPh sb="15" eb="17">
      <t>ゴウケイ</t>
    </rPh>
    <phoneticPr fontId="1"/>
  </si>
  <si>
    <t>【10.床面積】ｲ.階別-3-階</t>
    <rPh sb="4" eb="5">
      <t>ユカ</t>
    </rPh>
    <rPh sb="5" eb="7">
      <t>メンセキ</t>
    </rPh>
    <rPh sb="10" eb="11">
      <t>カイ</t>
    </rPh>
    <rPh sb="11" eb="12">
      <t>ベツ</t>
    </rPh>
    <rPh sb="15" eb="16">
      <t>カイ</t>
    </rPh>
    <phoneticPr fontId="1"/>
  </si>
  <si>
    <t>【10.床面積】ｲ.階別-3-申請部分</t>
    <rPh sb="4" eb="5">
      <t>ユカ</t>
    </rPh>
    <rPh sb="5" eb="7">
      <t>メンセキ</t>
    </rPh>
    <rPh sb="10" eb="11">
      <t>カイ</t>
    </rPh>
    <rPh sb="11" eb="12">
      <t>ベツ</t>
    </rPh>
    <rPh sb="15" eb="17">
      <t>シンセイ</t>
    </rPh>
    <rPh sb="17" eb="19">
      <t>ブブン</t>
    </rPh>
    <phoneticPr fontId="1"/>
  </si>
  <si>
    <t>【10.床面積】ｲ.階別-3-申請以外の部分</t>
    <rPh sb="4" eb="5">
      <t>ユカ</t>
    </rPh>
    <rPh sb="5" eb="7">
      <t>メンセキ</t>
    </rPh>
    <rPh sb="10" eb="11">
      <t>カイ</t>
    </rPh>
    <rPh sb="11" eb="12">
      <t>ベツ</t>
    </rPh>
    <rPh sb="15" eb="17">
      <t>シンセイ</t>
    </rPh>
    <rPh sb="17" eb="19">
      <t>イガイ</t>
    </rPh>
    <rPh sb="20" eb="22">
      <t>ブブン</t>
    </rPh>
    <phoneticPr fontId="1"/>
  </si>
  <si>
    <t>【10.床面積】ｲ.階別-3-合計</t>
    <rPh sb="4" eb="5">
      <t>ユカ</t>
    </rPh>
    <rPh sb="5" eb="7">
      <t>メンセキ</t>
    </rPh>
    <rPh sb="10" eb="11">
      <t>カイ</t>
    </rPh>
    <rPh sb="11" eb="12">
      <t>ベツ</t>
    </rPh>
    <rPh sb="15" eb="17">
      <t>ゴウケイ</t>
    </rPh>
    <phoneticPr fontId="1"/>
  </si>
  <si>
    <t>【10.床面積】ｲ.階別-4-階</t>
    <rPh sb="4" eb="5">
      <t>ユカ</t>
    </rPh>
    <rPh sb="5" eb="7">
      <t>メンセキ</t>
    </rPh>
    <rPh sb="10" eb="11">
      <t>カイ</t>
    </rPh>
    <rPh sb="11" eb="12">
      <t>ベツ</t>
    </rPh>
    <rPh sb="15" eb="16">
      <t>カイ</t>
    </rPh>
    <phoneticPr fontId="1"/>
  </si>
  <si>
    <t>【10.床面積】ｲ.階別-4-申請部分</t>
    <rPh sb="4" eb="5">
      <t>ユカ</t>
    </rPh>
    <rPh sb="5" eb="7">
      <t>メンセキ</t>
    </rPh>
    <rPh sb="10" eb="11">
      <t>カイ</t>
    </rPh>
    <rPh sb="11" eb="12">
      <t>ベツ</t>
    </rPh>
    <rPh sb="15" eb="17">
      <t>シンセイ</t>
    </rPh>
    <rPh sb="17" eb="19">
      <t>ブブン</t>
    </rPh>
    <phoneticPr fontId="1"/>
  </si>
  <si>
    <t>【10.床面積】ｲ.階別-4-申請以外の部分</t>
    <rPh sb="4" eb="5">
      <t>ユカ</t>
    </rPh>
    <rPh sb="5" eb="7">
      <t>メンセキ</t>
    </rPh>
    <rPh sb="10" eb="11">
      <t>カイ</t>
    </rPh>
    <rPh sb="11" eb="12">
      <t>ベツ</t>
    </rPh>
    <rPh sb="15" eb="17">
      <t>シンセイ</t>
    </rPh>
    <rPh sb="17" eb="19">
      <t>イガイ</t>
    </rPh>
    <rPh sb="20" eb="22">
      <t>ブブン</t>
    </rPh>
    <phoneticPr fontId="1"/>
  </si>
  <si>
    <t>【10.床面積】ｲ.階別-4-合計</t>
    <rPh sb="4" eb="5">
      <t>ユカ</t>
    </rPh>
    <rPh sb="5" eb="7">
      <t>メンセキ</t>
    </rPh>
    <rPh sb="10" eb="11">
      <t>カイ</t>
    </rPh>
    <rPh sb="11" eb="12">
      <t>ベツ</t>
    </rPh>
    <rPh sb="15" eb="17">
      <t>ゴウケイ</t>
    </rPh>
    <phoneticPr fontId="1"/>
  </si>
  <si>
    <t>【10.床面積】ｲ.階別-5-階</t>
    <rPh sb="4" eb="5">
      <t>ユカ</t>
    </rPh>
    <rPh sb="5" eb="7">
      <t>メンセキ</t>
    </rPh>
    <rPh sb="10" eb="11">
      <t>カイ</t>
    </rPh>
    <rPh sb="11" eb="12">
      <t>ベツ</t>
    </rPh>
    <rPh sb="15" eb="16">
      <t>カイ</t>
    </rPh>
    <phoneticPr fontId="1"/>
  </si>
  <si>
    <t>【10.床面積】ｲ.階別-5-申請部分</t>
    <rPh sb="4" eb="5">
      <t>ユカ</t>
    </rPh>
    <rPh sb="5" eb="7">
      <t>メンセキ</t>
    </rPh>
    <rPh sb="10" eb="11">
      <t>カイ</t>
    </rPh>
    <rPh sb="11" eb="12">
      <t>ベツ</t>
    </rPh>
    <rPh sb="15" eb="17">
      <t>シンセイ</t>
    </rPh>
    <rPh sb="17" eb="19">
      <t>ブブン</t>
    </rPh>
    <phoneticPr fontId="1"/>
  </si>
  <si>
    <t>【10.床面積】ｲ.階別-5-申請以外の部分</t>
    <rPh sb="4" eb="5">
      <t>ユカ</t>
    </rPh>
    <rPh sb="5" eb="7">
      <t>メンセキ</t>
    </rPh>
    <rPh sb="10" eb="11">
      <t>カイ</t>
    </rPh>
    <rPh sb="11" eb="12">
      <t>ベツ</t>
    </rPh>
    <rPh sb="15" eb="17">
      <t>シンセイ</t>
    </rPh>
    <rPh sb="17" eb="19">
      <t>イガイ</t>
    </rPh>
    <rPh sb="20" eb="22">
      <t>ブブン</t>
    </rPh>
    <phoneticPr fontId="1"/>
  </si>
  <si>
    <t>【10.床面積】ｲ.階別-5-合計</t>
    <rPh sb="4" eb="5">
      <t>ユカ</t>
    </rPh>
    <rPh sb="5" eb="7">
      <t>メンセキ</t>
    </rPh>
    <rPh sb="10" eb="11">
      <t>カイ</t>
    </rPh>
    <rPh sb="11" eb="12">
      <t>ベツ</t>
    </rPh>
    <rPh sb="15" eb="17">
      <t>ゴウケイ</t>
    </rPh>
    <phoneticPr fontId="1"/>
  </si>
  <si>
    <t>【10.床面積】ｲ.階別-6-階</t>
    <rPh sb="4" eb="5">
      <t>ユカ</t>
    </rPh>
    <rPh sb="5" eb="7">
      <t>メンセキ</t>
    </rPh>
    <rPh sb="10" eb="11">
      <t>カイ</t>
    </rPh>
    <rPh sb="11" eb="12">
      <t>ベツ</t>
    </rPh>
    <rPh sb="15" eb="16">
      <t>カイ</t>
    </rPh>
    <phoneticPr fontId="1"/>
  </si>
  <si>
    <t>【10.床面積】ｲ.階別-6-申請部分</t>
    <rPh sb="4" eb="5">
      <t>ユカ</t>
    </rPh>
    <rPh sb="5" eb="7">
      <t>メンセキ</t>
    </rPh>
    <rPh sb="10" eb="11">
      <t>カイ</t>
    </rPh>
    <rPh sb="11" eb="12">
      <t>ベツ</t>
    </rPh>
    <rPh sb="15" eb="17">
      <t>シンセイ</t>
    </rPh>
    <rPh sb="17" eb="19">
      <t>ブブン</t>
    </rPh>
    <phoneticPr fontId="1"/>
  </si>
  <si>
    <t>【10.床面積】ｲ.階別-6-申請以外の部分</t>
    <rPh sb="4" eb="5">
      <t>ユカ</t>
    </rPh>
    <rPh sb="5" eb="7">
      <t>メンセキ</t>
    </rPh>
    <rPh sb="10" eb="11">
      <t>カイ</t>
    </rPh>
    <rPh sb="11" eb="12">
      <t>ベツ</t>
    </rPh>
    <rPh sb="15" eb="17">
      <t>シンセイ</t>
    </rPh>
    <rPh sb="17" eb="19">
      <t>イガイ</t>
    </rPh>
    <rPh sb="20" eb="22">
      <t>ブブン</t>
    </rPh>
    <phoneticPr fontId="1"/>
  </si>
  <si>
    <t>【10.床面積】ｲ.階別-6-合計</t>
    <rPh sb="4" eb="5">
      <t>ユカ</t>
    </rPh>
    <rPh sb="5" eb="7">
      <t>メンセキ</t>
    </rPh>
    <rPh sb="10" eb="11">
      <t>カイ</t>
    </rPh>
    <rPh sb="11" eb="12">
      <t>ベツ</t>
    </rPh>
    <rPh sb="15" eb="17">
      <t>ゴウケイ</t>
    </rPh>
    <phoneticPr fontId="1"/>
  </si>
  <si>
    <t>【10.床面積】ｲ.階別-7-階</t>
    <rPh sb="4" eb="5">
      <t>ユカ</t>
    </rPh>
    <rPh sb="5" eb="7">
      <t>メンセキ</t>
    </rPh>
    <rPh sb="10" eb="11">
      <t>カイ</t>
    </rPh>
    <rPh sb="11" eb="12">
      <t>ベツ</t>
    </rPh>
    <rPh sb="15" eb="16">
      <t>カイ</t>
    </rPh>
    <phoneticPr fontId="1"/>
  </si>
  <si>
    <t>【10.床面積】ｲ.階別-7-申請部分</t>
    <rPh sb="4" eb="5">
      <t>ユカ</t>
    </rPh>
    <rPh sb="5" eb="7">
      <t>メンセキ</t>
    </rPh>
    <rPh sb="10" eb="11">
      <t>カイ</t>
    </rPh>
    <rPh sb="11" eb="12">
      <t>ベツ</t>
    </rPh>
    <rPh sb="15" eb="17">
      <t>シンセイ</t>
    </rPh>
    <rPh sb="17" eb="19">
      <t>ブブン</t>
    </rPh>
    <phoneticPr fontId="1"/>
  </si>
  <si>
    <t>【10.床面積】ｲ.階別-7-申請以外の部分</t>
    <rPh sb="4" eb="5">
      <t>ユカ</t>
    </rPh>
    <rPh sb="5" eb="7">
      <t>メンセキ</t>
    </rPh>
    <rPh sb="10" eb="11">
      <t>カイ</t>
    </rPh>
    <rPh sb="11" eb="12">
      <t>ベツ</t>
    </rPh>
    <rPh sb="15" eb="17">
      <t>シンセイ</t>
    </rPh>
    <rPh sb="17" eb="19">
      <t>イガイ</t>
    </rPh>
    <rPh sb="20" eb="22">
      <t>ブブン</t>
    </rPh>
    <phoneticPr fontId="1"/>
  </si>
  <si>
    <t>【10.床面積】ｲ.階別-7-合計</t>
    <rPh sb="4" eb="5">
      <t>ユカ</t>
    </rPh>
    <rPh sb="5" eb="7">
      <t>メンセキ</t>
    </rPh>
    <rPh sb="10" eb="11">
      <t>カイ</t>
    </rPh>
    <rPh sb="11" eb="12">
      <t>ベツ</t>
    </rPh>
    <rPh sb="15" eb="17">
      <t>ゴウケイ</t>
    </rPh>
    <phoneticPr fontId="1"/>
  </si>
  <si>
    <t>【10.床面積】ｲ.階別-8-階</t>
    <rPh sb="4" eb="5">
      <t>ユカ</t>
    </rPh>
    <rPh sb="5" eb="7">
      <t>メンセキ</t>
    </rPh>
    <rPh sb="10" eb="11">
      <t>カイ</t>
    </rPh>
    <rPh sb="11" eb="12">
      <t>ベツ</t>
    </rPh>
    <rPh sb="15" eb="16">
      <t>カイ</t>
    </rPh>
    <phoneticPr fontId="1"/>
  </si>
  <si>
    <t>【10.床面積】ｲ.階別-8-申請部分</t>
    <rPh sb="4" eb="5">
      <t>ユカ</t>
    </rPh>
    <rPh sb="5" eb="7">
      <t>メンセキ</t>
    </rPh>
    <rPh sb="10" eb="11">
      <t>カイ</t>
    </rPh>
    <rPh sb="11" eb="12">
      <t>ベツ</t>
    </rPh>
    <rPh sb="15" eb="17">
      <t>シンセイ</t>
    </rPh>
    <rPh sb="17" eb="19">
      <t>ブブン</t>
    </rPh>
    <phoneticPr fontId="1"/>
  </si>
  <si>
    <t>【10.床面積】ｲ.階別-8-申請以外の部分</t>
    <rPh sb="4" eb="5">
      <t>ユカ</t>
    </rPh>
    <rPh sb="5" eb="7">
      <t>メンセキ</t>
    </rPh>
    <rPh sb="10" eb="11">
      <t>カイ</t>
    </rPh>
    <rPh sb="11" eb="12">
      <t>ベツ</t>
    </rPh>
    <rPh sb="15" eb="17">
      <t>シンセイ</t>
    </rPh>
    <rPh sb="17" eb="19">
      <t>イガイ</t>
    </rPh>
    <rPh sb="20" eb="22">
      <t>ブブン</t>
    </rPh>
    <phoneticPr fontId="1"/>
  </si>
  <si>
    <t>【10.床面積】ｲ.階別-8-合計</t>
    <rPh sb="4" eb="5">
      <t>ユカ</t>
    </rPh>
    <rPh sb="5" eb="7">
      <t>メンセキ</t>
    </rPh>
    <rPh sb="10" eb="11">
      <t>カイ</t>
    </rPh>
    <rPh sb="11" eb="12">
      <t>ベツ</t>
    </rPh>
    <rPh sb="15" eb="17">
      <t>ゴウケイ</t>
    </rPh>
    <phoneticPr fontId="1"/>
  </si>
  <si>
    <t>【10.床面積】ｲ.階別-9-階</t>
    <rPh sb="4" eb="5">
      <t>ユカ</t>
    </rPh>
    <rPh sb="5" eb="7">
      <t>メンセキ</t>
    </rPh>
    <rPh sb="10" eb="11">
      <t>カイ</t>
    </rPh>
    <rPh sb="11" eb="12">
      <t>ベツ</t>
    </rPh>
    <rPh sb="15" eb="16">
      <t>カイ</t>
    </rPh>
    <phoneticPr fontId="1"/>
  </si>
  <si>
    <t>【10.床面積】ｲ.階別-9-申請部分</t>
    <rPh sb="4" eb="5">
      <t>ユカ</t>
    </rPh>
    <rPh sb="5" eb="7">
      <t>メンセキ</t>
    </rPh>
    <rPh sb="10" eb="11">
      <t>カイ</t>
    </rPh>
    <rPh sb="11" eb="12">
      <t>ベツ</t>
    </rPh>
    <rPh sb="15" eb="17">
      <t>シンセイ</t>
    </rPh>
    <rPh sb="17" eb="19">
      <t>ブブン</t>
    </rPh>
    <phoneticPr fontId="1"/>
  </si>
  <si>
    <t>【10.床面積】ｲ.階別-9-申請以外の部分</t>
    <rPh sb="4" eb="5">
      <t>ユカ</t>
    </rPh>
    <rPh sb="5" eb="7">
      <t>メンセキ</t>
    </rPh>
    <rPh sb="10" eb="11">
      <t>カイ</t>
    </rPh>
    <rPh sb="11" eb="12">
      <t>ベツ</t>
    </rPh>
    <rPh sb="15" eb="17">
      <t>シンセイ</t>
    </rPh>
    <rPh sb="17" eb="19">
      <t>イガイ</t>
    </rPh>
    <rPh sb="20" eb="22">
      <t>ブブン</t>
    </rPh>
    <phoneticPr fontId="1"/>
  </si>
  <si>
    <t>【10.床面積】ｲ.階別-9-合計</t>
    <rPh sb="4" eb="5">
      <t>ユカ</t>
    </rPh>
    <rPh sb="5" eb="7">
      <t>メンセキ</t>
    </rPh>
    <rPh sb="10" eb="11">
      <t>カイ</t>
    </rPh>
    <rPh sb="11" eb="12">
      <t>ベツ</t>
    </rPh>
    <rPh sb="15" eb="17">
      <t>ゴウケイ</t>
    </rPh>
    <phoneticPr fontId="1"/>
  </si>
  <si>
    <t>【10.床面積】ｲ.階別-10-階</t>
    <rPh sb="4" eb="5">
      <t>ユカ</t>
    </rPh>
    <rPh sb="5" eb="7">
      <t>メンセキ</t>
    </rPh>
    <rPh sb="10" eb="11">
      <t>カイ</t>
    </rPh>
    <rPh sb="11" eb="12">
      <t>ベツ</t>
    </rPh>
    <rPh sb="16" eb="17">
      <t>カイ</t>
    </rPh>
    <phoneticPr fontId="1"/>
  </si>
  <si>
    <t>【10.床面積】ｲ.階別-10-申請部分</t>
    <rPh sb="4" eb="5">
      <t>ユカ</t>
    </rPh>
    <rPh sb="5" eb="7">
      <t>メンセキ</t>
    </rPh>
    <rPh sb="10" eb="11">
      <t>カイ</t>
    </rPh>
    <rPh sb="11" eb="12">
      <t>ベツ</t>
    </rPh>
    <rPh sb="16" eb="18">
      <t>シンセイ</t>
    </rPh>
    <rPh sb="18" eb="20">
      <t>ブブン</t>
    </rPh>
    <phoneticPr fontId="1"/>
  </si>
  <si>
    <t>【10.床面積】ｲ.階別-10-申請以外の部分</t>
    <rPh sb="4" eb="5">
      <t>ユカ</t>
    </rPh>
    <rPh sb="5" eb="7">
      <t>メンセキ</t>
    </rPh>
    <rPh sb="10" eb="11">
      <t>カイ</t>
    </rPh>
    <rPh sb="11" eb="12">
      <t>ベツ</t>
    </rPh>
    <rPh sb="16" eb="18">
      <t>シンセイ</t>
    </rPh>
    <rPh sb="18" eb="20">
      <t>イガイ</t>
    </rPh>
    <rPh sb="21" eb="23">
      <t>ブブン</t>
    </rPh>
    <phoneticPr fontId="1"/>
  </si>
  <si>
    <t>【10.床面積】ｲ.階別-10-合計</t>
    <rPh sb="4" eb="5">
      <t>ユカ</t>
    </rPh>
    <rPh sb="5" eb="7">
      <t>メンセキ</t>
    </rPh>
    <rPh sb="10" eb="11">
      <t>カイ</t>
    </rPh>
    <rPh sb="11" eb="12">
      <t>ベツ</t>
    </rPh>
    <rPh sb="16" eb="18">
      <t>ゴウケイ</t>
    </rPh>
    <phoneticPr fontId="1"/>
  </si>
  <si>
    <t>【10.床面積】ｲ.階別-11-階</t>
    <rPh sb="4" eb="5">
      <t>ユカ</t>
    </rPh>
    <rPh sb="5" eb="7">
      <t>メンセキ</t>
    </rPh>
    <rPh sb="10" eb="11">
      <t>カイ</t>
    </rPh>
    <rPh sb="11" eb="12">
      <t>ベツ</t>
    </rPh>
    <rPh sb="16" eb="17">
      <t>カイ</t>
    </rPh>
    <phoneticPr fontId="1"/>
  </si>
  <si>
    <t>【10.床面積】ｲ.階別-11-申請部分</t>
    <rPh sb="4" eb="5">
      <t>ユカ</t>
    </rPh>
    <rPh sb="5" eb="7">
      <t>メンセキ</t>
    </rPh>
    <rPh sb="10" eb="11">
      <t>カイ</t>
    </rPh>
    <rPh sb="11" eb="12">
      <t>ベツ</t>
    </rPh>
    <rPh sb="16" eb="18">
      <t>シンセイ</t>
    </rPh>
    <rPh sb="18" eb="20">
      <t>ブブン</t>
    </rPh>
    <phoneticPr fontId="1"/>
  </si>
  <si>
    <t>【10.床面積】ｲ.階別-11-申請以外の部分</t>
    <rPh sb="4" eb="5">
      <t>ユカ</t>
    </rPh>
    <rPh sb="5" eb="7">
      <t>メンセキ</t>
    </rPh>
    <rPh sb="10" eb="11">
      <t>カイ</t>
    </rPh>
    <rPh sb="11" eb="12">
      <t>ベツ</t>
    </rPh>
    <rPh sb="16" eb="18">
      <t>シンセイ</t>
    </rPh>
    <rPh sb="18" eb="20">
      <t>イガイ</t>
    </rPh>
    <rPh sb="21" eb="23">
      <t>ブブン</t>
    </rPh>
    <phoneticPr fontId="1"/>
  </si>
  <si>
    <t>【10.床面積】ｲ.階別-11-合計</t>
    <rPh sb="4" eb="5">
      <t>ユカ</t>
    </rPh>
    <rPh sb="5" eb="7">
      <t>メンセキ</t>
    </rPh>
    <rPh sb="10" eb="11">
      <t>カイ</t>
    </rPh>
    <rPh sb="11" eb="12">
      <t>ベツ</t>
    </rPh>
    <rPh sb="16" eb="18">
      <t>ゴウケイ</t>
    </rPh>
    <phoneticPr fontId="1"/>
  </si>
  <si>
    <t>【10.床面積】ｲ.階別-12-階</t>
    <rPh sb="4" eb="5">
      <t>ユカ</t>
    </rPh>
    <rPh sb="5" eb="7">
      <t>メンセキ</t>
    </rPh>
    <rPh sb="10" eb="11">
      <t>カイ</t>
    </rPh>
    <rPh sb="11" eb="12">
      <t>ベツ</t>
    </rPh>
    <rPh sb="16" eb="17">
      <t>カイ</t>
    </rPh>
    <phoneticPr fontId="1"/>
  </si>
  <si>
    <t>【10.床面積】ｲ.階別-12-申請部分</t>
    <rPh sb="4" eb="5">
      <t>ユカ</t>
    </rPh>
    <rPh sb="5" eb="7">
      <t>メンセキ</t>
    </rPh>
    <rPh sb="10" eb="11">
      <t>カイ</t>
    </rPh>
    <rPh sb="11" eb="12">
      <t>ベツ</t>
    </rPh>
    <rPh sb="16" eb="18">
      <t>シンセイ</t>
    </rPh>
    <rPh sb="18" eb="20">
      <t>ブブン</t>
    </rPh>
    <phoneticPr fontId="1"/>
  </si>
  <si>
    <t>【10.床面積】ｲ.階別-12-申請以外の部分</t>
    <rPh sb="4" eb="5">
      <t>ユカ</t>
    </rPh>
    <rPh sb="5" eb="7">
      <t>メンセキ</t>
    </rPh>
    <rPh sb="10" eb="11">
      <t>カイ</t>
    </rPh>
    <rPh sb="11" eb="12">
      <t>ベツ</t>
    </rPh>
    <rPh sb="16" eb="18">
      <t>シンセイ</t>
    </rPh>
    <rPh sb="18" eb="20">
      <t>イガイ</t>
    </rPh>
    <rPh sb="21" eb="23">
      <t>ブブン</t>
    </rPh>
    <phoneticPr fontId="1"/>
  </si>
  <si>
    <t>【10.床面積】ｲ.階別-12-合計</t>
    <rPh sb="4" eb="5">
      <t>ユカ</t>
    </rPh>
    <rPh sb="5" eb="7">
      <t>メンセキ</t>
    </rPh>
    <rPh sb="10" eb="11">
      <t>カイ</t>
    </rPh>
    <rPh sb="11" eb="12">
      <t>ベツ</t>
    </rPh>
    <rPh sb="16" eb="18">
      <t>ゴウケイ</t>
    </rPh>
    <phoneticPr fontId="1"/>
  </si>
  <si>
    <t>【10.床面積】ｲ.階別-13-階</t>
    <rPh sb="4" eb="5">
      <t>ユカ</t>
    </rPh>
    <rPh sb="5" eb="7">
      <t>メンセキ</t>
    </rPh>
    <rPh sb="10" eb="11">
      <t>カイ</t>
    </rPh>
    <rPh sb="11" eb="12">
      <t>ベツ</t>
    </rPh>
    <rPh sb="16" eb="17">
      <t>カイ</t>
    </rPh>
    <phoneticPr fontId="1"/>
  </si>
  <si>
    <t>【10.床面積】ｲ.階別-13-申請部分</t>
    <rPh sb="4" eb="5">
      <t>ユカ</t>
    </rPh>
    <rPh sb="5" eb="7">
      <t>メンセキ</t>
    </rPh>
    <rPh sb="10" eb="11">
      <t>カイ</t>
    </rPh>
    <rPh sb="11" eb="12">
      <t>ベツ</t>
    </rPh>
    <rPh sb="16" eb="18">
      <t>シンセイ</t>
    </rPh>
    <rPh sb="18" eb="20">
      <t>ブブン</t>
    </rPh>
    <phoneticPr fontId="1"/>
  </si>
  <si>
    <t>【10.床面積】ｲ.階別-13-申請以外の部分</t>
    <rPh sb="4" eb="5">
      <t>ユカ</t>
    </rPh>
    <rPh sb="5" eb="7">
      <t>メンセキ</t>
    </rPh>
    <rPh sb="10" eb="11">
      <t>カイ</t>
    </rPh>
    <rPh sb="11" eb="12">
      <t>ベツ</t>
    </rPh>
    <rPh sb="16" eb="18">
      <t>シンセイ</t>
    </rPh>
    <rPh sb="18" eb="20">
      <t>イガイ</t>
    </rPh>
    <rPh sb="21" eb="23">
      <t>ブブン</t>
    </rPh>
    <phoneticPr fontId="1"/>
  </si>
  <si>
    <t>【10.床面積】ｲ.階別-13-合計</t>
    <rPh sb="4" eb="5">
      <t>ユカ</t>
    </rPh>
    <rPh sb="5" eb="7">
      <t>メンセキ</t>
    </rPh>
    <rPh sb="10" eb="11">
      <t>カイ</t>
    </rPh>
    <rPh sb="11" eb="12">
      <t>ベツ</t>
    </rPh>
    <rPh sb="16" eb="18">
      <t>ゴウケイ</t>
    </rPh>
    <phoneticPr fontId="1"/>
  </si>
  <si>
    <t>【10.床面積】ｲ.階別-14-階</t>
    <rPh sb="4" eb="5">
      <t>ユカ</t>
    </rPh>
    <rPh sb="5" eb="7">
      <t>メンセキ</t>
    </rPh>
    <rPh sb="10" eb="11">
      <t>カイ</t>
    </rPh>
    <rPh sb="11" eb="12">
      <t>ベツ</t>
    </rPh>
    <rPh sb="16" eb="17">
      <t>カイ</t>
    </rPh>
    <phoneticPr fontId="1"/>
  </si>
  <si>
    <t>【10.床面積】ｲ.階別-14-申請部分</t>
    <rPh sb="4" eb="5">
      <t>ユカ</t>
    </rPh>
    <rPh sb="5" eb="7">
      <t>メンセキ</t>
    </rPh>
    <rPh sb="10" eb="11">
      <t>カイ</t>
    </rPh>
    <rPh sb="11" eb="12">
      <t>ベツ</t>
    </rPh>
    <rPh sb="16" eb="18">
      <t>シンセイ</t>
    </rPh>
    <rPh sb="18" eb="20">
      <t>ブブン</t>
    </rPh>
    <phoneticPr fontId="1"/>
  </si>
  <si>
    <t>【10.床面積】ｲ.階別-14-申請以外の部分</t>
    <rPh sb="4" eb="5">
      <t>ユカ</t>
    </rPh>
    <rPh sb="5" eb="7">
      <t>メンセキ</t>
    </rPh>
    <rPh sb="10" eb="11">
      <t>カイ</t>
    </rPh>
    <rPh sb="11" eb="12">
      <t>ベツ</t>
    </rPh>
    <rPh sb="16" eb="18">
      <t>シンセイ</t>
    </rPh>
    <rPh sb="18" eb="20">
      <t>イガイ</t>
    </rPh>
    <rPh sb="21" eb="23">
      <t>ブブン</t>
    </rPh>
    <phoneticPr fontId="1"/>
  </si>
  <si>
    <t>【10.床面積】ｲ.階別-14-合計</t>
    <rPh sb="4" eb="5">
      <t>ユカ</t>
    </rPh>
    <rPh sb="5" eb="7">
      <t>メンセキ</t>
    </rPh>
    <rPh sb="10" eb="11">
      <t>カイ</t>
    </rPh>
    <rPh sb="11" eb="12">
      <t>ベツ</t>
    </rPh>
    <rPh sb="16" eb="18">
      <t>ゴウケイ</t>
    </rPh>
    <phoneticPr fontId="1"/>
  </si>
  <si>
    <t>【10.床面積】ｲ.階別-15-階</t>
    <rPh sb="4" eb="5">
      <t>ユカ</t>
    </rPh>
    <rPh sb="5" eb="7">
      <t>メンセキ</t>
    </rPh>
    <rPh sb="10" eb="11">
      <t>カイ</t>
    </rPh>
    <rPh sb="11" eb="12">
      <t>ベツ</t>
    </rPh>
    <rPh sb="16" eb="17">
      <t>カイ</t>
    </rPh>
    <phoneticPr fontId="1"/>
  </si>
  <si>
    <t>【10.床面積】ｲ.階別-15-申請部分</t>
    <rPh sb="4" eb="5">
      <t>ユカ</t>
    </rPh>
    <rPh sb="5" eb="7">
      <t>メンセキ</t>
    </rPh>
    <rPh sb="10" eb="11">
      <t>カイ</t>
    </rPh>
    <rPh sb="11" eb="12">
      <t>ベツ</t>
    </rPh>
    <rPh sb="16" eb="18">
      <t>シンセイ</t>
    </rPh>
    <rPh sb="18" eb="20">
      <t>ブブン</t>
    </rPh>
    <phoneticPr fontId="1"/>
  </si>
  <si>
    <t>【10.床面積】ｲ.階別-15-申請以外の部分</t>
    <rPh sb="4" eb="5">
      <t>ユカ</t>
    </rPh>
    <rPh sb="5" eb="7">
      <t>メンセキ</t>
    </rPh>
    <rPh sb="10" eb="11">
      <t>カイ</t>
    </rPh>
    <rPh sb="11" eb="12">
      <t>ベツ</t>
    </rPh>
    <rPh sb="16" eb="18">
      <t>シンセイ</t>
    </rPh>
    <rPh sb="18" eb="20">
      <t>イガイ</t>
    </rPh>
    <rPh sb="21" eb="23">
      <t>ブブン</t>
    </rPh>
    <phoneticPr fontId="1"/>
  </si>
  <si>
    <t>【10.床面積】ｲ.階別-15-合計</t>
    <rPh sb="4" eb="5">
      <t>ユカ</t>
    </rPh>
    <rPh sb="5" eb="7">
      <t>メンセキ</t>
    </rPh>
    <rPh sb="10" eb="11">
      <t>カイ</t>
    </rPh>
    <rPh sb="11" eb="12">
      <t>ベツ</t>
    </rPh>
    <rPh sb="16" eb="18">
      <t>ゴウケイ</t>
    </rPh>
    <phoneticPr fontId="1"/>
  </si>
  <si>
    <t>【10.床面積】ｲ.階別-16-階</t>
    <rPh sb="4" eb="5">
      <t>ユカ</t>
    </rPh>
    <rPh sb="5" eb="7">
      <t>メンセキ</t>
    </rPh>
    <rPh sb="10" eb="11">
      <t>カイ</t>
    </rPh>
    <rPh sb="11" eb="12">
      <t>ベツ</t>
    </rPh>
    <rPh sb="16" eb="17">
      <t>カイ</t>
    </rPh>
    <phoneticPr fontId="1"/>
  </si>
  <si>
    <t>【10.床面積】ｲ.階別-16-申請部分</t>
    <rPh sb="4" eb="5">
      <t>ユカ</t>
    </rPh>
    <rPh sb="5" eb="7">
      <t>メンセキ</t>
    </rPh>
    <rPh sb="10" eb="11">
      <t>カイ</t>
    </rPh>
    <rPh sb="11" eb="12">
      <t>ベツ</t>
    </rPh>
    <rPh sb="16" eb="18">
      <t>シンセイ</t>
    </rPh>
    <rPh sb="18" eb="20">
      <t>ブブン</t>
    </rPh>
    <phoneticPr fontId="1"/>
  </si>
  <si>
    <t>【10.床面積】ｲ.階別-16-申請以外の部分</t>
    <rPh sb="4" eb="5">
      <t>ユカ</t>
    </rPh>
    <rPh sb="5" eb="7">
      <t>メンセキ</t>
    </rPh>
    <rPh sb="10" eb="11">
      <t>カイ</t>
    </rPh>
    <rPh sb="11" eb="12">
      <t>ベツ</t>
    </rPh>
    <rPh sb="16" eb="18">
      <t>シンセイ</t>
    </rPh>
    <rPh sb="18" eb="20">
      <t>イガイ</t>
    </rPh>
    <rPh sb="21" eb="23">
      <t>ブブン</t>
    </rPh>
    <phoneticPr fontId="1"/>
  </si>
  <si>
    <t>【10.床面積】ｲ.階別-16-合計</t>
    <rPh sb="4" eb="5">
      <t>ユカ</t>
    </rPh>
    <rPh sb="5" eb="7">
      <t>メンセキ</t>
    </rPh>
    <rPh sb="10" eb="11">
      <t>カイ</t>
    </rPh>
    <rPh sb="11" eb="12">
      <t>ベツ</t>
    </rPh>
    <rPh sb="16" eb="18">
      <t>ゴウケイ</t>
    </rPh>
    <phoneticPr fontId="1"/>
  </si>
  <si>
    <t>【10.床面積】ｲ.階別-17-階</t>
    <rPh sb="4" eb="5">
      <t>ユカ</t>
    </rPh>
    <rPh sb="5" eb="7">
      <t>メンセキ</t>
    </rPh>
    <rPh sb="10" eb="11">
      <t>カイ</t>
    </rPh>
    <rPh sb="11" eb="12">
      <t>ベツ</t>
    </rPh>
    <rPh sb="16" eb="17">
      <t>カイ</t>
    </rPh>
    <phoneticPr fontId="1"/>
  </si>
  <si>
    <t>【10.床面積】ｲ.階別-17-申請部分</t>
    <rPh sb="4" eb="5">
      <t>ユカ</t>
    </rPh>
    <rPh sb="5" eb="7">
      <t>メンセキ</t>
    </rPh>
    <rPh sb="10" eb="11">
      <t>カイ</t>
    </rPh>
    <rPh sb="11" eb="12">
      <t>ベツ</t>
    </rPh>
    <rPh sb="16" eb="18">
      <t>シンセイ</t>
    </rPh>
    <rPh sb="18" eb="20">
      <t>ブブン</t>
    </rPh>
    <phoneticPr fontId="1"/>
  </si>
  <si>
    <t>【10.床面積】ｲ.階別-17-申請以外の部分</t>
    <rPh sb="4" eb="5">
      <t>ユカ</t>
    </rPh>
    <rPh sb="5" eb="7">
      <t>メンセキ</t>
    </rPh>
    <rPh sb="10" eb="11">
      <t>カイ</t>
    </rPh>
    <rPh sb="11" eb="12">
      <t>ベツ</t>
    </rPh>
    <rPh sb="16" eb="18">
      <t>シンセイ</t>
    </rPh>
    <rPh sb="18" eb="20">
      <t>イガイ</t>
    </rPh>
    <rPh sb="21" eb="23">
      <t>ブブン</t>
    </rPh>
    <phoneticPr fontId="1"/>
  </si>
  <si>
    <t>【10.床面積】ｲ.階別-17-合計</t>
    <rPh sb="4" eb="5">
      <t>ユカ</t>
    </rPh>
    <rPh sb="5" eb="7">
      <t>メンセキ</t>
    </rPh>
    <rPh sb="10" eb="11">
      <t>カイ</t>
    </rPh>
    <rPh sb="11" eb="12">
      <t>ベツ</t>
    </rPh>
    <rPh sb="16" eb="18">
      <t>ゴウケイ</t>
    </rPh>
    <phoneticPr fontId="1"/>
  </si>
  <si>
    <t>【10.床面積】ｲ.階別-18-階</t>
    <rPh sb="4" eb="5">
      <t>ユカ</t>
    </rPh>
    <rPh sb="5" eb="7">
      <t>メンセキ</t>
    </rPh>
    <rPh sb="10" eb="11">
      <t>カイ</t>
    </rPh>
    <rPh sb="11" eb="12">
      <t>ベツ</t>
    </rPh>
    <rPh sb="16" eb="17">
      <t>カイ</t>
    </rPh>
    <phoneticPr fontId="1"/>
  </si>
  <si>
    <t>【10.床面積】ｲ.階別-18-申請部分</t>
    <rPh sb="4" eb="5">
      <t>ユカ</t>
    </rPh>
    <rPh sb="5" eb="7">
      <t>メンセキ</t>
    </rPh>
    <rPh sb="10" eb="11">
      <t>カイ</t>
    </rPh>
    <rPh sb="11" eb="12">
      <t>ベツ</t>
    </rPh>
    <rPh sb="16" eb="18">
      <t>シンセイ</t>
    </rPh>
    <rPh sb="18" eb="20">
      <t>ブブン</t>
    </rPh>
    <phoneticPr fontId="1"/>
  </si>
  <si>
    <t>【10.床面積】ｲ.階別-18-申請以外の部分</t>
    <rPh sb="4" eb="5">
      <t>ユカ</t>
    </rPh>
    <rPh sb="5" eb="7">
      <t>メンセキ</t>
    </rPh>
    <rPh sb="10" eb="11">
      <t>カイ</t>
    </rPh>
    <rPh sb="11" eb="12">
      <t>ベツ</t>
    </rPh>
    <rPh sb="16" eb="18">
      <t>シンセイ</t>
    </rPh>
    <rPh sb="18" eb="20">
      <t>イガイ</t>
    </rPh>
    <rPh sb="21" eb="23">
      <t>ブブン</t>
    </rPh>
    <phoneticPr fontId="1"/>
  </si>
  <si>
    <t>【10.床面積】ｲ.階別-18-合計</t>
    <rPh sb="4" eb="5">
      <t>ユカ</t>
    </rPh>
    <rPh sb="5" eb="7">
      <t>メンセキ</t>
    </rPh>
    <rPh sb="10" eb="11">
      <t>カイ</t>
    </rPh>
    <rPh sb="11" eb="12">
      <t>ベツ</t>
    </rPh>
    <rPh sb="16" eb="18">
      <t>ゴウケイ</t>
    </rPh>
    <phoneticPr fontId="1"/>
  </si>
  <si>
    <t>【10.床面積】ｲ.階別-19-階</t>
    <rPh sb="4" eb="5">
      <t>ユカ</t>
    </rPh>
    <rPh sb="5" eb="7">
      <t>メンセキ</t>
    </rPh>
    <rPh sb="10" eb="11">
      <t>カイ</t>
    </rPh>
    <rPh sb="11" eb="12">
      <t>ベツ</t>
    </rPh>
    <rPh sb="16" eb="17">
      <t>カイ</t>
    </rPh>
    <phoneticPr fontId="1"/>
  </si>
  <si>
    <t>【10.床面積】ｲ.階別-19-申請部分</t>
    <rPh sb="4" eb="5">
      <t>ユカ</t>
    </rPh>
    <rPh sb="5" eb="7">
      <t>メンセキ</t>
    </rPh>
    <rPh sb="10" eb="11">
      <t>カイ</t>
    </rPh>
    <rPh sb="11" eb="12">
      <t>ベツ</t>
    </rPh>
    <rPh sb="16" eb="18">
      <t>シンセイ</t>
    </rPh>
    <rPh sb="18" eb="20">
      <t>ブブン</t>
    </rPh>
    <phoneticPr fontId="1"/>
  </si>
  <si>
    <t>【10.床面積】ｲ.階別-19-申請以外の部分</t>
    <rPh sb="4" eb="5">
      <t>ユカ</t>
    </rPh>
    <rPh sb="5" eb="7">
      <t>メンセキ</t>
    </rPh>
    <rPh sb="10" eb="11">
      <t>カイ</t>
    </rPh>
    <rPh sb="11" eb="12">
      <t>ベツ</t>
    </rPh>
    <rPh sb="16" eb="18">
      <t>シンセイ</t>
    </rPh>
    <rPh sb="18" eb="20">
      <t>イガイ</t>
    </rPh>
    <rPh sb="21" eb="23">
      <t>ブブン</t>
    </rPh>
    <phoneticPr fontId="1"/>
  </si>
  <si>
    <t>【10.床面積】ｲ.階別-19-合計</t>
    <rPh sb="4" eb="5">
      <t>ユカ</t>
    </rPh>
    <rPh sb="5" eb="7">
      <t>メンセキ</t>
    </rPh>
    <rPh sb="10" eb="11">
      <t>カイ</t>
    </rPh>
    <rPh sb="11" eb="12">
      <t>ベツ</t>
    </rPh>
    <rPh sb="16" eb="18">
      <t>ゴウケイ</t>
    </rPh>
    <phoneticPr fontId="1"/>
  </si>
  <si>
    <t>【10.床面積】ｲ.階別-20-階</t>
    <rPh sb="4" eb="5">
      <t>ユカ</t>
    </rPh>
    <rPh sb="5" eb="7">
      <t>メンセキ</t>
    </rPh>
    <rPh sb="10" eb="11">
      <t>カイ</t>
    </rPh>
    <rPh sb="11" eb="12">
      <t>ベツ</t>
    </rPh>
    <rPh sb="16" eb="17">
      <t>カイ</t>
    </rPh>
    <phoneticPr fontId="1"/>
  </si>
  <si>
    <t>【10.床面積】ｲ.階別-20-申請部分</t>
    <rPh sb="4" eb="5">
      <t>ユカ</t>
    </rPh>
    <rPh sb="5" eb="7">
      <t>メンセキ</t>
    </rPh>
    <rPh sb="10" eb="11">
      <t>カイ</t>
    </rPh>
    <rPh sb="11" eb="12">
      <t>ベツ</t>
    </rPh>
    <rPh sb="16" eb="18">
      <t>シンセイ</t>
    </rPh>
    <rPh sb="18" eb="20">
      <t>ブブン</t>
    </rPh>
    <phoneticPr fontId="1"/>
  </si>
  <si>
    <t>【10.床面積】ｲ.階別-20-申請以外の部分</t>
    <rPh sb="4" eb="5">
      <t>ユカ</t>
    </rPh>
    <rPh sb="5" eb="7">
      <t>メンセキ</t>
    </rPh>
    <rPh sb="10" eb="11">
      <t>カイ</t>
    </rPh>
    <rPh sb="11" eb="12">
      <t>ベツ</t>
    </rPh>
    <rPh sb="16" eb="18">
      <t>シンセイ</t>
    </rPh>
    <rPh sb="18" eb="20">
      <t>イガイ</t>
    </rPh>
    <rPh sb="21" eb="23">
      <t>ブブン</t>
    </rPh>
    <phoneticPr fontId="1"/>
  </si>
  <si>
    <t>【10.床面積】ｲ.階別-20-合計</t>
    <rPh sb="4" eb="5">
      <t>ユカ</t>
    </rPh>
    <rPh sb="5" eb="7">
      <t>メンセキ</t>
    </rPh>
    <rPh sb="10" eb="11">
      <t>カイ</t>
    </rPh>
    <rPh sb="11" eb="12">
      <t>ベツ</t>
    </rPh>
    <rPh sb="16" eb="18">
      <t>ゴウケイ</t>
    </rPh>
    <phoneticPr fontId="1"/>
  </si>
  <si>
    <t>【10.床面積】ｲ.階別-21-階</t>
    <rPh sb="4" eb="5">
      <t>ユカ</t>
    </rPh>
    <rPh sb="5" eb="7">
      <t>メンセキ</t>
    </rPh>
    <rPh sb="10" eb="11">
      <t>カイ</t>
    </rPh>
    <rPh sb="11" eb="12">
      <t>ベツ</t>
    </rPh>
    <rPh sb="16" eb="17">
      <t>カイ</t>
    </rPh>
    <phoneticPr fontId="1"/>
  </si>
  <si>
    <t>【10.床面積】ｲ.階別-21-申請部分</t>
    <rPh sb="4" eb="5">
      <t>ユカ</t>
    </rPh>
    <rPh sb="5" eb="7">
      <t>メンセキ</t>
    </rPh>
    <rPh sb="10" eb="11">
      <t>カイ</t>
    </rPh>
    <rPh sb="11" eb="12">
      <t>ベツ</t>
    </rPh>
    <rPh sb="16" eb="18">
      <t>シンセイ</t>
    </rPh>
    <rPh sb="18" eb="20">
      <t>ブブン</t>
    </rPh>
    <phoneticPr fontId="1"/>
  </si>
  <si>
    <t>【10.床面積】ｲ.階別-21-申請以外の部分</t>
    <rPh sb="4" eb="5">
      <t>ユカ</t>
    </rPh>
    <rPh sb="5" eb="7">
      <t>メンセキ</t>
    </rPh>
    <rPh sb="10" eb="11">
      <t>カイ</t>
    </rPh>
    <rPh sb="11" eb="12">
      <t>ベツ</t>
    </rPh>
    <rPh sb="16" eb="18">
      <t>シンセイ</t>
    </rPh>
    <rPh sb="18" eb="20">
      <t>イガイ</t>
    </rPh>
    <rPh sb="21" eb="23">
      <t>ブブン</t>
    </rPh>
    <phoneticPr fontId="1"/>
  </si>
  <si>
    <t>【10.床面積】ｲ.階別-21-合計</t>
    <rPh sb="4" eb="5">
      <t>ユカ</t>
    </rPh>
    <rPh sb="5" eb="7">
      <t>メンセキ</t>
    </rPh>
    <rPh sb="10" eb="11">
      <t>カイ</t>
    </rPh>
    <rPh sb="11" eb="12">
      <t>ベツ</t>
    </rPh>
    <rPh sb="16" eb="18">
      <t>ゴウケイ</t>
    </rPh>
    <phoneticPr fontId="1"/>
  </si>
  <si>
    <t>【10.床面積】ｲ.階別-22-階</t>
    <rPh sb="4" eb="5">
      <t>ユカ</t>
    </rPh>
    <rPh sb="5" eb="7">
      <t>メンセキ</t>
    </rPh>
    <rPh sb="10" eb="11">
      <t>カイ</t>
    </rPh>
    <rPh sb="11" eb="12">
      <t>ベツ</t>
    </rPh>
    <rPh sb="16" eb="17">
      <t>カイ</t>
    </rPh>
    <phoneticPr fontId="1"/>
  </si>
  <si>
    <t>【10.床面積】ｲ.階別-22-申請部分</t>
    <rPh sb="4" eb="5">
      <t>ユカ</t>
    </rPh>
    <rPh sb="5" eb="7">
      <t>メンセキ</t>
    </rPh>
    <rPh sb="10" eb="11">
      <t>カイ</t>
    </rPh>
    <rPh sb="11" eb="12">
      <t>ベツ</t>
    </rPh>
    <rPh sb="16" eb="18">
      <t>シンセイ</t>
    </rPh>
    <rPh sb="18" eb="20">
      <t>ブブン</t>
    </rPh>
    <phoneticPr fontId="1"/>
  </si>
  <si>
    <t>【10.床面積】ｲ.階別-22-申請以外の部分</t>
    <rPh sb="4" eb="5">
      <t>ユカ</t>
    </rPh>
    <rPh sb="5" eb="7">
      <t>メンセキ</t>
    </rPh>
    <rPh sb="10" eb="11">
      <t>カイ</t>
    </rPh>
    <rPh sb="11" eb="12">
      <t>ベツ</t>
    </rPh>
    <rPh sb="16" eb="18">
      <t>シンセイ</t>
    </rPh>
    <rPh sb="18" eb="20">
      <t>イガイ</t>
    </rPh>
    <rPh sb="21" eb="23">
      <t>ブブン</t>
    </rPh>
    <phoneticPr fontId="1"/>
  </si>
  <si>
    <t>【10.床面積】ｲ.階別-22-合計</t>
    <rPh sb="4" eb="5">
      <t>ユカ</t>
    </rPh>
    <rPh sb="5" eb="7">
      <t>メンセキ</t>
    </rPh>
    <rPh sb="10" eb="11">
      <t>カイ</t>
    </rPh>
    <rPh sb="11" eb="12">
      <t>ベツ</t>
    </rPh>
    <rPh sb="16" eb="18">
      <t>ゴウケイ</t>
    </rPh>
    <phoneticPr fontId="1"/>
  </si>
  <si>
    <t>【10.床面積】ｲ.階別-23-階</t>
    <rPh sb="4" eb="5">
      <t>ユカ</t>
    </rPh>
    <rPh sb="5" eb="7">
      <t>メンセキ</t>
    </rPh>
    <rPh sb="10" eb="11">
      <t>カイ</t>
    </rPh>
    <rPh sb="11" eb="12">
      <t>ベツ</t>
    </rPh>
    <rPh sb="16" eb="17">
      <t>カイ</t>
    </rPh>
    <phoneticPr fontId="1"/>
  </si>
  <si>
    <t>【10.床面積】ｲ.階別-23-申請部分</t>
    <rPh sb="4" eb="5">
      <t>ユカ</t>
    </rPh>
    <rPh sb="5" eb="7">
      <t>メンセキ</t>
    </rPh>
    <rPh sb="10" eb="11">
      <t>カイ</t>
    </rPh>
    <rPh sb="11" eb="12">
      <t>ベツ</t>
    </rPh>
    <rPh sb="16" eb="18">
      <t>シンセイ</t>
    </rPh>
    <rPh sb="18" eb="20">
      <t>ブブン</t>
    </rPh>
    <phoneticPr fontId="1"/>
  </si>
  <si>
    <t>【10.床面積】ｲ.階別-23-申請以外の部分</t>
    <rPh sb="4" eb="5">
      <t>ユカ</t>
    </rPh>
    <rPh sb="5" eb="7">
      <t>メンセキ</t>
    </rPh>
    <rPh sb="10" eb="11">
      <t>カイ</t>
    </rPh>
    <rPh sb="11" eb="12">
      <t>ベツ</t>
    </rPh>
    <rPh sb="16" eb="18">
      <t>シンセイ</t>
    </rPh>
    <rPh sb="18" eb="20">
      <t>イガイ</t>
    </rPh>
    <rPh sb="21" eb="23">
      <t>ブブン</t>
    </rPh>
    <phoneticPr fontId="1"/>
  </si>
  <si>
    <t>【10.床面積】ｲ.階別-23-合計</t>
    <rPh sb="4" eb="5">
      <t>ユカ</t>
    </rPh>
    <rPh sb="5" eb="7">
      <t>メンセキ</t>
    </rPh>
    <rPh sb="10" eb="11">
      <t>カイ</t>
    </rPh>
    <rPh sb="11" eb="12">
      <t>ベツ</t>
    </rPh>
    <rPh sb="16" eb="18">
      <t>ゴウケイ</t>
    </rPh>
    <phoneticPr fontId="1"/>
  </si>
  <si>
    <t>【10.床面積】ｲ.階別-24-階</t>
    <rPh sb="4" eb="5">
      <t>ユカ</t>
    </rPh>
    <rPh sb="5" eb="7">
      <t>メンセキ</t>
    </rPh>
    <rPh sb="10" eb="11">
      <t>カイ</t>
    </rPh>
    <rPh sb="11" eb="12">
      <t>ベツ</t>
    </rPh>
    <rPh sb="16" eb="17">
      <t>カイ</t>
    </rPh>
    <phoneticPr fontId="1"/>
  </si>
  <si>
    <t>【10.床面積】ｲ.階別-24-申請部分</t>
    <rPh sb="4" eb="5">
      <t>ユカ</t>
    </rPh>
    <rPh sb="5" eb="7">
      <t>メンセキ</t>
    </rPh>
    <rPh sb="10" eb="11">
      <t>カイ</t>
    </rPh>
    <rPh sb="11" eb="12">
      <t>ベツ</t>
    </rPh>
    <rPh sb="16" eb="18">
      <t>シンセイ</t>
    </rPh>
    <rPh sb="18" eb="20">
      <t>ブブン</t>
    </rPh>
    <phoneticPr fontId="1"/>
  </si>
  <si>
    <t>【10.床面積】ｲ.階別-24-申請以外の部分</t>
    <rPh sb="4" eb="5">
      <t>ユカ</t>
    </rPh>
    <rPh sb="5" eb="7">
      <t>メンセキ</t>
    </rPh>
    <rPh sb="10" eb="11">
      <t>カイ</t>
    </rPh>
    <rPh sb="11" eb="12">
      <t>ベツ</t>
    </rPh>
    <rPh sb="16" eb="18">
      <t>シンセイ</t>
    </rPh>
    <rPh sb="18" eb="20">
      <t>イガイ</t>
    </rPh>
    <rPh sb="21" eb="23">
      <t>ブブン</t>
    </rPh>
    <phoneticPr fontId="1"/>
  </si>
  <si>
    <t>【10.床面積】ｲ.階別-24-合計</t>
    <rPh sb="4" eb="5">
      <t>ユカ</t>
    </rPh>
    <rPh sb="5" eb="7">
      <t>メンセキ</t>
    </rPh>
    <rPh sb="10" eb="11">
      <t>カイ</t>
    </rPh>
    <rPh sb="11" eb="12">
      <t>ベツ</t>
    </rPh>
    <rPh sb="16" eb="18">
      <t>ゴウケイ</t>
    </rPh>
    <phoneticPr fontId="1"/>
  </si>
  <si>
    <t>【10.床面積】ｲ.階別-25-階</t>
    <rPh sb="4" eb="5">
      <t>ユカ</t>
    </rPh>
    <rPh sb="5" eb="7">
      <t>メンセキ</t>
    </rPh>
    <rPh sb="10" eb="11">
      <t>カイ</t>
    </rPh>
    <rPh sb="11" eb="12">
      <t>ベツ</t>
    </rPh>
    <rPh sb="16" eb="17">
      <t>カイ</t>
    </rPh>
    <phoneticPr fontId="1"/>
  </si>
  <si>
    <t>【10.床面積】ｲ.階別-25-申請部分</t>
    <rPh sb="4" eb="5">
      <t>ユカ</t>
    </rPh>
    <rPh sb="5" eb="7">
      <t>メンセキ</t>
    </rPh>
    <rPh sb="10" eb="11">
      <t>カイ</t>
    </rPh>
    <rPh sb="11" eb="12">
      <t>ベツ</t>
    </rPh>
    <rPh sb="16" eb="18">
      <t>シンセイ</t>
    </rPh>
    <rPh sb="18" eb="20">
      <t>ブブン</t>
    </rPh>
    <phoneticPr fontId="1"/>
  </si>
  <si>
    <t>【10.床面積】ｲ.階別-25-申請以外の部分</t>
    <rPh sb="4" eb="5">
      <t>ユカ</t>
    </rPh>
    <rPh sb="5" eb="7">
      <t>メンセキ</t>
    </rPh>
    <rPh sb="10" eb="11">
      <t>カイ</t>
    </rPh>
    <rPh sb="11" eb="12">
      <t>ベツ</t>
    </rPh>
    <rPh sb="16" eb="18">
      <t>シンセイ</t>
    </rPh>
    <rPh sb="18" eb="20">
      <t>イガイ</t>
    </rPh>
    <rPh sb="21" eb="23">
      <t>ブブン</t>
    </rPh>
    <phoneticPr fontId="1"/>
  </si>
  <si>
    <t>【10.床面積】ｲ.階別-25-合計</t>
    <rPh sb="4" eb="5">
      <t>ユカ</t>
    </rPh>
    <rPh sb="5" eb="7">
      <t>メンセキ</t>
    </rPh>
    <rPh sb="10" eb="11">
      <t>カイ</t>
    </rPh>
    <rPh sb="11" eb="12">
      <t>ベツ</t>
    </rPh>
    <rPh sb="16" eb="18">
      <t>ゴウケイ</t>
    </rPh>
    <phoneticPr fontId="1"/>
  </si>
  <si>
    <t>【10.床面積】ｲ.階別-26-階</t>
    <rPh sb="4" eb="5">
      <t>ユカ</t>
    </rPh>
    <rPh sb="5" eb="7">
      <t>メンセキ</t>
    </rPh>
    <rPh sb="10" eb="11">
      <t>カイ</t>
    </rPh>
    <rPh sb="11" eb="12">
      <t>ベツ</t>
    </rPh>
    <rPh sb="16" eb="17">
      <t>カイ</t>
    </rPh>
    <phoneticPr fontId="1"/>
  </si>
  <si>
    <t>【10.床面積】ｲ.階別-26-申請部分</t>
    <rPh sb="4" eb="5">
      <t>ユカ</t>
    </rPh>
    <rPh sb="5" eb="7">
      <t>メンセキ</t>
    </rPh>
    <rPh sb="10" eb="11">
      <t>カイ</t>
    </rPh>
    <rPh sb="11" eb="12">
      <t>ベツ</t>
    </rPh>
    <rPh sb="16" eb="18">
      <t>シンセイ</t>
    </rPh>
    <rPh sb="18" eb="20">
      <t>ブブン</t>
    </rPh>
    <phoneticPr fontId="1"/>
  </si>
  <si>
    <t>【10.床面積】ｲ.階別-26-申請以外の部分</t>
    <rPh sb="4" eb="5">
      <t>ユカ</t>
    </rPh>
    <rPh sb="5" eb="7">
      <t>メンセキ</t>
    </rPh>
    <rPh sb="10" eb="11">
      <t>カイ</t>
    </rPh>
    <rPh sb="11" eb="12">
      <t>ベツ</t>
    </rPh>
    <rPh sb="16" eb="18">
      <t>シンセイ</t>
    </rPh>
    <rPh sb="18" eb="20">
      <t>イガイ</t>
    </rPh>
    <rPh sb="21" eb="23">
      <t>ブブン</t>
    </rPh>
    <phoneticPr fontId="1"/>
  </si>
  <si>
    <t>【10.床面積】ｲ.階別-26-合計</t>
    <rPh sb="4" eb="5">
      <t>ユカ</t>
    </rPh>
    <rPh sb="5" eb="7">
      <t>メンセキ</t>
    </rPh>
    <rPh sb="10" eb="11">
      <t>カイ</t>
    </rPh>
    <rPh sb="11" eb="12">
      <t>ベツ</t>
    </rPh>
    <rPh sb="16" eb="18">
      <t>ゴウケイ</t>
    </rPh>
    <phoneticPr fontId="1"/>
  </si>
  <si>
    <t>【10.床面積】ﾛ.合計-申請部分</t>
    <rPh sb="4" eb="5">
      <t>ユカ</t>
    </rPh>
    <rPh sb="5" eb="7">
      <t>メンセキ</t>
    </rPh>
    <rPh sb="10" eb="12">
      <t>ゴウケイ</t>
    </rPh>
    <rPh sb="13" eb="15">
      <t>シンセイ</t>
    </rPh>
    <rPh sb="15" eb="17">
      <t>ブブン</t>
    </rPh>
    <phoneticPr fontId="1"/>
  </si>
  <si>
    <t>【10.床面積】ﾛ.合計-申請以外の部分</t>
    <rPh sb="4" eb="5">
      <t>ユカ</t>
    </rPh>
    <rPh sb="5" eb="7">
      <t>メンセキ</t>
    </rPh>
    <rPh sb="10" eb="12">
      <t>ゴウケイ</t>
    </rPh>
    <rPh sb="13" eb="15">
      <t>シンセイ</t>
    </rPh>
    <rPh sb="15" eb="17">
      <t>イガイ</t>
    </rPh>
    <rPh sb="18" eb="20">
      <t>ブブン</t>
    </rPh>
    <phoneticPr fontId="1"/>
  </si>
  <si>
    <t>【10.床面積】ﾛ.合計-合計</t>
    <rPh sb="4" eb="5">
      <t>ユカ</t>
    </rPh>
    <rPh sb="5" eb="7">
      <t>メンセキ</t>
    </rPh>
    <rPh sb="10" eb="12">
      <t>ゴウケイ</t>
    </rPh>
    <rPh sb="13" eb="15">
      <t>ゴウケイ</t>
    </rPh>
    <phoneticPr fontId="1"/>
  </si>
  <si>
    <t>【11.屋根】</t>
    <rPh sb="4" eb="6">
      <t>ヤネ</t>
    </rPh>
    <phoneticPr fontId="1"/>
  </si>
  <si>
    <t>【12.外壁】</t>
    <rPh sb="4" eb="6">
      <t>ガイヘキ</t>
    </rPh>
    <phoneticPr fontId="1"/>
  </si>
  <si>
    <t>【13.軒裏】</t>
    <rPh sb="4" eb="6">
      <t>ノキウラ</t>
    </rPh>
    <phoneticPr fontId="1"/>
  </si>
  <si>
    <t>【14.居室の床の高さ】</t>
    <rPh sb="4" eb="6">
      <t>キョシツ</t>
    </rPh>
    <rPh sb="7" eb="8">
      <t>ユカ</t>
    </rPh>
    <rPh sb="9" eb="10">
      <t>タカ</t>
    </rPh>
    <phoneticPr fontId="1"/>
  </si>
  <si>
    <t>【15.便所の種類】</t>
    <rPh sb="4" eb="6">
      <t>ベンジョ</t>
    </rPh>
    <rPh sb="7" eb="9">
      <t>シュルイ</t>
    </rPh>
    <phoneticPr fontId="1"/>
  </si>
  <si>
    <t>【16.その他必要な事項】</t>
    <rPh sb="6" eb="7">
      <t>タ</t>
    </rPh>
    <rPh sb="7" eb="9">
      <t>ヒツヨウ</t>
    </rPh>
    <rPh sb="10" eb="12">
      <t>ジコウ</t>
    </rPh>
    <phoneticPr fontId="1"/>
  </si>
  <si>
    <t>【17.備考】</t>
    <rPh sb="4" eb="6">
      <t>ビコウ</t>
    </rPh>
    <phoneticPr fontId="1"/>
  </si>
  <si>
    <t>【五面】登録済数</t>
    <rPh sb="1" eb="2">
      <t>５</t>
    </rPh>
    <rPh sb="2" eb="3">
      <t>メン</t>
    </rPh>
    <rPh sb="4" eb="6">
      <t>トウロク</t>
    </rPh>
    <rPh sb="6" eb="7">
      <t>スミ</t>
    </rPh>
    <rPh sb="7" eb="8">
      <t>スウ</t>
    </rPh>
    <phoneticPr fontId="1"/>
  </si>
  <si>
    <t>【2.階】-1</t>
    <rPh sb="3" eb="4">
      <t>カイ</t>
    </rPh>
    <phoneticPr fontId="1"/>
  </si>
  <si>
    <t>【3.柱の小径】-1</t>
    <rPh sb="3" eb="4">
      <t>ハシラ</t>
    </rPh>
    <rPh sb="5" eb="6">
      <t>ショウ</t>
    </rPh>
    <rPh sb="6" eb="7">
      <t>ケイ</t>
    </rPh>
    <phoneticPr fontId="1"/>
  </si>
  <si>
    <t>【4.横架材間の垂直距離】-1</t>
    <rPh sb="3" eb="4">
      <t>ヨコ</t>
    </rPh>
    <rPh sb="6" eb="7">
      <t>カン</t>
    </rPh>
    <rPh sb="8" eb="10">
      <t>スイチョク</t>
    </rPh>
    <rPh sb="10" eb="12">
      <t>キョリ</t>
    </rPh>
    <phoneticPr fontId="1"/>
  </si>
  <si>
    <t>【5.階の高さ】-1</t>
    <rPh sb="3" eb="4">
      <t>カイ</t>
    </rPh>
    <rPh sb="5" eb="6">
      <t>タカ</t>
    </rPh>
    <phoneticPr fontId="1"/>
  </si>
  <si>
    <t>【6.天井】ｲ.居室の天井の高さ-1</t>
    <rPh sb="3" eb="5">
      <t>テンジョウ</t>
    </rPh>
    <rPh sb="8" eb="10">
      <t>キョシツ</t>
    </rPh>
    <rPh sb="11" eb="13">
      <t>テンジョウ</t>
    </rPh>
    <rPh sb="14" eb="15">
      <t>タカ</t>
    </rPh>
    <phoneticPr fontId="1"/>
  </si>
  <si>
    <t>【6.天井】ﾛ.令39条3項に規定する特定天井-1</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</si>
  <si>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【7.用途別床面積】ｲ.用途の区分-1</t>
    <rPh sb="3" eb="5">
      <t>ヨウト</t>
    </rPh>
    <rPh sb="5" eb="6">
      <t>ベツ</t>
    </rPh>
    <rPh sb="6" eb="9">
      <t>ユカメンセキ</t>
    </rPh>
    <rPh sb="12" eb="14">
      <t>ヨウト</t>
    </rPh>
    <rPh sb="15" eb="17">
      <t>クブン</t>
    </rPh>
    <phoneticPr fontId="1"/>
  </si>
  <si>
    <t>【7.用途別床面積】ｲ.具体的な用途の名称-1</t>
    <rPh sb="3" eb="5">
      <t>ヨウト</t>
    </rPh>
    <rPh sb="5" eb="6">
      <t>ベツ</t>
    </rPh>
    <rPh sb="6" eb="9">
      <t>ユカメンセキ</t>
    </rPh>
    <rPh sb="12" eb="15">
      <t>グタイテキ</t>
    </rPh>
    <rPh sb="16" eb="18">
      <t>ヨウト</t>
    </rPh>
    <rPh sb="19" eb="21">
      <t>メイショウ</t>
    </rPh>
    <phoneticPr fontId="1"/>
  </si>
  <si>
    <t>【7.用途別床面積】ｲ.床面積-1</t>
    <rPh sb="3" eb="5">
      <t>ヨウト</t>
    </rPh>
    <rPh sb="5" eb="6">
      <t>ベツ</t>
    </rPh>
    <rPh sb="6" eb="9">
      <t>ユカメンセキ</t>
    </rPh>
    <rPh sb="12" eb="15">
      <t>ユカメンセキ</t>
    </rPh>
    <phoneticPr fontId="1"/>
  </si>
  <si>
    <t>【7.用途別床面積】ﾛ.用途の区分-1</t>
    <rPh sb="3" eb="5">
      <t>ヨウト</t>
    </rPh>
    <rPh sb="5" eb="6">
      <t>ベツ</t>
    </rPh>
    <rPh sb="6" eb="9">
      <t>ユカメンセキ</t>
    </rPh>
    <rPh sb="12" eb="14">
      <t>ヨウト</t>
    </rPh>
    <rPh sb="15" eb="17">
      <t>クブン</t>
    </rPh>
    <phoneticPr fontId="1"/>
  </si>
  <si>
    <t>【7.用途別床面積】ﾛ.具体的な用途の名称-1</t>
    <rPh sb="3" eb="5">
      <t>ヨウト</t>
    </rPh>
    <rPh sb="5" eb="6">
      <t>ベツ</t>
    </rPh>
    <rPh sb="6" eb="9">
      <t>ユカメンセキ</t>
    </rPh>
    <rPh sb="12" eb="15">
      <t>グタイテキ</t>
    </rPh>
    <rPh sb="16" eb="18">
      <t>ヨウト</t>
    </rPh>
    <rPh sb="19" eb="21">
      <t>メイショウ</t>
    </rPh>
    <phoneticPr fontId="1"/>
  </si>
  <si>
    <t>【7.用途別床面積】ﾛ.床面積-1</t>
    <rPh sb="3" eb="5">
      <t>ヨウト</t>
    </rPh>
    <rPh sb="5" eb="6">
      <t>ベツ</t>
    </rPh>
    <rPh sb="6" eb="9">
      <t>ユカメンセキ</t>
    </rPh>
    <rPh sb="12" eb="15">
      <t>ユカメンセキ</t>
    </rPh>
    <phoneticPr fontId="1"/>
  </si>
  <si>
    <t>【7.用途別床面積】ﾊ.用途の区分-1</t>
    <rPh sb="3" eb="5">
      <t>ヨウト</t>
    </rPh>
    <rPh sb="5" eb="6">
      <t>ベツ</t>
    </rPh>
    <rPh sb="6" eb="9">
      <t>ユカメンセキ</t>
    </rPh>
    <rPh sb="12" eb="14">
      <t>ヨウト</t>
    </rPh>
    <rPh sb="15" eb="17">
      <t>クブン</t>
    </rPh>
    <phoneticPr fontId="1"/>
  </si>
  <si>
    <t>【7.用途別床面積】ﾊ.具体的な用途の名称-1</t>
    <rPh sb="3" eb="5">
      <t>ヨウト</t>
    </rPh>
    <rPh sb="5" eb="6">
      <t>ベツ</t>
    </rPh>
    <rPh sb="6" eb="9">
      <t>ユカメンセキ</t>
    </rPh>
    <rPh sb="12" eb="15">
      <t>グタイテキ</t>
    </rPh>
    <rPh sb="16" eb="18">
      <t>ヨウト</t>
    </rPh>
    <rPh sb="19" eb="21">
      <t>メイショウ</t>
    </rPh>
    <phoneticPr fontId="1"/>
  </si>
  <si>
    <t>【7.用途別床面積】ﾊ.床面積-1</t>
    <rPh sb="3" eb="5">
      <t>ヨウト</t>
    </rPh>
    <rPh sb="5" eb="6">
      <t>ベツ</t>
    </rPh>
    <rPh sb="6" eb="9">
      <t>ユカメンセキ</t>
    </rPh>
    <rPh sb="12" eb="15">
      <t>ユカメンセキ</t>
    </rPh>
    <phoneticPr fontId="1"/>
  </si>
  <si>
    <t>【7.用途別床面積】ﾆ.用途の区分-1</t>
    <rPh sb="3" eb="5">
      <t>ヨウト</t>
    </rPh>
    <rPh sb="5" eb="6">
      <t>ベツ</t>
    </rPh>
    <rPh sb="6" eb="9">
      <t>ユカメンセキ</t>
    </rPh>
    <rPh sb="12" eb="14">
      <t>ヨウト</t>
    </rPh>
    <rPh sb="15" eb="17">
      <t>クブン</t>
    </rPh>
    <phoneticPr fontId="1"/>
  </si>
  <si>
    <t>【7.用途別床面積】ﾆ.具体的な用途の名称-1</t>
    <rPh sb="3" eb="5">
      <t>ヨウト</t>
    </rPh>
    <rPh sb="5" eb="6">
      <t>ベツ</t>
    </rPh>
    <rPh sb="6" eb="9">
      <t>ユカメンセキ</t>
    </rPh>
    <rPh sb="12" eb="15">
      <t>グタイテキ</t>
    </rPh>
    <rPh sb="16" eb="18">
      <t>ヨウト</t>
    </rPh>
    <rPh sb="19" eb="21">
      <t>メイショウ</t>
    </rPh>
    <phoneticPr fontId="1"/>
  </si>
  <si>
    <t>【7.用途別床面積】ﾆ.床面積-1</t>
    <rPh sb="3" eb="5">
      <t>ヨウト</t>
    </rPh>
    <rPh sb="5" eb="6">
      <t>ベツ</t>
    </rPh>
    <rPh sb="6" eb="9">
      <t>ユカメンセキ</t>
    </rPh>
    <rPh sb="12" eb="15">
      <t>ユカメンセキ</t>
    </rPh>
    <phoneticPr fontId="1"/>
  </si>
  <si>
    <t>【7.用途別床面積】ﾎ.用途の区分-1</t>
    <rPh sb="3" eb="5">
      <t>ヨウト</t>
    </rPh>
    <rPh sb="5" eb="6">
      <t>ベツ</t>
    </rPh>
    <rPh sb="6" eb="9">
      <t>ユカメンセキ</t>
    </rPh>
    <rPh sb="12" eb="14">
      <t>ヨウト</t>
    </rPh>
    <rPh sb="15" eb="17">
      <t>クブン</t>
    </rPh>
    <phoneticPr fontId="1"/>
  </si>
  <si>
    <t>【7.用途別床面積】ﾎ.具体的な用途の名称-1</t>
    <rPh sb="3" eb="5">
      <t>ヨウト</t>
    </rPh>
    <rPh sb="5" eb="6">
      <t>ベツ</t>
    </rPh>
    <rPh sb="6" eb="9">
      <t>ユカメンセキ</t>
    </rPh>
    <rPh sb="12" eb="15">
      <t>グタイテキ</t>
    </rPh>
    <rPh sb="16" eb="18">
      <t>ヨウト</t>
    </rPh>
    <rPh sb="19" eb="21">
      <t>メイショウ</t>
    </rPh>
    <phoneticPr fontId="1"/>
  </si>
  <si>
    <t>【7.用途別床面積】ﾎ.床面積-1</t>
    <rPh sb="3" eb="5">
      <t>ヨウト</t>
    </rPh>
    <rPh sb="5" eb="6">
      <t>ベツ</t>
    </rPh>
    <rPh sb="6" eb="9">
      <t>ユカメンセキ</t>
    </rPh>
    <rPh sb="12" eb="15">
      <t>ユカメンセキ</t>
    </rPh>
    <phoneticPr fontId="1"/>
  </si>
  <si>
    <t>【7.用途別床面積】ﾍ.用途の区分-1</t>
    <rPh sb="3" eb="5">
      <t>ヨウト</t>
    </rPh>
    <rPh sb="5" eb="6">
      <t>ベツ</t>
    </rPh>
    <rPh sb="6" eb="9">
      <t>ユカメンセキ</t>
    </rPh>
    <rPh sb="12" eb="14">
      <t>ヨウト</t>
    </rPh>
    <rPh sb="15" eb="17">
      <t>クブン</t>
    </rPh>
    <phoneticPr fontId="1"/>
  </si>
  <si>
    <t>【7.用途別床面積】ﾍ.具体的な用途の名称-1</t>
    <rPh sb="3" eb="5">
      <t>ヨウト</t>
    </rPh>
    <rPh sb="5" eb="6">
      <t>ベツ</t>
    </rPh>
    <rPh sb="6" eb="9">
      <t>ユカメンセキ</t>
    </rPh>
    <rPh sb="12" eb="15">
      <t>グタイテキ</t>
    </rPh>
    <rPh sb="16" eb="18">
      <t>ヨウト</t>
    </rPh>
    <rPh sb="19" eb="21">
      <t>メイショウ</t>
    </rPh>
    <phoneticPr fontId="1"/>
  </si>
  <si>
    <t>【7.用途別床面積】ﾍ.床面積-1</t>
    <rPh sb="3" eb="5">
      <t>ヨウト</t>
    </rPh>
    <rPh sb="5" eb="6">
      <t>ベツ</t>
    </rPh>
    <rPh sb="6" eb="9">
      <t>ユカメンセキ</t>
    </rPh>
    <rPh sb="12" eb="15">
      <t>ユカメンセキ</t>
    </rPh>
    <phoneticPr fontId="1"/>
  </si>
  <si>
    <t>【8.その他必要な事項】-1</t>
    <rPh sb="5" eb="6">
      <t>タ</t>
    </rPh>
    <rPh sb="6" eb="8">
      <t>ヒツヨウ</t>
    </rPh>
    <rPh sb="9" eb="11">
      <t>ジコウ</t>
    </rPh>
    <phoneticPr fontId="1"/>
  </si>
  <si>
    <t>【9.備考】-1</t>
    <rPh sb="3" eb="5">
      <t>ビコウ</t>
    </rPh>
    <phoneticPr fontId="1"/>
  </si>
  <si>
    <t>【2.階】-2</t>
    <rPh sb="3" eb="4">
      <t>カイ</t>
    </rPh>
    <phoneticPr fontId="1"/>
  </si>
  <si>
    <t>【3.柱の小径】-2</t>
    <rPh sb="3" eb="4">
      <t>ハシラ</t>
    </rPh>
    <rPh sb="5" eb="6">
      <t>ショウ</t>
    </rPh>
    <rPh sb="6" eb="7">
      <t>ケイ</t>
    </rPh>
    <phoneticPr fontId="1"/>
  </si>
  <si>
    <t>【4.横架材間の垂直距離】-2</t>
    <rPh sb="3" eb="4">
      <t>ヨコ</t>
    </rPh>
    <rPh sb="6" eb="7">
      <t>カン</t>
    </rPh>
    <rPh sb="8" eb="10">
      <t>スイチョク</t>
    </rPh>
    <rPh sb="10" eb="12">
      <t>キョリ</t>
    </rPh>
    <phoneticPr fontId="1"/>
  </si>
  <si>
    <t>【5.階の高さ】-2</t>
    <rPh sb="3" eb="4">
      <t>カイ</t>
    </rPh>
    <rPh sb="5" eb="6">
      <t>タカ</t>
    </rPh>
    <phoneticPr fontId="1"/>
  </si>
  <si>
    <t>【6.天井】ｲ.居室の天井の高さ-2</t>
    <rPh sb="3" eb="5">
      <t>テンジョウ</t>
    </rPh>
    <rPh sb="8" eb="10">
      <t>キョシツ</t>
    </rPh>
    <rPh sb="11" eb="13">
      <t>テンジョウ</t>
    </rPh>
    <rPh sb="14" eb="15">
      <t>タカ</t>
    </rPh>
    <phoneticPr fontId="1"/>
  </si>
  <si>
    <t>【6.天井】ﾛ.令39条3項に規定する特定天井-2</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</si>
  <si>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【7.用途別床面積】ｲ.用途の区分-2</t>
    <rPh sb="3" eb="5">
      <t>ヨウト</t>
    </rPh>
    <rPh sb="5" eb="6">
      <t>ベツ</t>
    </rPh>
    <rPh sb="6" eb="9">
      <t>ユカメンセキ</t>
    </rPh>
    <rPh sb="12" eb="14">
      <t>ヨウト</t>
    </rPh>
    <rPh sb="15" eb="17">
      <t>クブン</t>
    </rPh>
    <phoneticPr fontId="1"/>
  </si>
  <si>
    <t>【7.用途別床面積】ｲ.具体的な用途の名称-2</t>
    <rPh sb="3" eb="5">
      <t>ヨウト</t>
    </rPh>
    <rPh sb="5" eb="6">
      <t>ベツ</t>
    </rPh>
    <rPh sb="6" eb="9">
      <t>ユカメンセキ</t>
    </rPh>
    <rPh sb="12" eb="15">
      <t>グタイテキ</t>
    </rPh>
    <rPh sb="16" eb="18">
      <t>ヨウト</t>
    </rPh>
    <rPh sb="19" eb="21">
      <t>メイショウ</t>
    </rPh>
    <phoneticPr fontId="1"/>
  </si>
  <si>
    <t>【7.用途別床面積】ｲ.床面積-2</t>
    <rPh sb="3" eb="5">
      <t>ヨウト</t>
    </rPh>
    <rPh sb="5" eb="6">
      <t>ベツ</t>
    </rPh>
    <rPh sb="6" eb="9">
      <t>ユカメンセキ</t>
    </rPh>
    <rPh sb="12" eb="15">
      <t>ユカメンセキ</t>
    </rPh>
    <phoneticPr fontId="1"/>
  </si>
  <si>
    <t>【7.用途別床面積】ﾛ.用途の区分-2</t>
    <rPh sb="3" eb="5">
      <t>ヨウト</t>
    </rPh>
    <rPh sb="5" eb="6">
      <t>ベツ</t>
    </rPh>
    <rPh sb="6" eb="9">
      <t>ユカメンセキ</t>
    </rPh>
    <rPh sb="12" eb="14">
      <t>ヨウト</t>
    </rPh>
    <rPh sb="15" eb="17">
      <t>クブン</t>
    </rPh>
    <phoneticPr fontId="1"/>
  </si>
  <si>
    <t>【7.用途別床面積】ﾛ.具体的な用途の名称-2</t>
    <rPh sb="3" eb="5">
      <t>ヨウト</t>
    </rPh>
    <rPh sb="5" eb="6">
      <t>ベツ</t>
    </rPh>
    <rPh sb="6" eb="9">
      <t>ユカメンセキ</t>
    </rPh>
    <rPh sb="12" eb="15">
      <t>グタイテキ</t>
    </rPh>
    <rPh sb="16" eb="18">
      <t>ヨウト</t>
    </rPh>
    <rPh sb="19" eb="21">
      <t>メイショウ</t>
    </rPh>
    <phoneticPr fontId="1"/>
  </si>
  <si>
    <t>【7.用途別床面積】ﾛ.床面積-2</t>
    <rPh sb="3" eb="5">
      <t>ヨウト</t>
    </rPh>
    <rPh sb="5" eb="6">
      <t>ベツ</t>
    </rPh>
    <rPh sb="6" eb="9">
      <t>ユカメンセキ</t>
    </rPh>
    <rPh sb="12" eb="15">
      <t>ユカメンセキ</t>
    </rPh>
    <phoneticPr fontId="1"/>
  </si>
  <si>
    <t>【7.用途別床面積】ﾊ.用途の区分-2</t>
    <rPh sb="3" eb="5">
      <t>ヨウト</t>
    </rPh>
    <rPh sb="5" eb="6">
      <t>ベツ</t>
    </rPh>
    <rPh sb="6" eb="9">
      <t>ユカメンセキ</t>
    </rPh>
    <rPh sb="12" eb="14">
      <t>ヨウト</t>
    </rPh>
    <rPh sb="15" eb="17">
      <t>クブン</t>
    </rPh>
    <phoneticPr fontId="1"/>
  </si>
  <si>
    <t>【7.用途別床面積】ﾊ.具体的な用途の名称-2</t>
    <rPh sb="3" eb="5">
      <t>ヨウト</t>
    </rPh>
    <rPh sb="5" eb="6">
      <t>ベツ</t>
    </rPh>
    <rPh sb="6" eb="9">
      <t>ユカメンセキ</t>
    </rPh>
    <rPh sb="12" eb="15">
      <t>グタイテキ</t>
    </rPh>
    <rPh sb="16" eb="18">
      <t>ヨウト</t>
    </rPh>
    <rPh sb="19" eb="21">
      <t>メイショウ</t>
    </rPh>
    <phoneticPr fontId="1"/>
  </si>
  <si>
    <t>【7.用途別床面積】ﾊ.床面積-2</t>
    <rPh sb="3" eb="5">
      <t>ヨウト</t>
    </rPh>
    <rPh sb="5" eb="6">
      <t>ベツ</t>
    </rPh>
    <rPh sb="6" eb="9">
      <t>ユカメンセキ</t>
    </rPh>
    <rPh sb="12" eb="15">
      <t>ユカメンセキ</t>
    </rPh>
    <phoneticPr fontId="1"/>
  </si>
  <si>
    <t>【7.用途別床面積】ﾆ.用途の区分-2</t>
    <rPh sb="3" eb="5">
      <t>ヨウト</t>
    </rPh>
    <rPh sb="5" eb="6">
      <t>ベツ</t>
    </rPh>
    <rPh sb="6" eb="9">
      <t>ユカメンセキ</t>
    </rPh>
    <rPh sb="12" eb="14">
      <t>ヨウト</t>
    </rPh>
    <rPh sb="15" eb="17">
      <t>クブン</t>
    </rPh>
    <phoneticPr fontId="1"/>
  </si>
  <si>
    <t>【7.用途別床面積】ﾆ.具体的な用途の名称-2</t>
    <rPh sb="3" eb="5">
      <t>ヨウト</t>
    </rPh>
    <rPh sb="5" eb="6">
      <t>ベツ</t>
    </rPh>
    <rPh sb="6" eb="9">
      <t>ユカメンセキ</t>
    </rPh>
    <rPh sb="12" eb="15">
      <t>グタイテキ</t>
    </rPh>
    <rPh sb="16" eb="18">
      <t>ヨウト</t>
    </rPh>
    <rPh sb="19" eb="21">
      <t>メイショウ</t>
    </rPh>
    <phoneticPr fontId="1"/>
  </si>
  <si>
    <t>【7.用途別床面積】ﾆ.床面積-2</t>
    <rPh sb="3" eb="5">
      <t>ヨウト</t>
    </rPh>
    <rPh sb="5" eb="6">
      <t>ベツ</t>
    </rPh>
    <rPh sb="6" eb="9">
      <t>ユカメンセキ</t>
    </rPh>
    <rPh sb="12" eb="15">
      <t>ユカメンセキ</t>
    </rPh>
    <phoneticPr fontId="1"/>
  </si>
  <si>
    <t>【7.用途別床面積】ﾎ.用途の区分-2</t>
    <rPh sb="3" eb="5">
      <t>ヨウト</t>
    </rPh>
    <rPh sb="5" eb="6">
      <t>ベツ</t>
    </rPh>
    <rPh sb="6" eb="9">
      <t>ユカメンセキ</t>
    </rPh>
    <rPh sb="12" eb="14">
      <t>ヨウト</t>
    </rPh>
    <rPh sb="15" eb="17">
      <t>クブン</t>
    </rPh>
    <phoneticPr fontId="1"/>
  </si>
  <si>
    <t>【7.用途別床面積】ﾎ.具体的な用途の名称-2</t>
    <rPh sb="3" eb="5">
      <t>ヨウト</t>
    </rPh>
    <rPh sb="5" eb="6">
      <t>ベツ</t>
    </rPh>
    <rPh sb="6" eb="9">
      <t>ユカメンセキ</t>
    </rPh>
    <rPh sb="12" eb="15">
      <t>グタイテキ</t>
    </rPh>
    <rPh sb="16" eb="18">
      <t>ヨウト</t>
    </rPh>
    <rPh sb="19" eb="21">
      <t>メイショウ</t>
    </rPh>
    <phoneticPr fontId="1"/>
  </si>
  <si>
    <t>【7.用途別床面積】ﾎ.床面積-2</t>
    <rPh sb="3" eb="5">
      <t>ヨウト</t>
    </rPh>
    <rPh sb="5" eb="6">
      <t>ベツ</t>
    </rPh>
    <rPh sb="6" eb="9">
      <t>ユカメンセキ</t>
    </rPh>
    <rPh sb="12" eb="15">
      <t>ユカメンセキ</t>
    </rPh>
    <phoneticPr fontId="1"/>
  </si>
  <si>
    <t>【7.用途別床面積】ﾍ.用途の区分-2</t>
    <rPh sb="3" eb="5">
      <t>ヨウト</t>
    </rPh>
    <rPh sb="5" eb="6">
      <t>ベツ</t>
    </rPh>
    <rPh sb="6" eb="9">
      <t>ユカメンセキ</t>
    </rPh>
    <rPh sb="12" eb="14">
      <t>ヨウト</t>
    </rPh>
    <rPh sb="15" eb="17">
      <t>クブン</t>
    </rPh>
    <phoneticPr fontId="1"/>
  </si>
  <si>
    <t>【7.用途別床面積】ﾍ.具体的な用途の名称-2</t>
    <rPh sb="3" eb="5">
      <t>ヨウト</t>
    </rPh>
    <rPh sb="5" eb="6">
      <t>ベツ</t>
    </rPh>
    <rPh sb="6" eb="9">
      <t>ユカメンセキ</t>
    </rPh>
    <rPh sb="12" eb="15">
      <t>グタイテキ</t>
    </rPh>
    <rPh sb="16" eb="18">
      <t>ヨウト</t>
    </rPh>
    <rPh sb="19" eb="21">
      <t>メイショウ</t>
    </rPh>
    <phoneticPr fontId="1"/>
  </si>
  <si>
    <t>【7.用途別床面積】ﾍ.床面積-2</t>
    <rPh sb="3" eb="5">
      <t>ヨウト</t>
    </rPh>
    <rPh sb="5" eb="6">
      <t>ベツ</t>
    </rPh>
    <rPh sb="6" eb="9">
      <t>ユカメンセキ</t>
    </rPh>
    <rPh sb="12" eb="15">
      <t>ユカメンセキ</t>
    </rPh>
    <phoneticPr fontId="1"/>
  </si>
  <si>
    <t>【8.その他必要な事項】-2</t>
    <rPh sb="5" eb="6">
      <t>タ</t>
    </rPh>
    <rPh sb="6" eb="8">
      <t>ヒツヨウ</t>
    </rPh>
    <rPh sb="9" eb="11">
      <t>ジコウ</t>
    </rPh>
    <phoneticPr fontId="1"/>
  </si>
  <si>
    <t>【9.備考】-2</t>
    <rPh sb="3" eb="5">
      <t>ビコウ</t>
    </rPh>
    <phoneticPr fontId="1"/>
  </si>
  <si>
    <t>【2.階】-3</t>
    <rPh sb="3" eb="4">
      <t>カイ</t>
    </rPh>
    <phoneticPr fontId="1"/>
  </si>
  <si>
    <t>【3.柱の小径】-3</t>
    <rPh sb="3" eb="4">
      <t>ハシラ</t>
    </rPh>
    <rPh sb="5" eb="6">
      <t>ショウ</t>
    </rPh>
    <rPh sb="6" eb="7">
      <t>ケイ</t>
    </rPh>
    <phoneticPr fontId="1"/>
  </si>
  <si>
    <t>【4.横架材間の垂直距離】-3</t>
    <rPh sb="3" eb="4">
      <t>ヨコ</t>
    </rPh>
    <rPh sb="6" eb="7">
      <t>カン</t>
    </rPh>
    <rPh sb="8" eb="10">
      <t>スイチョク</t>
    </rPh>
    <rPh sb="10" eb="12">
      <t>キョリ</t>
    </rPh>
    <phoneticPr fontId="1"/>
  </si>
  <si>
    <t>【5.階の高さ】-3</t>
    <rPh sb="3" eb="4">
      <t>カイ</t>
    </rPh>
    <rPh sb="5" eb="6">
      <t>タカ</t>
    </rPh>
    <phoneticPr fontId="1"/>
  </si>
  <si>
    <t>【6.天井】ｲ.居室の天井の高さ-3</t>
    <rPh sb="3" eb="5">
      <t>テンジョウ</t>
    </rPh>
    <rPh sb="8" eb="10">
      <t>キョシツ</t>
    </rPh>
    <rPh sb="11" eb="13">
      <t>テンジョウ</t>
    </rPh>
    <rPh sb="14" eb="15">
      <t>タカ</t>
    </rPh>
    <phoneticPr fontId="1"/>
  </si>
  <si>
    <t>【6.天井】ﾛ.令39条3項に規定する特定天井-3</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</si>
  <si>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【7.用途別床面積】ｲ.用途の区分-3</t>
    <rPh sb="3" eb="5">
      <t>ヨウト</t>
    </rPh>
    <rPh sb="5" eb="6">
      <t>ベツ</t>
    </rPh>
    <rPh sb="6" eb="9">
      <t>ユカメンセキ</t>
    </rPh>
    <rPh sb="12" eb="14">
      <t>ヨウト</t>
    </rPh>
    <rPh sb="15" eb="17">
      <t>クブン</t>
    </rPh>
    <phoneticPr fontId="1"/>
  </si>
  <si>
    <t>【7.用途別床面積】ｲ.具体的な用途の名称-3</t>
    <rPh sb="3" eb="5">
      <t>ヨウト</t>
    </rPh>
    <rPh sb="5" eb="6">
      <t>ベツ</t>
    </rPh>
    <rPh sb="6" eb="9">
      <t>ユカメンセキ</t>
    </rPh>
    <rPh sb="12" eb="15">
      <t>グタイテキ</t>
    </rPh>
    <rPh sb="16" eb="18">
      <t>ヨウト</t>
    </rPh>
    <rPh sb="19" eb="21">
      <t>メイショウ</t>
    </rPh>
    <phoneticPr fontId="1"/>
  </si>
  <si>
    <t>【7.用途別床面積】ｲ.床面積-3</t>
    <rPh sb="3" eb="5">
      <t>ヨウト</t>
    </rPh>
    <rPh sb="5" eb="6">
      <t>ベツ</t>
    </rPh>
    <rPh sb="6" eb="9">
      <t>ユカメンセキ</t>
    </rPh>
    <rPh sb="12" eb="15">
      <t>ユカメンセキ</t>
    </rPh>
    <phoneticPr fontId="1"/>
  </si>
  <si>
    <t>【7.用途別床面積】ﾛ.用途の区分-3</t>
    <rPh sb="3" eb="5">
      <t>ヨウト</t>
    </rPh>
    <rPh sb="5" eb="6">
      <t>ベツ</t>
    </rPh>
    <rPh sb="6" eb="9">
      <t>ユカメンセキ</t>
    </rPh>
    <rPh sb="12" eb="14">
      <t>ヨウト</t>
    </rPh>
    <rPh sb="15" eb="17">
      <t>クブン</t>
    </rPh>
    <phoneticPr fontId="1"/>
  </si>
  <si>
    <t>【7.用途別床面積】ﾛ.具体的な用途の名称-3</t>
    <rPh sb="3" eb="5">
      <t>ヨウト</t>
    </rPh>
    <rPh sb="5" eb="6">
      <t>ベツ</t>
    </rPh>
    <rPh sb="6" eb="9">
      <t>ユカメンセキ</t>
    </rPh>
    <rPh sb="12" eb="15">
      <t>グタイテキ</t>
    </rPh>
    <rPh sb="16" eb="18">
      <t>ヨウト</t>
    </rPh>
    <rPh sb="19" eb="21">
      <t>メイショウ</t>
    </rPh>
    <phoneticPr fontId="1"/>
  </si>
  <si>
    <t>【7.用途別床面積】ﾛ.床面積-3</t>
    <rPh sb="3" eb="5">
      <t>ヨウト</t>
    </rPh>
    <rPh sb="5" eb="6">
      <t>ベツ</t>
    </rPh>
    <rPh sb="6" eb="9">
      <t>ユカメンセキ</t>
    </rPh>
    <rPh sb="12" eb="15">
      <t>ユカメンセキ</t>
    </rPh>
    <phoneticPr fontId="1"/>
  </si>
  <si>
    <t>【7.用途別床面積】ﾊ.用途の区分-3</t>
    <rPh sb="3" eb="5">
      <t>ヨウト</t>
    </rPh>
    <rPh sb="5" eb="6">
      <t>ベツ</t>
    </rPh>
    <rPh sb="6" eb="9">
      <t>ユカメンセキ</t>
    </rPh>
    <rPh sb="12" eb="14">
      <t>ヨウト</t>
    </rPh>
    <rPh sb="15" eb="17">
      <t>クブン</t>
    </rPh>
    <phoneticPr fontId="1"/>
  </si>
  <si>
    <t>【7.用途別床面積】ﾊ.具体的な用途の名称-3</t>
    <rPh sb="3" eb="5">
      <t>ヨウト</t>
    </rPh>
    <rPh sb="5" eb="6">
      <t>ベツ</t>
    </rPh>
    <rPh sb="6" eb="9">
      <t>ユカメンセキ</t>
    </rPh>
    <rPh sb="12" eb="15">
      <t>グタイテキ</t>
    </rPh>
    <rPh sb="16" eb="18">
      <t>ヨウト</t>
    </rPh>
    <rPh sb="19" eb="21">
      <t>メイショウ</t>
    </rPh>
    <phoneticPr fontId="1"/>
  </si>
  <si>
    <t>【7.用途別床面積】ﾊ.床面積-3</t>
    <rPh sb="3" eb="5">
      <t>ヨウト</t>
    </rPh>
    <rPh sb="5" eb="6">
      <t>ベツ</t>
    </rPh>
    <rPh sb="6" eb="9">
      <t>ユカメンセキ</t>
    </rPh>
    <rPh sb="12" eb="15">
      <t>ユカメンセキ</t>
    </rPh>
    <phoneticPr fontId="1"/>
  </si>
  <si>
    <t>【7.用途別床面積】ﾆ.用途の区分-3</t>
    <rPh sb="3" eb="5">
      <t>ヨウト</t>
    </rPh>
    <rPh sb="5" eb="6">
      <t>ベツ</t>
    </rPh>
    <rPh sb="6" eb="9">
      <t>ユカメンセキ</t>
    </rPh>
    <rPh sb="12" eb="14">
      <t>ヨウト</t>
    </rPh>
    <rPh sb="15" eb="17">
      <t>クブン</t>
    </rPh>
    <phoneticPr fontId="1"/>
  </si>
  <si>
    <t>【7.用途別床面積】ﾆ.具体的な用途の名称-3</t>
    <rPh sb="3" eb="5">
      <t>ヨウト</t>
    </rPh>
    <rPh sb="5" eb="6">
      <t>ベツ</t>
    </rPh>
    <rPh sb="6" eb="9">
      <t>ユカメンセキ</t>
    </rPh>
    <rPh sb="12" eb="15">
      <t>グタイテキ</t>
    </rPh>
    <rPh sb="16" eb="18">
      <t>ヨウト</t>
    </rPh>
    <rPh sb="19" eb="21">
      <t>メイショウ</t>
    </rPh>
    <phoneticPr fontId="1"/>
  </si>
  <si>
    <t>【7.用途別床面積】ﾆ.床面積-3</t>
    <rPh sb="3" eb="5">
      <t>ヨウト</t>
    </rPh>
    <rPh sb="5" eb="6">
      <t>ベツ</t>
    </rPh>
    <rPh sb="6" eb="9">
      <t>ユカメンセキ</t>
    </rPh>
    <rPh sb="12" eb="15">
      <t>ユカメンセキ</t>
    </rPh>
    <phoneticPr fontId="1"/>
  </si>
  <si>
    <t>【7.用途別床面積】ﾎ.用途の区分-3</t>
    <rPh sb="3" eb="5">
      <t>ヨウト</t>
    </rPh>
    <rPh sb="5" eb="6">
      <t>ベツ</t>
    </rPh>
    <rPh sb="6" eb="9">
      <t>ユカメンセキ</t>
    </rPh>
    <rPh sb="12" eb="14">
      <t>ヨウト</t>
    </rPh>
    <rPh sb="15" eb="17">
      <t>クブン</t>
    </rPh>
    <phoneticPr fontId="1"/>
  </si>
  <si>
    <t>【7.用途別床面積】ﾎ.具体的な用途の名称-3</t>
    <rPh sb="3" eb="5">
      <t>ヨウト</t>
    </rPh>
    <rPh sb="5" eb="6">
      <t>ベツ</t>
    </rPh>
    <rPh sb="6" eb="9">
      <t>ユカメンセキ</t>
    </rPh>
    <rPh sb="12" eb="15">
      <t>グタイテキ</t>
    </rPh>
    <rPh sb="16" eb="18">
      <t>ヨウト</t>
    </rPh>
    <rPh sb="19" eb="21">
      <t>メイショウ</t>
    </rPh>
    <phoneticPr fontId="1"/>
  </si>
  <si>
    <t>【7.用途別床面積】ﾎ.床面積-3</t>
    <rPh sb="3" eb="5">
      <t>ヨウト</t>
    </rPh>
    <rPh sb="5" eb="6">
      <t>ベツ</t>
    </rPh>
    <rPh sb="6" eb="9">
      <t>ユカメンセキ</t>
    </rPh>
    <rPh sb="12" eb="15">
      <t>ユカメンセキ</t>
    </rPh>
    <phoneticPr fontId="1"/>
  </si>
  <si>
    <t>【7.用途別床面積】ﾍ.用途の区分-3</t>
    <rPh sb="3" eb="5">
      <t>ヨウト</t>
    </rPh>
    <rPh sb="5" eb="6">
      <t>ベツ</t>
    </rPh>
    <rPh sb="6" eb="9">
      <t>ユカメンセキ</t>
    </rPh>
    <rPh sb="12" eb="14">
      <t>ヨウト</t>
    </rPh>
    <rPh sb="15" eb="17">
      <t>クブン</t>
    </rPh>
    <phoneticPr fontId="1"/>
  </si>
  <si>
    <t>【7.用途別床面積】ﾍ.具体的な用途の名称-3</t>
    <rPh sb="3" eb="5">
      <t>ヨウト</t>
    </rPh>
    <rPh sb="5" eb="6">
      <t>ベツ</t>
    </rPh>
    <rPh sb="6" eb="9">
      <t>ユカメンセキ</t>
    </rPh>
    <rPh sb="12" eb="15">
      <t>グタイテキ</t>
    </rPh>
    <rPh sb="16" eb="18">
      <t>ヨウト</t>
    </rPh>
    <rPh sb="19" eb="21">
      <t>メイショウ</t>
    </rPh>
    <phoneticPr fontId="1"/>
  </si>
  <si>
    <t>【7.用途別床面積】ﾍ.床面積-3</t>
    <rPh sb="3" eb="5">
      <t>ヨウト</t>
    </rPh>
    <rPh sb="5" eb="6">
      <t>ベツ</t>
    </rPh>
    <rPh sb="6" eb="9">
      <t>ユカメンセキ</t>
    </rPh>
    <rPh sb="12" eb="15">
      <t>ユカメンセキ</t>
    </rPh>
    <phoneticPr fontId="1"/>
  </si>
  <si>
    <t>【8.その他必要な事項】-3</t>
    <rPh sb="5" eb="6">
      <t>タ</t>
    </rPh>
    <rPh sb="6" eb="8">
      <t>ヒツヨウ</t>
    </rPh>
    <rPh sb="9" eb="11">
      <t>ジコウ</t>
    </rPh>
    <phoneticPr fontId="1"/>
  </si>
  <si>
    <t>【9.備考】-3</t>
    <rPh sb="3" eb="5">
      <t>ビコウ</t>
    </rPh>
    <phoneticPr fontId="1"/>
  </si>
  <si>
    <t>【2.階】-4</t>
    <rPh sb="3" eb="4">
      <t>カイ</t>
    </rPh>
    <phoneticPr fontId="1"/>
  </si>
  <si>
    <t>【3.柱の小径】-4</t>
    <rPh sb="3" eb="4">
      <t>ハシラ</t>
    </rPh>
    <rPh sb="5" eb="6">
      <t>ショウ</t>
    </rPh>
    <rPh sb="6" eb="7">
      <t>ケイ</t>
    </rPh>
    <phoneticPr fontId="1"/>
  </si>
  <si>
    <t>【4.横架材間の垂直距離】-4</t>
    <rPh sb="3" eb="4">
      <t>ヨコ</t>
    </rPh>
    <rPh sb="6" eb="7">
      <t>カン</t>
    </rPh>
    <rPh sb="8" eb="10">
      <t>スイチョク</t>
    </rPh>
    <rPh sb="10" eb="12">
      <t>キョリ</t>
    </rPh>
    <phoneticPr fontId="1"/>
  </si>
  <si>
    <t>【5.階の高さ】-4</t>
    <rPh sb="3" eb="4">
      <t>カイ</t>
    </rPh>
    <rPh sb="5" eb="6">
      <t>タカ</t>
    </rPh>
    <phoneticPr fontId="1"/>
  </si>
  <si>
    <t>【6.天井】ｲ.居室の天井の高さ-4</t>
    <rPh sb="3" eb="5">
      <t>テンジョウ</t>
    </rPh>
    <rPh sb="8" eb="10">
      <t>キョシツ</t>
    </rPh>
    <rPh sb="11" eb="13">
      <t>テンジョウ</t>
    </rPh>
    <rPh sb="14" eb="15">
      <t>タカ</t>
    </rPh>
    <phoneticPr fontId="1"/>
  </si>
  <si>
    <t>【6.天井】ﾛ.令39条3項に規定する特定天井-4</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</si>
  <si>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【7.用途別床面積】ｲ.用途の区分-4</t>
    <rPh sb="3" eb="5">
      <t>ヨウト</t>
    </rPh>
    <rPh sb="5" eb="6">
      <t>ベツ</t>
    </rPh>
    <rPh sb="6" eb="9">
      <t>ユカメンセキ</t>
    </rPh>
    <rPh sb="12" eb="14">
      <t>ヨウト</t>
    </rPh>
    <rPh sb="15" eb="17">
      <t>クブン</t>
    </rPh>
    <phoneticPr fontId="1"/>
  </si>
  <si>
    <t>【7.用途別床面積】ｲ.具体的な用途の名称-4</t>
    <rPh sb="3" eb="5">
      <t>ヨウト</t>
    </rPh>
    <rPh sb="5" eb="6">
      <t>ベツ</t>
    </rPh>
    <rPh sb="6" eb="9">
      <t>ユカメンセキ</t>
    </rPh>
    <rPh sb="12" eb="15">
      <t>グタイテキ</t>
    </rPh>
    <rPh sb="16" eb="18">
      <t>ヨウト</t>
    </rPh>
    <rPh sb="19" eb="21">
      <t>メイショウ</t>
    </rPh>
    <phoneticPr fontId="1"/>
  </si>
  <si>
    <t>【7.用途別床面積】ｲ.床面積-4</t>
    <rPh sb="3" eb="5">
      <t>ヨウト</t>
    </rPh>
    <rPh sb="5" eb="6">
      <t>ベツ</t>
    </rPh>
    <rPh sb="6" eb="9">
      <t>ユカメンセキ</t>
    </rPh>
    <rPh sb="12" eb="15">
      <t>ユカメンセキ</t>
    </rPh>
    <phoneticPr fontId="1"/>
  </si>
  <si>
    <t>【7.用途別床面積】ﾛ.用途の区分-4</t>
    <rPh sb="3" eb="5">
      <t>ヨウト</t>
    </rPh>
    <rPh sb="5" eb="6">
      <t>ベツ</t>
    </rPh>
    <rPh sb="6" eb="9">
      <t>ユカメンセキ</t>
    </rPh>
    <rPh sb="12" eb="14">
      <t>ヨウト</t>
    </rPh>
    <rPh sb="15" eb="17">
      <t>クブン</t>
    </rPh>
    <phoneticPr fontId="1"/>
  </si>
  <si>
    <t>【7.用途別床面積】ﾛ.具体的な用途の名称-4</t>
    <rPh sb="3" eb="5">
      <t>ヨウト</t>
    </rPh>
    <rPh sb="5" eb="6">
      <t>ベツ</t>
    </rPh>
    <rPh sb="6" eb="9">
      <t>ユカメンセキ</t>
    </rPh>
    <rPh sb="12" eb="15">
      <t>グタイテキ</t>
    </rPh>
    <rPh sb="16" eb="18">
      <t>ヨウト</t>
    </rPh>
    <rPh sb="19" eb="21">
      <t>メイショウ</t>
    </rPh>
    <phoneticPr fontId="1"/>
  </si>
  <si>
    <t>【7.用途別床面積】ﾛ.床面積-4</t>
    <rPh sb="3" eb="5">
      <t>ヨウト</t>
    </rPh>
    <rPh sb="5" eb="6">
      <t>ベツ</t>
    </rPh>
    <rPh sb="6" eb="9">
      <t>ユカメンセキ</t>
    </rPh>
    <rPh sb="12" eb="15">
      <t>ユカメンセキ</t>
    </rPh>
    <phoneticPr fontId="1"/>
  </si>
  <si>
    <t>【7.用途別床面積】ﾊ.用途の区分-4</t>
    <rPh sb="3" eb="5">
      <t>ヨウト</t>
    </rPh>
    <rPh sb="5" eb="6">
      <t>ベツ</t>
    </rPh>
    <rPh sb="6" eb="9">
      <t>ユカメンセキ</t>
    </rPh>
    <rPh sb="12" eb="14">
      <t>ヨウト</t>
    </rPh>
    <rPh sb="15" eb="17">
      <t>クブン</t>
    </rPh>
    <phoneticPr fontId="1"/>
  </si>
  <si>
    <t>【7.用途別床面積】ﾊ.具体的な用途の名称-4</t>
    <rPh sb="3" eb="5">
      <t>ヨウト</t>
    </rPh>
    <rPh sb="5" eb="6">
      <t>ベツ</t>
    </rPh>
    <rPh sb="6" eb="9">
      <t>ユカメンセキ</t>
    </rPh>
    <rPh sb="12" eb="15">
      <t>グタイテキ</t>
    </rPh>
    <rPh sb="16" eb="18">
      <t>ヨウト</t>
    </rPh>
    <rPh sb="19" eb="21">
      <t>メイショウ</t>
    </rPh>
    <phoneticPr fontId="1"/>
  </si>
  <si>
    <t>【7.用途別床面積】ﾊ.床面積-4</t>
    <rPh sb="3" eb="5">
      <t>ヨウト</t>
    </rPh>
    <rPh sb="5" eb="6">
      <t>ベツ</t>
    </rPh>
    <rPh sb="6" eb="9">
      <t>ユカメンセキ</t>
    </rPh>
    <rPh sb="12" eb="15">
      <t>ユカメンセキ</t>
    </rPh>
    <phoneticPr fontId="1"/>
  </si>
  <si>
    <t>【7.用途別床面積】ﾆ.用途の区分-4</t>
    <rPh sb="3" eb="5">
      <t>ヨウト</t>
    </rPh>
    <rPh sb="5" eb="6">
      <t>ベツ</t>
    </rPh>
    <rPh sb="6" eb="9">
      <t>ユカメンセキ</t>
    </rPh>
    <rPh sb="12" eb="14">
      <t>ヨウト</t>
    </rPh>
    <rPh sb="15" eb="17">
      <t>クブン</t>
    </rPh>
    <phoneticPr fontId="1"/>
  </si>
  <si>
    <t>【7.用途別床面積】ﾆ.具体的な用途の名称-4</t>
    <rPh sb="3" eb="5">
      <t>ヨウト</t>
    </rPh>
    <rPh sb="5" eb="6">
      <t>ベツ</t>
    </rPh>
    <rPh sb="6" eb="9">
      <t>ユカメンセキ</t>
    </rPh>
    <rPh sb="12" eb="15">
      <t>グタイテキ</t>
    </rPh>
    <rPh sb="16" eb="18">
      <t>ヨウト</t>
    </rPh>
    <rPh sb="19" eb="21">
      <t>メイショウ</t>
    </rPh>
    <phoneticPr fontId="1"/>
  </si>
  <si>
    <t>【7.用途別床面積】ﾆ.床面積-4</t>
    <rPh sb="3" eb="5">
      <t>ヨウト</t>
    </rPh>
    <rPh sb="5" eb="6">
      <t>ベツ</t>
    </rPh>
    <rPh sb="6" eb="9">
      <t>ユカメンセキ</t>
    </rPh>
    <rPh sb="12" eb="15">
      <t>ユカメンセキ</t>
    </rPh>
    <phoneticPr fontId="1"/>
  </si>
  <si>
    <t>【7.用途別床面積】ﾎ.用途の区分-4</t>
    <rPh sb="3" eb="5">
      <t>ヨウト</t>
    </rPh>
    <rPh sb="5" eb="6">
      <t>ベツ</t>
    </rPh>
    <rPh sb="6" eb="9">
      <t>ユカメンセキ</t>
    </rPh>
    <rPh sb="12" eb="14">
      <t>ヨウト</t>
    </rPh>
    <rPh sb="15" eb="17">
      <t>クブン</t>
    </rPh>
    <phoneticPr fontId="1"/>
  </si>
  <si>
    <t>【7.用途別床面積】ﾎ.具体的な用途の名称-4</t>
    <rPh sb="3" eb="5">
      <t>ヨウト</t>
    </rPh>
    <rPh sb="5" eb="6">
      <t>ベツ</t>
    </rPh>
    <rPh sb="6" eb="9">
      <t>ユカメンセキ</t>
    </rPh>
    <rPh sb="12" eb="15">
      <t>グタイテキ</t>
    </rPh>
    <rPh sb="16" eb="18">
      <t>ヨウト</t>
    </rPh>
    <rPh sb="19" eb="21">
      <t>メイショウ</t>
    </rPh>
    <phoneticPr fontId="1"/>
  </si>
  <si>
    <t>【7.用途別床面積】ﾎ.床面積-4</t>
    <rPh sb="3" eb="5">
      <t>ヨウト</t>
    </rPh>
    <rPh sb="5" eb="6">
      <t>ベツ</t>
    </rPh>
    <rPh sb="6" eb="9">
      <t>ユカメンセキ</t>
    </rPh>
    <rPh sb="12" eb="15">
      <t>ユカメンセキ</t>
    </rPh>
    <phoneticPr fontId="1"/>
  </si>
  <si>
    <t>【7.用途別床面積】ﾍ.用途の区分-4</t>
    <rPh sb="3" eb="5">
      <t>ヨウト</t>
    </rPh>
    <rPh sb="5" eb="6">
      <t>ベツ</t>
    </rPh>
    <rPh sb="6" eb="9">
      <t>ユカメンセキ</t>
    </rPh>
    <rPh sb="12" eb="14">
      <t>ヨウト</t>
    </rPh>
    <rPh sb="15" eb="17">
      <t>クブン</t>
    </rPh>
    <phoneticPr fontId="1"/>
  </si>
  <si>
    <t>【7.用途別床面積】ﾍ.具体的な用途の名称-4</t>
    <rPh sb="3" eb="5">
      <t>ヨウト</t>
    </rPh>
    <rPh sb="5" eb="6">
      <t>ベツ</t>
    </rPh>
    <rPh sb="6" eb="9">
      <t>ユカメンセキ</t>
    </rPh>
    <rPh sb="12" eb="15">
      <t>グタイテキ</t>
    </rPh>
    <rPh sb="16" eb="18">
      <t>ヨウト</t>
    </rPh>
    <rPh sb="19" eb="21">
      <t>メイショウ</t>
    </rPh>
    <phoneticPr fontId="1"/>
  </si>
  <si>
    <t>【7.用途別床面積】ﾍ.床面積-4</t>
    <rPh sb="3" eb="5">
      <t>ヨウト</t>
    </rPh>
    <rPh sb="5" eb="6">
      <t>ベツ</t>
    </rPh>
    <rPh sb="6" eb="9">
      <t>ユカメンセキ</t>
    </rPh>
    <rPh sb="12" eb="15">
      <t>ユカメンセキ</t>
    </rPh>
    <phoneticPr fontId="1"/>
  </si>
  <si>
    <t>【8.その他必要な事項】-4</t>
    <rPh sb="5" eb="6">
      <t>タ</t>
    </rPh>
    <rPh sb="6" eb="8">
      <t>ヒツヨウ</t>
    </rPh>
    <rPh sb="9" eb="11">
      <t>ジコウ</t>
    </rPh>
    <phoneticPr fontId="1"/>
  </si>
  <si>
    <t>【9.備考】-4</t>
    <rPh sb="3" eb="5">
      <t>ビコウ</t>
    </rPh>
    <phoneticPr fontId="1"/>
  </si>
  <si>
    <t>【2.階】-5</t>
    <rPh sb="3" eb="4">
      <t>カイ</t>
    </rPh>
    <phoneticPr fontId="1"/>
  </si>
  <si>
    <t>【3.柱の小径】-5</t>
    <rPh sb="3" eb="4">
      <t>ハシラ</t>
    </rPh>
    <rPh sb="5" eb="6">
      <t>ショウ</t>
    </rPh>
    <rPh sb="6" eb="7">
      <t>ケイ</t>
    </rPh>
    <phoneticPr fontId="1"/>
  </si>
  <si>
    <t>【4.横架材間の垂直距離】-5</t>
    <rPh sb="3" eb="4">
      <t>ヨコ</t>
    </rPh>
    <rPh sb="6" eb="7">
      <t>カン</t>
    </rPh>
    <rPh sb="8" eb="10">
      <t>スイチョク</t>
    </rPh>
    <rPh sb="10" eb="12">
      <t>キョリ</t>
    </rPh>
    <phoneticPr fontId="1"/>
  </si>
  <si>
    <t>【5.階の高さ】-5</t>
    <rPh sb="3" eb="4">
      <t>カイ</t>
    </rPh>
    <rPh sb="5" eb="6">
      <t>タカ</t>
    </rPh>
    <phoneticPr fontId="1"/>
  </si>
  <si>
    <t>【6.天井】ｲ.居室の天井の高さ-5</t>
    <rPh sb="3" eb="5">
      <t>テンジョウ</t>
    </rPh>
    <rPh sb="8" eb="10">
      <t>キョシツ</t>
    </rPh>
    <rPh sb="11" eb="13">
      <t>テンジョウ</t>
    </rPh>
    <rPh sb="14" eb="15">
      <t>タカ</t>
    </rPh>
    <phoneticPr fontId="1"/>
  </si>
  <si>
    <t>【6.天井】ﾛ.令39条3項に規定する特定天井-5</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</si>
  <si>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【7.用途別床面積】ｲ.用途の区分-5</t>
    <rPh sb="3" eb="5">
      <t>ヨウト</t>
    </rPh>
    <rPh sb="5" eb="6">
      <t>ベツ</t>
    </rPh>
    <rPh sb="6" eb="9">
      <t>ユカメンセキ</t>
    </rPh>
    <rPh sb="12" eb="14">
      <t>ヨウト</t>
    </rPh>
    <rPh sb="15" eb="17">
      <t>クブン</t>
    </rPh>
    <phoneticPr fontId="1"/>
  </si>
  <si>
    <t>【7.用途別床面積】ｲ.具体的な用途の名称-5</t>
    <rPh sb="3" eb="5">
      <t>ヨウト</t>
    </rPh>
    <rPh sb="5" eb="6">
      <t>ベツ</t>
    </rPh>
    <rPh sb="6" eb="9">
      <t>ユカメンセキ</t>
    </rPh>
    <rPh sb="12" eb="15">
      <t>グタイテキ</t>
    </rPh>
    <rPh sb="16" eb="18">
      <t>ヨウト</t>
    </rPh>
    <rPh sb="19" eb="21">
      <t>メイショウ</t>
    </rPh>
    <phoneticPr fontId="1"/>
  </si>
  <si>
    <t>【7.用途別床面積】ｲ.床面積-5</t>
    <rPh sb="3" eb="5">
      <t>ヨウト</t>
    </rPh>
    <rPh sb="5" eb="6">
      <t>ベツ</t>
    </rPh>
    <rPh sb="6" eb="9">
      <t>ユカメンセキ</t>
    </rPh>
    <rPh sb="12" eb="15">
      <t>ユカメンセキ</t>
    </rPh>
    <phoneticPr fontId="1"/>
  </si>
  <si>
    <t>【7.用途別床面積】ﾛ.用途の区分-5</t>
    <rPh sb="3" eb="5">
      <t>ヨウト</t>
    </rPh>
    <rPh sb="5" eb="6">
      <t>ベツ</t>
    </rPh>
    <rPh sb="6" eb="9">
      <t>ユカメンセキ</t>
    </rPh>
    <rPh sb="12" eb="14">
      <t>ヨウト</t>
    </rPh>
    <rPh sb="15" eb="17">
      <t>クブン</t>
    </rPh>
    <phoneticPr fontId="1"/>
  </si>
  <si>
    <t>【7.用途別床面積】ﾛ.具体的な用途の名称-5</t>
    <rPh sb="3" eb="5">
      <t>ヨウト</t>
    </rPh>
    <rPh sb="5" eb="6">
      <t>ベツ</t>
    </rPh>
    <rPh sb="6" eb="9">
      <t>ユカメンセキ</t>
    </rPh>
    <rPh sb="12" eb="15">
      <t>グタイテキ</t>
    </rPh>
    <rPh sb="16" eb="18">
      <t>ヨウト</t>
    </rPh>
    <rPh sb="19" eb="21">
      <t>メイショウ</t>
    </rPh>
    <phoneticPr fontId="1"/>
  </si>
  <si>
    <t>【7.用途別床面積】ﾛ.床面積-5</t>
    <rPh sb="3" eb="5">
      <t>ヨウト</t>
    </rPh>
    <rPh sb="5" eb="6">
      <t>ベツ</t>
    </rPh>
    <rPh sb="6" eb="9">
      <t>ユカメンセキ</t>
    </rPh>
    <rPh sb="12" eb="15">
      <t>ユカメンセキ</t>
    </rPh>
    <phoneticPr fontId="1"/>
  </si>
  <si>
    <t>【7.用途別床面積】ﾊ.用途の区分-5</t>
    <rPh sb="3" eb="5">
      <t>ヨウト</t>
    </rPh>
    <rPh sb="5" eb="6">
      <t>ベツ</t>
    </rPh>
    <rPh sb="6" eb="9">
      <t>ユカメンセキ</t>
    </rPh>
    <rPh sb="12" eb="14">
      <t>ヨウト</t>
    </rPh>
    <rPh sb="15" eb="17">
      <t>クブン</t>
    </rPh>
    <phoneticPr fontId="1"/>
  </si>
  <si>
    <t>【7.用途別床面積】ﾊ.具体的な用途の名称-5</t>
    <rPh sb="3" eb="5">
      <t>ヨウト</t>
    </rPh>
    <rPh sb="5" eb="6">
      <t>ベツ</t>
    </rPh>
    <rPh sb="6" eb="9">
      <t>ユカメンセキ</t>
    </rPh>
    <rPh sb="12" eb="15">
      <t>グタイテキ</t>
    </rPh>
    <rPh sb="16" eb="18">
      <t>ヨウト</t>
    </rPh>
    <rPh sb="19" eb="21">
      <t>メイショウ</t>
    </rPh>
    <phoneticPr fontId="1"/>
  </si>
  <si>
    <t>【7.用途別床面積】ﾊ.床面積-5</t>
    <rPh sb="3" eb="5">
      <t>ヨウト</t>
    </rPh>
    <rPh sb="5" eb="6">
      <t>ベツ</t>
    </rPh>
    <rPh sb="6" eb="9">
      <t>ユカメンセキ</t>
    </rPh>
    <rPh sb="12" eb="15">
      <t>ユカメンセキ</t>
    </rPh>
    <phoneticPr fontId="1"/>
  </si>
  <si>
    <t>【7.用途別床面積】ﾆ.用途の区分-5</t>
    <rPh sb="3" eb="5">
      <t>ヨウト</t>
    </rPh>
    <rPh sb="5" eb="6">
      <t>ベツ</t>
    </rPh>
    <rPh sb="6" eb="9">
      <t>ユカメンセキ</t>
    </rPh>
    <rPh sb="12" eb="14">
      <t>ヨウト</t>
    </rPh>
    <rPh sb="15" eb="17">
      <t>クブン</t>
    </rPh>
    <phoneticPr fontId="1"/>
  </si>
  <si>
    <t>【7.用途別床面積】ﾆ.具体的な用途の名称-5</t>
    <rPh sb="3" eb="5">
      <t>ヨウト</t>
    </rPh>
    <rPh sb="5" eb="6">
      <t>ベツ</t>
    </rPh>
    <rPh sb="6" eb="9">
      <t>ユカメンセキ</t>
    </rPh>
    <rPh sb="12" eb="15">
      <t>グタイテキ</t>
    </rPh>
    <rPh sb="16" eb="18">
      <t>ヨウト</t>
    </rPh>
    <rPh sb="19" eb="21">
      <t>メイショウ</t>
    </rPh>
    <phoneticPr fontId="1"/>
  </si>
  <si>
    <t>【7.用途別床面積】ﾆ.床面積-5</t>
    <rPh sb="3" eb="5">
      <t>ヨウト</t>
    </rPh>
    <rPh sb="5" eb="6">
      <t>ベツ</t>
    </rPh>
    <rPh sb="6" eb="9">
      <t>ユカメンセキ</t>
    </rPh>
    <rPh sb="12" eb="15">
      <t>ユカメンセキ</t>
    </rPh>
    <phoneticPr fontId="1"/>
  </si>
  <si>
    <t>【7.用途別床面積】ﾎ.用途の区分-5</t>
    <rPh sb="3" eb="5">
      <t>ヨウト</t>
    </rPh>
    <rPh sb="5" eb="6">
      <t>ベツ</t>
    </rPh>
    <rPh sb="6" eb="9">
      <t>ユカメンセキ</t>
    </rPh>
    <rPh sb="12" eb="14">
      <t>ヨウト</t>
    </rPh>
    <rPh sb="15" eb="17">
      <t>クブン</t>
    </rPh>
    <phoneticPr fontId="1"/>
  </si>
  <si>
    <t>【7.用途別床面積】ﾎ.具体的な用途の名称-5</t>
    <rPh sb="3" eb="5">
      <t>ヨウト</t>
    </rPh>
    <rPh sb="5" eb="6">
      <t>ベツ</t>
    </rPh>
    <rPh sb="6" eb="9">
      <t>ユカメンセキ</t>
    </rPh>
    <rPh sb="12" eb="15">
      <t>グタイテキ</t>
    </rPh>
    <rPh sb="16" eb="18">
      <t>ヨウト</t>
    </rPh>
    <rPh sb="19" eb="21">
      <t>メイショウ</t>
    </rPh>
    <phoneticPr fontId="1"/>
  </si>
  <si>
    <t>【7.用途別床面積】ﾎ.床面積-5</t>
    <rPh sb="3" eb="5">
      <t>ヨウト</t>
    </rPh>
    <rPh sb="5" eb="6">
      <t>ベツ</t>
    </rPh>
    <rPh sb="6" eb="9">
      <t>ユカメンセキ</t>
    </rPh>
    <rPh sb="12" eb="15">
      <t>ユカメンセキ</t>
    </rPh>
    <phoneticPr fontId="1"/>
  </si>
  <si>
    <t>【7.用途別床面積】ﾍ.用途の区分-5</t>
    <rPh sb="3" eb="5">
      <t>ヨウト</t>
    </rPh>
    <rPh sb="5" eb="6">
      <t>ベツ</t>
    </rPh>
    <rPh sb="6" eb="9">
      <t>ユカメンセキ</t>
    </rPh>
    <rPh sb="12" eb="14">
      <t>ヨウト</t>
    </rPh>
    <rPh sb="15" eb="17">
      <t>クブン</t>
    </rPh>
    <phoneticPr fontId="1"/>
  </si>
  <si>
    <t>【7.用途別床面積】ﾍ.具体的な用途の名称-5</t>
    <rPh sb="3" eb="5">
      <t>ヨウト</t>
    </rPh>
    <rPh sb="5" eb="6">
      <t>ベツ</t>
    </rPh>
    <rPh sb="6" eb="9">
      <t>ユカメンセキ</t>
    </rPh>
    <rPh sb="12" eb="15">
      <t>グタイテキ</t>
    </rPh>
    <rPh sb="16" eb="18">
      <t>ヨウト</t>
    </rPh>
    <rPh sb="19" eb="21">
      <t>メイショウ</t>
    </rPh>
    <phoneticPr fontId="1"/>
  </si>
  <si>
    <t>【7.用途別床面積】ﾍ.床面積-5</t>
    <rPh sb="3" eb="5">
      <t>ヨウト</t>
    </rPh>
    <rPh sb="5" eb="6">
      <t>ベツ</t>
    </rPh>
    <rPh sb="6" eb="9">
      <t>ユカメンセキ</t>
    </rPh>
    <rPh sb="12" eb="15">
      <t>ユカメンセキ</t>
    </rPh>
    <phoneticPr fontId="1"/>
  </si>
  <si>
    <t>【8.その他必要な事項】-5</t>
    <rPh sb="5" eb="6">
      <t>タ</t>
    </rPh>
    <rPh sb="6" eb="8">
      <t>ヒツヨウ</t>
    </rPh>
    <rPh sb="9" eb="11">
      <t>ジコウ</t>
    </rPh>
    <phoneticPr fontId="1"/>
  </si>
  <si>
    <t>【9.備考】-5</t>
    <rPh sb="3" eb="5">
      <t>ビコウ</t>
    </rPh>
    <phoneticPr fontId="1"/>
  </si>
  <si>
    <t>【2.階】-6</t>
    <rPh sb="3" eb="4">
      <t>カイ</t>
    </rPh>
    <phoneticPr fontId="1"/>
  </si>
  <si>
    <t>【3.柱の小径】-6</t>
    <rPh sb="3" eb="4">
      <t>ハシラ</t>
    </rPh>
    <rPh sb="5" eb="6">
      <t>ショウ</t>
    </rPh>
    <rPh sb="6" eb="7">
      <t>ケイ</t>
    </rPh>
    <phoneticPr fontId="1"/>
  </si>
  <si>
    <t>【4.横架材間の垂直距離】-6</t>
    <rPh sb="3" eb="4">
      <t>ヨコ</t>
    </rPh>
    <rPh sb="6" eb="7">
      <t>カン</t>
    </rPh>
    <rPh sb="8" eb="10">
      <t>スイチョク</t>
    </rPh>
    <rPh sb="10" eb="12">
      <t>キョリ</t>
    </rPh>
    <phoneticPr fontId="1"/>
  </si>
  <si>
    <t>【5.階の高さ】-6</t>
    <rPh sb="3" eb="4">
      <t>カイ</t>
    </rPh>
    <rPh sb="5" eb="6">
      <t>タカ</t>
    </rPh>
    <phoneticPr fontId="1"/>
  </si>
  <si>
    <t>【6.天井】ｲ.居室の天井の高さ-6</t>
    <rPh sb="3" eb="5">
      <t>テンジョウ</t>
    </rPh>
    <rPh sb="8" eb="10">
      <t>キョシツ</t>
    </rPh>
    <rPh sb="11" eb="13">
      <t>テンジョウ</t>
    </rPh>
    <rPh sb="14" eb="15">
      <t>タカ</t>
    </rPh>
    <phoneticPr fontId="1"/>
  </si>
  <si>
    <t>【6.天井】ﾛ.令39条3項に規定する特定天井-6</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</si>
  <si>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【7.用途別床面積】ｲ.用途の区分-6</t>
    <rPh sb="3" eb="5">
      <t>ヨウト</t>
    </rPh>
    <rPh sb="5" eb="6">
      <t>ベツ</t>
    </rPh>
    <rPh sb="6" eb="9">
      <t>ユカメンセキ</t>
    </rPh>
    <rPh sb="12" eb="14">
      <t>ヨウト</t>
    </rPh>
    <rPh sb="15" eb="17">
      <t>クブン</t>
    </rPh>
    <phoneticPr fontId="1"/>
  </si>
  <si>
    <t>【7.用途別床面積】ｲ.具体的な用途の名称-6</t>
    <rPh sb="3" eb="5">
      <t>ヨウト</t>
    </rPh>
    <rPh sb="5" eb="6">
      <t>ベツ</t>
    </rPh>
    <rPh sb="6" eb="9">
      <t>ユカメンセキ</t>
    </rPh>
    <rPh sb="12" eb="15">
      <t>グタイテキ</t>
    </rPh>
    <rPh sb="16" eb="18">
      <t>ヨウト</t>
    </rPh>
    <rPh sb="19" eb="21">
      <t>メイショウ</t>
    </rPh>
    <phoneticPr fontId="1"/>
  </si>
  <si>
    <t>【7.用途別床面積】ｲ.床面積-6</t>
    <rPh sb="3" eb="5">
      <t>ヨウト</t>
    </rPh>
    <rPh sb="5" eb="6">
      <t>ベツ</t>
    </rPh>
    <rPh sb="6" eb="9">
      <t>ユカメンセキ</t>
    </rPh>
    <rPh sb="12" eb="15">
      <t>ユカメンセキ</t>
    </rPh>
    <phoneticPr fontId="1"/>
  </si>
  <si>
    <t>【7.用途別床面積】ﾛ.用途の区分-6</t>
    <rPh sb="3" eb="5">
      <t>ヨウト</t>
    </rPh>
    <rPh sb="5" eb="6">
      <t>ベツ</t>
    </rPh>
    <rPh sb="6" eb="9">
      <t>ユカメンセキ</t>
    </rPh>
    <rPh sb="12" eb="14">
      <t>ヨウト</t>
    </rPh>
    <rPh sb="15" eb="17">
      <t>クブン</t>
    </rPh>
    <phoneticPr fontId="1"/>
  </si>
  <si>
    <t>【7.用途別床面積】ﾛ.具体的な用途の名称-6</t>
    <rPh sb="3" eb="5">
      <t>ヨウト</t>
    </rPh>
    <rPh sb="5" eb="6">
      <t>ベツ</t>
    </rPh>
    <rPh sb="6" eb="9">
      <t>ユカメンセキ</t>
    </rPh>
    <rPh sb="12" eb="15">
      <t>グタイテキ</t>
    </rPh>
    <rPh sb="16" eb="18">
      <t>ヨウト</t>
    </rPh>
    <rPh sb="19" eb="21">
      <t>メイショウ</t>
    </rPh>
    <phoneticPr fontId="1"/>
  </si>
  <si>
    <t>【7.用途別床面積】ﾛ.床面積-6</t>
    <rPh sb="3" eb="5">
      <t>ヨウト</t>
    </rPh>
    <rPh sb="5" eb="6">
      <t>ベツ</t>
    </rPh>
    <rPh sb="6" eb="9">
      <t>ユカメンセキ</t>
    </rPh>
    <rPh sb="12" eb="15">
      <t>ユカメンセキ</t>
    </rPh>
    <phoneticPr fontId="1"/>
  </si>
  <si>
    <t>【7.用途別床面積】ﾊ.用途の区分-6</t>
    <rPh sb="3" eb="5">
      <t>ヨウト</t>
    </rPh>
    <rPh sb="5" eb="6">
      <t>ベツ</t>
    </rPh>
    <rPh sb="6" eb="9">
      <t>ユカメンセキ</t>
    </rPh>
    <rPh sb="12" eb="14">
      <t>ヨウト</t>
    </rPh>
    <rPh sb="15" eb="17">
      <t>クブン</t>
    </rPh>
    <phoneticPr fontId="1"/>
  </si>
  <si>
    <t>【7.用途別床面積】ﾊ.具体的な用途の名称-6</t>
    <rPh sb="3" eb="5">
      <t>ヨウト</t>
    </rPh>
    <rPh sb="5" eb="6">
      <t>ベツ</t>
    </rPh>
    <rPh sb="6" eb="9">
      <t>ユカメンセキ</t>
    </rPh>
    <rPh sb="12" eb="15">
      <t>グタイテキ</t>
    </rPh>
    <rPh sb="16" eb="18">
      <t>ヨウト</t>
    </rPh>
    <rPh sb="19" eb="21">
      <t>メイショウ</t>
    </rPh>
    <phoneticPr fontId="1"/>
  </si>
  <si>
    <t>【7.用途別床面積】ﾊ.床面積-6</t>
    <rPh sb="3" eb="5">
      <t>ヨウト</t>
    </rPh>
    <rPh sb="5" eb="6">
      <t>ベツ</t>
    </rPh>
    <rPh sb="6" eb="9">
      <t>ユカメンセキ</t>
    </rPh>
    <rPh sb="12" eb="15">
      <t>ユカメンセキ</t>
    </rPh>
    <phoneticPr fontId="1"/>
  </si>
  <si>
    <t>【7.用途別床面積】ﾆ.用途の区分-6</t>
    <rPh sb="3" eb="5">
      <t>ヨウト</t>
    </rPh>
    <rPh sb="5" eb="6">
      <t>ベツ</t>
    </rPh>
    <rPh sb="6" eb="9">
      <t>ユカメンセキ</t>
    </rPh>
    <rPh sb="12" eb="14">
      <t>ヨウト</t>
    </rPh>
    <rPh sb="15" eb="17">
      <t>クブン</t>
    </rPh>
    <phoneticPr fontId="1"/>
  </si>
  <si>
    <t>【7.用途別床面積】ﾆ.具体的な用途の名称-6</t>
    <rPh sb="3" eb="5">
      <t>ヨウト</t>
    </rPh>
    <rPh sb="5" eb="6">
      <t>ベツ</t>
    </rPh>
    <rPh sb="6" eb="9">
      <t>ユカメンセキ</t>
    </rPh>
    <rPh sb="12" eb="15">
      <t>グタイテキ</t>
    </rPh>
    <rPh sb="16" eb="18">
      <t>ヨウト</t>
    </rPh>
    <rPh sb="19" eb="21">
      <t>メイショウ</t>
    </rPh>
    <phoneticPr fontId="1"/>
  </si>
  <si>
    <t>【7.用途別床面積】ﾆ.床面積-6</t>
    <rPh sb="3" eb="5">
      <t>ヨウト</t>
    </rPh>
    <rPh sb="5" eb="6">
      <t>ベツ</t>
    </rPh>
    <rPh sb="6" eb="9">
      <t>ユカメンセキ</t>
    </rPh>
    <rPh sb="12" eb="15">
      <t>ユカメンセキ</t>
    </rPh>
    <phoneticPr fontId="1"/>
  </si>
  <si>
    <t>【7.用途別床面積】ﾎ.用途の区分-6</t>
    <rPh sb="3" eb="5">
      <t>ヨウト</t>
    </rPh>
    <rPh sb="5" eb="6">
      <t>ベツ</t>
    </rPh>
    <rPh sb="6" eb="9">
      <t>ユカメンセキ</t>
    </rPh>
    <rPh sb="12" eb="14">
      <t>ヨウト</t>
    </rPh>
    <rPh sb="15" eb="17">
      <t>クブン</t>
    </rPh>
    <phoneticPr fontId="1"/>
  </si>
  <si>
    <t>【7.用途別床面積】ﾎ.具体的な用途の名称-6</t>
    <rPh sb="3" eb="5">
      <t>ヨウト</t>
    </rPh>
    <rPh sb="5" eb="6">
      <t>ベツ</t>
    </rPh>
    <rPh sb="6" eb="9">
      <t>ユカメンセキ</t>
    </rPh>
    <rPh sb="12" eb="15">
      <t>グタイテキ</t>
    </rPh>
    <rPh sb="16" eb="18">
      <t>ヨウト</t>
    </rPh>
    <rPh sb="19" eb="21">
      <t>メイショウ</t>
    </rPh>
    <phoneticPr fontId="1"/>
  </si>
  <si>
    <t>【7.用途別床面積】ﾎ.床面積-6</t>
    <rPh sb="3" eb="5">
      <t>ヨウト</t>
    </rPh>
    <rPh sb="5" eb="6">
      <t>ベツ</t>
    </rPh>
    <rPh sb="6" eb="9">
      <t>ユカメンセキ</t>
    </rPh>
    <rPh sb="12" eb="15">
      <t>ユカメンセキ</t>
    </rPh>
    <phoneticPr fontId="1"/>
  </si>
  <si>
    <t>【7.用途別床面積】ﾍ.用途の区分-6</t>
    <rPh sb="3" eb="5">
      <t>ヨウト</t>
    </rPh>
    <rPh sb="5" eb="6">
      <t>ベツ</t>
    </rPh>
    <rPh sb="6" eb="9">
      <t>ユカメンセキ</t>
    </rPh>
    <rPh sb="12" eb="14">
      <t>ヨウト</t>
    </rPh>
    <rPh sb="15" eb="17">
      <t>クブン</t>
    </rPh>
    <phoneticPr fontId="1"/>
  </si>
  <si>
    <t>【7.用途別床面積】ﾍ.具体的な用途の名称-6</t>
    <rPh sb="3" eb="5">
      <t>ヨウト</t>
    </rPh>
    <rPh sb="5" eb="6">
      <t>ベツ</t>
    </rPh>
    <rPh sb="6" eb="9">
      <t>ユカメンセキ</t>
    </rPh>
    <rPh sb="12" eb="15">
      <t>グタイテキ</t>
    </rPh>
    <rPh sb="16" eb="18">
      <t>ヨウト</t>
    </rPh>
    <rPh sb="19" eb="21">
      <t>メイショウ</t>
    </rPh>
    <phoneticPr fontId="1"/>
  </si>
  <si>
    <t>【7.用途別床面積】ﾍ.床面積-6</t>
    <rPh sb="3" eb="5">
      <t>ヨウト</t>
    </rPh>
    <rPh sb="5" eb="6">
      <t>ベツ</t>
    </rPh>
    <rPh sb="6" eb="9">
      <t>ユカメンセキ</t>
    </rPh>
    <rPh sb="12" eb="15">
      <t>ユカメンセキ</t>
    </rPh>
    <phoneticPr fontId="1"/>
  </si>
  <si>
    <t>【8.その他必要な事項】-6</t>
    <rPh sb="5" eb="6">
      <t>タ</t>
    </rPh>
    <rPh sb="6" eb="8">
      <t>ヒツヨウ</t>
    </rPh>
    <rPh sb="9" eb="11">
      <t>ジコウ</t>
    </rPh>
    <phoneticPr fontId="1"/>
  </si>
  <si>
    <t>【9.備考】-6</t>
    <rPh sb="3" eb="5">
      <t>ビコウ</t>
    </rPh>
    <phoneticPr fontId="1"/>
  </si>
  <si>
    <t>【2.階】-7</t>
    <rPh sb="3" eb="4">
      <t>カイ</t>
    </rPh>
    <phoneticPr fontId="1"/>
  </si>
  <si>
    <t>【3.柱の小径】-7</t>
    <rPh sb="3" eb="4">
      <t>ハシラ</t>
    </rPh>
    <rPh sb="5" eb="6">
      <t>ショウ</t>
    </rPh>
    <rPh sb="6" eb="7">
      <t>ケイ</t>
    </rPh>
    <phoneticPr fontId="1"/>
  </si>
  <si>
    <t>【4.横架材間の垂直距離】-7</t>
    <rPh sb="3" eb="4">
      <t>ヨコ</t>
    </rPh>
    <rPh sb="6" eb="7">
      <t>カン</t>
    </rPh>
    <rPh sb="8" eb="10">
      <t>スイチョク</t>
    </rPh>
    <rPh sb="10" eb="12">
      <t>キョリ</t>
    </rPh>
    <phoneticPr fontId="1"/>
  </si>
  <si>
    <t>【5.階の高さ】-7</t>
    <rPh sb="3" eb="4">
      <t>カイ</t>
    </rPh>
    <rPh sb="5" eb="6">
      <t>タカ</t>
    </rPh>
    <phoneticPr fontId="1"/>
  </si>
  <si>
    <t>【6.天井】ｲ.居室の天井の高さ-7</t>
    <rPh sb="3" eb="5">
      <t>テンジョウ</t>
    </rPh>
    <rPh sb="8" eb="10">
      <t>キョシツ</t>
    </rPh>
    <rPh sb="11" eb="13">
      <t>テンジョウ</t>
    </rPh>
    <rPh sb="14" eb="15">
      <t>タカ</t>
    </rPh>
    <phoneticPr fontId="1"/>
  </si>
  <si>
    <t>【6.天井】ﾛ.令39条3項に規定する特定天井-7</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</si>
  <si>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【7.用途別床面積】ｲ.用途の区分-7</t>
    <rPh sb="3" eb="5">
      <t>ヨウト</t>
    </rPh>
    <rPh sb="5" eb="6">
      <t>ベツ</t>
    </rPh>
    <rPh sb="6" eb="9">
      <t>ユカメンセキ</t>
    </rPh>
    <rPh sb="12" eb="14">
      <t>ヨウト</t>
    </rPh>
    <rPh sb="15" eb="17">
      <t>クブン</t>
    </rPh>
    <phoneticPr fontId="1"/>
  </si>
  <si>
    <t>【7.用途別床面積】ｲ.具体的な用途の名称-7</t>
    <rPh sb="3" eb="5">
      <t>ヨウト</t>
    </rPh>
    <rPh sb="5" eb="6">
      <t>ベツ</t>
    </rPh>
    <rPh sb="6" eb="9">
      <t>ユカメンセキ</t>
    </rPh>
    <rPh sb="12" eb="15">
      <t>グタイテキ</t>
    </rPh>
    <rPh sb="16" eb="18">
      <t>ヨウト</t>
    </rPh>
    <rPh sb="19" eb="21">
      <t>メイショウ</t>
    </rPh>
    <phoneticPr fontId="1"/>
  </si>
  <si>
    <t>【7.用途別床面積】ｲ.床面積-7</t>
    <rPh sb="3" eb="5">
      <t>ヨウト</t>
    </rPh>
    <rPh sb="5" eb="6">
      <t>ベツ</t>
    </rPh>
    <rPh sb="6" eb="9">
      <t>ユカメンセキ</t>
    </rPh>
    <rPh sb="12" eb="15">
      <t>ユカメンセキ</t>
    </rPh>
    <phoneticPr fontId="1"/>
  </si>
  <si>
    <t>【7.用途別床面積】ﾛ.用途の区分-7</t>
    <rPh sb="3" eb="5">
      <t>ヨウト</t>
    </rPh>
    <rPh sb="5" eb="6">
      <t>ベツ</t>
    </rPh>
    <rPh sb="6" eb="9">
      <t>ユカメンセキ</t>
    </rPh>
    <rPh sb="12" eb="14">
      <t>ヨウト</t>
    </rPh>
    <rPh sb="15" eb="17">
      <t>クブン</t>
    </rPh>
    <phoneticPr fontId="1"/>
  </si>
  <si>
    <t>【7.用途別床面積】ﾛ.具体的な用途の名称-7</t>
    <rPh sb="3" eb="5">
      <t>ヨウト</t>
    </rPh>
    <rPh sb="5" eb="6">
      <t>ベツ</t>
    </rPh>
    <rPh sb="6" eb="9">
      <t>ユカメンセキ</t>
    </rPh>
    <rPh sb="12" eb="15">
      <t>グタイテキ</t>
    </rPh>
    <rPh sb="16" eb="18">
      <t>ヨウト</t>
    </rPh>
    <rPh sb="19" eb="21">
      <t>メイショウ</t>
    </rPh>
    <phoneticPr fontId="1"/>
  </si>
  <si>
    <t>【7.用途別床面積】ﾛ.床面積-7</t>
    <rPh sb="3" eb="5">
      <t>ヨウト</t>
    </rPh>
    <rPh sb="5" eb="6">
      <t>ベツ</t>
    </rPh>
    <rPh sb="6" eb="9">
      <t>ユカメンセキ</t>
    </rPh>
    <rPh sb="12" eb="15">
      <t>ユカメンセキ</t>
    </rPh>
    <phoneticPr fontId="1"/>
  </si>
  <si>
    <t>【7.用途別床面積】ﾊ.用途の区分-7</t>
    <rPh sb="3" eb="5">
      <t>ヨウト</t>
    </rPh>
    <rPh sb="5" eb="6">
      <t>ベツ</t>
    </rPh>
    <rPh sb="6" eb="9">
      <t>ユカメンセキ</t>
    </rPh>
    <rPh sb="12" eb="14">
      <t>ヨウト</t>
    </rPh>
    <rPh sb="15" eb="17">
      <t>クブン</t>
    </rPh>
    <phoneticPr fontId="1"/>
  </si>
  <si>
    <t>【7.用途別床面積】ﾊ.具体的な用途の名称-7</t>
    <rPh sb="3" eb="5">
      <t>ヨウト</t>
    </rPh>
    <rPh sb="5" eb="6">
      <t>ベツ</t>
    </rPh>
    <rPh sb="6" eb="9">
      <t>ユカメンセキ</t>
    </rPh>
    <rPh sb="12" eb="15">
      <t>グタイテキ</t>
    </rPh>
    <rPh sb="16" eb="18">
      <t>ヨウト</t>
    </rPh>
    <rPh sb="19" eb="21">
      <t>メイショウ</t>
    </rPh>
    <phoneticPr fontId="1"/>
  </si>
  <si>
    <t>【7.用途別床面積】ﾊ.床面積-7</t>
    <rPh sb="3" eb="5">
      <t>ヨウト</t>
    </rPh>
    <rPh sb="5" eb="6">
      <t>ベツ</t>
    </rPh>
    <rPh sb="6" eb="9">
      <t>ユカメンセキ</t>
    </rPh>
    <rPh sb="12" eb="15">
      <t>ユカメンセキ</t>
    </rPh>
    <phoneticPr fontId="1"/>
  </si>
  <si>
    <t>【7.用途別床面積】ﾆ.用途の区分-7</t>
    <rPh sb="3" eb="5">
      <t>ヨウト</t>
    </rPh>
    <rPh sb="5" eb="6">
      <t>ベツ</t>
    </rPh>
    <rPh sb="6" eb="9">
      <t>ユカメンセキ</t>
    </rPh>
    <rPh sb="12" eb="14">
      <t>ヨウト</t>
    </rPh>
    <rPh sb="15" eb="17">
      <t>クブン</t>
    </rPh>
    <phoneticPr fontId="1"/>
  </si>
  <si>
    <t>【7.用途別床面積】ﾆ.具体的な用途の名称-7</t>
    <rPh sb="3" eb="5">
      <t>ヨウト</t>
    </rPh>
    <rPh sb="5" eb="6">
      <t>ベツ</t>
    </rPh>
    <rPh sb="6" eb="9">
      <t>ユカメンセキ</t>
    </rPh>
    <rPh sb="12" eb="15">
      <t>グタイテキ</t>
    </rPh>
    <rPh sb="16" eb="18">
      <t>ヨウト</t>
    </rPh>
    <rPh sb="19" eb="21">
      <t>メイショウ</t>
    </rPh>
    <phoneticPr fontId="1"/>
  </si>
  <si>
    <t>【7.用途別床面積】ﾆ.床面積-7</t>
    <rPh sb="3" eb="5">
      <t>ヨウト</t>
    </rPh>
    <rPh sb="5" eb="6">
      <t>ベツ</t>
    </rPh>
    <rPh sb="6" eb="9">
      <t>ユカメンセキ</t>
    </rPh>
    <rPh sb="12" eb="15">
      <t>ユカメンセキ</t>
    </rPh>
    <phoneticPr fontId="1"/>
  </si>
  <si>
    <t>【7.用途別床面積】ﾎ.用途の区分-7</t>
    <rPh sb="3" eb="5">
      <t>ヨウト</t>
    </rPh>
    <rPh sb="5" eb="6">
      <t>ベツ</t>
    </rPh>
    <rPh sb="6" eb="9">
      <t>ユカメンセキ</t>
    </rPh>
    <rPh sb="12" eb="14">
      <t>ヨウト</t>
    </rPh>
    <rPh sb="15" eb="17">
      <t>クブン</t>
    </rPh>
    <phoneticPr fontId="1"/>
  </si>
  <si>
    <t>【7.用途別床面積】ﾎ.具体的な用途の名称-7</t>
    <rPh sb="3" eb="5">
      <t>ヨウト</t>
    </rPh>
    <rPh sb="5" eb="6">
      <t>ベツ</t>
    </rPh>
    <rPh sb="6" eb="9">
      <t>ユカメンセキ</t>
    </rPh>
    <rPh sb="12" eb="15">
      <t>グタイテキ</t>
    </rPh>
    <rPh sb="16" eb="18">
      <t>ヨウト</t>
    </rPh>
    <rPh sb="19" eb="21">
      <t>メイショウ</t>
    </rPh>
    <phoneticPr fontId="1"/>
  </si>
  <si>
    <t>【7.用途別床面積】ﾎ.床面積-7</t>
    <rPh sb="3" eb="5">
      <t>ヨウト</t>
    </rPh>
    <rPh sb="5" eb="6">
      <t>ベツ</t>
    </rPh>
    <rPh sb="6" eb="9">
      <t>ユカメンセキ</t>
    </rPh>
    <rPh sb="12" eb="15">
      <t>ユカメンセキ</t>
    </rPh>
    <phoneticPr fontId="1"/>
  </si>
  <si>
    <t>【7.用途別床面積】ﾍ.用途の区分-7</t>
    <rPh sb="3" eb="5">
      <t>ヨウト</t>
    </rPh>
    <rPh sb="5" eb="6">
      <t>ベツ</t>
    </rPh>
    <rPh sb="6" eb="9">
      <t>ユカメンセキ</t>
    </rPh>
    <rPh sb="12" eb="14">
      <t>ヨウト</t>
    </rPh>
    <rPh sb="15" eb="17">
      <t>クブン</t>
    </rPh>
    <phoneticPr fontId="1"/>
  </si>
  <si>
    <t>【7.用途別床面積】ﾍ.具体的な用途の名称-7</t>
    <rPh sb="3" eb="5">
      <t>ヨウト</t>
    </rPh>
    <rPh sb="5" eb="6">
      <t>ベツ</t>
    </rPh>
    <rPh sb="6" eb="9">
      <t>ユカメンセキ</t>
    </rPh>
    <rPh sb="12" eb="15">
      <t>グタイテキ</t>
    </rPh>
    <rPh sb="16" eb="18">
      <t>ヨウト</t>
    </rPh>
    <rPh sb="19" eb="21">
      <t>メイショウ</t>
    </rPh>
    <phoneticPr fontId="1"/>
  </si>
  <si>
    <t>【7.用途別床面積】ﾍ.床面積-7</t>
    <rPh sb="3" eb="5">
      <t>ヨウト</t>
    </rPh>
    <rPh sb="5" eb="6">
      <t>ベツ</t>
    </rPh>
    <rPh sb="6" eb="9">
      <t>ユカメンセキ</t>
    </rPh>
    <rPh sb="12" eb="15">
      <t>ユカメンセキ</t>
    </rPh>
    <phoneticPr fontId="1"/>
  </si>
  <si>
    <t>【8.その他必要な事項】-7</t>
    <rPh sb="5" eb="6">
      <t>タ</t>
    </rPh>
    <rPh sb="6" eb="8">
      <t>ヒツヨウ</t>
    </rPh>
    <rPh sb="9" eb="11">
      <t>ジコウ</t>
    </rPh>
    <phoneticPr fontId="1"/>
  </si>
  <si>
    <t>【9.備考】-7</t>
    <rPh sb="3" eb="5">
      <t>ビコウ</t>
    </rPh>
    <phoneticPr fontId="1"/>
  </si>
  <si>
    <t>【2.階】-8</t>
    <rPh sb="3" eb="4">
      <t>カイ</t>
    </rPh>
    <phoneticPr fontId="1"/>
  </si>
  <si>
    <t>【3.柱の小径】-8</t>
    <rPh sb="3" eb="4">
      <t>ハシラ</t>
    </rPh>
    <rPh sb="5" eb="6">
      <t>ショウ</t>
    </rPh>
    <rPh sb="6" eb="7">
      <t>ケイ</t>
    </rPh>
    <phoneticPr fontId="1"/>
  </si>
  <si>
    <t>【4.横架材間の垂直距離】-8</t>
    <rPh sb="3" eb="4">
      <t>ヨコ</t>
    </rPh>
    <rPh sb="6" eb="7">
      <t>カン</t>
    </rPh>
    <rPh sb="8" eb="10">
      <t>スイチョク</t>
    </rPh>
    <rPh sb="10" eb="12">
      <t>キョリ</t>
    </rPh>
    <phoneticPr fontId="1"/>
  </si>
  <si>
    <t>【5.階の高さ】-8</t>
    <rPh sb="3" eb="4">
      <t>カイ</t>
    </rPh>
    <rPh sb="5" eb="6">
      <t>タカ</t>
    </rPh>
    <phoneticPr fontId="1"/>
  </si>
  <si>
    <t>【6.天井】ｲ.居室の天井の高さ-8</t>
    <rPh sb="3" eb="5">
      <t>テンジョウ</t>
    </rPh>
    <rPh sb="8" eb="10">
      <t>キョシツ</t>
    </rPh>
    <rPh sb="11" eb="13">
      <t>テンジョウ</t>
    </rPh>
    <rPh sb="14" eb="15">
      <t>タカ</t>
    </rPh>
    <phoneticPr fontId="1"/>
  </si>
  <si>
    <t>【6.天井】ﾛ.令39条3項に規定する特定天井-8</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</si>
  <si>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【7.用途別床面積】ｲ.用途の区分-8</t>
    <rPh sb="3" eb="5">
      <t>ヨウト</t>
    </rPh>
    <rPh sb="5" eb="6">
      <t>ベツ</t>
    </rPh>
    <rPh sb="6" eb="9">
      <t>ユカメンセキ</t>
    </rPh>
    <rPh sb="12" eb="14">
      <t>ヨウト</t>
    </rPh>
    <rPh sb="15" eb="17">
      <t>クブン</t>
    </rPh>
    <phoneticPr fontId="1"/>
  </si>
  <si>
    <t>【7.用途別床面積】ｲ.具体的な用途の名称-8</t>
    <rPh sb="3" eb="5">
      <t>ヨウト</t>
    </rPh>
    <rPh sb="5" eb="6">
      <t>ベツ</t>
    </rPh>
    <rPh sb="6" eb="9">
      <t>ユカメンセキ</t>
    </rPh>
    <rPh sb="12" eb="15">
      <t>グタイテキ</t>
    </rPh>
    <rPh sb="16" eb="18">
      <t>ヨウト</t>
    </rPh>
    <rPh sb="19" eb="21">
      <t>メイショウ</t>
    </rPh>
    <phoneticPr fontId="1"/>
  </si>
  <si>
    <t>【7.用途別床面積】ｲ.床面積-8</t>
    <rPh sb="3" eb="5">
      <t>ヨウト</t>
    </rPh>
    <rPh sb="5" eb="6">
      <t>ベツ</t>
    </rPh>
    <rPh sb="6" eb="9">
      <t>ユカメンセキ</t>
    </rPh>
    <rPh sb="12" eb="15">
      <t>ユカメンセキ</t>
    </rPh>
    <phoneticPr fontId="1"/>
  </si>
  <si>
    <t>【7.用途別床面積】ﾛ.用途の区分-8</t>
    <rPh sb="3" eb="5">
      <t>ヨウト</t>
    </rPh>
    <rPh sb="5" eb="6">
      <t>ベツ</t>
    </rPh>
    <rPh sb="6" eb="9">
      <t>ユカメンセキ</t>
    </rPh>
    <rPh sb="12" eb="14">
      <t>ヨウト</t>
    </rPh>
    <rPh sb="15" eb="17">
      <t>クブン</t>
    </rPh>
    <phoneticPr fontId="1"/>
  </si>
  <si>
    <t>【7.用途別床面積】ﾛ.具体的な用途の名称-8</t>
    <rPh sb="3" eb="5">
      <t>ヨウト</t>
    </rPh>
    <rPh sb="5" eb="6">
      <t>ベツ</t>
    </rPh>
    <rPh sb="6" eb="9">
      <t>ユカメンセキ</t>
    </rPh>
    <rPh sb="12" eb="15">
      <t>グタイテキ</t>
    </rPh>
    <rPh sb="16" eb="18">
      <t>ヨウト</t>
    </rPh>
    <rPh sb="19" eb="21">
      <t>メイショウ</t>
    </rPh>
    <phoneticPr fontId="1"/>
  </si>
  <si>
    <t>【7.用途別床面積】ﾛ.床面積-8</t>
    <rPh sb="3" eb="5">
      <t>ヨウト</t>
    </rPh>
    <rPh sb="5" eb="6">
      <t>ベツ</t>
    </rPh>
    <rPh sb="6" eb="9">
      <t>ユカメンセキ</t>
    </rPh>
    <rPh sb="12" eb="15">
      <t>ユカメンセキ</t>
    </rPh>
    <phoneticPr fontId="1"/>
  </si>
  <si>
    <t>【7.用途別床面積】ﾊ.用途の区分-8</t>
    <rPh sb="3" eb="5">
      <t>ヨウト</t>
    </rPh>
    <rPh sb="5" eb="6">
      <t>ベツ</t>
    </rPh>
    <rPh sb="6" eb="9">
      <t>ユカメンセキ</t>
    </rPh>
    <rPh sb="12" eb="14">
      <t>ヨウト</t>
    </rPh>
    <rPh sb="15" eb="17">
      <t>クブン</t>
    </rPh>
    <phoneticPr fontId="1"/>
  </si>
  <si>
    <t>【7.用途別床面積】ﾊ.具体的な用途の名称-8</t>
    <rPh sb="3" eb="5">
      <t>ヨウト</t>
    </rPh>
    <rPh sb="5" eb="6">
      <t>ベツ</t>
    </rPh>
    <rPh sb="6" eb="9">
      <t>ユカメンセキ</t>
    </rPh>
    <rPh sb="12" eb="15">
      <t>グタイテキ</t>
    </rPh>
    <rPh sb="16" eb="18">
      <t>ヨウト</t>
    </rPh>
    <rPh sb="19" eb="21">
      <t>メイショウ</t>
    </rPh>
    <phoneticPr fontId="1"/>
  </si>
  <si>
    <t>【7.用途別床面積】ﾊ.床面積-8</t>
    <rPh sb="3" eb="5">
      <t>ヨウト</t>
    </rPh>
    <rPh sb="5" eb="6">
      <t>ベツ</t>
    </rPh>
    <rPh sb="6" eb="9">
      <t>ユカメンセキ</t>
    </rPh>
    <rPh sb="12" eb="15">
      <t>ユカメンセキ</t>
    </rPh>
    <phoneticPr fontId="1"/>
  </si>
  <si>
    <t>【7.用途別床面積】ﾆ.用途の区分-8</t>
    <rPh sb="3" eb="5">
      <t>ヨウト</t>
    </rPh>
    <rPh sb="5" eb="6">
      <t>ベツ</t>
    </rPh>
    <rPh sb="6" eb="9">
      <t>ユカメンセキ</t>
    </rPh>
    <rPh sb="12" eb="14">
      <t>ヨウト</t>
    </rPh>
    <rPh sb="15" eb="17">
      <t>クブン</t>
    </rPh>
    <phoneticPr fontId="1"/>
  </si>
  <si>
    <t>【7.用途別床面積】ﾆ.具体的な用途の名称-8</t>
    <rPh sb="3" eb="5">
      <t>ヨウト</t>
    </rPh>
    <rPh sb="5" eb="6">
      <t>ベツ</t>
    </rPh>
    <rPh sb="6" eb="9">
      <t>ユカメンセキ</t>
    </rPh>
    <rPh sb="12" eb="15">
      <t>グタイテキ</t>
    </rPh>
    <rPh sb="16" eb="18">
      <t>ヨウト</t>
    </rPh>
    <rPh sb="19" eb="21">
      <t>メイショウ</t>
    </rPh>
    <phoneticPr fontId="1"/>
  </si>
  <si>
    <t>【7.用途別床面積】ﾆ.床面積-8</t>
    <rPh sb="3" eb="5">
      <t>ヨウト</t>
    </rPh>
    <rPh sb="5" eb="6">
      <t>ベツ</t>
    </rPh>
    <rPh sb="6" eb="9">
      <t>ユカメンセキ</t>
    </rPh>
    <rPh sb="12" eb="15">
      <t>ユカメンセキ</t>
    </rPh>
    <phoneticPr fontId="1"/>
  </si>
  <si>
    <t>【7.用途別床面積】ﾎ.用途の区分-8</t>
    <rPh sb="3" eb="5">
      <t>ヨウト</t>
    </rPh>
    <rPh sb="5" eb="6">
      <t>ベツ</t>
    </rPh>
    <rPh sb="6" eb="9">
      <t>ユカメンセキ</t>
    </rPh>
    <rPh sb="12" eb="14">
      <t>ヨウト</t>
    </rPh>
    <rPh sb="15" eb="17">
      <t>クブン</t>
    </rPh>
    <phoneticPr fontId="1"/>
  </si>
  <si>
    <t>【7.用途別床面積】ﾎ.具体的な用途の名称-8</t>
    <rPh sb="3" eb="5">
      <t>ヨウト</t>
    </rPh>
    <rPh sb="5" eb="6">
      <t>ベツ</t>
    </rPh>
    <rPh sb="6" eb="9">
      <t>ユカメンセキ</t>
    </rPh>
    <rPh sb="12" eb="15">
      <t>グタイテキ</t>
    </rPh>
    <rPh sb="16" eb="18">
      <t>ヨウト</t>
    </rPh>
    <rPh sb="19" eb="21">
      <t>メイショウ</t>
    </rPh>
    <phoneticPr fontId="1"/>
  </si>
  <si>
    <t>【7.用途別床面積】ﾎ.床面積-8</t>
    <rPh sb="3" eb="5">
      <t>ヨウト</t>
    </rPh>
    <rPh sb="5" eb="6">
      <t>ベツ</t>
    </rPh>
    <rPh sb="6" eb="9">
      <t>ユカメンセキ</t>
    </rPh>
    <rPh sb="12" eb="15">
      <t>ユカメンセキ</t>
    </rPh>
    <phoneticPr fontId="1"/>
  </si>
  <si>
    <t>【7.用途別床面積】ﾍ.用途の区分-8</t>
    <rPh sb="3" eb="5">
      <t>ヨウト</t>
    </rPh>
    <rPh sb="5" eb="6">
      <t>ベツ</t>
    </rPh>
    <rPh sb="6" eb="9">
      <t>ユカメンセキ</t>
    </rPh>
    <rPh sb="12" eb="14">
      <t>ヨウト</t>
    </rPh>
    <rPh sb="15" eb="17">
      <t>クブン</t>
    </rPh>
    <phoneticPr fontId="1"/>
  </si>
  <si>
    <t>【7.用途別床面積】ﾍ.具体的な用途の名称-8</t>
    <rPh sb="3" eb="5">
      <t>ヨウト</t>
    </rPh>
    <rPh sb="5" eb="6">
      <t>ベツ</t>
    </rPh>
    <rPh sb="6" eb="9">
      <t>ユカメンセキ</t>
    </rPh>
    <rPh sb="12" eb="15">
      <t>グタイテキ</t>
    </rPh>
    <rPh sb="16" eb="18">
      <t>ヨウト</t>
    </rPh>
    <rPh sb="19" eb="21">
      <t>メイショウ</t>
    </rPh>
    <phoneticPr fontId="1"/>
  </si>
  <si>
    <t>【7.用途別床面積】ﾍ.床面積-8</t>
    <rPh sb="3" eb="5">
      <t>ヨウト</t>
    </rPh>
    <rPh sb="5" eb="6">
      <t>ベツ</t>
    </rPh>
    <rPh sb="6" eb="9">
      <t>ユカメンセキ</t>
    </rPh>
    <rPh sb="12" eb="15">
      <t>ユカメンセキ</t>
    </rPh>
    <phoneticPr fontId="1"/>
  </si>
  <si>
    <t>【8.その他必要な事項】-8</t>
    <rPh sb="5" eb="6">
      <t>タ</t>
    </rPh>
    <rPh sb="6" eb="8">
      <t>ヒツヨウ</t>
    </rPh>
    <rPh sb="9" eb="11">
      <t>ジコウ</t>
    </rPh>
    <phoneticPr fontId="1"/>
  </si>
  <si>
    <t>【9.備考】-8</t>
    <rPh sb="3" eb="5">
      <t>ビコウ</t>
    </rPh>
    <phoneticPr fontId="1"/>
  </si>
  <si>
    <t>【2.階】-9</t>
    <rPh sb="3" eb="4">
      <t>カイ</t>
    </rPh>
    <phoneticPr fontId="1"/>
  </si>
  <si>
    <t>【3.柱の小径】-9</t>
    <rPh sb="3" eb="4">
      <t>ハシラ</t>
    </rPh>
    <rPh sb="5" eb="6">
      <t>ショウ</t>
    </rPh>
    <rPh sb="6" eb="7">
      <t>ケイ</t>
    </rPh>
    <phoneticPr fontId="1"/>
  </si>
  <si>
    <t>【4.横架材間の垂直距離】-9</t>
    <rPh sb="3" eb="4">
      <t>ヨコ</t>
    </rPh>
    <rPh sb="6" eb="7">
      <t>カン</t>
    </rPh>
    <rPh sb="8" eb="10">
      <t>スイチョク</t>
    </rPh>
    <rPh sb="10" eb="12">
      <t>キョリ</t>
    </rPh>
    <phoneticPr fontId="1"/>
  </si>
  <si>
    <t>【5.階の高さ】-9</t>
    <rPh sb="3" eb="4">
      <t>カイ</t>
    </rPh>
    <rPh sb="5" eb="6">
      <t>タカ</t>
    </rPh>
    <phoneticPr fontId="1"/>
  </si>
  <si>
    <t>【6.天井】ｲ.居室の天井の高さ-9</t>
    <rPh sb="3" eb="5">
      <t>テンジョウ</t>
    </rPh>
    <rPh sb="8" eb="10">
      <t>キョシツ</t>
    </rPh>
    <rPh sb="11" eb="13">
      <t>テンジョウ</t>
    </rPh>
    <rPh sb="14" eb="15">
      <t>タカ</t>
    </rPh>
    <phoneticPr fontId="1"/>
  </si>
  <si>
    <t>【6.天井】ﾛ.令39条3項に規定する特定天井-9</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</si>
  <si>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【7.用途別床面積】ｲ.用途の区分-9</t>
    <rPh sb="3" eb="5">
      <t>ヨウト</t>
    </rPh>
    <rPh sb="5" eb="6">
      <t>ベツ</t>
    </rPh>
    <rPh sb="6" eb="9">
      <t>ユカメンセキ</t>
    </rPh>
    <rPh sb="12" eb="14">
      <t>ヨウト</t>
    </rPh>
    <rPh sb="15" eb="17">
      <t>クブン</t>
    </rPh>
    <phoneticPr fontId="1"/>
  </si>
  <si>
    <t>【7.用途別床面積】ｲ.具体的な用途の名称-9</t>
    <rPh sb="3" eb="5">
      <t>ヨウト</t>
    </rPh>
    <rPh sb="5" eb="6">
      <t>ベツ</t>
    </rPh>
    <rPh sb="6" eb="9">
      <t>ユカメンセキ</t>
    </rPh>
    <rPh sb="12" eb="15">
      <t>グタイテキ</t>
    </rPh>
    <rPh sb="16" eb="18">
      <t>ヨウト</t>
    </rPh>
    <rPh sb="19" eb="21">
      <t>メイショウ</t>
    </rPh>
    <phoneticPr fontId="1"/>
  </si>
  <si>
    <t>【7.用途別床面積】ｲ.床面積-9</t>
    <rPh sb="3" eb="5">
      <t>ヨウト</t>
    </rPh>
    <rPh sb="5" eb="6">
      <t>ベツ</t>
    </rPh>
    <rPh sb="6" eb="9">
      <t>ユカメンセキ</t>
    </rPh>
    <rPh sb="12" eb="15">
      <t>ユカメンセキ</t>
    </rPh>
    <phoneticPr fontId="1"/>
  </si>
  <si>
    <t>【7.用途別床面積】ﾛ.用途の区分-9</t>
    <rPh sb="3" eb="5">
      <t>ヨウト</t>
    </rPh>
    <rPh sb="5" eb="6">
      <t>ベツ</t>
    </rPh>
    <rPh sb="6" eb="9">
      <t>ユカメンセキ</t>
    </rPh>
    <rPh sb="12" eb="14">
      <t>ヨウト</t>
    </rPh>
    <rPh sb="15" eb="17">
      <t>クブン</t>
    </rPh>
    <phoneticPr fontId="1"/>
  </si>
  <si>
    <t>【7.用途別床面積】ﾛ.具体的な用途の名称-9</t>
    <rPh sb="3" eb="5">
      <t>ヨウト</t>
    </rPh>
    <rPh sb="5" eb="6">
      <t>ベツ</t>
    </rPh>
    <rPh sb="6" eb="9">
      <t>ユカメンセキ</t>
    </rPh>
    <rPh sb="12" eb="15">
      <t>グタイテキ</t>
    </rPh>
    <rPh sb="16" eb="18">
      <t>ヨウト</t>
    </rPh>
    <rPh sb="19" eb="21">
      <t>メイショウ</t>
    </rPh>
    <phoneticPr fontId="1"/>
  </si>
  <si>
    <t>【7.用途別床面積】ﾛ.床面積-9</t>
    <rPh sb="3" eb="5">
      <t>ヨウト</t>
    </rPh>
    <rPh sb="5" eb="6">
      <t>ベツ</t>
    </rPh>
    <rPh sb="6" eb="9">
      <t>ユカメンセキ</t>
    </rPh>
    <rPh sb="12" eb="15">
      <t>ユカメンセキ</t>
    </rPh>
    <phoneticPr fontId="1"/>
  </si>
  <si>
    <t>【7.用途別床面積】ﾊ.用途の区分-9</t>
    <rPh sb="3" eb="5">
      <t>ヨウト</t>
    </rPh>
    <rPh sb="5" eb="6">
      <t>ベツ</t>
    </rPh>
    <rPh sb="6" eb="9">
      <t>ユカメンセキ</t>
    </rPh>
    <rPh sb="12" eb="14">
      <t>ヨウト</t>
    </rPh>
    <rPh sb="15" eb="17">
      <t>クブン</t>
    </rPh>
    <phoneticPr fontId="1"/>
  </si>
  <si>
    <t>【7.用途別床面積】ﾊ.具体的な用途の名称-9</t>
    <rPh sb="3" eb="5">
      <t>ヨウト</t>
    </rPh>
    <rPh sb="5" eb="6">
      <t>ベツ</t>
    </rPh>
    <rPh sb="6" eb="9">
      <t>ユカメンセキ</t>
    </rPh>
    <rPh sb="12" eb="15">
      <t>グタイテキ</t>
    </rPh>
    <rPh sb="16" eb="18">
      <t>ヨウト</t>
    </rPh>
    <rPh sb="19" eb="21">
      <t>メイショウ</t>
    </rPh>
    <phoneticPr fontId="1"/>
  </si>
  <si>
    <t>【7.用途別床面積】ﾊ.床面積-9</t>
    <rPh sb="3" eb="5">
      <t>ヨウト</t>
    </rPh>
    <rPh sb="5" eb="6">
      <t>ベツ</t>
    </rPh>
    <rPh sb="6" eb="9">
      <t>ユカメンセキ</t>
    </rPh>
    <rPh sb="12" eb="15">
      <t>ユカメンセキ</t>
    </rPh>
    <phoneticPr fontId="1"/>
  </si>
  <si>
    <t>【7.用途別床面積】ﾆ.用途の区分-9</t>
    <rPh sb="3" eb="5">
      <t>ヨウト</t>
    </rPh>
    <rPh sb="5" eb="6">
      <t>ベツ</t>
    </rPh>
    <rPh sb="6" eb="9">
      <t>ユカメンセキ</t>
    </rPh>
    <rPh sb="12" eb="14">
      <t>ヨウト</t>
    </rPh>
    <rPh sb="15" eb="17">
      <t>クブン</t>
    </rPh>
    <phoneticPr fontId="1"/>
  </si>
  <si>
    <t>【7.用途別床面積】ﾆ.具体的な用途の名称-9</t>
    <rPh sb="3" eb="5">
      <t>ヨウト</t>
    </rPh>
    <rPh sb="5" eb="6">
      <t>ベツ</t>
    </rPh>
    <rPh sb="6" eb="9">
      <t>ユカメンセキ</t>
    </rPh>
    <rPh sb="12" eb="15">
      <t>グタイテキ</t>
    </rPh>
    <rPh sb="16" eb="18">
      <t>ヨウト</t>
    </rPh>
    <rPh sb="19" eb="21">
      <t>メイショウ</t>
    </rPh>
    <phoneticPr fontId="1"/>
  </si>
  <si>
    <t>【7.用途別床面積】ﾆ.床面積-9</t>
    <rPh sb="3" eb="5">
      <t>ヨウト</t>
    </rPh>
    <rPh sb="5" eb="6">
      <t>ベツ</t>
    </rPh>
    <rPh sb="6" eb="9">
      <t>ユカメンセキ</t>
    </rPh>
    <rPh sb="12" eb="15">
      <t>ユカメンセキ</t>
    </rPh>
    <phoneticPr fontId="1"/>
  </si>
  <si>
    <t>【7.用途別床面積】ﾎ.用途の区分-9</t>
    <rPh sb="3" eb="5">
      <t>ヨウト</t>
    </rPh>
    <rPh sb="5" eb="6">
      <t>ベツ</t>
    </rPh>
    <rPh sb="6" eb="9">
      <t>ユカメンセキ</t>
    </rPh>
    <rPh sb="12" eb="14">
      <t>ヨウト</t>
    </rPh>
    <rPh sb="15" eb="17">
      <t>クブン</t>
    </rPh>
    <phoneticPr fontId="1"/>
  </si>
  <si>
    <t>【7.用途別床面積】ﾎ.具体的な用途の名称-9</t>
    <rPh sb="3" eb="5">
      <t>ヨウト</t>
    </rPh>
    <rPh sb="5" eb="6">
      <t>ベツ</t>
    </rPh>
    <rPh sb="6" eb="9">
      <t>ユカメンセキ</t>
    </rPh>
    <rPh sb="12" eb="15">
      <t>グタイテキ</t>
    </rPh>
    <rPh sb="16" eb="18">
      <t>ヨウト</t>
    </rPh>
    <rPh sb="19" eb="21">
      <t>メイショウ</t>
    </rPh>
    <phoneticPr fontId="1"/>
  </si>
  <si>
    <t>【7.用途別床面積】ﾎ.床面積-9</t>
    <rPh sb="3" eb="5">
      <t>ヨウト</t>
    </rPh>
    <rPh sb="5" eb="6">
      <t>ベツ</t>
    </rPh>
    <rPh sb="6" eb="9">
      <t>ユカメンセキ</t>
    </rPh>
    <rPh sb="12" eb="15">
      <t>ユカメンセキ</t>
    </rPh>
    <phoneticPr fontId="1"/>
  </si>
  <si>
    <t>【7.用途別床面積】ﾍ.用途の区分-9</t>
    <rPh sb="3" eb="5">
      <t>ヨウト</t>
    </rPh>
    <rPh sb="5" eb="6">
      <t>ベツ</t>
    </rPh>
    <rPh sb="6" eb="9">
      <t>ユカメンセキ</t>
    </rPh>
    <rPh sb="12" eb="14">
      <t>ヨウト</t>
    </rPh>
    <rPh sb="15" eb="17">
      <t>クブン</t>
    </rPh>
    <phoneticPr fontId="1"/>
  </si>
  <si>
    <t>【7.用途別床面積】ﾍ.具体的な用途の名称-9</t>
    <rPh sb="3" eb="5">
      <t>ヨウト</t>
    </rPh>
    <rPh sb="5" eb="6">
      <t>ベツ</t>
    </rPh>
    <rPh sb="6" eb="9">
      <t>ユカメンセキ</t>
    </rPh>
    <rPh sb="12" eb="15">
      <t>グタイテキ</t>
    </rPh>
    <rPh sb="16" eb="18">
      <t>ヨウト</t>
    </rPh>
    <rPh sb="19" eb="21">
      <t>メイショウ</t>
    </rPh>
    <phoneticPr fontId="1"/>
  </si>
  <si>
    <t>【7.用途別床面積】ﾍ.床面積-9</t>
    <rPh sb="3" eb="5">
      <t>ヨウト</t>
    </rPh>
    <rPh sb="5" eb="6">
      <t>ベツ</t>
    </rPh>
    <rPh sb="6" eb="9">
      <t>ユカメンセキ</t>
    </rPh>
    <rPh sb="12" eb="15">
      <t>ユカメンセキ</t>
    </rPh>
    <phoneticPr fontId="1"/>
  </si>
  <si>
    <t>【8.その他必要な事項】-9</t>
    <rPh sb="5" eb="6">
      <t>タ</t>
    </rPh>
    <rPh sb="6" eb="8">
      <t>ヒツヨウ</t>
    </rPh>
    <rPh sb="9" eb="11">
      <t>ジコウ</t>
    </rPh>
    <phoneticPr fontId="1"/>
  </si>
  <si>
    <t>【9.備考】-9</t>
    <rPh sb="3" eb="5">
      <t>ビコウ</t>
    </rPh>
    <phoneticPr fontId="1"/>
  </si>
  <si>
    <t>【2.階】-10</t>
    <rPh sb="3" eb="4">
      <t>カイ</t>
    </rPh>
    <phoneticPr fontId="1"/>
  </si>
  <si>
    <t>【3.柱の小径】-10</t>
    <rPh sb="3" eb="4">
      <t>ハシラ</t>
    </rPh>
    <rPh sb="5" eb="6">
      <t>ショウ</t>
    </rPh>
    <rPh sb="6" eb="7">
      <t>ケイ</t>
    </rPh>
    <phoneticPr fontId="1"/>
  </si>
  <si>
    <t>【4.横架材間の垂直距離】-10</t>
    <rPh sb="3" eb="4">
      <t>ヨコ</t>
    </rPh>
    <rPh sb="6" eb="7">
      <t>カン</t>
    </rPh>
    <rPh sb="8" eb="10">
      <t>スイチョク</t>
    </rPh>
    <rPh sb="10" eb="12">
      <t>キョリ</t>
    </rPh>
    <phoneticPr fontId="1"/>
  </si>
  <si>
    <t>【5.階の高さ】-10</t>
    <rPh sb="3" eb="4">
      <t>カイ</t>
    </rPh>
    <rPh sb="5" eb="6">
      <t>タカ</t>
    </rPh>
    <phoneticPr fontId="1"/>
  </si>
  <si>
    <t>【6.天井】ｲ.居室の天井の高さ-10</t>
    <rPh sb="3" eb="5">
      <t>テンジョウ</t>
    </rPh>
    <rPh sb="8" eb="10">
      <t>キョシツ</t>
    </rPh>
    <rPh sb="11" eb="13">
      <t>テンジョウ</t>
    </rPh>
    <rPh sb="14" eb="15">
      <t>タカ</t>
    </rPh>
    <phoneticPr fontId="1"/>
  </si>
  <si>
    <t>【6.天井】ﾛ.令39条3項に規定する特定天井-10</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</si>
  <si>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【7.用途別床面積】ｲ.用途の区分-10</t>
    <rPh sb="3" eb="5">
      <t>ヨウト</t>
    </rPh>
    <rPh sb="5" eb="6">
      <t>ベツ</t>
    </rPh>
    <rPh sb="6" eb="9">
      <t>ユカメンセキ</t>
    </rPh>
    <rPh sb="12" eb="14">
      <t>ヨウト</t>
    </rPh>
    <rPh sb="15" eb="17">
      <t>クブン</t>
    </rPh>
    <phoneticPr fontId="1"/>
  </si>
  <si>
    <t>【7.用途別床面積】ｲ.具体的な用途の名称-10</t>
    <rPh sb="3" eb="5">
      <t>ヨウト</t>
    </rPh>
    <rPh sb="5" eb="6">
      <t>ベツ</t>
    </rPh>
    <rPh sb="6" eb="9">
      <t>ユカメンセキ</t>
    </rPh>
    <rPh sb="12" eb="15">
      <t>グタイテキ</t>
    </rPh>
    <rPh sb="16" eb="18">
      <t>ヨウト</t>
    </rPh>
    <rPh sb="19" eb="21">
      <t>メイショウ</t>
    </rPh>
    <phoneticPr fontId="1"/>
  </si>
  <si>
    <t>【7.用途別床面積】ｲ.床面積-10</t>
    <rPh sb="3" eb="5">
      <t>ヨウト</t>
    </rPh>
    <rPh sb="5" eb="6">
      <t>ベツ</t>
    </rPh>
    <rPh sb="6" eb="9">
      <t>ユカメンセキ</t>
    </rPh>
    <rPh sb="12" eb="15">
      <t>ユカメンセキ</t>
    </rPh>
    <phoneticPr fontId="1"/>
  </si>
  <si>
    <t>【7.用途別床面積】ﾛ.用途の区分-10</t>
    <rPh sb="3" eb="5">
      <t>ヨウト</t>
    </rPh>
    <rPh sb="5" eb="6">
      <t>ベツ</t>
    </rPh>
    <rPh sb="6" eb="9">
      <t>ユカメンセキ</t>
    </rPh>
    <rPh sb="12" eb="14">
      <t>ヨウト</t>
    </rPh>
    <rPh sb="15" eb="17">
      <t>クブン</t>
    </rPh>
    <phoneticPr fontId="1"/>
  </si>
  <si>
    <t>【7.用途別床面積】ﾛ.具体的な用途の名称-10</t>
    <rPh sb="3" eb="5">
      <t>ヨウト</t>
    </rPh>
    <rPh sb="5" eb="6">
      <t>ベツ</t>
    </rPh>
    <rPh sb="6" eb="9">
      <t>ユカメンセキ</t>
    </rPh>
    <rPh sb="12" eb="15">
      <t>グタイテキ</t>
    </rPh>
    <rPh sb="16" eb="18">
      <t>ヨウト</t>
    </rPh>
    <rPh sb="19" eb="21">
      <t>メイショウ</t>
    </rPh>
    <phoneticPr fontId="1"/>
  </si>
  <si>
    <t>【7.用途別床面積】ﾛ.床面積-10</t>
    <rPh sb="3" eb="5">
      <t>ヨウト</t>
    </rPh>
    <rPh sb="5" eb="6">
      <t>ベツ</t>
    </rPh>
    <rPh sb="6" eb="9">
      <t>ユカメンセキ</t>
    </rPh>
    <rPh sb="12" eb="15">
      <t>ユカメンセキ</t>
    </rPh>
    <phoneticPr fontId="1"/>
  </si>
  <si>
    <t>【7.用途別床面積】ﾊ.用途の区分-10</t>
    <rPh sb="3" eb="5">
      <t>ヨウト</t>
    </rPh>
    <rPh sb="5" eb="6">
      <t>ベツ</t>
    </rPh>
    <rPh sb="6" eb="9">
      <t>ユカメンセキ</t>
    </rPh>
    <rPh sb="12" eb="14">
      <t>ヨウト</t>
    </rPh>
    <rPh sb="15" eb="17">
      <t>クブン</t>
    </rPh>
    <phoneticPr fontId="1"/>
  </si>
  <si>
    <t>【7.用途別床面積】ﾊ.具体的な用途の名称-10</t>
    <rPh sb="3" eb="5">
      <t>ヨウト</t>
    </rPh>
    <rPh sb="5" eb="6">
      <t>ベツ</t>
    </rPh>
    <rPh sb="6" eb="9">
      <t>ユカメンセキ</t>
    </rPh>
    <rPh sb="12" eb="15">
      <t>グタイテキ</t>
    </rPh>
    <rPh sb="16" eb="18">
      <t>ヨウト</t>
    </rPh>
    <rPh sb="19" eb="21">
      <t>メイショウ</t>
    </rPh>
    <phoneticPr fontId="1"/>
  </si>
  <si>
    <t>【7.用途別床面積】ﾊ.床面積-10</t>
    <rPh sb="3" eb="5">
      <t>ヨウト</t>
    </rPh>
    <rPh sb="5" eb="6">
      <t>ベツ</t>
    </rPh>
    <rPh sb="6" eb="9">
      <t>ユカメンセキ</t>
    </rPh>
    <rPh sb="12" eb="15">
      <t>ユカメンセキ</t>
    </rPh>
    <phoneticPr fontId="1"/>
  </si>
  <si>
    <t>【7.用途別床面積】ﾆ.用途の区分-10</t>
    <rPh sb="3" eb="5">
      <t>ヨウト</t>
    </rPh>
    <rPh sb="5" eb="6">
      <t>ベツ</t>
    </rPh>
    <rPh sb="6" eb="9">
      <t>ユカメンセキ</t>
    </rPh>
    <rPh sb="12" eb="14">
      <t>ヨウト</t>
    </rPh>
    <rPh sb="15" eb="17">
      <t>クブン</t>
    </rPh>
    <phoneticPr fontId="1"/>
  </si>
  <si>
    <t>【7.用途別床面積】ﾆ.具体的な用途の名称-10</t>
    <rPh sb="3" eb="5">
      <t>ヨウト</t>
    </rPh>
    <rPh sb="5" eb="6">
      <t>ベツ</t>
    </rPh>
    <rPh sb="6" eb="9">
      <t>ユカメンセキ</t>
    </rPh>
    <rPh sb="12" eb="15">
      <t>グタイテキ</t>
    </rPh>
    <rPh sb="16" eb="18">
      <t>ヨウト</t>
    </rPh>
    <rPh sb="19" eb="21">
      <t>メイショウ</t>
    </rPh>
    <phoneticPr fontId="1"/>
  </si>
  <si>
    <t>【7.用途別床面積】ﾆ.床面積-10</t>
    <rPh sb="3" eb="5">
      <t>ヨウト</t>
    </rPh>
    <rPh sb="5" eb="6">
      <t>ベツ</t>
    </rPh>
    <rPh sb="6" eb="9">
      <t>ユカメンセキ</t>
    </rPh>
    <rPh sb="12" eb="15">
      <t>ユカメンセキ</t>
    </rPh>
    <phoneticPr fontId="1"/>
  </si>
  <si>
    <t>【7.用途別床面積】ﾎ.用途の区分-10</t>
    <rPh sb="3" eb="5">
      <t>ヨウト</t>
    </rPh>
    <rPh sb="5" eb="6">
      <t>ベツ</t>
    </rPh>
    <rPh sb="6" eb="9">
      <t>ユカメンセキ</t>
    </rPh>
    <rPh sb="12" eb="14">
      <t>ヨウト</t>
    </rPh>
    <rPh sb="15" eb="17">
      <t>クブン</t>
    </rPh>
    <phoneticPr fontId="1"/>
  </si>
  <si>
    <t>【7.用途別床面積】ﾎ.具体的な用途の名称-10</t>
    <rPh sb="3" eb="5">
      <t>ヨウト</t>
    </rPh>
    <rPh sb="5" eb="6">
      <t>ベツ</t>
    </rPh>
    <rPh sb="6" eb="9">
      <t>ユカメンセキ</t>
    </rPh>
    <rPh sb="12" eb="15">
      <t>グタイテキ</t>
    </rPh>
    <rPh sb="16" eb="18">
      <t>ヨウト</t>
    </rPh>
    <rPh sb="19" eb="21">
      <t>メイショウ</t>
    </rPh>
    <phoneticPr fontId="1"/>
  </si>
  <si>
    <t>【7.用途別床面積】ﾎ.床面積-10</t>
    <rPh sb="3" eb="5">
      <t>ヨウト</t>
    </rPh>
    <rPh sb="5" eb="6">
      <t>ベツ</t>
    </rPh>
    <rPh sb="6" eb="9">
      <t>ユカメンセキ</t>
    </rPh>
    <rPh sb="12" eb="15">
      <t>ユカメンセキ</t>
    </rPh>
    <phoneticPr fontId="1"/>
  </si>
  <si>
    <t>【7.用途別床面積】ﾍ.用途の区分-10</t>
    <rPh sb="3" eb="5">
      <t>ヨウト</t>
    </rPh>
    <rPh sb="5" eb="6">
      <t>ベツ</t>
    </rPh>
    <rPh sb="6" eb="9">
      <t>ユカメンセキ</t>
    </rPh>
    <rPh sb="12" eb="14">
      <t>ヨウト</t>
    </rPh>
    <rPh sb="15" eb="17">
      <t>クブン</t>
    </rPh>
    <phoneticPr fontId="1"/>
  </si>
  <si>
    <t>【7.用途別床面積】ﾍ.具体的な用途の名称-10</t>
    <rPh sb="3" eb="5">
      <t>ヨウト</t>
    </rPh>
    <rPh sb="5" eb="6">
      <t>ベツ</t>
    </rPh>
    <rPh sb="6" eb="9">
      <t>ユカメンセキ</t>
    </rPh>
    <rPh sb="12" eb="15">
      <t>グタイテキ</t>
    </rPh>
    <rPh sb="16" eb="18">
      <t>ヨウト</t>
    </rPh>
    <rPh sb="19" eb="21">
      <t>メイショウ</t>
    </rPh>
    <phoneticPr fontId="1"/>
  </si>
  <si>
    <t>【7.用途別床面積】ﾍ.床面積-10</t>
    <rPh sb="3" eb="5">
      <t>ヨウト</t>
    </rPh>
    <rPh sb="5" eb="6">
      <t>ベツ</t>
    </rPh>
    <rPh sb="6" eb="9">
      <t>ユカメンセキ</t>
    </rPh>
    <rPh sb="12" eb="15">
      <t>ユカメンセキ</t>
    </rPh>
    <phoneticPr fontId="1"/>
  </si>
  <si>
    <t>【8.その他必要な事項】-10</t>
    <rPh sb="5" eb="6">
      <t>タ</t>
    </rPh>
    <rPh sb="6" eb="8">
      <t>ヒツヨウ</t>
    </rPh>
    <rPh sb="9" eb="11">
      <t>ジコウ</t>
    </rPh>
    <phoneticPr fontId="1"/>
  </si>
  <si>
    <t>【9.備考】-10</t>
    <rPh sb="3" eb="5">
      <t>ビコウ</t>
    </rPh>
    <phoneticPr fontId="1"/>
  </si>
  <si>
    <t>【2.階】-11</t>
    <rPh sb="3" eb="4">
      <t>カイ</t>
    </rPh>
    <phoneticPr fontId="1"/>
  </si>
  <si>
    <t>【3.柱の小径】-11</t>
    <rPh sb="3" eb="4">
      <t>ハシラ</t>
    </rPh>
    <rPh sb="5" eb="6">
      <t>ショウ</t>
    </rPh>
    <rPh sb="6" eb="7">
      <t>ケイ</t>
    </rPh>
    <phoneticPr fontId="1"/>
  </si>
  <si>
    <t>【4.横架材間の垂直距離】-11</t>
    <rPh sb="3" eb="4">
      <t>ヨコ</t>
    </rPh>
    <rPh sb="6" eb="7">
      <t>カン</t>
    </rPh>
    <rPh sb="8" eb="10">
      <t>スイチョク</t>
    </rPh>
    <rPh sb="10" eb="12">
      <t>キョリ</t>
    </rPh>
    <phoneticPr fontId="1"/>
  </si>
  <si>
    <t>【5.階の高さ】-11</t>
    <rPh sb="3" eb="4">
      <t>カイ</t>
    </rPh>
    <rPh sb="5" eb="6">
      <t>タカ</t>
    </rPh>
    <phoneticPr fontId="1"/>
  </si>
  <si>
    <t>【6.天井】ｲ.居室の天井の高さ-11</t>
    <rPh sb="3" eb="5">
      <t>テンジョウ</t>
    </rPh>
    <rPh sb="8" eb="10">
      <t>キョシツ</t>
    </rPh>
    <rPh sb="11" eb="13">
      <t>テンジョウ</t>
    </rPh>
    <rPh sb="14" eb="15">
      <t>タカ</t>
    </rPh>
    <phoneticPr fontId="1"/>
  </si>
  <si>
    <t>【6.天井】ﾛ.令39条3項に規定する特定天井-11</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</si>
  <si>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【7.用途別床面積】ｲ.用途の区分-11</t>
    <rPh sb="3" eb="5">
      <t>ヨウト</t>
    </rPh>
    <rPh sb="5" eb="6">
      <t>ベツ</t>
    </rPh>
    <rPh sb="6" eb="9">
      <t>ユカメンセキ</t>
    </rPh>
    <rPh sb="12" eb="14">
      <t>ヨウト</t>
    </rPh>
    <rPh sb="15" eb="17">
      <t>クブン</t>
    </rPh>
    <phoneticPr fontId="1"/>
  </si>
  <si>
    <t>【7.用途別床面積】ｲ.具体的な用途の名称-11</t>
    <rPh sb="3" eb="5">
      <t>ヨウト</t>
    </rPh>
    <rPh sb="5" eb="6">
      <t>ベツ</t>
    </rPh>
    <rPh sb="6" eb="9">
      <t>ユカメンセキ</t>
    </rPh>
    <rPh sb="12" eb="15">
      <t>グタイテキ</t>
    </rPh>
    <rPh sb="16" eb="18">
      <t>ヨウト</t>
    </rPh>
    <rPh sb="19" eb="21">
      <t>メイショウ</t>
    </rPh>
    <phoneticPr fontId="1"/>
  </si>
  <si>
    <t>【7.用途別床面積】ｲ.床面積-11</t>
    <rPh sb="3" eb="5">
      <t>ヨウト</t>
    </rPh>
    <rPh sb="5" eb="6">
      <t>ベツ</t>
    </rPh>
    <rPh sb="6" eb="9">
      <t>ユカメンセキ</t>
    </rPh>
    <rPh sb="12" eb="15">
      <t>ユカメンセキ</t>
    </rPh>
    <phoneticPr fontId="1"/>
  </si>
  <si>
    <t>【7.用途別床面積】ﾛ.用途の区分-11</t>
    <rPh sb="3" eb="5">
      <t>ヨウト</t>
    </rPh>
    <rPh sb="5" eb="6">
      <t>ベツ</t>
    </rPh>
    <rPh sb="6" eb="9">
      <t>ユカメンセキ</t>
    </rPh>
    <rPh sb="12" eb="14">
      <t>ヨウト</t>
    </rPh>
    <rPh sb="15" eb="17">
      <t>クブン</t>
    </rPh>
    <phoneticPr fontId="1"/>
  </si>
  <si>
    <t>【7.用途別床面積】ﾛ.具体的な用途の名称-11</t>
    <rPh sb="3" eb="5">
      <t>ヨウト</t>
    </rPh>
    <rPh sb="5" eb="6">
      <t>ベツ</t>
    </rPh>
    <rPh sb="6" eb="9">
      <t>ユカメンセキ</t>
    </rPh>
    <rPh sb="12" eb="15">
      <t>グタイテキ</t>
    </rPh>
    <rPh sb="16" eb="18">
      <t>ヨウト</t>
    </rPh>
    <rPh sb="19" eb="21">
      <t>メイショウ</t>
    </rPh>
    <phoneticPr fontId="1"/>
  </si>
  <si>
    <t>【7.用途別床面積】ﾛ.床面積-11</t>
    <rPh sb="3" eb="5">
      <t>ヨウト</t>
    </rPh>
    <rPh sb="5" eb="6">
      <t>ベツ</t>
    </rPh>
    <rPh sb="6" eb="9">
      <t>ユカメンセキ</t>
    </rPh>
    <rPh sb="12" eb="15">
      <t>ユカメンセキ</t>
    </rPh>
    <phoneticPr fontId="1"/>
  </si>
  <si>
    <t>【7.用途別床面積】ﾊ.用途の区分-11</t>
    <rPh sb="3" eb="5">
      <t>ヨウト</t>
    </rPh>
    <rPh sb="5" eb="6">
      <t>ベツ</t>
    </rPh>
    <rPh sb="6" eb="9">
      <t>ユカメンセキ</t>
    </rPh>
    <rPh sb="12" eb="14">
      <t>ヨウト</t>
    </rPh>
    <rPh sb="15" eb="17">
      <t>クブン</t>
    </rPh>
    <phoneticPr fontId="1"/>
  </si>
  <si>
    <t>【7.用途別床面積】ﾊ.具体的な用途の名称-11</t>
    <rPh sb="3" eb="5">
      <t>ヨウト</t>
    </rPh>
    <rPh sb="5" eb="6">
      <t>ベツ</t>
    </rPh>
    <rPh sb="6" eb="9">
      <t>ユカメンセキ</t>
    </rPh>
    <rPh sb="12" eb="15">
      <t>グタイテキ</t>
    </rPh>
    <rPh sb="16" eb="18">
      <t>ヨウト</t>
    </rPh>
    <rPh sb="19" eb="21">
      <t>メイショウ</t>
    </rPh>
    <phoneticPr fontId="1"/>
  </si>
  <si>
    <t>【7.用途別床面積】ﾊ.床面積-11</t>
    <rPh sb="3" eb="5">
      <t>ヨウト</t>
    </rPh>
    <rPh sb="5" eb="6">
      <t>ベツ</t>
    </rPh>
    <rPh sb="6" eb="9">
      <t>ユカメンセキ</t>
    </rPh>
    <rPh sb="12" eb="15">
      <t>ユカメンセキ</t>
    </rPh>
    <phoneticPr fontId="1"/>
  </si>
  <si>
    <t>【7.用途別床面積】ﾆ.用途の区分-11</t>
    <rPh sb="3" eb="5">
      <t>ヨウト</t>
    </rPh>
    <rPh sb="5" eb="6">
      <t>ベツ</t>
    </rPh>
    <rPh sb="6" eb="9">
      <t>ユカメンセキ</t>
    </rPh>
    <rPh sb="12" eb="14">
      <t>ヨウト</t>
    </rPh>
    <rPh sb="15" eb="17">
      <t>クブン</t>
    </rPh>
    <phoneticPr fontId="1"/>
  </si>
  <si>
    <t>【7.用途別床面積】ﾆ.具体的な用途の名称-11</t>
    <rPh sb="3" eb="5">
      <t>ヨウト</t>
    </rPh>
    <rPh sb="5" eb="6">
      <t>ベツ</t>
    </rPh>
    <rPh sb="6" eb="9">
      <t>ユカメンセキ</t>
    </rPh>
    <rPh sb="12" eb="15">
      <t>グタイテキ</t>
    </rPh>
    <rPh sb="16" eb="18">
      <t>ヨウト</t>
    </rPh>
    <rPh sb="19" eb="21">
      <t>メイショウ</t>
    </rPh>
    <phoneticPr fontId="1"/>
  </si>
  <si>
    <t>【7.用途別床面積】ﾆ.床面積-11</t>
    <rPh sb="3" eb="5">
      <t>ヨウト</t>
    </rPh>
    <rPh sb="5" eb="6">
      <t>ベツ</t>
    </rPh>
    <rPh sb="6" eb="9">
      <t>ユカメンセキ</t>
    </rPh>
    <rPh sb="12" eb="15">
      <t>ユカメンセキ</t>
    </rPh>
    <phoneticPr fontId="1"/>
  </si>
  <si>
    <t>【7.用途別床面積】ﾎ.用途の区分-11</t>
    <rPh sb="3" eb="5">
      <t>ヨウト</t>
    </rPh>
    <rPh sb="5" eb="6">
      <t>ベツ</t>
    </rPh>
    <rPh sb="6" eb="9">
      <t>ユカメンセキ</t>
    </rPh>
    <rPh sb="12" eb="14">
      <t>ヨウト</t>
    </rPh>
    <rPh sb="15" eb="17">
      <t>クブン</t>
    </rPh>
    <phoneticPr fontId="1"/>
  </si>
  <si>
    <t>【7.用途別床面積】ﾎ.具体的な用途の名称-11</t>
    <rPh sb="3" eb="5">
      <t>ヨウト</t>
    </rPh>
    <rPh sb="5" eb="6">
      <t>ベツ</t>
    </rPh>
    <rPh sb="6" eb="9">
      <t>ユカメンセキ</t>
    </rPh>
    <rPh sb="12" eb="15">
      <t>グタイテキ</t>
    </rPh>
    <rPh sb="16" eb="18">
      <t>ヨウト</t>
    </rPh>
    <rPh sb="19" eb="21">
      <t>メイショウ</t>
    </rPh>
    <phoneticPr fontId="1"/>
  </si>
  <si>
    <t>【7.用途別床面積】ﾎ.床面積-11</t>
    <rPh sb="3" eb="5">
      <t>ヨウト</t>
    </rPh>
    <rPh sb="5" eb="6">
      <t>ベツ</t>
    </rPh>
    <rPh sb="6" eb="9">
      <t>ユカメンセキ</t>
    </rPh>
    <rPh sb="12" eb="15">
      <t>ユカメンセキ</t>
    </rPh>
    <phoneticPr fontId="1"/>
  </si>
  <si>
    <t>【7.用途別床面積】ﾍ.用途の区分-11</t>
    <rPh sb="3" eb="5">
      <t>ヨウト</t>
    </rPh>
    <rPh sb="5" eb="6">
      <t>ベツ</t>
    </rPh>
    <rPh sb="6" eb="9">
      <t>ユカメンセキ</t>
    </rPh>
    <rPh sb="12" eb="14">
      <t>ヨウト</t>
    </rPh>
    <rPh sb="15" eb="17">
      <t>クブン</t>
    </rPh>
    <phoneticPr fontId="1"/>
  </si>
  <si>
    <t>【7.用途別床面積】ﾍ.具体的な用途の名称-11</t>
    <rPh sb="3" eb="5">
      <t>ヨウト</t>
    </rPh>
    <rPh sb="5" eb="6">
      <t>ベツ</t>
    </rPh>
    <rPh sb="6" eb="9">
      <t>ユカメンセキ</t>
    </rPh>
    <rPh sb="12" eb="15">
      <t>グタイテキ</t>
    </rPh>
    <rPh sb="16" eb="18">
      <t>ヨウト</t>
    </rPh>
    <rPh sb="19" eb="21">
      <t>メイショウ</t>
    </rPh>
    <phoneticPr fontId="1"/>
  </si>
  <si>
    <t>【7.用途別床面積】ﾍ.床面積-11</t>
    <rPh sb="3" eb="5">
      <t>ヨウト</t>
    </rPh>
    <rPh sb="5" eb="6">
      <t>ベツ</t>
    </rPh>
    <rPh sb="6" eb="9">
      <t>ユカメンセキ</t>
    </rPh>
    <rPh sb="12" eb="15">
      <t>ユカメンセキ</t>
    </rPh>
    <phoneticPr fontId="1"/>
  </si>
  <si>
    <t>【8.その他必要な事項】-11</t>
    <rPh sb="5" eb="6">
      <t>タ</t>
    </rPh>
    <rPh sb="6" eb="8">
      <t>ヒツヨウ</t>
    </rPh>
    <rPh sb="9" eb="11">
      <t>ジコウ</t>
    </rPh>
    <phoneticPr fontId="1"/>
  </si>
  <si>
    <t>【9.備考】-11</t>
    <rPh sb="3" eb="5">
      <t>ビコウ</t>
    </rPh>
    <phoneticPr fontId="1"/>
  </si>
  <si>
    <t>【2.階】-12</t>
    <rPh sb="3" eb="4">
      <t>カイ</t>
    </rPh>
    <phoneticPr fontId="1"/>
  </si>
  <si>
    <t>【3.柱の小径】-12</t>
    <rPh sb="3" eb="4">
      <t>ハシラ</t>
    </rPh>
    <rPh sb="5" eb="6">
      <t>ショウ</t>
    </rPh>
    <rPh sb="6" eb="7">
      <t>ケイ</t>
    </rPh>
    <phoneticPr fontId="1"/>
  </si>
  <si>
    <t>【4.横架材間の垂直距離】-12</t>
    <rPh sb="3" eb="4">
      <t>ヨコ</t>
    </rPh>
    <rPh sb="6" eb="7">
      <t>カン</t>
    </rPh>
    <rPh sb="8" eb="10">
      <t>スイチョク</t>
    </rPh>
    <rPh sb="10" eb="12">
      <t>キョリ</t>
    </rPh>
    <phoneticPr fontId="1"/>
  </si>
  <si>
    <t>【5.階の高さ】-12</t>
    <rPh sb="3" eb="4">
      <t>カイ</t>
    </rPh>
    <rPh sb="5" eb="6">
      <t>タカ</t>
    </rPh>
    <phoneticPr fontId="1"/>
  </si>
  <si>
    <t>【6.天井】ｲ.居室の天井の高さ-12</t>
    <rPh sb="3" eb="5">
      <t>テンジョウ</t>
    </rPh>
    <rPh sb="8" eb="10">
      <t>キョシツ</t>
    </rPh>
    <rPh sb="11" eb="13">
      <t>テンジョウ</t>
    </rPh>
    <rPh sb="14" eb="15">
      <t>タカ</t>
    </rPh>
    <phoneticPr fontId="1"/>
  </si>
  <si>
    <t>【6.天井】ﾛ.令39条3項に規定する特定天井-12</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</si>
  <si>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【7.用途別床面積】ｲ.用途の区分-12</t>
    <rPh sb="3" eb="5">
      <t>ヨウト</t>
    </rPh>
    <rPh sb="5" eb="6">
      <t>ベツ</t>
    </rPh>
    <rPh sb="6" eb="9">
      <t>ユカメンセキ</t>
    </rPh>
    <rPh sb="12" eb="14">
      <t>ヨウト</t>
    </rPh>
    <rPh sb="15" eb="17">
      <t>クブン</t>
    </rPh>
    <phoneticPr fontId="1"/>
  </si>
  <si>
    <t>【7.用途別床面積】ｲ.具体的な用途の名称-12</t>
    <rPh sb="3" eb="5">
      <t>ヨウト</t>
    </rPh>
    <rPh sb="5" eb="6">
      <t>ベツ</t>
    </rPh>
    <rPh sb="6" eb="9">
      <t>ユカメンセキ</t>
    </rPh>
    <rPh sb="12" eb="15">
      <t>グタイテキ</t>
    </rPh>
    <rPh sb="16" eb="18">
      <t>ヨウト</t>
    </rPh>
    <rPh sb="19" eb="21">
      <t>メイショウ</t>
    </rPh>
    <phoneticPr fontId="1"/>
  </si>
  <si>
    <t>【7.用途別床面積】ｲ.床面積-12</t>
    <rPh sb="3" eb="5">
      <t>ヨウト</t>
    </rPh>
    <rPh sb="5" eb="6">
      <t>ベツ</t>
    </rPh>
    <rPh sb="6" eb="9">
      <t>ユカメンセキ</t>
    </rPh>
    <rPh sb="12" eb="15">
      <t>ユカメンセキ</t>
    </rPh>
    <phoneticPr fontId="1"/>
  </si>
  <si>
    <t>【7.用途別床面積】ﾛ.用途の区分-12</t>
    <rPh sb="3" eb="5">
      <t>ヨウト</t>
    </rPh>
    <rPh sb="5" eb="6">
      <t>ベツ</t>
    </rPh>
    <rPh sb="6" eb="9">
      <t>ユカメンセキ</t>
    </rPh>
    <rPh sb="12" eb="14">
      <t>ヨウト</t>
    </rPh>
    <rPh sb="15" eb="17">
      <t>クブン</t>
    </rPh>
    <phoneticPr fontId="1"/>
  </si>
  <si>
    <t>【7.用途別床面積】ﾛ.具体的な用途の名称-12</t>
    <rPh sb="3" eb="5">
      <t>ヨウト</t>
    </rPh>
    <rPh sb="5" eb="6">
      <t>ベツ</t>
    </rPh>
    <rPh sb="6" eb="9">
      <t>ユカメンセキ</t>
    </rPh>
    <rPh sb="12" eb="15">
      <t>グタイテキ</t>
    </rPh>
    <rPh sb="16" eb="18">
      <t>ヨウト</t>
    </rPh>
    <rPh sb="19" eb="21">
      <t>メイショウ</t>
    </rPh>
    <phoneticPr fontId="1"/>
  </si>
  <si>
    <t>【7.用途別床面積】ﾛ.床面積-12</t>
    <rPh sb="3" eb="5">
      <t>ヨウト</t>
    </rPh>
    <rPh sb="5" eb="6">
      <t>ベツ</t>
    </rPh>
    <rPh sb="6" eb="9">
      <t>ユカメンセキ</t>
    </rPh>
    <rPh sb="12" eb="15">
      <t>ユカメンセキ</t>
    </rPh>
    <phoneticPr fontId="1"/>
  </si>
  <si>
    <t>【7.用途別床面積】ﾊ.用途の区分-12</t>
    <rPh sb="3" eb="5">
      <t>ヨウト</t>
    </rPh>
    <rPh sb="5" eb="6">
      <t>ベツ</t>
    </rPh>
    <rPh sb="6" eb="9">
      <t>ユカメンセキ</t>
    </rPh>
    <rPh sb="12" eb="14">
      <t>ヨウト</t>
    </rPh>
    <rPh sb="15" eb="17">
      <t>クブン</t>
    </rPh>
    <phoneticPr fontId="1"/>
  </si>
  <si>
    <t>【7.用途別床面積】ﾊ.具体的な用途の名称-12</t>
    <rPh sb="3" eb="5">
      <t>ヨウト</t>
    </rPh>
    <rPh sb="5" eb="6">
      <t>ベツ</t>
    </rPh>
    <rPh sb="6" eb="9">
      <t>ユカメンセキ</t>
    </rPh>
    <rPh sb="12" eb="15">
      <t>グタイテキ</t>
    </rPh>
    <rPh sb="16" eb="18">
      <t>ヨウト</t>
    </rPh>
    <rPh sb="19" eb="21">
      <t>メイショウ</t>
    </rPh>
    <phoneticPr fontId="1"/>
  </si>
  <si>
    <t>【7.用途別床面積】ﾊ.床面積-12</t>
    <rPh sb="3" eb="5">
      <t>ヨウト</t>
    </rPh>
    <rPh sb="5" eb="6">
      <t>ベツ</t>
    </rPh>
    <rPh sb="6" eb="9">
      <t>ユカメンセキ</t>
    </rPh>
    <rPh sb="12" eb="15">
      <t>ユカメンセキ</t>
    </rPh>
    <phoneticPr fontId="1"/>
  </si>
  <si>
    <t>【7.用途別床面積】ﾆ.用途の区分-12</t>
    <rPh sb="3" eb="5">
      <t>ヨウト</t>
    </rPh>
    <rPh sb="5" eb="6">
      <t>ベツ</t>
    </rPh>
    <rPh sb="6" eb="9">
      <t>ユカメンセキ</t>
    </rPh>
    <rPh sb="12" eb="14">
      <t>ヨウト</t>
    </rPh>
    <rPh sb="15" eb="17">
      <t>クブン</t>
    </rPh>
    <phoneticPr fontId="1"/>
  </si>
  <si>
    <t>【7.用途別床面積】ﾆ.具体的な用途の名称-12</t>
    <rPh sb="3" eb="5">
      <t>ヨウト</t>
    </rPh>
    <rPh sb="5" eb="6">
      <t>ベツ</t>
    </rPh>
    <rPh sb="6" eb="9">
      <t>ユカメンセキ</t>
    </rPh>
    <rPh sb="12" eb="15">
      <t>グタイテキ</t>
    </rPh>
    <rPh sb="16" eb="18">
      <t>ヨウト</t>
    </rPh>
    <rPh sb="19" eb="21">
      <t>メイショウ</t>
    </rPh>
    <phoneticPr fontId="1"/>
  </si>
  <si>
    <t>【7.用途別床面積】ﾆ.床面積-12</t>
    <rPh sb="3" eb="5">
      <t>ヨウト</t>
    </rPh>
    <rPh sb="5" eb="6">
      <t>ベツ</t>
    </rPh>
    <rPh sb="6" eb="9">
      <t>ユカメンセキ</t>
    </rPh>
    <rPh sb="12" eb="15">
      <t>ユカメンセキ</t>
    </rPh>
    <phoneticPr fontId="1"/>
  </si>
  <si>
    <t>【7.用途別床面積】ﾎ.用途の区分-12</t>
    <rPh sb="3" eb="5">
      <t>ヨウト</t>
    </rPh>
    <rPh sb="5" eb="6">
      <t>ベツ</t>
    </rPh>
    <rPh sb="6" eb="9">
      <t>ユカメンセキ</t>
    </rPh>
    <rPh sb="12" eb="14">
      <t>ヨウト</t>
    </rPh>
    <rPh sb="15" eb="17">
      <t>クブン</t>
    </rPh>
    <phoneticPr fontId="1"/>
  </si>
  <si>
    <t>【7.用途別床面積】ﾎ.具体的な用途の名称-12</t>
    <rPh sb="3" eb="5">
      <t>ヨウト</t>
    </rPh>
    <rPh sb="5" eb="6">
      <t>ベツ</t>
    </rPh>
    <rPh sb="6" eb="9">
      <t>ユカメンセキ</t>
    </rPh>
    <rPh sb="12" eb="15">
      <t>グタイテキ</t>
    </rPh>
    <rPh sb="16" eb="18">
      <t>ヨウト</t>
    </rPh>
    <rPh sb="19" eb="21">
      <t>メイショウ</t>
    </rPh>
    <phoneticPr fontId="1"/>
  </si>
  <si>
    <t>【7.用途別床面積】ﾎ.床面積-12</t>
    <rPh sb="3" eb="5">
      <t>ヨウト</t>
    </rPh>
    <rPh sb="5" eb="6">
      <t>ベツ</t>
    </rPh>
    <rPh sb="6" eb="9">
      <t>ユカメンセキ</t>
    </rPh>
    <rPh sb="12" eb="15">
      <t>ユカメンセキ</t>
    </rPh>
    <phoneticPr fontId="1"/>
  </si>
  <si>
    <t>【7.用途別床面積】ﾍ.用途の区分-12</t>
    <rPh sb="3" eb="5">
      <t>ヨウト</t>
    </rPh>
    <rPh sb="5" eb="6">
      <t>ベツ</t>
    </rPh>
    <rPh sb="6" eb="9">
      <t>ユカメンセキ</t>
    </rPh>
    <rPh sb="12" eb="14">
      <t>ヨウト</t>
    </rPh>
    <rPh sb="15" eb="17">
      <t>クブン</t>
    </rPh>
    <phoneticPr fontId="1"/>
  </si>
  <si>
    <t>【7.用途別床面積】ﾍ.具体的な用途の名称-12</t>
    <rPh sb="3" eb="5">
      <t>ヨウト</t>
    </rPh>
    <rPh sb="5" eb="6">
      <t>ベツ</t>
    </rPh>
    <rPh sb="6" eb="9">
      <t>ユカメンセキ</t>
    </rPh>
    <rPh sb="12" eb="15">
      <t>グタイテキ</t>
    </rPh>
    <rPh sb="16" eb="18">
      <t>ヨウト</t>
    </rPh>
    <rPh sb="19" eb="21">
      <t>メイショウ</t>
    </rPh>
    <phoneticPr fontId="1"/>
  </si>
  <si>
    <t>【7.用途別床面積】ﾍ.床面積-12</t>
    <rPh sb="3" eb="5">
      <t>ヨウト</t>
    </rPh>
    <rPh sb="5" eb="6">
      <t>ベツ</t>
    </rPh>
    <rPh sb="6" eb="9">
      <t>ユカメンセキ</t>
    </rPh>
    <rPh sb="12" eb="15">
      <t>ユカメンセキ</t>
    </rPh>
    <phoneticPr fontId="1"/>
  </si>
  <si>
    <t>【8.その他必要な事項】-12</t>
    <rPh sb="5" eb="6">
      <t>タ</t>
    </rPh>
    <rPh sb="6" eb="8">
      <t>ヒツヨウ</t>
    </rPh>
    <rPh sb="9" eb="11">
      <t>ジコウ</t>
    </rPh>
    <phoneticPr fontId="1"/>
  </si>
  <si>
    <t>【9.備考】-12</t>
    <rPh sb="3" eb="5">
      <t>ビコウ</t>
    </rPh>
    <phoneticPr fontId="1"/>
  </si>
  <si>
    <t>【2.階】-13</t>
    <rPh sb="3" eb="4">
      <t>カイ</t>
    </rPh>
    <phoneticPr fontId="1"/>
  </si>
  <si>
    <t>【3.柱の小径】-13</t>
    <rPh sb="3" eb="4">
      <t>ハシラ</t>
    </rPh>
    <rPh sb="5" eb="6">
      <t>ショウ</t>
    </rPh>
    <rPh sb="6" eb="7">
      <t>ケイ</t>
    </rPh>
    <phoneticPr fontId="1"/>
  </si>
  <si>
    <t>【4.横架材間の垂直距離】-13</t>
    <rPh sb="3" eb="4">
      <t>ヨコ</t>
    </rPh>
    <rPh sb="6" eb="7">
      <t>カン</t>
    </rPh>
    <rPh sb="8" eb="10">
      <t>スイチョク</t>
    </rPh>
    <rPh sb="10" eb="12">
      <t>キョリ</t>
    </rPh>
    <phoneticPr fontId="1"/>
  </si>
  <si>
    <t>【5.階の高さ】-13</t>
    <rPh sb="3" eb="4">
      <t>カイ</t>
    </rPh>
    <rPh sb="5" eb="6">
      <t>タカ</t>
    </rPh>
    <phoneticPr fontId="1"/>
  </si>
  <si>
    <t>【6.天井】ｲ.居室の天井の高さ-13</t>
    <rPh sb="3" eb="5">
      <t>テンジョウ</t>
    </rPh>
    <rPh sb="8" eb="10">
      <t>キョシツ</t>
    </rPh>
    <rPh sb="11" eb="13">
      <t>テンジョウ</t>
    </rPh>
    <rPh sb="14" eb="15">
      <t>タカ</t>
    </rPh>
    <phoneticPr fontId="1"/>
  </si>
  <si>
    <t>【6.天井】ﾛ.令39条3項に規定する特定天井-13</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</si>
  <si>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【7.用途別床面積】ｲ.用途の区分-13</t>
    <rPh sb="3" eb="5">
      <t>ヨウト</t>
    </rPh>
    <rPh sb="5" eb="6">
      <t>ベツ</t>
    </rPh>
    <rPh sb="6" eb="9">
      <t>ユカメンセキ</t>
    </rPh>
    <rPh sb="12" eb="14">
      <t>ヨウト</t>
    </rPh>
    <rPh sb="15" eb="17">
      <t>クブン</t>
    </rPh>
    <phoneticPr fontId="1"/>
  </si>
  <si>
    <t>【7.用途別床面積】ｲ.具体的な用途の名称-13</t>
    <rPh sb="3" eb="5">
      <t>ヨウト</t>
    </rPh>
    <rPh sb="5" eb="6">
      <t>ベツ</t>
    </rPh>
    <rPh sb="6" eb="9">
      <t>ユカメンセキ</t>
    </rPh>
    <rPh sb="12" eb="15">
      <t>グタイテキ</t>
    </rPh>
    <rPh sb="16" eb="18">
      <t>ヨウト</t>
    </rPh>
    <rPh sb="19" eb="21">
      <t>メイショウ</t>
    </rPh>
    <phoneticPr fontId="1"/>
  </si>
  <si>
    <t>【7.用途別床面積】ｲ.床面積-13</t>
    <rPh sb="3" eb="5">
      <t>ヨウト</t>
    </rPh>
    <rPh sb="5" eb="6">
      <t>ベツ</t>
    </rPh>
    <rPh sb="6" eb="9">
      <t>ユカメンセキ</t>
    </rPh>
    <rPh sb="12" eb="15">
      <t>ユカメンセキ</t>
    </rPh>
    <phoneticPr fontId="1"/>
  </si>
  <si>
    <t>【7.用途別床面積】ﾛ.用途の区分-13</t>
    <rPh sb="3" eb="5">
      <t>ヨウト</t>
    </rPh>
    <rPh sb="5" eb="6">
      <t>ベツ</t>
    </rPh>
    <rPh sb="6" eb="9">
      <t>ユカメンセキ</t>
    </rPh>
    <rPh sb="12" eb="14">
      <t>ヨウト</t>
    </rPh>
    <rPh sb="15" eb="17">
      <t>クブン</t>
    </rPh>
    <phoneticPr fontId="1"/>
  </si>
  <si>
    <t>【7.用途別床面積】ﾛ.具体的な用途の名称-13</t>
    <rPh sb="3" eb="5">
      <t>ヨウト</t>
    </rPh>
    <rPh sb="5" eb="6">
      <t>ベツ</t>
    </rPh>
    <rPh sb="6" eb="9">
      <t>ユカメンセキ</t>
    </rPh>
    <rPh sb="12" eb="15">
      <t>グタイテキ</t>
    </rPh>
    <rPh sb="16" eb="18">
      <t>ヨウト</t>
    </rPh>
    <rPh sb="19" eb="21">
      <t>メイショウ</t>
    </rPh>
    <phoneticPr fontId="1"/>
  </si>
  <si>
    <t>【7.用途別床面積】ﾛ.床面積-13</t>
    <rPh sb="3" eb="5">
      <t>ヨウト</t>
    </rPh>
    <rPh sb="5" eb="6">
      <t>ベツ</t>
    </rPh>
    <rPh sb="6" eb="9">
      <t>ユカメンセキ</t>
    </rPh>
    <rPh sb="12" eb="15">
      <t>ユカメンセキ</t>
    </rPh>
    <phoneticPr fontId="1"/>
  </si>
  <si>
    <t>【7.用途別床面積】ﾊ.用途の区分-13</t>
    <rPh sb="3" eb="5">
      <t>ヨウト</t>
    </rPh>
    <rPh sb="5" eb="6">
      <t>ベツ</t>
    </rPh>
    <rPh sb="6" eb="9">
      <t>ユカメンセキ</t>
    </rPh>
    <rPh sb="12" eb="14">
      <t>ヨウト</t>
    </rPh>
    <rPh sb="15" eb="17">
      <t>クブン</t>
    </rPh>
    <phoneticPr fontId="1"/>
  </si>
  <si>
    <t>【7.用途別床面積】ﾊ.具体的な用途の名称-13</t>
    <rPh sb="3" eb="5">
      <t>ヨウト</t>
    </rPh>
    <rPh sb="5" eb="6">
      <t>ベツ</t>
    </rPh>
    <rPh sb="6" eb="9">
      <t>ユカメンセキ</t>
    </rPh>
    <rPh sb="12" eb="15">
      <t>グタイテキ</t>
    </rPh>
    <rPh sb="16" eb="18">
      <t>ヨウト</t>
    </rPh>
    <rPh sb="19" eb="21">
      <t>メイショウ</t>
    </rPh>
    <phoneticPr fontId="1"/>
  </si>
  <si>
    <t>【7.用途別床面積】ﾊ.床面積-13</t>
    <rPh sb="3" eb="5">
      <t>ヨウト</t>
    </rPh>
    <rPh sb="5" eb="6">
      <t>ベツ</t>
    </rPh>
    <rPh sb="6" eb="9">
      <t>ユカメンセキ</t>
    </rPh>
    <rPh sb="12" eb="15">
      <t>ユカメンセキ</t>
    </rPh>
    <phoneticPr fontId="1"/>
  </si>
  <si>
    <t>【7.用途別床面積】ﾆ.用途の区分-13</t>
    <rPh sb="3" eb="5">
      <t>ヨウト</t>
    </rPh>
    <rPh sb="5" eb="6">
      <t>ベツ</t>
    </rPh>
    <rPh sb="6" eb="9">
      <t>ユカメンセキ</t>
    </rPh>
    <rPh sb="12" eb="14">
      <t>ヨウト</t>
    </rPh>
    <rPh sb="15" eb="17">
      <t>クブン</t>
    </rPh>
    <phoneticPr fontId="1"/>
  </si>
  <si>
    <t>【7.用途別床面積】ﾆ.具体的な用途の名称-13</t>
    <rPh sb="3" eb="5">
      <t>ヨウト</t>
    </rPh>
    <rPh sb="5" eb="6">
      <t>ベツ</t>
    </rPh>
    <rPh sb="6" eb="9">
      <t>ユカメンセキ</t>
    </rPh>
    <rPh sb="12" eb="15">
      <t>グタイテキ</t>
    </rPh>
    <rPh sb="16" eb="18">
      <t>ヨウト</t>
    </rPh>
    <rPh sb="19" eb="21">
      <t>メイショウ</t>
    </rPh>
    <phoneticPr fontId="1"/>
  </si>
  <si>
    <t>【7.用途別床面積】ﾆ.床面積-13</t>
    <rPh sb="3" eb="5">
      <t>ヨウト</t>
    </rPh>
    <rPh sb="5" eb="6">
      <t>ベツ</t>
    </rPh>
    <rPh sb="6" eb="9">
      <t>ユカメンセキ</t>
    </rPh>
    <rPh sb="12" eb="15">
      <t>ユカメンセキ</t>
    </rPh>
    <phoneticPr fontId="1"/>
  </si>
  <si>
    <t>【7.用途別床面積】ﾎ.用途の区分-13</t>
    <rPh sb="3" eb="5">
      <t>ヨウト</t>
    </rPh>
    <rPh sb="5" eb="6">
      <t>ベツ</t>
    </rPh>
    <rPh sb="6" eb="9">
      <t>ユカメンセキ</t>
    </rPh>
    <rPh sb="12" eb="14">
      <t>ヨウト</t>
    </rPh>
    <rPh sb="15" eb="17">
      <t>クブン</t>
    </rPh>
    <phoneticPr fontId="1"/>
  </si>
  <si>
    <t>【7.用途別床面積】ﾎ.具体的な用途の名称-13</t>
    <rPh sb="3" eb="5">
      <t>ヨウト</t>
    </rPh>
    <rPh sb="5" eb="6">
      <t>ベツ</t>
    </rPh>
    <rPh sb="6" eb="9">
      <t>ユカメンセキ</t>
    </rPh>
    <rPh sb="12" eb="15">
      <t>グタイテキ</t>
    </rPh>
    <rPh sb="16" eb="18">
      <t>ヨウト</t>
    </rPh>
    <rPh sb="19" eb="21">
      <t>メイショウ</t>
    </rPh>
    <phoneticPr fontId="1"/>
  </si>
  <si>
    <t>【7.用途別床面積】ﾎ.床面積-13</t>
    <rPh sb="3" eb="5">
      <t>ヨウト</t>
    </rPh>
    <rPh sb="5" eb="6">
      <t>ベツ</t>
    </rPh>
    <rPh sb="6" eb="9">
      <t>ユカメンセキ</t>
    </rPh>
    <rPh sb="12" eb="15">
      <t>ユカメンセキ</t>
    </rPh>
    <phoneticPr fontId="1"/>
  </si>
  <si>
    <t>【7.用途別床面積】ﾍ.用途の区分-13</t>
    <rPh sb="3" eb="5">
      <t>ヨウト</t>
    </rPh>
    <rPh sb="5" eb="6">
      <t>ベツ</t>
    </rPh>
    <rPh sb="6" eb="9">
      <t>ユカメンセキ</t>
    </rPh>
    <rPh sb="12" eb="14">
      <t>ヨウト</t>
    </rPh>
    <rPh sb="15" eb="17">
      <t>クブン</t>
    </rPh>
    <phoneticPr fontId="1"/>
  </si>
  <si>
    <t>【7.用途別床面積】ﾍ.具体的な用途の名称-13</t>
    <rPh sb="3" eb="5">
      <t>ヨウト</t>
    </rPh>
    <rPh sb="5" eb="6">
      <t>ベツ</t>
    </rPh>
    <rPh sb="6" eb="9">
      <t>ユカメンセキ</t>
    </rPh>
    <rPh sb="12" eb="15">
      <t>グタイテキ</t>
    </rPh>
    <rPh sb="16" eb="18">
      <t>ヨウト</t>
    </rPh>
    <rPh sb="19" eb="21">
      <t>メイショウ</t>
    </rPh>
    <phoneticPr fontId="1"/>
  </si>
  <si>
    <t>【7.用途別床面積】ﾍ.床面積-13</t>
    <rPh sb="3" eb="5">
      <t>ヨウト</t>
    </rPh>
    <rPh sb="5" eb="6">
      <t>ベツ</t>
    </rPh>
    <rPh sb="6" eb="9">
      <t>ユカメンセキ</t>
    </rPh>
    <rPh sb="12" eb="15">
      <t>ユカメンセキ</t>
    </rPh>
    <phoneticPr fontId="1"/>
  </si>
  <si>
    <t>【8.その他必要な事項】-13</t>
    <rPh sb="5" eb="6">
      <t>タ</t>
    </rPh>
    <rPh sb="6" eb="8">
      <t>ヒツヨウ</t>
    </rPh>
    <rPh sb="9" eb="11">
      <t>ジコウ</t>
    </rPh>
    <phoneticPr fontId="1"/>
  </si>
  <si>
    <t>【9.備考】-13</t>
    <rPh sb="3" eb="5">
      <t>ビコウ</t>
    </rPh>
    <phoneticPr fontId="1"/>
  </si>
  <si>
    <t>【2.階】-14</t>
    <rPh sb="3" eb="4">
      <t>カイ</t>
    </rPh>
    <phoneticPr fontId="1"/>
  </si>
  <si>
    <t>【3.柱の小径】-14</t>
    <rPh sb="3" eb="4">
      <t>ハシラ</t>
    </rPh>
    <rPh sb="5" eb="6">
      <t>ショウ</t>
    </rPh>
    <rPh sb="6" eb="7">
      <t>ケイ</t>
    </rPh>
    <phoneticPr fontId="1"/>
  </si>
  <si>
    <t>【4.横架材間の垂直距離】-14</t>
    <rPh sb="3" eb="4">
      <t>ヨコ</t>
    </rPh>
    <rPh sb="6" eb="7">
      <t>カン</t>
    </rPh>
    <rPh sb="8" eb="10">
      <t>スイチョク</t>
    </rPh>
    <rPh sb="10" eb="12">
      <t>キョリ</t>
    </rPh>
    <phoneticPr fontId="1"/>
  </si>
  <si>
    <t>【5.階の高さ】-14</t>
    <rPh sb="3" eb="4">
      <t>カイ</t>
    </rPh>
    <rPh sb="5" eb="6">
      <t>タカ</t>
    </rPh>
    <phoneticPr fontId="1"/>
  </si>
  <si>
    <t>【6.天井】ｲ.居室の天井の高さ-14</t>
    <rPh sb="3" eb="5">
      <t>テンジョウ</t>
    </rPh>
    <rPh sb="8" eb="10">
      <t>キョシツ</t>
    </rPh>
    <rPh sb="11" eb="13">
      <t>テンジョウ</t>
    </rPh>
    <rPh sb="14" eb="15">
      <t>タカ</t>
    </rPh>
    <phoneticPr fontId="1"/>
  </si>
  <si>
    <t>【6.天井】ﾛ.令39条3項に規定する特定天井-14</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</si>
  <si>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【7.用途別床面積】ｲ.用途の区分-14</t>
    <rPh sb="3" eb="5">
      <t>ヨウト</t>
    </rPh>
    <rPh sb="5" eb="6">
      <t>ベツ</t>
    </rPh>
    <rPh sb="6" eb="9">
      <t>ユカメンセキ</t>
    </rPh>
    <rPh sb="12" eb="14">
      <t>ヨウト</t>
    </rPh>
    <rPh sb="15" eb="17">
      <t>クブン</t>
    </rPh>
    <phoneticPr fontId="1"/>
  </si>
  <si>
    <t>【7.用途別床面積】ｲ.具体的な用途の名称-14</t>
    <rPh sb="3" eb="5">
      <t>ヨウト</t>
    </rPh>
    <rPh sb="5" eb="6">
      <t>ベツ</t>
    </rPh>
    <rPh sb="6" eb="9">
      <t>ユカメンセキ</t>
    </rPh>
    <rPh sb="12" eb="15">
      <t>グタイテキ</t>
    </rPh>
    <rPh sb="16" eb="18">
      <t>ヨウト</t>
    </rPh>
    <rPh sb="19" eb="21">
      <t>メイショウ</t>
    </rPh>
    <phoneticPr fontId="1"/>
  </si>
  <si>
    <t>【7.用途別床面積】ｲ.床面積-14</t>
    <rPh sb="3" eb="5">
      <t>ヨウト</t>
    </rPh>
    <rPh sb="5" eb="6">
      <t>ベツ</t>
    </rPh>
    <rPh sb="6" eb="9">
      <t>ユカメンセキ</t>
    </rPh>
    <rPh sb="12" eb="15">
      <t>ユカメンセキ</t>
    </rPh>
    <phoneticPr fontId="1"/>
  </si>
  <si>
    <t>【7.用途別床面積】ﾛ.用途の区分-14</t>
    <rPh sb="3" eb="5">
      <t>ヨウト</t>
    </rPh>
    <rPh sb="5" eb="6">
      <t>ベツ</t>
    </rPh>
    <rPh sb="6" eb="9">
      <t>ユカメンセキ</t>
    </rPh>
    <rPh sb="12" eb="14">
      <t>ヨウト</t>
    </rPh>
    <rPh sb="15" eb="17">
      <t>クブン</t>
    </rPh>
    <phoneticPr fontId="1"/>
  </si>
  <si>
    <t>【7.用途別床面積】ﾛ.具体的な用途の名称-14</t>
    <rPh sb="3" eb="5">
      <t>ヨウト</t>
    </rPh>
    <rPh sb="5" eb="6">
      <t>ベツ</t>
    </rPh>
    <rPh sb="6" eb="9">
      <t>ユカメンセキ</t>
    </rPh>
    <rPh sb="12" eb="15">
      <t>グタイテキ</t>
    </rPh>
    <rPh sb="16" eb="18">
      <t>ヨウト</t>
    </rPh>
    <rPh sb="19" eb="21">
      <t>メイショウ</t>
    </rPh>
    <phoneticPr fontId="1"/>
  </si>
  <si>
    <t>【7.用途別床面積】ﾛ.床面積-14</t>
    <rPh sb="3" eb="5">
      <t>ヨウト</t>
    </rPh>
    <rPh sb="5" eb="6">
      <t>ベツ</t>
    </rPh>
    <rPh sb="6" eb="9">
      <t>ユカメンセキ</t>
    </rPh>
    <rPh sb="12" eb="15">
      <t>ユカメンセキ</t>
    </rPh>
    <phoneticPr fontId="1"/>
  </si>
  <si>
    <t>【7.用途別床面積】ﾊ.用途の区分-14</t>
    <rPh sb="3" eb="5">
      <t>ヨウト</t>
    </rPh>
    <rPh sb="5" eb="6">
      <t>ベツ</t>
    </rPh>
    <rPh sb="6" eb="9">
      <t>ユカメンセキ</t>
    </rPh>
    <rPh sb="12" eb="14">
      <t>ヨウト</t>
    </rPh>
    <rPh sb="15" eb="17">
      <t>クブン</t>
    </rPh>
    <phoneticPr fontId="1"/>
  </si>
  <si>
    <t>【7.用途別床面積】ﾊ.具体的な用途の名称-14</t>
    <rPh sb="3" eb="5">
      <t>ヨウト</t>
    </rPh>
    <rPh sb="5" eb="6">
      <t>ベツ</t>
    </rPh>
    <rPh sb="6" eb="9">
      <t>ユカメンセキ</t>
    </rPh>
    <rPh sb="12" eb="15">
      <t>グタイテキ</t>
    </rPh>
    <rPh sb="16" eb="18">
      <t>ヨウト</t>
    </rPh>
    <rPh sb="19" eb="21">
      <t>メイショウ</t>
    </rPh>
    <phoneticPr fontId="1"/>
  </si>
  <si>
    <t>【7.用途別床面積】ﾊ.床面積-14</t>
    <rPh sb="3" eb="5">
      <t>ヨウト</t>
    </rPh>
    <rPh sb="5" eb="6">
      <t>ベツ</t>
    </rPh>
    <rPh sb="6" eb="9">
      <t>ユカメンセキ</t>
    </rPh>
    <rPh sb="12" eb="15">
      <t>ユカメンセキ</t>
    </rPh>
    <phoneticPr fontId="1"/>
  </si>
  <si>
    <t>【7.用途別床面積】ﾆ.用途の区分-14</t>
    <rPh sb="3" eb="5">
      <t>ヨウト</t>
    </rPh>
    <rPh sb="5" eb="6">
      <t>ベツ</t>
    </rPh>
    <rPh sb="6" eb="9">
      <t>ユカメンセキ</t>
    </rPh>
    <rPh sb="12" eb="14">
      <t>ヨウト</t>
    </rPh>
    <rPh sb="15" eb="17">
      <t>クブン</t>
    </rPh>
    <phoneticPr fontId="1"/>
  </si>
  <si>
    <t>【7.用途別床面積】ﾆ.具体的な用途の名称-14</t>
    <rPh sb="3" eb="5">
      <t>ヨウト</t>
    </rPh>
    <rPh sb="5" eb="6">
      <t>ベツ</t>
    </rPh>
    <rPh sb="6" eb="9">
      <t>ユカメンセキ</t>
    </rPh>
    <rPh sb="12" eb="15">
      <t>グタイテキ</t>
    </rPh>
    <rPh sb="16" eb="18">
      <t>ヨウト</t>
    </rPh>
    <rPh sb="19" eb="21">
      <t>メイショウ</t>
    </rPh>
    <phoneticPr fontId="1"/>
  </si>
  <si>
    <t>【7.用途別床面積】ﾆ.床面積-14</t>
    <rPh sb="3" eb="5">
      <t>ヨウト</t>
    </rPh>
    <rPh sb="5" eb="6">
      <t>ベツ</t>
    </rPh>
    <rPh sb="6" eb="9">
      <t>ユカメンセキ</t>
    </rPh>
    <rPh sb="12" eb="15">
      <t>ユカメンセキ</t>
    </rPh>
    <phoneticPr fontId="1"/>
  </si>
  <si>
    <t>【7.用途別床面積】ﾎ.用途の区分-14</t>
    <rPh sb="3" eb="5">
      <t>ヨウト</t>
    </rPh>
    <rPh sb="5" eb="6">
      <t>ベツ</t>
    </rPh>
    <rPh sb="6" eb="9">
      <t>ユカメンセキ</t>
    </rPh>
    <rPh sb="12" eb="14">
      <t>ヨウト</t>
    </rPh>
    <rPh sb="15" eb="17">
      <t>クブン</t>
    </rPh>
    <phoneticPr fontId="1"/>
  </si>
  <si>
    <t>【7.用途別床面積】ﾎ.具体的な用途の名称-14</t>
    <rPh sb="3" eb="5">
      <t>ヨウト</t>
    </rPh>
    <rPh sb="5" eb="6">
      <t>ベツ</t>
    </rPh>
    <rPh sb="6" eb="9">
      <t>ユカメンセキ</t>
    </rPh>
    <rPh sb="12" eb="15">
      <t>グタイテキ</t>
    </rPh>
    <rPh sb="16" eb="18">
      <t>ヨウト</t>
    </rPh>
    <rPh sb="19" eb="21">
      <t>メイショウ</t>
    </rPh>
    <phoneticPr fontId="1"/>
  </si>
  <si>
    <t>【7.用途別床面積】ﾎ.床面積-14</t>
    <rPh sb="3" eb="5">
      <t>ヨウト</t>
    </rPh>
    <rPh sb="5" eb="6">
      <t>ベツ</t>
    </rPh>
    <rPh sb="6" eb="9">
      <t>ユカメンセキ</t>
    </rPh>
    <rPh sb="12" eb="15">
      <t>ユカメンセキ</t>
    </rPh>
    <phoneticPr fontId="1"/>
  </si>
  <si>
    <t>【7.用途別床面積】ﾍ.用途の区分-14</t>
    <rPh sb="3" eb="5">
      <t>ヨウト</t>
    </rPh>
    <rPh sb="5" eb="6">
      <t>ベツ</t>
    </rPh>
    <rPh sb="6" eb="9">
      <t>ユカメンセキ</t>
    </rPh>
    <rPh sb="12" eb="14">
      <t>ヨウト</t>
    </rPh>
    <rPh sb="15" eb="17">
      <t>クブン</t>
    </rPh>
    <phoneticPr fontId="1"/>
  </si>
  <si>
    <t>【7.用途別床面積】ﾍ.具体的な用途の名称-14</t>
    <rPh sb="3" eb="5">
      <t>ヨウト</t>
    </rPh>
    <rPh sb="5" eb="6">
      <t>ベツ</t>
    </rPh>
    <rPh sb="6" eb="9">
      <t>ユカメンセキ</t>
    </rPh>
    <rPh sb="12" eb="15">
      <t>グタイテキ</t>
    </rPh>
    <rPh sb="16" eb="18">
      <t>ヨウト</t>
    </rPh>
    <rPh sb="19" eb="21">
      <t>メイショウ</t>
    </rPh>
    <phoneticPr fontId="1"/>
  </si>
  <si>
    <t>【7.用途別床面積】ﾍ.床面積-14</t>
    <rPh sb="3" eb="5">
      <t>ヨウト</t>
    </rPh>
    <rPh sb="5" eb="6">
      <t>ベツ</t>
    </rPh>
    <rPh sb="6" eb="9">
      <t>ユカメンセキ</t>
    </rPh>
    <rPh sb="12" eb="15">
      <t>ユカメンセキ</t>
    </rPh>
    <phoneticPr fontId="1"/>
  </si>
  <si>
    <t>【8.その他必要な事項】-14</t>
    <rPh sb="5" eb="6">
      <t>タ</t>
    </rPh>
    <rPh sb="6" eb="8">
      <t>ヒツヨウ</t>
    </rPh>
    <rPh sb="9" eb="11">
      <t>ジコウ</t>
    </rPh>
    <phoneticPr fontId="1"/>
  </si>
  <si>
    <t>【9.備考】-14</t>
    <rPh sb="3" eb="5">
      <t>ビコウ</t>
    </rPh>
    <phoneticPr fontId="1"/>
  </si>
  <si>
    <t>【2.階】-15</t>
    <rPh sb="3" eb="4">
      <t>カイ</t>
    </rPh>
    <phoneticPr fontId="1"/>
  </si>
  <si>
    <t>【3.柱の小径】-15</t>
    <rPh sb="3" eb="4">
      <t>ハシラ</t>
    </rPh>
    <rPh sb="5" eb="6">
      <t>ショウ</t>
    </rPh>
    <rPh sb="6" eb="7">
      <t>ケイ</t>
    </rPh>
    <phoneticPr fontId="1"/>
  </si>
  <si>
    <t>【4.横架材間の垂直距離】-15</t>
    <rPh sb="3" eb="4">
      <t>ヨコ</t>
    </rPh>
    <rPh sb="6" eb="7">
      <t>カン</t>
    </rPh>
    <rPh sb="8" eb="10">
      <t>スイチョク</t>
    </rPh>
    <rPh sb="10" eb="12">
      <t>キョリ</t>
    </rPh>
    <phoneticPr fontId="1"/>
  </si>
  <si>
    <t>【5.階の高さ】-15</t>
    <rPh sb="3" eb="4">
      <t>カイ</t>
    </rPh>
    <rPh sb="5" eb="6">
      <t>タカ</t>
    </rPh>
    <phoneticPr fontId="1"/>
  </si>
  <si>
    <t>【6.天井】ｲ.居室の天井の高さ-15</t>
    <rPh sb="3" eb="5">
      <t>テンジョウ</t>
    </rPh>
    <rPh sb="8" eb="10">
      <t>キョシツ</t>
    </rPh>
    <rPh sb="11" eb="13">
      <t>テンジョウ</t>
    </rPh>
    <rPh sb="14" eb="15">
      <t>タカ</t>
    </rPh>
    <phoneticPr fontId="1"/>
  </si>
  <si>
    <t>【6.天井】ﾛ.令39条3項に規定する特定天井-15</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</si>
  <si>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【7.用途別床面積】ｲ.用途の区分-15</t>
    <rPh sb="3" eb="5">
      <t>ヨウト</t>
    </rPh>
    <rPh sb="5" eb="6">
      <t>ベツ</t>
    </rPh>
    <rPh sb="6" eb="9">
      <t>ユカメンセキ</t>
    </rPh>
    <rPh sb="12" eb="14">
      <t>ヨウト</t>
    </rPh>
    <rPh sb="15" eb="17">
      <t>クブン</t>
    </rPh>
    <phoneticPr fontId="1"/>
  </si>
  <si>
    <t>【7.用途別床面積】ｲ.具体的な用途の名称-15</t>
    <rPh sb="3" eb="5">
      <t>ヨウト</t>
    </rPh>
    <rPh sb="5" eb="6">
      <t>ベツ</t>
    </rPh>
    <rPh sb="6" eb="9">
      <t>ユカメンセキ</t>
    </rPh>
    <rPh sb="12" eb="15">
      <t>グタイテキ</t>
    </rPh>
    <rPh sb="16" eb="18">
      <t>ヨウト</t>
    </rPh>
    <rPh sb="19" eb="21">
      <t>メイショウ</t>
    </rPh>
    <phoneticPr fontId="1"/>
  </si>
  <si>
    <t>【7.用途別床面積】ｲ.床面積-15</t>
    <rPh sb="3" eb="5">
      <t>ヨウト</t>
    </rPh>
    <rPh sb="5" eb="6">
      <t>ベツ</t>
    </rPh>
    <rPh sb="6" eb="9">
      <t>ユカメンセキ</t>
    </rPh>
    <rPh sb="12" eb="15">
      <t>ユカメンセキ</t>
    </rPh>
    <phoneticPr fontId="1"/>
  </si>
  <si>
    <t>【7.用途別床面積】ﾛ.用途の区分-15</t>
    <rPh sb="3" eb="5">
      <t>ヨウト</t>
    </rPh>
    <rPh sb="5" eb="6">
      <t>ベツ</t>
    </rPh>
    <rPh sb="6" eb="9">
      <t>ユカメンセキ</t>
    </rPh>
    <rPh sb="12" eb="14">
      <t>ヨウト</t>
    </rPh>
    <rPh sb="15" eb="17">
      <t>クブン</t>
    </rPh>
    <phoneticPr fontId="1"/>
  </si>
  <si>
    <t>【7.用途別床面積】ﾛ.具体的な用途の名称-15</t>
    <rPh sb="3" eb="5">
      <t>ヨウト</t>
    </rPh>
    <rPh sb="5" eb="6">
      <t>ベツ</t>
    </rPh>
    <rPh sb="6" eb="9">
      <t>ユカメンセキ</t>
    </rPh>
    <rPh sb="12" eb="15">
      <t>グタイテキ</t>
    </rPh>
    <rPh sb="16" eb="18">
      <t>ヨウト</t>
    </rPh>
    <rPh sb="19" eb="21">
      <t>メイショウ</t>
    </rPh>
    <phoneticPr fontId="1"/>
  </si>
  <si>
    <t>【7.用途別床面積】ﾛ.床面積-15</t>
    <rPh sb="3" eb="5">
      <t>ヨウト</t>
    </rPh>
    <rPh sb="5" eb="6">
      <t>ベツ</t>
    </rPh>
    <rPh sb="6" eb="9">
      <t>ユカメンセキ</t>
    </rPh>
    <rPh sb="12" eb="15">
      <t>ユカメンセキ</t>
    </rPh>
    <phoneticPr fontId="1"/>
  </si>
  <si>
    <t>【7.用途別床面積】ﾊ.用途の区分-15</t>
    <rPh sb="3" eb="5">
      <t>ヨウト</t>
    </rPh>
    <rPh sb="5" eb="6">
      <t>ベツ</t>
    </rPh>
    <rPh sb="6" eb="9">
      <t>ユカメンセキ</t>
    </rPh>
    <rPh sb="12" eb="14">
      <t>ヨウト</t>
    </rPh>
    <rPh sb="15" eb="17">
      <t>クブン</t>
    </rPh>
    <phoneticPr fontId="1"/>
  </si>
  <si>
    <t>【7.用途別床面積】ﾊ.具体的な用途の名称-15</t>
    <rPh sb="3" eb="5">
      <t>ヨウト</t>
    </rPh>
    <rPh sb="5" eb="6">
      <t>ベツ</t>
    </rPh>
    <rPh sb="6" eb="9">
      <t>ユカメンセキ</t>
    </rPh>
    <rPh sb="12" eb="15">
      <t>グタイテキ</t>
    </rPh>
    <rPh sb="16" eb="18">
      <t>ヨウト</t>
    </rPh>
    <rPh sb="19" eb="21">
      <t>メイショウ</t>
    </rPh>
    <phoneticPr fontId="1"/>
  </si>
  <si>
    <t>【7.用途別床面積】ﾊ.床面積-15</t>
    <rPh sb="3" eb="5">
      <t>ヨウト</t>
    </rPh>
    <rPh sb="5" eb="6">
      <t>ベツ</t>
    </rPh>
    <rPh sb="6" eb="9">
      <t>ユカメンセキ</t>
    </rPh>
    <rPh sb="12" eb="15">
      <t>ユカメンセキ</t>
    </rPh>
    <phoneticPr fontId="1"/>
  </si>
  <si>
    <t>【7.用途別床面積】ﾆ.用途の区分-15</t>
    <rPh sb="3" eb="5">
      <t>ヨウト</t>
    </rPh>
    <rPh sb="5" eb="6">
      <t>ベツ</t>
    </rPh>
    <rPh sb="6" eb="9">
      <t>ユカメンセキ</t>
    </rPh>
    <rPh sb="12" eb="14">
      <t>ヨウト</t>
    </rPh>
    <rPh sb="15" eb="17">
      <t>クブン</t>
    </rPh>
    <phoneticPr fontId="1"/>
  </si>
  <si>
    <t>【7.用途別床面積】ﾆ.具体的な用途の名称-15</t>
    <rPh sb="3" eb="5">
      <t>ヨウト</t>
    </rPh>
    <rPh sb="5" eb="6">
      <t>ベツ</t>
    </rPh>
    <rPh sb="6" eb="9">
      <t>ユカメンセキ</t>
    </rPh>
    <rPh sb="12" eb="15">
      <t>グタイテキ</t>
    </rPh>
    <rPh sb="16" eb="18">
      <t>ヨウト</t>
    </rPh>
    <rPh sb="19" eb="21">
      <t>メイショウ</t>
    </rPh>
    <phoneticPr fontId="1"/>
  </si>
  <si>
    <t>【7.用途別床面積】ﾆ.床面積-15</t>
    <rPh sb="3" eb="5">
      <t>ヨウト</t>
    </rPh>
    <rPh sb="5" eb="6">
      <t>ベツ</t>
    </rPh>
    <rPh sb="6" eb="9">
      <t>ユカメンセキ</t>
    </rPh>
    <rPh sb="12" eb="15">
      <t>ユカメンセキ</t>
    </rPh>
    <phoneticPr fontId="1"/>
  </si>
  <si>
    <t>【7.用途別床面積】ﾎ.用途の区分-15</t>
    <rPh sb="3" eb="5">
      <t>ヨウト</t>
    </rPh>
    <rPh sb="5" eb="6">
      <t>ベツ</t>
    </rPh>
    <rPh sb="6" eb="9">
      <t>ユカメンセキ</t>
    </rPh>
    <rPh sb="12" eb="14">
      <t>ヨウト</t>
    </rPh>
    <rPh sb="15" eb="17">
      <t>クブン</t>
    </rPh>
    <phoneticPr fontId="1"/>
  </si>
  <si>
    <t>【7.用途別床面積】ﾎ.具体的な用途の名称-15</t>
    <rPh sb="3" eb="5">
      <t>ヨウト</t>
    </rPh>
    <rPh sb="5" eb="6">
      <t>ベツ</t>
    </rPh>
    <rPh sb="6" eb="9">
      <t>ユカメンセキ</t>
    </rPh>
    <rPh sb="12" eb="15">
      <t>グタイテキ</t>
    </rPh>
    <rPh sb="16" eb="18">
      <t>ヨウト</t>
    </rPh>
    <rPh sb="19" eb="21">
      <t>メイショウ</t>
    </rPh>
    <phoneticPr fontId="1"/>
  </si>
  <si>
    <t>【7.用途別床面積】ﾎ.床面積-15</t>
    <rPh sb="3" eb="5">
      <t>ヨウト</t>
    </rPh>
    <rPh sb="5" eb="6">
      <t>ベツ</t>
    </rPh>
    <rPh sb="6" eb="9">
      <t>ユカメンセキ</t>
    </rPh>
    <rPh sb="12" eb="15">
      <t>ユカメンセキ</t>
    </rPh>
    <phoneticPr fontId="1"/>
  </si>
  <si>
    <t>【7.用途別床面積】ﾍ.用途の区分-15</t>
    <rPh sb="3" eb="5">
      <t>ヨウト</t>
    </rPh>
    <rPh sb="5" eb="6">
      <t>ベツ</t>
    </rPh>
    <rPh sb="6" eb="9">
      <t>ユカメンセキ</t>
    </rPh>
    <rPh sb="12" eb="14">
      <t>ヨウト</t>
    </rPh>
    <rPh sb="15" eb="17">
      <t>クブン</t>
    </rPh>
    <phoneticPr fontId="1"/>
  </si>
  <si>
    <t>【7.用途別床面積】ﾍ.具体的な用途の名称-15</t>
    <rPh sb="3" eb="5">
      <t>ヨウト</t>
    </rPh>
    <rPh sb="5" eb="6">
      <t>ベツ</t>
    </rPh>
    <rPh sb="6" eb="9">
      <t>ユカメンセキ</t>
    </rPh>
    <rPh sb="12" eb="15">
      <t>グタイテキ</t>
    </rPh>
    <rPh sb="16" eb="18">
      <t>ヨウト</t>
    </rPh>
    <rPh sb="19" eb="21">
      <t>メイショウ</t>
    </rPh>
    <phoneticPr fontId="1"/>
  </si>
  <si>
    <t>【7.用途別床面積】ﾍ.床面積-15</t>
    <rPh sb="3" eb="5">
      <t>ヨウト</t>
    </rPh>
    <rPh sb="5" eb="6">
      <t>ベツ</t>
    </rPh>
    <rPh sb="6" eb="9">
      <t>ユカメンセキ</t>
    </rPh>
    <rPh sb="12" eb="15">
      <t>ユカメンセキ</t>
    </rPh>
    <phoneticPr fontId="1"/>
  </si>
  <si>
    <t>【8.その他必要な事項】-15</t>
    <rPh sb="5" eb="6">
      <t>タ</t>
    </rPh>
    <rPh sb="6" eb="8">
      <t>ヒツヨウ</t>
    </rPh>
    <rPh sb="9" eb="11">
      <t>ジコウ</t>
    </rPh>
    <phoneticPr fontId="1"/>
  </si>
  <si>
    <t>【9.備考】-15</t>
    <rPh sb="3" eb="5">
      <t>ビコウ</t>
    </rPh>
    <phoneticPr fontId="1"/>
  </si>
  <si>
    <t>【2.階】-16</t>
    <rPh sb="3" eb="4">
      <t>カイ</t>
    </rPh>
    <phoneticPr fontId="1"/>
  </si>
  <si>
    <t>【3.柱の小径】-16</t>
    <rPh sb="3" eb="4">
      <t>ハシラ</t>
    </rPh>
    <rPh sb="5" eb="6">
      <t>ショウ</t>
    </rPh>
    <rPh sb="6" eb="7">
      <t>ケイ</t>
    </rPh>
    <phoneticPr fontId="1"/>
  </si>
  <si>
    <t>【4.横架材間の垂直距離】-16</t>
    <rPh sb="3" eb="4">
      <t>ヨコ</t>
    </rPh>
    <rPh sb="6" eb="7">
      <t>カン</t>
    </rPh>
    <rPh sb="8" eb="10">
      <t>スイチョク</t>
    </rPh>
    <rPh sb="10" eb="12">
      <t>キョリ</t>
    </rPh>
    <phoneticPr fontId="1"/>
  </si>
  <si>
    <t>【5.階の高さ】-16</t>
    <rPh sb="3" eb="4">
      <t>カイ</t>
    </rPh>
    <rPh sb="5" eb="6">
      <t>タカ</t>
    </rPh>
    <phoneticPr fontId="1"/>
  </si>
  <si>
    <t>【6.天井】ｲ.居室の天井の高さ-16</t>
    <rPh sb="3" eb="5">
      <t>テンジョウ</t>
    </rPh>
    <rPh sb="8" eb="10">
      <t>キョシツ</t>
    </rPh>
    <rPh sb="11" eb="13">
      <t>テンジョウ</t>
    </rPh>
    <rPh sb="14" eb="15">
      <t>タカ</t>
    </rPh>
    <phoneticPr fontId="1"/>
  </si>
  <si>
    <t>【6.天井】ﾛ.令39条3項に規定する特定天井-16</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</si>
  <si>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【7.用途別床面積】ｲ.用途の区分-16</t>
    <rPh sb="3" eb="5">
      <t>ヨウト</t>
    </rPh>
    <rPh sb="5" eb="6">
      <t>ベツ</t>
    </rPh>
    <rPh sb="6" eb="9">
      <t>ユカメンセキ</t>
    </rPh>
    <rPh sb="12" eb="14">
      <t>ヨウト</t>
    </rPh>
    <rPh sb="15" eb="17">
      <t>クブン</t>
    </rPh>
    <phoneticPr fontId="1"/>
  </si>
  <si>
    <t>【7.用途別床面積】ｲ.具体的な用途の名称-16</t>
    <rPh sb="3" eb="5">
      <t>ヨウト</t>
    </rPh>
    <rPh sb="5" eb="6">
      <t>ベツ</t>
    </rPh>
    <rPh sb="6" eb="9">
      <t>ユカメンセキ</t>
    </rPh>
    <rPh sb="12" eb="15">
      <t>グタイテキ</t>
    </rPh>
    <rPh sb="16" eb="18">
      <t>ヨウト</t>
    </rPh>
    <rPh sb="19" eb="21">
      <t>メイショウ</t>
    </rPh>
    <phoneticPr fontId="1"/>
  </si>
  <si>
    <t>【7.用途別床面積】ｲ.床面積-16</t>
    <rPh sb="3" eb="5">
      <t>ヨウト</t>
    </rPh>
    <rPh sb="5" eb="6">
      <t>ベツ</t>
    </rPh>
    <rPh sb="6" eb="9">
      <t>ユカメンセキ</t>
    </rPh>
    <rPh sb="12" eb="15">
      <t>ユカメンセキ</t>
    </rPh>
    <phoneticPr fontId="1"/>
  </si>
  <si>
    <t>【7.用途別床面積】ﾛ.用途の区分-16</t>
    <rPh sb="3" eb="5">
      <t>ヨウト</t>
    </rPh>
    <rPh sb="5" eb="6">
      <t>ベツ</t>
    </rPh>
    <rPh sb="6" eb="9">
      <t>ユカメンセキ</t>
    </rPh>
    <rPh sb="12" eb="14">
      <t>ヨウト</t>
    </rPh>
    <rPh sb="15" eb="17">
      <t>クブン</t>
    </rPh>
    <phoneticPr fontId="1"/>
  </si>
  <si>
    <t>【7.用途別床面積】ﾛ.具体的な用途の名称-16</t>
    <rPh sb="3" eb="5">
      <t>ヨウト</t>
    </rPh>
    <rPh sb="5" eb="6">
      <t>ベツ</t>
    </rPh>
    <rPh sb="6" eb="9">
      <t>ユカメンセキ</t>
    </rPh>
    <rPh sb="12" eb="15">
      <t>グタイテキ</t>
    </rPh>
    <rPh sb="16" eb="18">
      <t>ヨウト</t>
    </rPh>
    <rPh sb="19" eb="21">
      <t>メイショウ</t>
    </rPh>
    <phoneticPr fontId="1"/>
  </si>
  <si>
    <t>【7.用途別床面積】ﾛ.床面積-16</t>
    <rPh sb="3" eb="5">
      <t>ヨウト</t>
    </rPh>
    <rPh sb="5" eb="6">
      <t>ベツ</t>
    </rPh>
    <rPh sb="6" eb="9">
      <t>ユカメンセキ</t>
    </rPh>
    <rPh sb="12" eb="15">
      <t>ユカメンセキ</t>
    </rPh>
    <phoneticPr fontId="1"/>
  </si>
  <si>
    <t>【7.用途別床面積】ﾊ.用途の区分-16</t>
    <rPh sb="3" eb="5">
      <t>ヨウト</t>
    </rPh>
    <rPh sb="5" eb="6">
      <t>ベツ</t>
    </rPh>
    <rPh sb="6" eb="9">
      <t>ユカメンセキ</t>
    </rPh>
    <rPh sb="12" eb="14">
      <t>ヨウト</t>
    </rPh>
    <rPh sb="15" eb="17">
      <t>クブン</t>
    </rPh>
    <phoneticPr fontId="1"/>
  </si>
  <si>
    <t>【7.用途別床面積】ﾊ.具体的な用途の名称-16</t>
    <rPh sb="3" eb="5">
      <t>ヨウト</t>
    </rPh>
    <rPh sb="5" eb="6">
      <t>ベツ</t>
    </rPh>
    <rPh sb="6" eb="9">
      <t>ユカメンセキ</t>
    </rPh>
    <rPh sb="12" eb="15">
      <t>グタイテキ</t>
    </rPh>
    <rPh sb="16" eb="18">
      <t>ヨウト</t>
    </rPh>
    <rPh sb="19" eb="21">
      <t>メイショウ</t>
    </rPh>
    <phoneticPr fontId="1"/>
  </si>
  <si>
    <t>【7.用途別床面積】ﾊ.床面積-16</t>
    <rPh sb="3" eb="5">
      <t>ヨウト</t>
    </rPh>
    <rPh sb="5" eb="6">
      <t>ベツ</t>
    </rPh>
    <rPh sb="6" eb="9">
      <t>ユカメンセキ</t>
    </rPh>
    <rPh sb="12" eb="15">
      <t>ユカメンセキ</t>
    </rPh>
    <phoneticPr fontId="1"/>
  </si>
  <si>
    <t>【7.用途別床面積】ﾆ.用途の区分-16</t>
    <rPh sb="3" eb="5">
      <t>ヨウト</t>
    </rPh>
    <rPh sb="5" eb="6">
      <t>ベツ</t>
    </rPh>
    <rPh sb="6" eb="9">
      <t>ユカメンセキ</t>
    </rPh>
    <rPh sb="12" eb="14">
      <t>ヨウト</t>
    </rPh>
    <rPh sb="15" eb="17">
      <t>クブン</t>
    </rPh>
    <phoneticPr fontId="1"/>
  </si>
  <si>
    <t>【7.用途別床面積】ﾆ.具体的な用途の名称-16</t>
    <rPh sb="3" eb="5">
      <t>ヨウト</t>
    </rPh>
    <rPh sb="5" eb="6">
      <t>ベツ</t>
    </rPh>
    <rPh sb="6" eb="9">
      <t>ユカメンセキ</t>
    </rPh>
    <rPh sb="12" eb="15">
      <t>グタイテキ</t>
    </rPh>
    <rPh sb="16" eb="18">
      <t>ヨウト</t>
    </rPh>
    <rPh sb="19" eb="21">
      <t>メイショウ</t>
    </rPh>
    <phoneticPr fontId="1"/>
  </si>
  <si>
    <t>【7.用途別床面積】ﾆ.床面積-16</t>
    <rPh sb="3" eb="5">
      <t>ヨウト</t>
    </rPh>
    <rPh sb="5" eb="6">
      <t>ベツ</t>
    </rPh>
    <rPh sb="6" eb="9">
      <t>ユカメンセキ</t>
    </rPh>
    <rPh sb="12" eb="15">
      <t>ユカメンセキ</t>
    </rPh>
    <phoneticPr fontId="1"/>
  </si>
  <si>
    <t>【7.用途別床面積】ﾎ.用途の区分-16</t>
    <rPh sb="3" eb="5">
      <t>ヨウト</t>
    </rPh>
    <rPh sb="5" eb="6">
      <t>ベツ</t>
    </rPh>
    <rPh sb="6" eb="9">
      <t>ユカメンセキ</t>
    </rPh>
    <rPh sb="12" eb="14">
      <t>ヨウト</t>
    </rPh>
    <rPh sb="15" eb="17">
      <t>クブン</t>
    </rPh>
    <phoneticPr fontId="1"/>
  </si>
  <si>
    <t>【7.用途別床面積】ﾎ.具体的な用途の名称-16</t>
    <rPh sb="3" eb="5">
      <t>ヨウト</t>
    </rPh>
    <rPh sb="5" eb="6">
      <t>ベツ</t>
    </rPh>
    <rPh sb="6" eb="9">
      <t>ユカメンセキ</t>
    </rPh>
    <rPh sb="12" eb="15">
      <t>グタイテキ</t>
    </rPh>
    <rPh sb="16" eb="18">
      <t>ヨウト</t>
    </rPh>
    <rPh sb="19" eb="21">
      <t>メイショウ</t>
    </rPh>
    <phoneticPr fontId="1"/>
  </si>
  <si>
    <t>【7.用途別床面積】ﾎ.床面積-16</t>
    <rPh sb="3" eb="5">
      <t>ヨウト</t>
    </rPh>
    <rPh sb="5" eb="6">
      <t>ベツ</t>
    </rPh>
    <rPh sb="6" eb="9">
      <t>ユカメンセキ</t>
    </rPh>
    <rPh sb="12" eb="15">
      <t>ユカメンセキ</t>
    </rPh>
    <phoneticPr fontId="1"/>
  </si>
  <si>
    <t>【7.用途別床面積】ﾍ.用途の区分-16</t>
    <rPh sb="3" eb="5">
      <t>ヨウト</t>
    </rPh>
    <rPh sb="5" eb="6">
      <t>ベツ</t>
    </rPh>
    <rPh sb="6" eb="9">
      <t>ユカメンセキ</t>
    </rPh>
    <rPh sb="12" eb="14">
      <t>ヨウト</t>
    </rPh>
    <rPh sb="15" eb="17">
      <t>クブン</t>
    </rPh>
    <phoneticPr fontId="1"/>
  </si>
  <si>
    <t>【7.用途別床面積】ﾍ.具体的な用途の名称-16</t>
    <rPh sb="3" eb="5">
      <t>ヨウト</t>
    </rPh>
    <rPh sb="5" eb="6">
      <t>ベツ</t>
    </rPh>
    <rPh sb="6" eb="9">
      <t>ユカメンセキ</t>
    </rPh>
    <rPh sb="12" eb="15">
      <t>グタイテキ</t>
    </rPh>
    <rPh sb="16" eb="18">
      <t>ヨウト</t>
    </rPh>
    <rPh sb="19" eb="21">
      <t>メイショウ</t>
    </rPh>
    <phoneticPr fontId="1"/>
  </si>
  <si>
    <t>【7.用途別床面積】ﾍ.床面積-16</t>
    <rPh sb="3" eb="5">
      <t>ヨウト</t>
    </rPh>
    <rPh sb="5" eb="6">
      <t>ベツ</t>
    </rPh>
    <rPh sb="6" eb="9">
      <t>ユカメンセキ</t>
    </rPh>
    <rPh sb="12" eb="15">
      <t>ユカメンセキ</t>
    </rPh>
    <phoneticPr fontId="1"/>
  </si>
  <si>
    <t>【8.その他必要な事項】-16</t>
    <rPh sb="5" eb="6">
      <t>タ</t>
    </rPh>
    <rPh sb="6" eb="8">
      <t>ヒツヨウ</t>
    </rPh>
    <rPh sb="9" eb="11">
      <t>ジコウ</t>
    </rPh>
    <phoneticPr fontId="1"/>
  </si>
  <si>
    <t>【9.備考】-16</t>
    <rPh sb="3" eb="5">
      <t>ビコウ</t>
    </rPh>
    <phoneticPr fontId="1"/>
  </si>
  <si>
    <t>【2.階】-17</t>
    <rPh sb="3" eb="4">
      <t>カイ</t>
    </rPh>
    <phoneticPr fontId="1"/>
  </si>
  <si>
    <t>【3.柱の小径】-17</t>
    <rPh sb="3" eb="4">
      <t>ハシラ</t>
    </rPh>
    <rPh sb="5" eb="6">
      <t>ショウ</t>
    </rPh>
    <rPh sb="6" eb="7">
      <t>ケイ</t>
    </rPh>
    <phoneticPr fontId="1"/>
  </si>
  <si>
    <t>【4.横架材間の垂直距離】-17</t>
    <rPh sb="3" eb="4">
      <t>ヨコ</t>
    </rPh>
    <rPh sb="6" eb="7">
      <t>カン</t>
    </rPh>
    <rPh sb="8" eb="10">
      <t>スイチョク</t>
    </rPh>
    <rPh sb="10" eb="12">
      <t>キョリ</t>
    </rPh>
    <phoneticPr fontId="1"/>
  </si>
  <si>
    <t>【5.階の高さ】-17</t>
    <rPh sb="3" eb="4">
      <t>カイ</t>
    </rPh>
    <rPh sb="5" eb="6">
      <t>タカ</t>
    </rPh>
    <phoneticPr fontId="1"/>
  </si>
  <si>
    <t>【6.天井】ｲ.居室の天井の高さ-17</t>
    <rPh sb="3" eb="5">
      <t>テンジョウ</t>
    </rPh>
    <rPh sb="8" eb="10">
      <t>キョシツ</t>
    </rPh>
    <rPh sb="11" eb="13">
      <t>テンジョウ</t>
    </rPh>
    <rPh sb="14" eb="15">
      <t>タカ</t>
    </rPh>
    <phoneticPr fontId="1"/>
  </si>
  <si>
    <t>【6.天井】ﾛ.令39条3項に規定する特定天井-17</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</si>
  <si>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【7.用途別床面積】ｲ.用途の区分-17</t>
    <rPh sb="3" eb="5">
      <t>ヨウト</t>
    </rPh>
    <rPh sb="5" eb="6">
      <t>ベツ</t>
    </rPh>
    <rPh sb="6" eb="9">
      <t>ユカメンセキ</t>
    </rPh>
    <rPh sb="12" eb="14">
      <t>ヨウト</t>
    </rPh>
    <rPh sb="15" eb="17">
      <t>クブン</t>
    </rPh>
    <phoneticPr fontId="1"/>
  </si>
  <si>
    <t>【7.用途別床面積】ｲ.具体的な用途の名称-17</t>
    <rPh sb="3" eb="5">
      <t>ヨウト</t>
    </rPh>
    <rPh sb="5" eb="6">
      <t>ベツ</t>
    </rPh>
    <rPh sb="6" eb="9">
      <t>ユカメンセキ</t>
    </rPh>
    <rPh sb="12" eb="15">
      <t>グタイテキ</t>
    </rPh>
    <rPh sb="16" eb="18">
      <t>ヨウト</t>
    </rPh>
    <rPh sb="19" eb="21">
      <t>メイショウ</t>
    </rPh>
    <phoneticPr fontId="1"/>
  </si>
  <si>
    <t>【7.用途別床面積】ｲ.床面積-17</t>
    <rPh sb="3" eb="5">
      <t>ヨウト</t>
    </rPh>
    <rPh sb="5" eb="6">
      <t>ベツ</t>
    </rPh>
    <rPh sb="6" eb="9">
      <t>ユカメンセキ</t>
    </rPh>
    <rPh sb="12" eb="15">
      <t>ユカメンセキ</t>
    </rPh>
    <phoneticPr fontId="1"/>
  </si>
  <si>
    <t>【7.用途別床面積】ﾛ.用途の区分-17</t>
    <rPh sb="3" eb="5">
      <t>ヨウト</t>
    </rPh>
    <rPh sb="5" eb="6">
      <t>ベツ</t>
    </rPh>
    <rPh sb="6" eb="9">
      <t>ユカメンセキ</t>
    </rPh>
    <rPh sb="12" eb="14">
      <t>ヨウト</t>
    </rPh>
    <rPh sb="15" eb="17">
      <t>クブン</t>
    </rPh>
    <phoneticPr fontId="1"/>
  </si>
  <si>
    <t>【7.用途別床面積】ﾛ.具体的な用途の名称-17</t>
    <rPh sb="3" eb="5">
      <t>ヨウト</t>
    </rPh>
    <rPh sb="5" eb="6">
      <t>ベツ</t>
    </rPh>
    <rPh sb="6" eb="9">
      <t>ユカメンセキ</t>
    </rPh>
    <rPh sb="12" eb="15">
      <t>グタイテキ</t>
    </rPh>
    <rPh sb="16" eb="18">
      <t>ヨウト</t>
    </rPh>
    <rPh sb="19" eb="21">
      <t>メイショウ</t>
    </rPh>
    <phoneticPr fontId="1"/>
  </si>
  <si>
    <t>【7.用途別床面積】ﾛ.床面積-17</t>
    <rPh sb="3" eb="5">
      <t>ヨウト</t>
    </rPh>
    <rPh sb="5" eb="6">
      <t>ベツ</t>
    </rPh>
    <rPh sb="6" eb="9">
      <t>ユカメンセキ</t>
    </rPh>
    <rPh sb="12" eb="15">
      <t>ユカメンセキ</t>
    </rPh>
    <phoneticPr fontId="1"/>
  </si>
  <si>
    <t>【7.用途別床面積】ﾊ.用途の区分-17</t>
    <rPh sb="3" eb="5">
      <t>ヨウト</t>
    </rPh>
    <rPh sb="5" eb="6">
      <t>ベツ</t>
    </rPh>
    <rPh sb="6" eb="9">
      <t>ユカメンセキ</t>
    </rPh>
    <rPh sb="12" eb="14">
      <t>ヨウト</t>
    </rPh>
    <rPh sb="15" eb="17">
      <t>クブン</t>
    </rPh>
    <phoneticPr fontId="1"/>
  </si>
  <si>
    <t>【7.用途別床面積】ﾊ.具体的な用途の名称-17</t>
    <rPh sb="3" eb="5">
      <t>ヨウト</t>
    </rPh>
    <rPh sb="5" eb="6">
      <t>ベツ</t>
    </rPh>
    <rPh sb="6" eb="9">
      <t>ユカメンセキ</t>
    </rPh>
    <rPh sb="12" eb="15">
      <t>グタイテキ</t>
    </rPh>
    <rPh sb="16" eb="18">
      <t>ヨウト</t>
    </rPh>
    <rPh sb="19" eb="21">
      <t>メイショウ</t>
    </rPh>
    <phoneticPr fontId="1"/>
  </si>
  <si>
    <t>【7.用途別床面積】ﾊ.床面積-17</t>
    <rPh sb="3" eb="5">
      <t>ヨウト</t>
    </rPh>
    <rPh sb="5" eb="6">
      <t>ベツ</t>
    </rPh>
    <rPh sb="6" eb="9">
      <t>ユカメンセキ</t>
    </rPh>
    <rPh sb="12" eb="15">
      <t>ユカメンセキ</t>
    </rPh>
    <phoneticPr fontId="1"/>
  </si>
  <si>
    <t>【7.用途別床面積】ﾆ.用途の区分-17</t>
    <rPh sb="3" eb="5">
      <t>ヨウト</t>
    </rPh>
    <rPh sb="5" eb="6">
      <t>ベツ</t>
    </rPh>
    <rPh sb="6" eb="9">
      <t>ユカメンセキ</t>
    </rPh>
    <rPh sb="12" eb="14">
      <t>ヨウト</t>
    </rPh>
    <rPh sb="15" eb="17">
      <t>クブン</t>
    </rPh>
    <phoneticPr fontId="1"/>
  </si>
  <si>
    <t>【7.用途別床面積】ﾆ.具体的な用途の名称-17</t>
    <rPh sb="3" eb="5">
      <t>ヨウト</t>
    </rPh>
    <rPh sb="5" eb="6">
      <t>ベツ</t>
    </rPh>
    <rPh sb="6" eb="9">
      <t>ユカメンセキ</t>
    </rPh>
    <rPh sb="12" eb="15">
      <t>グタイテキ</t>
    </rPh>
    <rPh sb="16" eb="18">
      <t>ヨウト</t>
    </rPh>
    <rPh sb="19" eb="21">
      <t>メイショウ</t>
    </rPh>
    <phoneticPr fontId="1"/>
  </si>
  <si>
    <t>【7.用途別床面積】ﾆ.床面積-17</t>
    <rPh sb="3" eb="5">
      <t>ヨウト</t>
    </rPh>
    <rPh sb="5" eb="6">
      <t>ベツ</t>
    </rPh>
    <rPh sb="6" eb="9">
      <t>ユカメンセキ</t>
    </rPh>
    <rPh sb="12" eb="15">
      <t>ユカメンセキ</t>
    </rPh>
    <phoneticPr fontId="1"/>
  </si>
  <si>
    <t>【7.用途別床面積】ﾎ.用途の区分-17</t>
    <rPh sb="3" eb="5">
      <t>ヨウト</t>
    </rPh>
    <rPh sb="5" eb="6">
      <t>ベツ</t>
    </rPh>
    <rPh sb="6" eb="9">
      <t>ユカメンセキ</t>
    </rPh>
    <rPh sb="12" eb="14">
      <t>ヨウト</t>
    </rPh>
    <rPh sb="15" eb="17">
      <t>クブン</t>
    </rPh>
    <phoneticPr fontId="1"/>
  </si>
  <si>
    <t>【7.用途別床面積】ﾎ.具体的な用途の名称-17</t>
    <rPh sb="3" eb="5">
      <t>ヨウト</t>
    </rPh>
    <rPh sb="5" eb="6">
      <t>ベツ</t>
    </rPh>
    <rPh sb="6" eb="9">
      <t>ユカメンセキ</t>
    </rPh>
    <rPh sb="12" eb="15">
      <t>グタイテキ</t>
    </rPh>
    <rPh sb="16" eb="18">
      <t>ヨウト</t>
    </rPh>
    <rPh sb="19" eb="21">
      <t>メイショウ</t>
    </rPh>
    <phoneticPr fontId="1"/>
  </si>
  <si>
    <t>【7.用途別床面積】ﾎ.床面積-17</t>
    <rPh sb="3" eb="5">
      <t>ヨウト</t>
    </rPh>
    <rPh sb="5" eb="6">
      <t>ベツ</t>
    </rPh>
    <rPh sb="6" eb="9">
      <t>ユカメンセキ</t>
    </rPh>
    <rPh sb="12" eb="15">
      <t>ユカメンセキ</t>
    </rPh>
    <phoneticPr fontId="1"/>
  </si>
  <si>
    <t>【7.用途別床面積】ﾍ.用途の区分-17</t>
    <rPh sb="3" eb="5">
      <t>ヨウト</t>
    </rPh>
    <rPh sb="5" eb="6">
      <t>ベツ</t>
    </rPh>
    <rPh sb="6" eb="9">
      <t>ユカメンセキ</t>
    </rPh>
    <rPh sb="12" eb="14">
      <t>ヨウト</t>
    </rPh>
    <rPh sb="15" eb="17">
      <t>クブン</t>
    </rPh>
    <phoneticPr fontId="1"/>
  </si>
  <si>
    <t>【7.用途別床面積】ﾍ.具体的な用途の名称-17</t>
    <rPh sb="3" eb="5">
      <t>ヨウト</t>
    </rPh>
    <rPh sb="5" eb="6">
      <t>ベツ</t>
    </rPh>
    <rPh sb="6" eb="9">
      <t>ユカメンセキ</t>
    </rPh>
    <rPh sb="12" eb="15">
      <t>グタイテキ</t>
    </rPh>
    <rPh sb="16" eb="18">
      <t>ヨウト</t>
    </rPh>
    <rPh sb="19" eb="21">
      <t>メイショウ</t>
    </rPh>
    <phoneticPr fontId="1"/>
  </si>
  <si>
    <t>【7.用途別床面積】ﾍ.床面積-17</t>
    <rPh sb="3" eb="5">
      <t>ヨウト</t>
    </rPh>
    <rPh sb="5" eb="6">
      <t>ベツ</t>
    </rPh>
    <rPh sb="6" eb="9">
      <t>ユカメンセキ</t>
    </rPh>
    <rPh sb="12" eb="15">
      <t>ユカメンセキ</t>
    </rPh>
    <phoneticPr fontId="1"/>
  </si>
  <si>
    <t>【8.その他必要な事項】-17</t>
    <rPh sb="5" eb="6">
      <t>タ</t>
    </rPh>
    <rPh sb="6" eb="8">
      <t>ヒツヨウ</t>
    </rPh>
    <rPh sb="9" eb="11">
      <t>ジコウ</t>
    </rPh>
    <phoneticPr fontId="1"/>
  </si>
  <si>
    <t>【9.備考】-17</t>
    <rPh sb="3" eb="5">
      <t>ビコウ</t>
    </rPh>
    <phoneticPr fontId="1"/>
  </si>
  <si>
    <t>【2.階】-18</t>
    <rPh sb="3" eb="4">
      <t>カイ</t>
    </rPh>
    <phoneticPr fontId="1"/>
  </si>
  <si>
    <t>【3.柱の小径】-18</t>
    <rPh sb="3" eb="4">
      <t>ハシラ</t>
    </rPh>
    <rPh sb="5" eb="6">
      <t>ショウ</t>
    </rPh>
    <rPh sb="6" eb="7">
      <t>ケイ</t>
    </rPh>
    <phoneticPr fontId="1"/>
  </si>
  <si>
    <t>【4.横架材間の垂直距離】-18</t>
    <rPh sb="3" eb="4">
      <t>ヨコ</t>
    </rPh>
    <rPh sb="6" eb="7">
      <t>カン</t>
    </rPh>
    <rPh sb="8" eb="10">
      <t>スイチョク</t>
    </rPh>
    <rPh sb="10" eb="12">
      <t>キョリ</t>
    </rPh>
    <phoneticPr fontId="1"/>
  </si>
  <si>
    <t>【5.階の高さ】-18</t>
    <rPh sb="3" eb="4">
      <t>カイ</t>
    </rPh>
    <rPh sb="5" eb="6">
      <t>タカ</t>
    </rPh>
    <phoneticPr fontId="1"/>
  </si>
  <si>
    <t>【6.天井】ｲ.居室の天井の高さ-18</t>
    <rPh sb="3" eb="5">
      <t>テンジョウ</t>
    </rPh>
    <rPh sb="8" eb="10">
      <t>キョシツ</t>
    </rPh>
    <rPh sb="11" eb="13">
      <t>テンジョウ</t>
    </rPh>
    <rPh sb="14" eb="15">
      <t>タカ</t>
    </rPh>
    <phoneticPr fontId="1"/>
  </si>
  <si>
    <t>【6.天井】ﾛ.令39条3項に規定する特定天井-18</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</si>
  <si>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【7.用途別床面積】ｲ.用途の区分-18</t>
    <rPh sb="3" eb="5">
      <t>ヨウト</t>
    </rPh>
    <rPh sb="5" eb="6">
      <t>ベツ</t>
    </rPh>
    <rPh sb="6" eb="9">
      <t>ユカメンセキ</t>
    </rPh>
    <rPh sb="12" eb="14">
      <t>ヨウト</t>
    </rPh>
    <rPh sb="15" eb="17">
      <t>クブン</t>
    </rPh>
    <phoneticPr fontId="1"/>
  </si>
  <si>
    <t>【7.用途別床面積】ｲ.具体的な用途の名称-18</t>
    <rPh sb="3" eb="5">
      <t>ヨウト</t>
    </rPh>
    <rPh sb="5" eb="6">
      <t>ベツ</t>
    </rPh>
    <rPh sb="6" eb="9">
      <t>ユカメンセキ</t>
    </rPh>
    <rPh sb="12" eb="15">
      <t>グタイテキ</t>
    </rPh>
    <rPh sb="16" eb="18">
      <t>ヨウト</t>
    </rPh>
    <rPh sb="19" eb="21">
      <t>メイショウ</t>
    </rPh>
    <phoneticPr fontId="1"/>
  </si>
  <si>
    <t>【7.用途別床面積】ｲ.床面積-18</t>
    <rPh sb="3" eb="5">
      <t>ヨウト</t>
    </rPh>
    <rPh sb="5" eb="6">
      <t>ベツ</t>
    </rPh>
    <rPh sb="6" eb="9">
      <t>ユカメンセキ</t>
    </rPh>
    <rPh sb="12" eb="15">
      <t>ユカメンセキ</t>
    </rPh>
    <phoneticPr fontId="1"/>
  </si>
  <si>
    <t>【7.用途別床面積】ﾛ.用途の区分-18</t>
    <rPh sb="3" eb="5">
      <t>ヨウト</t>
    </rPh>
    <rPh sb="5" eb="6">
      <t>ベツ</t>
    </rPh>
    <rPh sb="6" eb="9">
      <t>ユカメンセキ</t>
    </rPh>
    <rPh sb="12" eb="14">
      <t>ヨウト</t>
    </rPh>
    <rPh sb="15" eb="17">
      <t>クブン</t>
    </rPh>
    <phoneticPr fontId="1"/>
  </si>
  <si>
    <t>【7.用途別床面積】ﾛ.具体的な用途の名称-18</t>
    <rPh sb="3" eb="5">
      <t>ヨウト</t>
    </rPh>
    <rPh sb="5" eb="6">
      <t>ベツ</t>
    </rPh>
    <rPh sb="6" eb="9">
      <t>ユカメンセキ</t>
    </rPh>
    <rPh sb="12" eb="15">
      <t>グタイテキ</t>
    </rPh>
    <rPh sb="16" eb="18">
      <t>ヨウト</t>
    </rPh>
    <rPh sb="19" eb="21">
      <t>メイショウ</t>
    </rPh>
    <phoneticPr fontId="1"/>
  </si>
  <si>
    <t>【7.用途別床面積】ﾛ.床面積-18</t>
    <rPh sb="3" eb="5">
      <t>ヨウト</t>
    </rPh>
    <rPh sb="5" eb="6">
      <t>ベツ</t>
    </rPh>
    <rPh sb="6" eb="9">
      <t>ユカメンセキ</t>
    </rPh>
    <rPh sb="12" eb="15">
      <t>ユカメンセキ</t>
    </rPh>
    <phoneticPr fontId="1"/>
  </si>
  <si>
    <t>【7.用途別床面積】ﾊ.用途の区分-18</t>
    <rPh sb="3" eb="5">
      <t>ヨウト</t>
    </rPh>
    <rPh sb="5" eb="6">
      <t>ベツ</t>
    </rPh>
    <rPh sb="6" eb="9">
      <t>ユカメンセキ</t>
    </rPh>
    <rPh sb="12" eb="14">
      <t>ヨウト</t>
    </rPh>
    <rPh sb="15" eb="17">
      <t>クブン</t>
    </rPh>
    <phoneticPr fontId="1"/>
  </si>
  <si>
    <t>【7.用途別床面積】ﾊ.具体的な用途の名称-18</t>
    <rPh sb="3" eb="5">
      <t>ヨウト</t>
    </rPh>
    <rPh sb="5" eb="6">
      <t>ベツ</t>
    </rPh>
    <rPh sb="6" eb="9">
      <t>ユカメンセキ</t>
    </rPh>
    <rPh sb="12" eb="15">
      <t>グタイテキ</t>
    </rPh>
    <rPh sb="16" eb="18">
      <t>ヨウト</t>
    </rPh>
    <rPh sb="19" eb="21">
      <t>メイショウ</t>
    </rPh>
    <phoneticPr fontId="1"/>
  </si>
  <si>
    <t>【7.用途別床面積】ﾊ.床面積-18</t>
    <rPh sb="3" eb="5">
      <t>ヨウト</t>
    </rPh>
    <rPh sb="5" eb="6">
      <t>ベツ</t>
    </rPh>
    <rPh sb="6" eb="9">
      <t>ユカメンセキ</t>
    </rPh>
    <rPh sb="12" eb="15">
      <t>ユカメンセキ</t>
    </rPh>
    <phoneticPr fontId="1"/>
  </si>
  <si>
    <t>【7.用途別床面積】ﾆ.用途の区分-18</t>
    <rPh sb="3" eb="5">
      <t>ヨウト</t>
    </rPh>
    <rPh sb="5" eb="6">
      <t>ベツ</t>
    </rPh>
    <rPh sb="6" eb="9">
      <t>ユカメンセキ</t>
    </rPh>
    <rPh sb="12" eb="14">
      <t>ヨウト</t>
    </rPh>
    <rPh sb="15" eb="17">
      <t>クブン</t>
    </rPh>
    <phoneticPr fontId="1"/>
  </si>
  <si>
    <t>【7.用途別床面積】ﾆ.具体的な用途の名称-18</t>
    <rPh sb="3" eb="5">
      <t>ヨウト</t>
    </rPh>
    <rPh sb="5" eb="6">
      <t>ベツ</t>
    </rPh>
    <rPh sb="6" eb="9">
      <t>ユカメンセキ</t>
    </rPh>
    <rPh sb="12" eb="15">
      <t>グタイテキ</t>
    </rPh>
    <rPh sb="16" eb="18">
      <t>ヨウト</t>
    </rPh>
    <rPh sb="19" eb="21">
      <t>メイショウ</t>
    </rPh>
    <phoneticPr fontId="1"/>
  </si>
  <si>
    <t>【7.用途別床面積】ﾆ.床面積-18</t>
    <rPh sb="3" eb="5">
      <t>ヨウト</t>
    </rPh>
    <rPh sb="5" eb="6">
      <t>ベツ</t>
    </rPh>
    <rPh sb="6" eb="9">
      <t>ユカメンセキ</t>
    </rPh>
    <rPh sb="12" eb="15">
      <t>ユカメンセキ</t>
    </rPh>
    <phoneticPr fontId="1"/>
  </si>
  <si>
    <t>【7.用途別床面積】ﾎ.用途の区分-18</t>
    <rPh sb="3" eb="5">
      <t>ヨウト</t>
    </rPh>
    <rPh sb="5" eb="6">
      <t>ベツ</t>
    </rPh>
    <rPh sb="6" eb="9">
      <t>ユカメンセキ</t>
    </rPh>
    <rPh sb="12" eb="14">
      <t>ヨウト</t>
    </rPh>
    <rPh sb="15" eb="17">
      <t>クブン</t>
    </rPh>
    <phoneticPr fontId="1"/>
  </si>
  <si>
    <t>【7.用途別床面積】ﾎ.具体的な用途の名称-18</t>
    <rPh sb="3" eb="5">
      <t>ヨウト</t>
    </rPh>
    <rPh sb="5" eb="6">
      <t>ベツ</t>
    </rPh>
    <rPh sb="6" eb="9">
      <t>ユカメンセキ</t>
    </rPh>
    <rPh sb="12" eb="15">
      <t>グタイテキ</t>
    </rPh>
    <rPh sb="16" eb="18">
      <t>ヨウト</t>
    </rPh>
    <rPh sb="19" eb="21">
      <t>メイショウ</t>
    </rPh>
    <phoneticPr fontId="1"/>
  </si>
  <si>
    <t>【7.用途別床面積】ﾎ.床面積-18</t>
    <rPh sb="3" eb="5">
      <t>ヨウト</t>
    </rPh>
    <rPh sb="5" eb="6">
      <t>ベツ</t>
    </rPh>
    <rPh sb="6" eb="9">
      <t>ユカメンセキ</t>
    </rPh>
    <rPh sb="12" eb="15">
      <t>ユカメンセキ</t>
    </rPh>
    <phoneticPr fontId="1"/>
  </si>
  <si>
    <t>【7.用途別床面積】ﾍ.用途の区分-18</t>
    <rPh sb="3" eb="5">
      <t>ヨウト</t>
    </rPh>
    <rPh sb="5" eb="6">
      <t>ベツ</t>
    </rPh>
    <rPh sb="6" eb="9">
      <t>ユカメンセキ</t>
    </rPh>
    <rPh sb="12" eb="14">
      <t>ヨウト</t>
    </rPh>
    <rPh sb="15" eb="17">
      <t>クブン</t>
    </rPh>
    <phoneticPr fontId="1"/>
  </si>
  <si>
    <t>【7.用途別床面積】ﾍ.具体的な用途の名称-18</t>
    <rPh sb="3" eb="5">
      <t>ヨウト</t>
    </rPh>
    <rPh sb="5" eb="6">
      <t>ベツ</t>
    </rPh>
    <rPh sb="6" eb="9">
      <t>ユカメンセキ</t>
    </rPh>
    <rPh sb="12" eb="15">
      <t>グタイテキ</t>
    </rPh>
    <rPh sb="16" eb="18">
      <t>ヨウト</t>
    </rPh>
    <rPh sb="19" eb="21">
      <t>メイショウ</t>
    </rPh>
    <phoneticPr fontId="1"/>
  </si>
  <si>
    <t>【7.用途別床面積】ﾍ.床面積-18</t>
    <rPh sb="3" eb="5">
      <t>ヨウト</t>
    </rPh>
    <rPh sb="5" eb="6">
      <t>ベツ</t>
    </rPh>
    <rPh sb="6" eb="9">
      <t>ユカメンセキ</t>
    </rPh>
    <rPh sb="12" eb="15">
      <t>ユカメンセキ</t>
    </rPh>
    <phoneticPr fontId="1"/>
  </si>
  <si>
    <t>【8.その他必要な事項】-18</t>
    <rPh sb="5" eb="6">
      <t>タ</t>
    </rPh>
    <rPh sb="6" eb="8">
      <t>ヒツヨウ</t>
    </rPh>
    <rPh sb="9" eb="11">
      <t>ジコウ</t>
    </rPh>
    <phoneticPr fontId="1"/>
  </si>
  <si>
    <t>【9.備考】-18</t>
    <rPh sb="3" eb="5">
      <t>ビコウ</t>
    </rPh>
    <phoneticPr fontId="1"/>
  </si>
  <si>
    <t>【2.階】-19</t>
    <rPh sb="3" eb="4">
      <t>カイ</t>
    </rPh>
    <phoneticPr fontId="1"/>
  </si>
  <si>
    <t>【3.柱の小径】-19</t>
    <rPh sb="3" eb="4">
      <t>ハシラ</t>
    </rPh>
    <rPh sb="5" eb="6">
      <t>ショウ</t>
    </rPh>
    <rPh sb="6" eb="7">
      <t>ケイ</t>
    </rPh>
    <phoneticPr fontId="1"/>
  </si>
  <si>
    <t>【4.横架材間の垂直距離】-19</t>
    <rPh sb="3" eb="4">
      <t>ヨコ</t>
    </rPh>
    <rPh sb="6" eb="7">
      <t>カン</t>
    </rPh>
    <rPh sb="8" eb="10">
      <t>スイチョク</t>
    </rPh>
    <rPh sb="10" eb="12">
      <t>キョリ</t>
    </rPh>
    <phoneticPr fontId="1"/>
  </si>
  <si>
    <t>【5.階の高さ】-19</t>
    <rPh sb="3" eb="4">
      <t>カイ</t>
    </rPh>
    <rPh sb="5" eb="6">
      <t>タカ</t>
    </rPh>
    <phoneticPr fontId="1"/>
  </si>
  <si>
    <t>【6.天井】ｲ.居室の天井の高さ-19</t>
    <rPh sb="3" eb="5">
      <t>テンジョウ</t>
    </rPh>
    <rPh sb="8" eb="10">
      <t>キョシツ</t>
    </rPh>
    <rPh sb="11" eb="13">
      <t>テンジョウ</t>
    </rPh>
    <rPh sb="14" eb="15">
      <t>タカ</t>
    </rPh>
    <phoneticPr fontId="1"/>
  </si>
  <si>
    <t>【6.天井】ﾛ.令39条3項に規定する特定天井-19</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</si>
  <si>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【7.用途別床面積】ｲ.用途の区分-19</t>
    <rPh sb="3" eb="5">
      <t>ヨウト</t>
    </rPh>
    <rPh sb="5" eb="6">
      <t>ベツ</t>
    </rPh>
    <rPh sb="6" eb="9">
      <t>ユカメンセキ</t>
    </rPh>
    <rPh sb="12" eb="14">
      <t>ヨウト</t>
    </rPh>
    <rPh sb="15" eb="17">
      <t>クブン</t>
    </rPh>
    <phoneticPr fontId="1"/>
  </si>
  <si>
    <t>【7.用途別床面積】ｲ.具体的な用途の名称-19</t>
    <rPh sb="3" eb="5">
      <t>ヨウト</t>
    </rPh>
    <rPh sb="5" eb="6">
      <t>ベツ</t>
    </rPh>
    <rPh sb="6" eb="9">
      <t>ユカメンセキ</t>
    </rPh>
    <rPh sb="12" eb="15">
      <t>グタイテキ</t>
    </rPh>
    <rPh sb="16" eb="18">
      <t>ヨウト</t>
    </rPh>
    <rPh sb="19" eb="21">
      <t>メイショウ</t>
    </rPh>
    <phoneticPr fontId="1"/>
  </si>
  <si>
    <t>【7.用途別床面積】ｲ.床面積-19</t>
    <rPh sb="3" eb="5">
      <t>ヨウト</t>
    </rPh>
    <rPh sb="5" eb="6">
      <t>ベツ</t>
    </rPh>
    <rPh sb="6" eb="9">
      <t>ユカメンセキ</t>
    </rPh>
    <rPh sb="12" eb="15">
      <t>ユカメンセキ</t>
    </rPh>
    <phoneticPr fontId="1"/>
  </si>
  <si>
    <t>【7.用途別床面積】ﾛ.用途の区分-19</t>
    <rPh sb="3" eb="5">
      <t>ヨウト</t>
    </rPh>
    <rPh sb="5" eb="6">
      <t>ベツ</t>
    </rPh>
    <rPh sb="6" eb="9">
      <t>ユカメンセキ</t>
    </rPh>
    <rPh sb="12" eb="14">
      <t>ヨウト</t>
    </rPh>
    <rPh sb="15" eb="17">
      <t>クブン</t>
    </rPh>
    <phoneticPr fontId="1"/>
  </si>
  <si>
    <t>【7.用途別床面積】ﾛ.具体的な用途の名称-19</t>
    <rPh sb="3" eb="5">
      <t>ヨウト</t>
    </rPh>
    <rPh sb="5" eb="6">
      <t>ベツ</t>
    </rPh>
    <rPh sb="6" eb="9">
      <t>ユカメンセキ</t>
    </rPh>
    <rPh sb="12" eb="15">
      <t>グタイテキ</t>
    </rPh>
    <rPh sb="16" eb="18">
      <t>ヨウト</t>
    </rPh>
    <rPh sb="19" eb="21">
      <t>メイショウ</t>
    </rPh>
    <phoneticPr fontId="1"/>
  </si>
  <si>
    <t>【7.用途別床面積】ﾛ.床面積-19</t>
    <rPh sb="3" eb="5">
      <t>ヨウト</t>
    </rPh>
    <rPh sb="5" eb="6">
      <t>ベツ</t>
    </rPh>
    <rPh sb="6" eb="9">
      <t>ユカメンセキ</t>
    </rPh>
    <rPh sb="12" eb="15">
      <t>ユカメンセキ</t>
    </rPh>
    <phoneticPr fontId="1"/>
  </si>
  <si>
    <t>【7.用途別床面積】ﾊ.用途の区分-19</t>
    <rPh sb="3" eb="5">
      <t>ヨウト</t>
    </rPh>
    <rPh sb="5" eb="6">
      <t>ベツ</t>
    </rPh>
    <rPh sb="6" eb="9">
      <t>ユカメンセキ</t>
    </rPh>
    <rPh sb="12" eb="14">
      <t>ヨウト</t>
    </rPh>
    <rPh sb="15" eb="17">
      <t>クブン</t>
    </rPh>
    <phoneticPr fontId="1"/>
  </si>
  <si>
    <t>【7.用途別床面積】ﾊ.具体的な用途の名称-19</t>
    <rPh sb="3" eb="5">
      <t>ヨウト</t>
    </rPh>
    <rPh sb="5" eb="6">
      <t>ベツ</t>
    </rPh>
    <rPh sb="6" eb="9">
      <t>ユカメンセキ</t>
    </rPh>
    <rPh sb="12" eb="15">
      <t>グタイテキ</t>
    </rPh>
    <rPh sb="16" eb="18">
      <t>ヨウト</t>
    </rPh>
    <rPh sb="19" eb="21">
      <t>メイショウ</t>
    </rPh>
    <phoneticPr fontId="1"/>
  </si>
  <si>
    <t>【7.用途別床面積】ﾊ.床面積-19</t>
    <rPh sb="3" eb="5">
      <t>ヨウト</t>
    </rPh>
    <rPh sb="5" eb="6">
      <t>ベツ</t>
    </rPh>
    <rPh sb="6" eb="9">
      <t>ユカメンセキ</t>
    </rPh>
    <rPh sb="12" eb="15">
      <t>ユカメンセキ</t>
    </rPh>
    <phoneticPr fontId="1"/>
  </si>
  <si>
    <t>【7.用途別床面積】ﾆ.用途の区分-19</t>
    <rPh sb="3" eb="5">
      <t>ヨウト</t>
    </rPh>
    <rPh sb="5" eb="6">
      <t>ベツ</t>
    </rPh>
    <rPh sb="6" eb="9">
      <t>ユカメンセキ</t>
    </rPh>
    <rPh sb="12" eb="14">
      <t>ヨウト</t>
    </rPh>
    <rPh sb="15" eb="17">
      <t>クブン</t>
    </rPh>
    <phoneticPr fontId="1"/>
  </si>
  <si>
    <t>【7.用途別床面積】ﾆ.具体的な用途の名称-19</t>
    <rPh sb="3" eb="5">
      <t>ヨウト</t>
    </rPh>
    <rPh sb="5" eb="6">
      <t>ベツ</t>
    </rPh>
    <rPh sb="6" eb="9">
      <t>ユカメンセキ</t>
    </rPh>
    <rPh sb="12" eb="15">
      <t>グタイテキ</t>
    </rPh>
    <rPh sb="16" eb="18">
      <t>ヨウト</t>
    </rPh>
    <rPh sb="19" eb="21">
      <t>メイショウ</t>
    </rPh>
    <phoneticPr fontId="1"/>
  </si>
  <si>
    <t>【7.用途別床面積】ﾆ.床面積-19</t>
    <rPh sb="3" eb="5">
      <t>ヨウト</t>
    </rPh>
    <rPh sb="5" eb="6">
      <t>ベツ</t>
    </rPh>
    <rPh sb="6" eb="9">
      <t>ユカメンセキ</t>
    </rPh>
    <rPh sb="12" eb="15">
      <t>ユカメンセキ</t>
    </rPh>
    <phoneticPr fontId="1"/>
  </si>
  <si>
    <t>【7.用途別床面積】ﾎ.用途の区分-19</t>
    <rPh sb="3" eb="5">
      <t>ヨウト</t>
    </rPh>
    <rPh sb="5" eb="6">
      <t>ベツ</t>
    </rPh>
    <rPh sb="6" eb="9">
      <t>ユカメンセキ</t>
    </rPh>
    <rPh sb="12" eb="14">
      <t>ヨウト</t>
    </rPh>
    <rPh sb="15" eb="17">
      <t>クブン</t>
    </rPh>
    <phoneticPr fontId="1"/>
  </si>
  <si>
    <t>【7.用途別床面積】ﾎ.具体的な用途の名称-19</t>
    <rPh sb="3" eb="5">
      <t>ヨウト</t>
    </rPh>
    <rPh sb="5" eb="6">
      <t>ベツ</t>
    </rPh>
    <rPh sb="6" eb="9">
      <t>ユカメンセキ</t>
    </rPh>
    <rPh sb="12" eb="15">
      <t>グタイテキ</t>
    </rPh>
    <rPh sb="16" eb="18">
      <t>ヨウト</t>
    </rPh>
    <rPh sb="19" eb="21">
      <t>メイショウ</t>
    </rPh>
    <phoneticPr fontId="1"/>
  </si>
  <si>
    <t>【7.用途別床面積】ﾎ.床面積-19</t>
    <rPh sb="3" eb="5">
      <t>ヨウト</t>
    </rPh>
    <rPh sb="5" eb="6">
      <t>ベツ</t>
    </rPh>
    <rPh sb="6" eb="9">
      <t>ユカメンセキ</t>
    </rPh>
    <rPh sb="12" eb="15">
      <t>ユカメンセキ</t>
    </rPh>
    <phoneticPr fontId="1"/>
  </si>
  <si>
    <t>【7.用途別床面積】ﾍ.用途の区分-19</t>
    <rPh sb="3" eb="5">
      <t>ヨウト</t>
    </rPh>
    <rPh sb="5" eb="6">
      <t>ベツ</t>
    </rPh>
    <rPh sb="6" eb="9">
      <t>ユカメンセキ</t>
    </rPh>
    <rPh sb="12" eb="14">
      <t>ヨウト</t>
    </rPh>
    <rPh sb="15" eb="17">
      <t>クブン</t>
    </rPh>
    <phoneticPr fontId="1"/>
  </si>
  <si>
    <t>【7.用途別床面積】ﾍ.具体的な用途の名称-19</t>
    <rPh sb="3" eb="5">
      <t>ヨウト</t>
    </rPh>
    <rPh sb="5" eb="6">
      <t>ベツ</t>
    </rPh>
    <rPh sb="6" eb="9">
      <t>ユカメンセキ</t>
    </rPh>
    <rPh sb="12" eb="15">
      <t>グタイテキ</t>
    </rPh>
    <rPh sb="16" eb="18">
      <t>ヨウト</t>
    </rPh>
    <rPh sb="19" eb="21">
      <t>メイショウ</t>
    </rPh>
    <phoneticPr fontId="1"/>
  </si>
  <si>
    <t>【7.用途別床面積】ﾍ.床面積-19</t>
    <rPh sb="3" eb="5">
      <t>ヨウト</t>
    </rPh>
    <rPh sb="5" eb="6">
      <t>ベツ</t>
    </rPh>
    <rPh sb="6" eb="9">
      <t>ユカメンセキ</t>
    </rPh>
    <rPh sb="12" eb="15">
      <t>ユカメンセキ</t>
    </rPh>
    <phoneticPr fontId="1"/>
  </si>
  <si>
    <t>【8.その他必要な事項】-19</t>
    <rPh sb="5" eb="6">
      <t>タ</t>
    </rPh>
    <rPh sb="6" eb="8">
      <t>ヒツヨウ</t>
    </rPh>
    <rPh sb="9" eb="11">
      <t>ジコウ</t>
    </rPh>
    <phoneticPr fontId="1"/>
  </si>
  <si>
    <t>【9.備考】-19</t>
    <rPh sb="3" eb="5">
      <t>ビコウ</t>
    </rPh>
    <phoneticPr fontId="1"/>
  </si>
  <si>
    <t>【2.階】-20</t>
    <rPh sb="3" eb="4">
      <t>カイ</t>
    </rPh>
    <phoneticPr fontId="1"/>
  </si>
  <si>
    <t>【3.柱の小径】-20</t>
    <rPh sb="3" eb="4">
      <t>ハシラ</t>
    </rPh>
    <rPh sb="5" eb="6">
      <t>ショウ</t>
    </rPh>
    <rPh sb="6" eb="7">
      <t>ケイ</t>
    </rPh>
    <phoneticPr fontId="1"/>
  </si>
  <si>
    <t>【4.横架材間の垂直距離】-20</t>
    <rPh sb="3" eb="4">
      <t>ヨコ</t>
    </rPh>
    <rPh sb="6" eb="7">
      <t>カン</t>
    </rPh>
    <rPh sb="8" eb="10">
      <t>スイチョク</t>
    </rPh>
    <rPh sb="10" eb="12">
      <t>キョリ</t>
    </rPh>
    <phoneticPr fontId="1"/>
  </si>
  <si>
    <t>【5.階の高さ】-20</t>
    <rPh sb="3" eb="4">
      <t>カイ</t>
    </rPh>
    <rPh sb="5" eb="6">
      <t>タカ</t>
    </rPh>
    <phoneticPr fontId="1"/>
  </si>
  <si>
    <t>【6.天井】ｲ.居室の天井の高さ-20</t>
    <rPh sb="3" eb="5">
      <t>テンジョウ</t>
    </rPh>
    <rPh sb="8" eb="10">
      <t>キョシツ</t>
    </rPh>
    <rPh sb="11" eb="13">
      <t>テンジョウ</t>
    </rPh>
    <rPh sb="14" eb="15">
      <t>タカ</t>
    </rPh>
    <phoneticPr fontId="1"/>
  </si>
  <si>
    <t>【6.天井】ﾛ.令39条3項に規定する特定天井-20</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</si>
  <si>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【7.用途別床面積】ｲ.用途の区分-20</t>
    <rPh sb="3" eb="5">
      <t>ヨウト</t>
    </rPh>
    <rPh sb="5" eb="6">
      <t>ベツ</t>
    </rPh>
    <rPh sb="6" eb="9">
      <t>ユカメンセキ</t>
    </rPh>
    <rPh sb="12" eb="14">
      <t>ヨウト</t>
    </rPh>
    <rPh sb="15" eb="17">
      <t>クブン</t>
    </rPh>
    <phoneticPr fontId="1"/>
  </si>
  <si>
    <t>【7.用途別床面積】ｲ.具体的な用途の名称-20</t>
    <rPh sb="3" eb="5">
      <t>ヨウト</t>
    </rPh>
    <rPh sb="5" eb="6">
      <t>ベツ</t>
    </rPh>
    <rPh sb="6" eb="9">
      <t>ユカメンセキ</t>
    </rPh>
    <rPh sb="12" eb="15">
      <t>グタイテキ</t>
    </rPh>
    <rPh sb="16" eb="18">
      <t>ヨウト</t>
    </rPh>
    <rPh sb="19" eb="21">
      <t>メイショウ</t>
    </rPh>
    <phoneticPr fontId="1"/>
  </si>
  <si>
    <t>【7.用途別床面積】ｲ.床面積-20</t>
    <rPh sb="3" eb="5">
      <t>ヨウト</t>
    </rPh>
    <rPh sb="5" eb="6">
      <t>ベツ</t>
    </rPh>
    <rPh sb="6" eb="9">
      <t>ユカメンセキ</t>
    </rPh>
    <rPh sb="12" eb="15">
      <t>ユカメンセキ</t>
    </rPh>
    <phoneticPr fontId="1"/>
  </si>
  <si>
    <t>【7.用途別床面積】ﾛ.用途の区分-20</t>
    <rPh sb="3" eb="5">
      <t>ヨウト</t>
    </rPh>
    <rPh sb="5" eb="6">
      <t>ベツ</t>
    </rPh>
    <rPh sb="6" eb="9">
      <t>ユカメンセキ</t>
    </rPh>
    <rPh sb="12" eb="14">
      <t>ヨウト</t>
    </rPh>
    <rPh sb="15" eb="17">
      <t>クブン</t>
    </rPh>
    <phoneticPr fontId="1"/>
  </si>
  <si>
    <t>【7.用途別床面積】ﾛ.具体的な用途の名称-20</t>
    <rPh sb="3" eb="5">
      <t>ヨウト</t>
    </rPh>
    <rPh sb="5" eb="6">
      <t>ベツ</t>
    </rPh>
    <rPh sb="6" eb="9">
      <t>ユカメンセキ</t>
    </rPh>
    <rPh sb="12" eb="15">
      <t>グタイテキ</t>
    </rPh>
    <rPh sb="16" eb="18">
      <t>ヨウト</t>
    </rPh>
    <rPh sb="19" eb="21">
      <t>メイショウ</t>
    </rPh>
    <phoneticPr fontId="1"/>
  </si>
  <si>
    <t>【7.用途別床面積】ﾛ.床面積-20</t>
    <rPh sb="3" eb="5">
      <t>ヨウト</t>
    </rPh>
    <rPh sb="5" eb="6">
      <t>ベツ</t>
    </rPh>
    <rPh sb="6" eb="9">
      <t>ユカメンセキ</t>
    </rPh>
    <rPh sb="12" eb="15">
      <t>ユカメンセキ</t>
    </rPh>
    <phoneticPr fontId="1"/>
  </si>
  <si>
    <t>【7.用途別床面積】ﾊ.用途の区分-20</t>
    <rPh sb="3" eb="5">
      <t>ヨウト</t>
    </rPh>
    <rPh sb="5" eb="6">
      <t>ベツ</t>
    </rPh>
    <rPh sb="6" eb="9">
      <t>ユカメンセキ</t>
    </rPh>
    <rPh sb="12" eb="14">
      <t>ヨウト</t>
    </rPh>
    <rPh sb="15" eb="17">
      <t>クブン</t>
    </rPh>
    <phoneticPr fontId="1"/>
  </si>
  <si>
    <t>【7.用途別床面積】ﾊ.具体的な用途の名称-20</t>
    <rPh sb="3" eb="5">
      <t>ヨウト</t>
    </rPh>
    <rPh sb="5" eb="6">
      <t>ベツ</t>
    </rPh>
    <rPh sb="6" eb="9">
      <t>ユカメンセキ</t>
    </rPh>
    <rPh sb="12" eb="15">
      <t>グタイテキ</t>
    </rPh>
    <rPh sb="16" eb="18">
      <t>ヨウト</t>
    </rPh>
    <rPh sb="19" eb="21">
      <t>メイショウ</t>
    </rPh>
    <phoneticPr fontId="1"/>
  </si>
  <si>
    <t>【7.用途別床面積】ﾊ.床面積-20</t>
    <rPh sb="3" eb="5">
      <t>ヨウト</t>
    </rPh>
    <rPh sb="5" eb="6">
      <t>ベツ</t>
    </rPh>
    <rPh sb="6" eb="9">
      <t>ユカメンセキ</t>
    </rPh>
    <rPh sb="12" eb="15">
      <t>ユカメンセキ</t>
    </rPh>
    <phoneticPr fontId="1"/>
  </si>
  <si>
    <t>【7.用途別床面積】ﾆ.用途の区分-20</t>
    <rPh sb="3" eb="5">
      <t>ヨウト</t>
    </rPh>
    <rPh sb="5" eb="6">
      <t>ベツ</t>
    </rPh>
    <rPh sb="6" eb="9">
      <t>ユカメンセキ</t>
    </rPh>
    <rPh sb="12" eb="14">
      <t>ヨウト</t>
    </rPh>
    <rPh sb="15" eb="17">
      <t>クブン</t>
    </rPh>
    <phoneticPr fontId="1"/>
  </si>
  <si>
    <t>【7.用途別床面積】ﾆ.具体的な用途の名称-20</t>
    <rPh sb="3" eb="5">
      <t>ヨウト</t>
    </rPh>
    <rPh sb="5" eb="6">
      <t>ベツ</t>
    </rPh>
    <rPh sb="6" eb="9">
      <t>ユカメンセキ</t>
    </rPh>
    <rPh sb="12" eb="15">
      <t>グタイテキ</t>
    </rPh>
    <rPh sb="16" eb="18">
      <t>ヨウト</t>
    </rPh>
    <rPh sb="19" eb="21">
      <t>メイショウ</t>
    </rPh>
    <phoneticPr fontId="1"/>
  </si>
  <si>
    <t>【7.用途別床面積】ﾆ.床面積-20</t>
    <rPh sb="3" eb="5">
      <t>ヨウト</t>
    </rPh>
    <rPh sb="5" eb="6">
      <t>ベツ</t>
    </rPh>
    <rPh sb="6" eb="9">
      <t>ユカメンセキ</t>
    </rPh>
    <rPh sb="12" eb="15">
      <t>ユカメンセキ</t>
    </rPh>
    <phoneticPr fontId="1"/>
  </si>
  <si>
    <t>【7.用途別床面積】ﾎ.用途の区分-20</t>
    <rPh sb="3" eb="5">
      <t>ヨウト</t>
    </rPh>
    <rPh sb="5" eb="6">
      <t>ベツ</t>
    </rPh>
    <rPh sb="6" eb="9">
      <t>ユカメンセキ</t>
    </rPh>
    <rPh sb="12" eb="14">
      <t>ヨウト</t>
    </rPh>
    <rPh sb="15" eb="17">
      <t>クブン</t>
    </rPh>
    <phoneticPr fontId="1"/>
  </si>
  <si>
    <t>【7.用途別床面積】ﾎ.具体的な用途の名称-20</t>
    <rPh sb="3" eb="5">
      <t>ヨウト</t>
    </rPh>
    <rPh sb="5" eb="6">
      <t>ベツ</t>
    </rPh>
    <rPh sb="6" eb="9">
      <t>ユカメンセキ</t>
    </rPh>
    <rPh sb="12" eb="15">
      <t>グタイテキ</t>
    </rPh>
    <rPh sb="16" eb="18">
      <t>ヨウト</t>
    </rPh>
    <rPh sb="19" eb="21">
      <t>メイショウ</t>
    </rPh>
    <phoneticPr fontId="1"/>
  </si>
  <si>
    <t>【7.用途別床面積】ﾎ.床面積-20</t>
    <rPh sb="3" eb="5">
      <t>ヨウト</t>
    </rPh>
    <rPh sb="5" eb="6">
      <t>ベツ</t>
    </rPh>
    <rPh sb="6" eb="9">
      <t>ユカメンセキ</t>
    </rPh>
    <rPh sb="12" eb="15">
      <t>ユカメンセキ</t>
    </rPh>
    <phoneticPr fontId="1"/>
  </si>
  <si>
    <t>【7.用途別床面積】ﾍ.用途の区分-20</t>
    <rPh sb="3" eb="5">
      <t>ヨウト</t>
    </rPh>
    <rPh sb="5" eb="6">
      <t>ベツ</t>
    </rPh>
    <rPh sb="6" eb="9">
      <t>ユカメンセキ</t>
    </rPh>
    <rPh sb="12" eb="14">
      <t>ヨウト</t>
    </rPh>
    <rPh sb="15" eb="17">
      <t>クブン</t>
    </rPh>
    <phoneticPr fontId="1"/>
  </si>
  <si>
    <t>【7.用途別床面積】ﾍ.具体的な用途の名称-20</t>
    <rPh sb="3" eb="5">
      <t>ヨウト</t>
    </rPh>
    <rPh sb="5" eb="6">
      <t>ベツ</t>
    </rPh>
    <rPh sb="6" eb="9">
      <t>ユカメンセキ</t>
    </rPh>
    <rPh sb="12" eb="15">
      <t>グタイテキ</t>
    </rPh>
    <rPh sb="16" eb="18">
      <t>ヨウト</t>
    </rPh>
    <rPh sb="19" eb="21">
      <t>メイショウ</t>
    </rPh>
    <phoneticPr fontId="1"/>
  </si>
  <si>
    <t>【7.用途別床面積】ﾍ.床面積-20</t>
    <rPh sb="3" eb="5">
      <t>ヨウト</t>
    </rPh>
    <rPh sb="5" eb="6">
      <t>ベツ</t>
    </rPh>
    <rPh sb="6" eb="9">
      <t>ユカメンセキ</t>
    </rPh>
    <rPh sb="12" eb="15">
      <t>ユカメンセキ</t>
    </rPh>
    <phoneticPr fontId="1"/>
  </si>
  <si>
    <t>【8.その他必要な事項】-20</t>
    <rPh sb="5" eb="6">
      <t>タ</t>
    </rPh>
    <rPh sb="6" eb="8">
      <t>ヒツヨウ</t>
    </rPh>
    <rPh sb="9" eb="11">
      <t>ジコウ</t>
    </rPh>
    <phoneticPr fontId="1"/>
  </si>
  <si>
    <t>【9.備考】-20</t>
    <rPh sb="3" eb="5">
      <t>ビコウ</t>
    </rPh>
    <phoneticPr fontId="1"/>
  </si>
  <si>
    <t>【2.階】-21</t>
    <rPh sb="3" eb="4">
      <t>カイ</t>
    </rPh>
    <phoneticPr fontId="1"/>
  </si>
  <si>
    <t>【3.柱の小径】-21</t>
    <rPh sb="3" eb="4">
      <t>ハシラ</t>
    </rPh>
    <rPh sb="5" eb="6">
      <t>ショウ</t>
    </rPh>
    <rPh sb="6" eb="7">
      <t>ケイ</t>
    </rPh>
    <phoneticPr fontId="1"/>
  </si>
  <si>
    <t>【4.横架材間の垂直距離】-21</t>
    <rPh sb="3" eb="4">
      <t>ヨコ</t>
    </rPh>
    <rPh sb="6" eb="7">
      <t>カン</t>
    </rPh>
    <rPh sb="8" eb="10">
      <t>スイチョク</t>
    </rPh>
    <rPh sb="10" eb="12">
      <t>キョリ</t>
    </rPh>
    <phoneticPr fontId="1"/>
  </si>
  <si>
    <t>【5.階の高さ】-21</t>
    <rPh sb="3" eb="4">
      <t>カイ</t>
    </rPh>
    <rPh sb="5" eb="6">
      <t>タカ</t>
    </rPh>
    <phoneticPr fontId="1"/>
  </si>
  <si>
    <t>【6.天井】ｲ.居室の天井の高さ-21</t>
    <rPh sb="3" eb="5">
      <t>テンジョウ</t>
    </rPh>
    <rPh sb="8" eb="10">
      <t>キョシツ</t>
    </rPh>
    <rPh sb="11" eb="13">
      <t>テンジョウ</t>
    </rPh>
    <rPh sb="14" eb="15">
      <t>タカ</t>
    </rPh>
    <phoneticPr fontId="1"/>
  </si>
  <si>
    <t>【6.天井】ﾛ.令39条3項に規定する特定天井-21</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</si>
  <si>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【7.用途別床面積】ｲ.用途の区分-21</t>
    <rPh sb="3" eb="5">
      <t>ヨウト</t>
    </rPh>
    <rPh sb="5" eb="6">
      <t>ベツ</t>
    </rPh>
    <rPh sb="6" eb="9">
      <t>ユカメンセキ</t>
    </rPh>
    <rPh sb="12" eb="14">
      <t>ヨウト</t>
    </rPh>
    <rPh sb="15" eb="17">
      <t>クブン</t>
    </rPh>
    <phoneticPr fontId="1"/>
  </si>
  <si>
    <t>【7.用途別床面積】ｲ.具体的な用途の名称-21</t>
    <rPh sb="3" eb="5">
      <t>ヨウト</t>
    </rPh>
    <rPh sb="5" eb="6">
      <t>ベツ</t>
    </rPh>
    <rPh sb="6" eb="9">
      <t>ユカメンセキ</t>
    </rPh>
    <rPh sb="12" eb="15">
      <t>グタイテキ</t>
    </rPh>
    <rPh sb="16" eb="18">
      <t>ヨウト</t>
    </rPh>
    <rPh sb="19" eb="21">
      <t>メイショウ</t>
    </rPh>
    <phoneticPr fontId="1"/>
  </si>
  <si>
    <t>【7.用途別床面積】ｲ.床面積-21</t>
    <rPh sb="3" eb="5">
      <t>ヨウト</t>
    </rPh>
    <rPh sb="5" eb="6">
      <t>ベツ</t>
    </rPh>
    <rPh sb="6" eb="9">
      <t>ユカメンセキ</t>
    </rPh>
    <rPh sb="12" eb="15">
      <t>ユカメンセキ</t>
    </rPh>
    <phoneticPr fontId="1"/>
  </si>
  <si>
    <t>【7.用途別床面積】ﾛ.用途の区分-21</t>
    <rPh sb="3" eb="5">
      <t>ヨウト</t>
    </rPh>
    <rPh sb="5" eb="6">
      <t>ベツ</t>
    </rPh>
    <rPh sb="6" eb="9">
      <t>ユカメンセキ</t>
    </rPh>
    <rPh sb="12" eb="14">
      <t>ヨウト</t>
    </rPh>
    <rPh sb="15" eb="17">
      <t>クブン</t>
    </rPh>
    <phoneticPr fontId="1"/>
  </si>
  <si>
    <t>【7.用途別床面積】ﾛ.具体的な用途の名称-21</t>
    <rPh sb="3" eb="5">
      <t>ヨウト</t>
    </rPh>
    <rPh sb="5" eb="6">
      <t>ベツ</t>
    </rPh>
    <rPh sb="6" eb="9">
      <t>ユカメンセキ</t>
    </rPh>
    <rPh sb="12" eb="15">
      <t>グタイテキ</t>
    </rPh>
    <rPh sb="16" eb="18">
      <t>ヨウト</t>
    </rPh>
    <rPh sb="19" eb="21">
      <t>メイショウ</t>
    </rPh>
    <phoneticPr fontId="1"/>
  </si>
  <si>
    <t>【7.用途別床面積】ﾛ.床面積-21</t>
    <rPh sb="3" eb="5">
      <t>ヨウト</t>
    </rPh>
    <rPh sb="5" eb="6">
      <t>ベツ</t>
    </rPh>
    <rPh sb="6" eb="9">
      <t>ユカメンセキ</t>
    </rPh>
    <rPh sb="12" eb="15">
      <t>ユカメンセキ</t>
    </rPh>
    <phoneticPr fontId="1"/>
  </si>
  <si>
    <t>【7.用途別床面積】ﾊ.用途の区分-21</t>
    <rPh sb="3" eb="5">
      <t>ヨウト</t>
    </rPh>
    <rPh sb="5" eb="6">
      <t>ベツ</t>
    </rPh>
    <rPh sb="6" eb="9">
      <t>ユカメンセキ</t>
    </rPh>
    <rPh sb="12" eb="14">
      <t>ヨウト</t>
    </rPh>
    <rPh sb="15" eb="17">
      <t>クブン</t>
    </rPh>
    <phoneticPr fontId="1"/>
  </si>
  <si>
    <t>【7.用途別床面積】ﾊ.具体的な用途の名称-21</t>
    <rPh sb="3" eb="5">
      <t>ヨウト</t>
    </rPh>
    <rPh sb="5" eb="6">
      <t>ベツ</t>
    </rPh>
    <rPh sb="6" eb="9">
      <t>ユカメンセキ</t>
    </rPh>
    <rPh sb="12" eb="15">
      <t>グタイテキ</t>
    </rPh>
    <rPh sb="16" eb="18">
      <t>ヨウト</t>
    </rPh>
    <rPh sb="19" eb="21">
      <t>メイショウ</t>
    </rPh>
    <phoneticPr fontId="1"/>
  </si>
  <si>
    <t>【7.用途別床面積】ﾊ.床面積-21</t>
    <rPh sb="3" eb="5">
      <t>ヨウト</t>
    </rPh>
    <rPh sb="5" eb="6">
      <t>ベツ</t>
    </rPh>
    <rPh sb="6" eb="9">
      <t>ユカメンセキ</t>
    </rPh>
    <rPh sb="12" eb="15">
      <t>ユカメンセキ</t>
    </rPh>
    <phoneticPr fontId="1"/>
  </si>
  <si>
    <t>【7.用途別床面積】ﾆ.用途の区分-21</t>
    <rPh sb="3" eb="5">
      <t>ヨウト</t>
    </rPh>
    <rPh sb="5" eb="6">
      <t>ベツ</t>
    </rPh>
    <rPh sb="6" eb="9">
      <t>ユカメンセキ</t>
    </rPh>
    <rPh sb="12" eb="14">
      <t>ヨウト</t>
    </rPh>
    <rPh sb="15" eb="17">
      <t>クブン</t>
    </rPh>
    <phoneticPr fontId="1"/>
  </si>
  <si>
    <t>【7.用途別床面積】ﾆ.具体的な用途の名称-21</t>
    <rPh sb="3" eb="5">
      <t>ヨウト</t>
    </rPh>
    <rPh sb="5" eb="6">
      <t>ベツ</t>
    </rPh>
    <rPh sb="6" eb="9">
      <t>ユカメンセキ</t>
    </rPh>
    <rPh sb="12" eb="15">
      <t>グタイテキ</t>
    </rPh>
    <rPh sb="16" eb="18">
      <t>ヨウト</t>
    </rPh>
    <rPh sb="19" eb="21">
      <t>メイショウ</t>
    </rPh>
    <phoneticPr fontId="1"/>
  </si>
  <si>
    <t>【7.用途別床面積】ﾆ.床面積-21</t>
    <rPh sb="3" eb="5">
      <t>ヨウト</t>
    </rPh>
    <rPh sb="5" eb="6">
      <t>ベツ</t>
    </rPh>
    <rPh sb="6" eb="9">
      <t>ユカメンセキ</t>
    </rPh>
    <rPh sb="12" eb="15">
      <t>ユカメンセキ</t>
    </rPh>
    <phoneticPr fontId="1"/>
  </si>
  <si>
    <t>【7.用途別床面積】ﾎ.用途の区分-21</t>
    <rPh sb="3" eb="5">
      <t>ヨウト</t>
    </rPh>
    <rPh sb="5" eb="6">
      <t>ベツ</t>
    </rPh>
    <rPh sb="6" eb="9">
      <t>ユカメンセキ</t>
    </rPh>
    <rPh sb="12" eb="14">
      <t>ヨウト</t>
    </rPh>
    <rPh sb="15" eb="17">
      <t>クブン</t>
    </rPh>
    <phoneticPr fontId="1"/>
  </si>
  <si>
    <t>【7.用途別床面積】ﾎ.具体的な用途の名称-21</t>
    <rPh sb="3" eb="5">
      <t>ヨウト</t>
    </rPh>
    <rPh sb="5" eb="6">
      <t>ベツ</t>
    </rPh>
    <rPh sb="6" eb="9">
      <t>ユカメンセキ</t>
    </rPh>
    <rPh sb="12" eb="15">
      <t>グタイテキ</t>
    </rPh>
    <rPh sb="16" eb="18">
      <t>ヨウト</t>
    </rPh>
    <rPh sb="19" eb="21">
      <t>メイショウ</t>
    </rPh>
    <phoneticPr fontId="1"/>
  </si>
  <si>
    <t>【7.用途別床面積】ﾎ.床面積-21</t>
    <rPh sb="3" eb="5">
      <t>ヨウト</t>
    </rPh>
    <rPh sb="5" eb="6">
      <t>ベツ</t>
    </rPh>
    <rPh sb="6" eb="9">
      <t>ユカメンセキ</t>
    </rPh>
    <rPh sb="12" eb="15">
      <t>ユカメンセキ</t>
    </rPh>
    <phoneticPr fontId="1"/>
  </si>
  <si>
    <t>【7.用途別床面積】ﾍ.用途の区分-21</t>
    <rPh sb="3" eb="5">
      <t>ヨウト</t>
    </rPh>
    <rPh sb="5" eb="6">
      <t>ベツ</t>
    </rPh>
    <rPh sb="6" eb="9">
      <t>ユカメンセキ</t>
    </rPh>
    <rPh sb="12" eb="14">
      <t>ヨウト</t>
    </rPh>
    <rPh sb="15" eb="17">
      <t>クブン</t>
    </rPh>
    <phoneticPr fontId="1"/>
  </si>
  <si>
    <t>【7.用途別床面積】ﾍ.具体的な用途の名称-21</t>
    <rPh sb="3" eb="5">
      <t>ヨウト</t>
    </rPh>
    <rPh sb="5" eb="6">
      <t>ベツ</t>
    </rPh>
    <rPh sb="6" eb="9">
      <t>ユカメンセキ</t>
    </rPh>
    <rPh sb="12" eb="15">
      <t>グタイテキ</t>
    </rPh>
    <rPh sb="16" eb="18">
      <t>ヨウト</t>
    </rPh>
    <rPh sb="19" eb="21">
      <t>メイショウ</t>
    </rPh>
    <phoneticPr fontId="1"/>
  </si>
  <si>
    <t>【7.用途別床面積】ﾍ.床面積-21</t>
    <rPh sb="3" eb="5">
      <t>ヨウト</t>
    </rPh>
    <rPh sb="5" eb="6">
      <t>ベツ</t>
    </rPh>
    <rPh sb="6" eb="9">
      <t>ユカメンセキ</t>
    </rPh>
    <rPh sb="12" eb="15">
      <t>ユカメンセキ</t>
    </rPh>
    <phoneticPr fontId="1"/>
  </si>
  <si>
    <t>【8.その他必要な事項】-21</t>
    <rPh sb="5" eb="6">
      <t>タ</t>
    </rPh>
    <rPh sb="6" eb="8">
      <t>ヒツヨウ</t>
    </rPh>
    <rPh sb="9" eb="11">
      <t>ジコウ</t>
    </rPh>
    <phoneticPr fontId="1"/>
  </si>
  <si>
    <t>【9.備考】-21</t>
    <rPh sb="3" eb="5">
      <t>ビコウ</t>
    </rPh>
    <phoneticPr fontId="1"/>
  </si>
  <si>
    <t>【2.階】-22</t>
    <rPh sb="3" eb="4">
      <t>カイ</t>
    </rPh>
    <phoneticPr fontId="1"/>
  </si>
  <si>
    <t>【3.柱の小径】-22</t>
    <rPh sb="3" eb="4">
      <t>ハシラ</t>
    </rPh>
    <rPh sb="5" eb="6">
      <t>ショウ</t>
    </rPh>
    <rPh sb="6" eb="7">
      <t>ケイ</t>
    </rPh>
    <phoneticPr fontId="1"/>
  </si>
  <si>
    <t>【4.横架材間の垂直距離】-22</t>
    <rPh sb="3" eb="4">
      <t>ヨコ</t>
    </rPh>
    <rPh sb="6" eb="7">
      <t>カン</t>
    </rPh>
    <rPh sb="8" eb="10">
      <t>スイチョク</t>
    </rPh>
    <rPh sb="10" eb="12">
      <t>キョリ</t>
    </rPh>
    <phoneticPr fontId="1"/>
  </si>
  <si>
    <t>【5.階の高さ】-22</t>
    <rPh sb="3" eb="4">
      <t>カイ</t>
    </rPh>
    <rPh sb="5" eb="6">
      <t>タカ</t>
    </rPh>
    <phoneticPr fontId="1"/>
  </si>
  <si>
    <t>【6.天井】ｲ.居室の天井の高さ-22</t>
    <rPh sb="3" eb="5">
      <t>テンジョウ</t>
    </rPh>
    <rPh sb="8" eb="10">
      <t>キョシツ</t>
    </rPh>
    <rPh sb="11" eb="13">
      <t>テンジョウ</t>
    </rPh>
    <rPh sb="14" eb="15">
      <t>タカ</t>
    </rPh>
    <phoneticPr fontId="1"/>
  </si>
  <si>
    <t>【6.天井】ﾛ.令39条3項に規定する特定天井-22</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</si>
  <si>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【7.用途別床面積】ｲ.用途の区分-22</t>
    <rPh sb="3" eb="5">
      <t>ヨウト</t>
    </rPh>
    <rPh sb="5" eb="6">
      <t>ベツ</t>
    </rPh>
    <rPh sb="6" eb="9">
      <t>ユカメンセキ</t>
    </rPh>
    <rPh sb="12" eb="14">
      <t>ヨウト</t>
    </rPh>
    <rPh sb="15" eb="17">
      <t>クブン</t>
    </rPh>
    <phoneticPr fontId="1"/>
  </si>
  <si>
    <t>【7.用途別床面積】ｲ.具体的な用途の名称-22</t>
    <rPh sb="3" eb="5">
      <t>ヨウト</t>
    </rPh>
    <rPh sb="5" eb="6">
      <t>ベツ</t>
    </rPh>
    <rPh sb="6" eb="9">
      <t>ユカメンセキ</t>
    </rPh>
    <rPh sb="12" eb="15">
      <t>グタイテキ</t>
    </rPh>
    <rPh sb="16" eb="18">
      <t>ヨウト</t>
    </rPh>
    <rPh sb="19" eb="21">
      <t>メイショウ</t>
    </rPh>
    <phoneticPr fontId="1"/>
  </si>
  <si>
    <t>【7.用途別床面積】ｲ.床面積-22</t>
    <rPh sb="3" eb="5">
      <t>ヨウト</t>
    </rPh>
    <rPh sb="5" eb="6">
      <t>ベツ</t>
    </rPh>
    <rPh sb="6" eb="9">
      <t>ユカメンセキ</t>
    </rPh>
    <rPh sb="12" eb="15">
      <t>ユカメンセキ</t>
    </rPh>
    <phoneticPr fontId="1"/>
  </si>
  <si>
    <t>【7.用途別床面積】ﾛ.用途の区分-22</t>
    <rPh sb="3" eb="5">
      <t>ヨウト</t>
    </rPh>
    <rPh sb="5" eb="6">
      <t>ベツ</t>
    </rPh>
    <rPh sb="6" eb="9">
      <t>ユカメンセキ</t>
    </rPh>
    <rPh sb="12" eb="14">
      <t>ヨウト</t>
    </rPh>
    <rPh sb="15" eb="17">
      <t>クブン</t>
    </rPh>
    <phoneticPr fontId="1"/>
  </si>
  <si>
    <t>【7.用途別床面積】ﾛ.具体的な用途の名称-22</t>
    <rPh sb="3" eb="5">
      <t>ヨウト</t>
    </rPh>
    <rPh sb="5" eb="6">
      <t>ベツ</t>
    </rPh>
    <rPh sb="6" eb="9">
      <t>ユカメンセキ</t>
    </rPh>
    <rPh sb="12" eb="15">
      <t>グタイテキ</t>
    </rPh>
    <rPh sb="16" eb="18">
      <t>ヨウト</t>
    </rPh>
    <rPh sb="19" eb="21">
      <t>メイショウ</t>
    </rPh>
    <phoneticPr fontId="1"/>
  </si>
  <si>
    <t>【7.用途別床面積】ﾛ.床面積-22</t>
    <rPh sb="3" eb="5">
      <t>ヨウト</t>
    </rPh>
    <rPh sb="5" eb="6">
      <t>ベツ</t>
    </rPh>
    <rPh sb="6" eb="9">
      <t>ユカメンセキ</t>
    </rPh>
    <rPh sb="12" eb="15">
      <t>ユカメンセキ</t>
    </rPh>
    <phoneticPr fontId="1"/>
  </si>
  <si>
    <t>【7.用途別床面積】ﾊ.用途の区分-22</t>
    <rPh sb="3" eb="5">
      <t>ヨウト</t>
    </rPh>
    <rPh sb="5" eb="6">
      <t>ベツ</t>
    </rPh>
    <rPh sb="6" eb="9">
      <t>ユカメンセキ</t>
    </rPh>
    <rPh sb="12" eb="14">
      <t>ヨウト</t>
    </rPh>
    <rPh sb="15" eb="17">
      <t>クブン</t>
    </rPh>
    <phoneticPr fontId="1"/>
  </si>
  <si>
    <t>【7.用途別床面積】ﾊ.具体的な用途の名称-22</t>
    <rPh sb="3" eb="5">
      <t>ヨウト</t>
    </rPh>
    <rPh sb="5" eb="6">
      <t>ベツ</t>
    </rPh>
    <rPh sb="6" eb="9">
      <t>ユカメンセキ</t>
    </rPh>
    <rPh sb="12" eb="15">
      <t>グタイテキ</t>
    </rPh>
    <rPh sb="16" eb="18">
      <t>ヨウト</t>
    </rPh>
    <rPh sb="19" eb="21">
      <t>メイショウ</t>
    </rPh>
    <phoneticPr fontId="1"/>
  </si>
  <si>
    <t>【7.用途別床面積】ﾊ.床面積-22</t>
    <rPh sb="3" eb="5">
      <t>ヨウト</t>
    </rPh>
    <rPh sb="5" eb="6">
      <t>ベツ</t>
    </rPh>
    <rPh sb="6" eb="9">
      <t>ユカメンセキ</t>
    </rPh>
    <rPh sb="12" eb="15">
      <t>ユカメンセキ</t>
    </rPh>
    <phoneticPr fontId="1"/>
  </si>
  <si>
    <t>【7.用途別床面積】ﾆ.用途の区分-22</t>
    <rPh sb="3" eb="5">
      <t>ヨウト</t>
    </rPh>
    <rPh sb="5" eb="6">
      <t>ベツ</t>
    </rPh>
    <rPh sb="6" eb="9">
      <t>ユカメンセキ</t>
    </rPh>
    <rPh sb="12" eb="14">
      <t>ヨウト</t>
    </rPh>
    <rPh sb="15" eb="17">
      <t>クブン</t>
    </rPh>
    <phoneticPr fontId="1"/>
  </si>
  <si>
    <t>【7.用途別床面積】ﾆ.具体的な用途の名称-22</t>
    <rPh sb="3" eb="5">
      <t>ヨウト</t>
    </rPh>
    <rPh sb="5" eb="6">
      <t>ベツ</t>
    </rPh>
    <rPh sb="6" eb="9">
      <t>ユカメンセキ</t>
    </rPh>
    <rPh sb="12" eb="15">
      <t>グタイテキ</t>
    </rPh>
    <rPh sb="16" eb="18">
      <t>ヨウト</t>
    </rPh>
    <rPh sb="19" eb="21">
      <t>メイショウ</t>
    </rPh>
    <phoneticPr fontId="1"/>
  </si>
  <si>
    <t>【7.用途別床面積】ﾆ.床面積-22</t>
    <rPh sb="3" eb="5">
      <t>ヨウト</t>
    </rPh>
    <rPh sb="5" eb="6">
      <t>ベツ</t>
    </rPh>
    <rPh sb="6" eb="9">
      <t>ユカメンセキ</t>
    </rPh>
    <rPh sb="12" eb="15">
      <t>ユカメンセキ</t>
    </rPh>
    <phoneticPr fontId="1"/>
  </si>
  <si>
    <t>【7.用途別床面積】ﾎ.用途の区分-22</t>
    <rPh sb="3" eb="5">
      <t>ヨウト</t>
    </rPh>
    <rPh sb="5" eb="6">
      <t>ベツ</t>
    </rPh>
    <rPh sb="6" eb="9">
      <t>ユカメンセキ</t>
    </rPh>
    <rPh sb="12" eb="14">
      <t>ヨウト</t>
    </rPh>
    <rPh sb="15" eb="17">
      <t>クブン</t>
    </rPh>
    <phoneticPr fontId="1"/>
  </si>
  <si>
    <t>【7.用途別床面積】ﾎ.具体的な用途の名称-22</t>
    <rPh sb="3" eb="5">
      <t>ヨウト</t>
    </rPh>
    <rPh sb="5" eb="6">
      <t>ベツ</t>
    </rPh>
    <rPh sb="6" eb="9">
      <t>ユカメンセキ</t>
    </rPh>
    <rPh sb="12" eb="15">
      <t>グタイテキ</t>
    </rPh>
    <rPh sb="16" eb="18">
      <t>ヨウト</t>
    </rPh>
    <rPh sb="19" eb="21">
      <t>メイショウ</t>
    </rPh>
    <phoneticPr fontId="1"/>
  </si>
  <si>
    <t>【7.用途別床面積】ﾎ.床面積-22</t>
    <rPh sb="3" eb="5">
      <t>ヨウト</t>
    </rPh>
    <rPh sb="5" eb="6">
      <t>ベツ</t>
    </rPh>
    <rPh sb="6" eb="9">
      <t>ユカメンセキ</t>
    </rPh>
    <rPh sb="12" eb="15">
      <t>ユカメンセキ</t>
    </rPh>
    <phoneticPr fontId="1"/>
  </si>
  <si>
    <t>【7.用途別床面積】ﾍ.用途の区分-22</t>
    <rPh sb="3" eb="5">
      <t>ヨウト</t>
    </rPh>
    <rPh sb="5" eb="6">
      <t>ベツ</t>
    </rPh>
    <rPh sb="6" eb="9">
      <t>ユカメンセキ</t>
    </rPh>
    <rPh sb="12" eb="14">
      <t>ヨウト</t>
    </rPh>
    <rPh sb="15" eb="17">
      <t>クブン</t>
    </rPh>
    <phoneticPr fontId="1"/>
  </si>
  <si>
    <t>【7.用途別床面積】ﾍ.具体的な用途の名称-22</t>
    <rPh sb="3" eb="5">
      <t>ヨウト</t>
    </rPh>
    <rPh sb="5" eb="6">
      <t>ベツ</t>
    </rPh>
    <rPh sb="6" eb="9">
      <t>ユカメンセキ</t>
    </rPh>
    <rPh sb="12" eb="15">
      <t>グタイテキ</t>
    </rPh>
    <rPh sb="16" eb="18">
      <t>ヨウト</t>
    </rPh>
    <rPh sb="19" eb="21">
      <t>メイショウ</t>
    </rPh>
    <phoneticPr fontId="1"/>
  </si>
  <si>
    <t>【7.用途別床面積】ﾍ.床面積-22</t>
    <rPh sb="3" eb="5">
      <t>ヨウト</t>
    </rPh>
    <rPh sb="5" eb="6">
      <t>ベツ</t>
    </rPh>
    <rPh sb="6" eb="9">
      <t>ユカメンセキ</t>
    </rPh>
    <rPh sb="12" eb="15">
      <t>ユカメンセキ</t>
    </rPh>
    <phoneticPr fontId="1"/>
  </si>
  <si>
    <t>【8.その他必要な事項】-22</t>
    <rPh sb="5" eb="6">
      <t>タ</t>
    </rPh>
    <rPh sb="6" eb="8">
      <t>ヒツヨウ</t>
    </rPh>
    <rPh sb="9" eb="11">
      <t>ジコウ</t>
    </rPh>
    <phoneticPr fontId="1"/>
  </si>
  <si>
    <t>【9.備考】-22</t>
    <rPh sb="3" eb="5">
      <t>ビコウ</t>
    </rPh>
    <phoneticPr fontId="1"/>
  </si>
  <si>
    <t>【2.階】-23</t>
    <rPh sb="3" eb="4">
      <t>カイ</t>
    </rPh>
    <phoneticPr fontId="1"/>
  </si>
  <si>
    <t>【3.柱の小径】-23</t>
    <rPh sb="3" eb="4">
      <t>ハシラ</t>
    </rPh>
    <rPh sb="5" eb="6">
      <t>ショウ</t>
    </rPh>
    <rPh sb="6" eb="7">
      <t>ケイ</t>
    </rPh>
    <phoneticPr fontId="1"/>
  </si>
  <si>
    <t>【4.横架材間の垂直距離】-23</t>
    <rPh sb="3" eb="4">
      <t>ヨコ</t>
    </rPh>
    <rPh sb="6" eb="7">
      <t>カン</t>
    </rPh>
    <rPh sb="8" eb="10">
      <t>スイチョク</t>
    </rPh>
    <rPh sb="10" eb="12">
      <t>キョリ</t>
    </rPh>
    <phoneticPr fontId="1"/>
  </si>
  <si>
    <t>【5.階の高さ】-23</t>
    <rPh sb="3" eb="4">
      <t>カイ</t>
    </rPh>
    <rPh sb="5" eb="6">
      <t>タカ</t>
    </rPh>
    <phoneticPr fontId="1"/>
  </si>
  <si>
    <t>【6.天井】ｲ.居室の天井の高さ-23</t>
    <rPh sb="3" eb="5">
      <t>テンジョウ</t>
    </rPh>
    <rPh sb="8" eb="10">
      <t>キョシツ</t>
    </rPh>
    <rPh sb="11" eb="13">
      <t>テンジョウ</t>
    </rPh>
    <rPh sb="14" eb="15">
      <t>タカ</t>
    </rPh>
    <phoneticPr fontId="1"/>
  </si>
  <si>
    <t>【6.天井】ﾛ.令39条3項に規定する特定天井-23</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</si>
  <si>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【7.用途別床面積】ｲ.用途の区分-23</t>
    <rPh sb="3" eb="5">
      <t>ヨウト</t>
    </rPh>
    <rPh sb="5" eb="6">
      <t>ベツ</t>
    </rPh>
    <rPh sb="6" eb="9">
      <t>ユカメンセキ</t>
    </rPh>
    <rPh sb="12" eb="14">
      <t>ヨウト</t>
    </rPh>
    <rPh sb="15" eb="17">
      <t>クブン</t>
    </rPh>
    <phoneticPr fontId="1"/>
  </si>
  <si>
    <t>【7.用途別床面積】ｲ.具体的な用途の名称-23</t>
    <rPh sb="3" eb="5">
      <t>ヨウト</t>
    </rPh>
    <rPh sb="5" eb="6">
      <t>ベツ</t>
    </rPh>
    <rPh sb="6" eb="9">
      <t>ユカメンセキ</t>
    </rPh>
    <rPh sb="12" eb="15">
      <t>グタイテキ</t>
    </rPh>
    <rPh sb="16" eb="18">
      <t>ヨウト</t>
    </rPh>
    <rPh sb="19" eb="21">
      <t>メイショウ</t>
    </rPh>
    <phoneticPr fontId="1"/>
  </si>
  <si>
    <t>【7.用途別床面積】ｲ.床面積-23</t>
    <rPh sb="3" eb="5">
      <t>ヨウト</t>
    </rPh>
    <rPh sb="5" eb="6">
      <t>ベツ</t>
    </rPh>
    <rPh sb="6" eb="9">
      <t>ユカメンセキ</t>
    </rPh>
    <rPh sb="12" eb="15">
      <t>ユカメンセキ</t>
    </rPh>
    <phoneticPr fontId="1"/>
  </si>
  <si>
    <t>【7.用途別床面積】ﾛ.用途の区分-23</t>
    <rPh sb="3" eb="5">
      <t>ヨウト</t>
    </rPh>
    <rPh sb="5" eb="6">
      <t>ベツ</t>
    </rPh>
    <rPh sb="6" eb="9">
      <t>ユカメンセキ</t>
    </rPh>
    <rPh sb="12" eb="14">
      <t>ヨウト</t>
    </rPh>
    <rPh sb="15" eb="17">
      <t>クブン</t>
    </rPh>
    <phoneticPr fontId="1"/>
  </si>
  <si>
    <t>【7.用途別床面積】ﾛ.具体的な用途の名称-23</t>
    <rPh sb="3" eb="5">
      <t>ヨウト</t>
    </rPh>
    <rPh sb="5" eb="6">
      <t>ベツ</t>
    </rPh>
    <rPh sb="6" eb="9">
      <t>ユカメンセキ</t>
    </rPh>
    <rPh sb="12" eb="15">
      <t>グタイテキ</t>
    </rPh>
    <rPh sb="16" eb="18">
      <t>ヨウト</t>
    </rPh>
    <rPh sb="19" eb="21">
      <t>メイショウ</t>
    </rPh>
    <phoneticPr fontId="1"/>
  </si>
  <si>
    <t>【7.用途別床面積】ﾛ.床面積-23</t>
    <rPh sb="3" eb="5">
      <t>ヨウト</t>
    </rPh>
    <rPh sb="5" eb="6">
      <t>ベツ</t>
    </rPh>
    <rPh sb="6" eb="9">
      <t>ユカメンセキ</t>
    </rPh>
    <rPh sb="12" eb="15">
      <t>ユカメンセキ</t>
    </rPh>
    <phoneticPr fontId="1"/>
  </si>
  <si>
    <t>【7.用途別床面積】ﾊ.用途の区分-23</t>
    <rPh sb="3" eb="5">
      <t>ヨウト</t>
    </rPh>
    <rPh sb="5" eb="6">
      <t>ベツ</t>
    </rPh>
    <rPh sb="6" eb="9">
      <t>ユカメンセキ</t>
    </rPh>
    <rPh sb="12" eb="14">
      <t>ヨウト</t>
    </rPh>
    <rPh sb="15" eb="17">
      <t>クブン</t>
    </rPh>
    <phoneticPr fontId="1"/>
  </si>
  <si>
    <t>【7.用途別床面積】ﾊ.具体的な用途の名称-23</t>
    <rPh sb="3" eb="5">
      <t>ヨウト</t>
    </rPh>
    <rPh sb="5" eb="6">
      <t>ベツ</t>
    </rPh>
    <rPh sb="6" eb="9">
      <t>ユカメンセキ</t>
    </rPh>
    <rPh sb="12" eb="15">
      <t>グタイテキ</t>
    </rPh>
    <rPh sb="16" eb="18">
      <t>ヨウト</t>
    </rPh>
    <rPh sb="19" eb="21">
      <t>メイショウ</t>
    </rPh>
    <phoneticPr fontId="1"/>
  </si>
  <si>
    <t>【7.用途別床面積】ﾊ.床面積-23</t>
    <rPh sb="3" eb="5">
      <t>ヨウト</t>
    </rPh>
    <rPh sb="5" eb="6">
      <t>ベツ</t>
    </rPh>
    <rPh sb="6" eb="9">
      <t>ユカメンセキ</t>
    </rPh>
    <rPh sb="12" eb="15">
      <t>ユカメンセキ</t>
    </rPh>
    <phoneticPr fontId="1"/>
  </si>
  <si>
    <t>【7.用途別床面積】ﾆ.用途の区分-23</t>
    <rPh sb="3" eb="5">
      <t>ヨウト</t>
    </rPh>
    <rPh sb="5" eb="6">
      <t>ベツ</t>
    </rPh>
    <rPh sb="6" eb="9">
      <t>ユカメンセキ</t>
    </rPh>
    <rPh sb="12" eb="14">
      <t>ヨウト</t>
    </rPh>
    <rPh sb="15" eb="17">
      <t>クブン</t>
    </rPh>
    <phoneticPr fontId="1"/>
  </si>
  <si>
    <t>【7.用途別床面積】ﾆ.具体的な用途の名称-23</t>
    <rPh sb="3" eb="5">
      <t>ヨウト</t>
    </rPh>
    <rPh sb="5" eb="6">
      <t>ベツ</t>
    </rPh>
    <rPh sb="6" eb="9">
      <t>ユカメンセキ</t>
    </rPh>
    <rPh sb="12" eb="15">
      <t>グタイテキ</t>
    </rPh>
    <rPh sb="16" eb="18">
      <t>ヨウト</t>
    </rPh>
    <rPh sb="19" eb="21">
      <t>メイショウ</t>
    </rPh>
    <phoneticPr fontId="1"/>
  </si>
  <si>
    <t>【7.用途別床面積】ﾆ.床面積-23</t>
    <rPh sb="3" eb="5">
      <t>ヨウト</t>
    </rPh>
    <rPh sb="5" eb="6">
      <t>ベツ</t>
    </rPh>
    <rPh sb="6" eb="9">
      <t>ユカメンセキ</t>
    </rPh>
    <rPh sb="12" eb="15">
      <t>ユカメンセキ</t>
    </rPh>
    <phoneticPr fontId="1"/>
  </si>
  <si>
    <t>【7.用途別床面積】ﾎ.用途の区分-23</t>
    <rPh sb="3" eb="5">
      <t>ヨウト</t>
    </rPh>
    <rPh sb="5" eb="6">
      <t>ベツ</t>
    </rPh>
    <rPh sb="6" eb="9">
      <t>ユカメンセキ</t>
    </rPh>
    <rPh sb="12" eb="14">
      <t>ヨウト</t>
    </rPh>
    <rPh sb="15" eb="17">
      <t>クブン</t>
    </rPh>
    <phoneticPr fontId="1"/>
  </si>
  <si>
    <t>【7.用途別床面積】ﾎ.具体的な用途の名称-23</t>
    <rPh sb="3" eb="5">
      <t>ヨウト</t>
    </rPh>
    <rPh sb="5" eb="6">
      <t>ベツ</t>
    </rPh>
    <rPh sb="6" eb="9">
      <t>ユカメンセキ</t>
    </rPh>
    <rPh sb="12" eb="15">
      <t>グタイテキ</t>
    </rPh>
    <rPh sb="16" eb="18">
      <t>ヨウト</t>
    </rPh>
    <rPh sb="19" eb="21">
      <t>メイショウ</t>
    </rPh>
    <phoneticPr fontId="1"/>
  </si>
  <si>
    <t>【7.用途別床面積】ﾎ.床面積-23</t>
    <rPh sb="3" eb="5">
      <t>ヨウト</t>
    </rPh>
    <rPh sb="5" eb="6">
      <t>ベツ</t>
    </rPh>
    <rPh sb="6" eb="9">
      <t>ユカメンセキ</t>
    </rPh>
    <rPh sb="12" eb="15">
      <t>ユカメンセキ</t>
    </rPh>
    <phoneticPr fontId="1"/>
  </si>
  <si>
    <t>【7.用途別床面積】ﾍ.用途の区分-23</t>
    <rPh sb="3" eb="5">
      <t>ヨウト</t>
    </rPh>
    <rPh sb="5" eb="6">
      <t>ベツ</t>
    </rPh>
    <rPh sb="6" eb="9">
      <t>ユカメンセキ</t>
    </rPh>
    <rPh sb="12" eb="14">
      <t>ヨウト</t>
    </rPh>
    <rPh sb="15" eb="17">
      <t>クブン</t>
    </rPh>
    <phoneticPr fontId="1"/>
  </si>
  <si>
    <t>【7.用途別床面積】ﾍ.具体的な用途の名称-23</t>
    <rPh sb="3" eb="5">
      <t>ヨウト</t>
    </rPh>
    <rPh sb="5" eb="6">
      <t>ベツ</t>
    </rPh>
    <rPh sb="6" eb="9">
      <t>ユカメンセキ</t>
    </rPh>
    <rPh sb="12" eb="15">
      <t>グタイテキ</t>
    </rPh>
    <rPh sb="16" eb="18">
      <t>ヨウト</t>
    </rPh>
    <rPh sb="19" eb="21">
      <t>メイショウ</t>
    </rPh>
    <phoneticPr fontId="1"/>
  </si>
  <si>
    <t>【7.用途別床面積】ﾍ.床面積-23</t>
    <rPh sb="3" eb="5">
      <t>ヨウト</t>
    </rPh>
    <rPh sb="5" eb="6">
      <t>ベツ</t>
    </rPh>
    <rPh sb="6" eb="9">
      <t>ユカメンセキ</t>
    </rPh>
    <rPh sb="12" eb="15">
      <t>ユカメンセキ</t>
    </rPh>
    <phoneticPr fontId="1"/>
  </si>
  <si>
    <t>【8.その他必要な事項】-23</t>
    <rPh sb="5" eb="6">
      <t>タ</t>
    </rPh>
    <rPh sb="6" eb="8">
      <t>ヒツヨウ</t>
    </rPh>
    <rPh sb="9" eb="11">
      <t>ジコウ</t>
    </rPh>
    <phoneticPr fontId="1"/>
  </si>
  <si>
    <t>【9.備考】-23</t>
    <rPh sb="3" eb="5">
      <t>ビコウ</t>
    </rPh>
    <phoneticPr fontId="1"/>
  </si>
  <si>
    <t>【2.階】-24</t>
    <rPh sb="3" eb="4">
      <t>カイ</t>
    </rPh>
    <phoneticPr fontId="1"/>
  </si>
  <si>
    <t>【3.柱の小径】-24</t>
    <rPh sb="3" eb="4">
      <t>ハシラ</t>
    </rPh>
    <rPh sb="5" eb="6">
      <t>ショウ</t>
    </rPh>
    <rPh sb="6" eb="7">
      <t>ケイ</t>
    </rPh>
    <phoneticPr fontId="1"/>
  </si>
  <si>
    <t>【4.横架材間の垂直距離】-24</t>
    <rPh sb="3" eb="4">
      <t>ヨコ</t>
    </rPh>
    <rPh sb="6" eb="7">
      <t>カン</t>
    </rPh>
    <rPh sb="8" eb="10">
      <t>スイチョク</t>
    </rPh>
    <rPh sb="10" eb="12">
      <t>キョリ</t>
    </rPh>
    <phoneticPr fontId="1"/>
  </si>
  <si>
    <t>【5.階の高さ】-24</t>
    <rPh sb="3" eb="4">
      <t>カイ</t>
    </rPh>
    <rPh sb="5" eb="6">
      <t>タカ</t>
    </rPh>
    <phoneticPr fontId="1"/>
  </si>
  <si>
    <t>【6.天井】ｲ.居室の天井の高さ-24</t>
    <rPh sb="3" eb="5">
      <t>テンジョウ</t>
    </rPh>
    <rPh sb="8" eb="10">
      <t>キョシツ</t>
    </rPh>
    <rPh sb="11" eb="13">
      <t>テンジョウ</t>
    </rPh>
    <rPh sb="14" eb="15">
      <t>タカ</t>
    </rPh>
    <phoneticPr fontId="1"/>
  </si>
  <si>
    <t>【6.天井】ﾛ.令39条3項に規定する特定天井-24</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</si>
  <si>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【7.用途別床面積】ｲ.用途の区分-24</t>
    <rPh sb="3" eb="5">
      <t>ヨウト</t>
    </rPh>
    <rPh sb="5" eb="6">
      <t>ベツ</t>
    </rPh>
    <rPh sb="6" eb="9">
      <t>ユカメンセキ</t>
    </rPh>
    <rPh sb="12" eb="14">
      <t>ヨウト</t>
    </rPh>
    <rPh sb="15" eb="17">
      <t>クブン</t>
    </rPh>
    <phoneticPr fontId="1"/>
  </si>
  <si>
    <t>【7.用途別床面積】ｲ.具体的な用途の名称-24</t>
    <rPh sb="3" eb="5">
      <t>ヨウト</t>
    </rPh>
    <rPh sb="5" eb="6">
      <t>ベツ</t>
    </rPh>
    <rPh sb="6" eb="9">
      <t>ユカメンセキ</t>
    </rPh>
    <rPh sb="12" eb="15">
      <t>グタイテキ</t>
    </rPh>
    <rPh sb="16" eb="18">
      <t>ヨウト</t>
    </rPh>
    <rPh sb="19" eb="21">
      <t>メイショウ</t>
    </rPh>
    <phoneticPr fontId="1"/>
  </si>
  <si>
    <t>【7.用途別床面積】ｲ.床面積-24</t>
    <rPh sb="3" eb="5">
      <t>ヨウト</t>
    </rPh>
    <rPh sb="5" eb="6">
      <t>ベツ</t>
    </rPh>
    <rPh sb="6" eb="9">
      <t>ユカメンセキ</t>
    </rPh>
    <rPh sb="12" eb="15">
      <t>ユカメンセキ</t>
    </rPh>
    <phoneticPr fontId="1"/>
  </si>
  <si>
    <t>【7.用途別床面積】ﾛ.用途の区分-24</t>
    <rPh sb="3" eb="5">
      <t>ヨウト</t>
    </rPh>
    <rPh sb="5" eb="6">
      <t>ベツ</t>
    </rPh>
    <rPh sb="6" eb="9">
      <t>ユカメンセキ</t>
    </rPh>
    <rPh sb="12" eb="14">
      <t>ヨウト</t>
    </rPh>
    <rPh sb="15" eb="17">
      <t>クブン</t>
    </rPh>
    <phoneticPr fontId="1"/>
  </si>
  <si>
    <t>【7.用途別床面積】ﾛ.具体的な用途の名称-24</t>
    <rPh sb="3" eb="5">
      <t>ヨウト</t>
    </rPh>
    <rPh sb="5" eb="6">
      <t>ベツ</t>
    </rPh>
    <rPh sb="6" eb="9">
      <t>ユカメンセキ</t>
    </rPh>
    <rPh sb="12" eb="15">
      <t>グタイテキ</t>
    </rPh>
    <rPh sb="16" eb="18">
      <t>ヨウト</t>
    </rPh>
    <rPh sb="19" eb="21">
      <t>メイショウ</t>
    </rPh>
    <phoneticPr fontId="1"/>
  </si>
  <si>
    <t>【7.用途別床面積】ﾛ.床面積-24</t>
    <rPh sb="3" eb="5">
      <t>ヨウト</t>
    </rPh>
    <rPh sb="5" eb="6">
      <t>ベツ</t>
    </rPh>
    <rPh sb="6" eb="9">
      <t>ユカメンセキ</t>
    </rPh>
    <rPh sb="12" eb="15">
      <t>ユカメンセキ</t>
    </rPh>
    <phoneticPr fontId="1"/>
  </si>
  <si>
    <t>【7.用途別床面積】ﾊ.用途の区分-24</t>
    <rPh sb="3" eb="5">
      <t>ヨウト</t>
    </rPh>
    <rPh sb="5" eb="6">
      <t>ベツ</t>
    </rPh>
    <rPh sb="6" eb="9">
      <t>ユカメンセキ</t>
    </rPh>
    <rPh sb="12" eb="14">
      <t>ヨウト</t>
    </rPh>
    <rPh sb="15" eb="17">
      <t>クブン</t>
    </rPh>
    <phoneticPr fontId="1"/>
  </si>
  <si>
    <t>【7.用途別床面積】ﾊ.具体的な用途の名称-24</t>
    <rPh sb="3" eb="5">
      <t>ヨウト</t>
    </rPh>
    <rPh sb="5" eb="6">
      <t>ベツ</t>
    </rPh>
    <rPh sb="6" eb="9">
      <t>ユカメンセキ</t>
    </rPh>
    <rPh sb="12" eb="15">
      <t>グタイテキ</t>
    </rPh>
    <rPh sb="16" eb="18">
      <t>ヨウト</t>
    </rPh>
    <rPh sb="19" eb="21">
      <t>メイショウ</t>
    </rPh>
    <phoneticPr fontId="1"/>
  </si>
  <si>
    <t>【7.用途別床面積】ﾊ.床面積-24</t>
    <rPh sb="3" eb="5">
      <t>ヨウト</t>
    </rPh>
    <rPh sb="5" eb="6">
      <t>ベツ</t>
    </rPh>
    <rPh sb="6" eb="9">
      <t>ユカメンセキ</t>
    </rPh>
    <rPh sb="12" eb="15">
      <t>ユカメンセキ</t>
    </rPh>
    <phoneticPr fontId="1"/>
  </si>
  <si>
    <t>【7.用途別床面積】ﾆ.用途の区分-24</t>
    <rPh sb="3" eb="5">
      <t>ヨウト</t>
    </rPh>
    <rPh sb="5" eb="6">
      <t>ベツ</t>
    </rPh>
    <rPh sb="6" eb="9">
      <t>ユカメンセキ</t>
    </rPh>
    <rPh sb="12" eb="14">
      <t>ヨウト</t>
    </rPh>
    <rPh sb="15" eb="17">
      <t>クブン</t>
    </rPh>
    <phoneticPr fontId="1"/>
  </si>
  <si>
    <t>【7.用途別床面積】ﾆ.具体的な用途の名称-24</t>
    <rPh sb="3" eb="5">
      <t>ヨウト</t>
    </rPh>
    <rPh sb="5" eb="6">
      <t>ベツ</t>
    </rPh>
    <rPh sb="6" eb="9">
      <t>ユカメンセキ</t>
    </rPh>
    <rPh sb="12" eb="15">
      <t>グタイテキ</t>
    </rPh>
    <rPh sb="16" eb="18">
      <t>ヨウト</t>
    </rPh>
    <rPh sb="19" eb="21">
      <t>メイショウ</t>
    </rPh>
    <phoneticPr fontId="1"/>
  </si>
  <si>
    <t>【7.用途別床面積】ﾆ.床面積-24</t>
    <rPh sb="3" eb="5">
      <t>ヨウト</t>
    </rPh>
    <rPh sb="5" eb="6">
      <t>ベツ</t>
    </rPh>
    <rPh sb="6" eb="9">
      <t>ユカメンセキ</t>
    </rPh>
    <rPh sb="12" eb="15">
      <t>ユカメンセキ</t>
    </rPh>
    <phoneticPr fontId="1"/>
  </si>
  <si>
    <t>【7.用途別床面積】ﾎ.用途の区分-24</t>
    <rPh sb="3" eb="5">
      <t>ヨウト</t>
    </rPh>
    <rPh sb="5" eb="6">
      <t>ベツ</t>
    </rPh>
    <rPh sb="6" eb="9">
      <t>ユカメンセキ</t>
    </rPh>
    <rPh sb="12" eb="14">
      <t>ヨウト</t>
    </rPh>
    <rPh sb="15" eb="17">
      <t>クブン</t>
    </rPh>
    <phoneticPr fontId="1"/>
  </si>
  <si>
    <t>【7.用途別床面積】ﾎ.具体的な用途の名称-24</t>
    <rPh sb="3" eb="5">
      <t>ヨウト</t>
    </rPh>
    <rPh sb="5" eb="6">
      <t>ベツ</t>
    </rPh>
    <rPh sb="6" eb="9">
      <t>ユカメンセキ</t>
    </rPh>
    <rPh sb="12" eb="15">
      <t>グタイテキ</t>
    </rPh>
    <rPh sb="16" eb="18">
      <t>ヨウト</t>
    </rPh>
    <rPh sb="19" eb="21">
      <t>メイショウ</t>
    </rPh>
    <phoneticPr fontId="1"/>
  </si>
  <si>
    <t>【7.用途別床面積】ﾎ.床面積-24</t>
    <rPh sb="3" eb="5">
      <t>ヨウト</t>
    </rPh>
    <rPh sb="5" eb="6">
      <t>ベツ</t>
    </rPh>
    <rPh sb="6" eb="9">
      <t>ユカメンセキ</t>
    </rPh>
    <rPh sb="12" eb="15">
      <t>ユカメンセキ</t>
    </rPh>
    <phoneticPr fontId="1"/>
  </si>
  <si>
    <t>【7.用途別床面積】ﾍ.用途の区分-24</t>
    <rPh sb="3" eb="5">
      <t>ヨウト</t>
    </rPh>
    <rPh sb="5" eb="6">
      <t>ベツ</t>
    </rPh>
    <rPh sb="6" eb="9">
      <t>ユカメンセキ</t>
    </rPh>
    <rPh sb="12" eb="14">
      <t>ヨウト</t>
    </rPh>
    <rPh sb="15" eb="17">
      <t>クブン</t>
    </rPh>
    <phoneticPr fontId="1"/>
  </si>
  <si>
    <t>【7.用途別床面積】ﾍ.具体的な用途の名称-24</t>
    <rPh sb="3" eb="5">
      <t>ヨウト</t>
    </rPh>
    <rPh sb="5" eb="6">
      <t>ベツ</t>
    </rPh>
    <rPh sb="6" eb="9">
      <t>ユカメンセキ</t>
    </rPh>
    <rPh sb="12" eb="15">
      <t>グタイテキ</t>
    </rPh>
    <rPh sb="16" eb="18">
      <t>ヨウト</t>
    </rPh>
    <rPh sb="19" eb="21">
      <t>メイショウ</t>
    </rPh>
    <phoneticPr fontId="1"/>
  </si>
  <si>
    <t>【7.用途別床面積】ﾍ.床面積-24</t>
    <rPh sb="3" eb="5">
      <t>ヨウト</t>
    </rPh>
    <rPh sb="5" eb="6">
      <t>ベツ</t>
    </rPh>
    <rPh sb="6" eb="9">
      <t>ユカメンセキ</t>
    </rPh>
    <rPh sb="12" eb="15">
      <t>ユカメンセキ</t>
    </rPh>
    <phoneticPr fontId="1"/>
  </si>
  <si>
    <t>【8.その他必要な事項】-24</t>
    <rPh sb="5" eb="6">
      <t>タ</t>
    </rPh>
    <rPh sb="6" eb="8">
      <t>ヒツヨウ</t>
    </rPh>
    <rPh sb="9" eb="11">
      <t>ジコウ</t>
    </rPh>
    <phoneticPr fontId="1"/>
  </si>
  <si>
    <t>【9.備考】-24</t>
    <rPh sb="3" eb="5">
      <t>ビコウ</t>
    </rPh>
    <phoneticPr fontId="1"/>
  </si>
  <si>
    <t>【2.階】-25</t>
    <rPh sb="3" eb="4">
      <t>カイ</t>
    </rPh>
    <phoneticPr fontId="1"/>
  </si>
  <si>
    <t>【3.柱の小径】-25</t>
    <rPh sb="3" eb="4">
      <t>ハシラ</t>
    </rPh>
    <rPh sb="5" eb="6">
      <t>ショウ</t>
    </rPh>
    <rPh sb="6" eb="7">
      <t>ケイ</t>
    </rPh>
    <phoneticPr fontId="1"/>
  </si>
  <si>
    <t>【4.横架材間の垂直距離】-25</t>
    <rPh sb="3" eb="4">
      <t>ヨコ</t>
    </rPh>
    <rPh sb="6" eb="7">
      <t>カン</t>
    </rPh>
    <rPh sb="8" eb="10">
      <t>スイチョク</t>
    </rPh>
    <rPh sb="10" eb="12">
      <t>キョリ</t>
    </rPh>
    <phoneticPr fontId="1"/>
  </si>
  <si>
    <t>【5.階の高さ】-25</t>
    <rPh sb="3" eb="4">
      <t>カイ</t>
    </rPh>
    <rPh sb="5" eb="6">
      <t>タカ</t>
    </rPh>
    <phoneticPr fontId="1"/>
  </si>
  <si>
    <t>【6.天井】ｲ.居室の天井の高さ-25</t>
    <rPh sb="3" eb="5">
      <t>テンジョウ</t>
    </rPh>
    <rPh sb="8" eb="10">
      <t>キョシツ</t>
    </rPh>
    <rPh sb="11" eb="13">
      <t>テンジョウ</t>
    </rPh>
    <rPh sb="14" eb="15">
      <t>タカ</t>
    </rPh>
    <phoneticPr fontId="1"/>
  </si>
  <si>
    <t>【6.天井】ﾛ.令39条3項に規定する特定天井-25</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</si>
  <si>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【7.用途別床面積】ｲ.用途の区分-25</t>
    <rPh sb="3" eb="5">
      <t>ヨウト</t>
    </rPh>
    <rPh sb="5" eb="6">
      <t>ベツ</t>
    </rPh>
    <rPh sb="6" eb="9">
      <t>ユカメンセキ</t>
    </rPh>
    <rPh sb="12" eb="14">
      <t>ヨウト</t>
    </rPh>
    <rPh sb="15" eb="17">
      <t>クブン</t>
    </rPh>
    <phoneticPr fontId="1"/>
  </si>
  <si>
    <t>【7.用途別床面積】ｲ.具体的な用途の名称-25</t>
    <rPh sb="3" eb="5">
      <t>ヨウト</t>
    </rPh>
    <rPh sb="5" eb="6">
      <t>ベツ</t>
    </rPh>
    <rPh sb="6" eb="9">
      <t>ユカメンセキ</t>
    </rPh>
    <rPh sb="12" eb="15">
      <t>グタイテキ</t>
    </rPh>
    <rPh sb="16" eb="18">
      <t>ヨウト</t>
    </rPh>
    <rPh sb="19" eb="21">
      <t>メイショウ</t>
    </rPh>
    <phoneticPr fontId="1"/>
  </si>
  <si>
    <t>【7.用途別床面積】ｲ.床面積-25</t>
    <rPh sb="3" eb="5">
      <t>ヨウト</t>
    </rPh>
    <rPh sb="5" eb="6">
      <t>ベツ</t>
    </rPh>
    <rPh sb="6" eb="9">
      <t>ユカメンセキ</t>
    </rPh>
    <rPh sb="12" eb="15">
      <t>ユカメンセキ</t>
    </rPh>
    <phoneticPr fontId="1"/>
  </si>
  <si>
    <t>【7.用途別床面積】ﾛ.用途の区分-25</t>
    <rPh sb="3" eb="5">
      <t>ヨウト</t>
    </rPh>
    <rPh sb="5" eb="6">
      <t>ベツ</t>
    </rPh>
    <rPh sb="6" eb="9">
      <t>ユカメンセキ</t>
    </rPh>
    <rPh sb="12" eb="14">
      <t>ヨウト</t>
    </rPh>
    <rPh sb="15" eb="17">
      <t>クブン</t>
    </rPh>
    <phoneticPr fontId="1"/>
  </si>
  <si>
    <t>【7.用途別床面積】ﾛ.具体的な用途の名称-25</t>
    <rPh sb="3" eb="5">
      <t>ヨウト</t>
    </rPh>
    <rPh sb="5" eb="6">
      <t>ベツ</t>
    </rPh>
    <rPh sb="6" eb="9">
      <t>ユカメンセキ</t>
    </rPh>
    <rPh sb="12" eb="15">
      <t>グタイテキ</t>
    </rPh>
    <rPh sb="16" eb="18">
      <t>ヨウト</t>
    </rPh>
    <rPh sb="19" eb="21">
      <t>メイショウ</t>
    </rPh>
    <phoneticPr fontId="1"/>
  </si>
  <si>
    <t>【7.用途別床面積】ﾛ.床面積-25</t>
    <rPh sb="3" eb="5">
      <t>ヨウト</t>
    </rPh>
    <rPh sb="5" eb="6">
      <t>ベツ</t>
    </rPh>
    <rPh sb="6" eb="9">
      <t>ユカメンセキ</t>
    </rPh>
    <rPh sb="12" eb="15">
      <t>ユカメンセキ</t>
    </rPh>
    <phoneticPr fontId="1"/>
  </si>
  <si>
    <t>【7.用途別床面積】ﾊ.用途の区分-25</t>
    <rPh sb="3" eb="5">
      <t>ヨウト</t>
    </rPh>
    <rPh sb="5" eb="6">
      <t>ベツ</t>
    </rPh>
    <rPh sb="6" eb="9">
      <t>ユカメンセキ</t>
    </rPh>
    <rPh sb="12" eb="14">
      <t>ヨウト</t>
    </rPh>
    <rPh sb="15" eb="17">
      <t>クブン</t>
    </rPh>
    <phoneticPr fontId="1"/>
  </si>
  <si>
    <t>【7.用途別床面積】ﾊ.具体的な用途の名称-25</t>
    <rPh sb="3" eb="5">
      <t>ヨウト</t>
    </rPh>
    <rPh sb="5" eb="6">
      <t>ベツ</t>
    </rPh>
    <rPh sb="6" eb="9">
      <t>ユカメンセキ</t>
    </rPh>
    <rPh sb="12" eb="15">
      <t>グタイテキ</t>
    </rPh>
    <rPh sb="16" eb="18">
      <t>ヨウト</t>
    </rPh>
    <rPh sb="19" eb="21">
      <t>メイショウ</t>
    </rPh>
    <phoneticPr fontId="1"/>
  </si>
  <si>
    <t>【7.用途別床面積】ﾊ.床面積-25</t>
    <rPh sb="3" eb="5">
      <t>ヨウト</t>
    </rPh>
    <rPh sb="5" eb="6">
      <t>ベツ</t>
    </rPh>
    <rPh sb="6" eb="9">
      <t>ユカメンセキ</t>
    </rPh>
    <rPh sb="12" eb="15">
      <t>ユカメンセキ</t>
    </rPh>
    <phoneticPr fontId="1"/>
  </si>
  <si>
    <t>【7.用途別床面積】ﾆ.用途の区分-25</t>
    <rPh sb="3" eb="5">
      <t>ヨウト</t>
    </rPh>
    <rPh sb="5" eb="6">
      <t>ベツ</t>
    </rPh>
    <rPh sb="6" eb="9">
      <t>ユカメンセキ</t>
    </rPh>
    <rPh sb="12" eb="14">
      <t>ヨウト</t>
    </rPh>
    <rPh sb="15" eb="17">
      <t>クブン</t>
    </rPh>
    <phoneticPr fontId="1"/>
  </si>
  <si>
    <t>【7.用途別床面積】ﾆ.具体的な用途の名称-25</t>
    <rPh sb="3" eb="5">
      <t>ヨウト</t>
    </rPh>
    <rPh sb="5" eb="6">
      <t>ベツ</t>
    </rPh>
    <rPh sb="6" eb="9">
      <t>ユカメンセキ</t>
    </rPh>
    <rPh sb="12" eb="15">
      <t>グタイテキ</t>
    </rPh>
    <rPh sb="16" eb="18">
      <t>ヨウト</t>
    </rPh>
    <rPh sb="19" eb="21">
      <t>メイショウ</t>
    </rPh>
    <phoneticPr fontId="1"/>
  </si>
  <si>
    <t>【7.用途別床面積】ﾆ.床面積-25</t>
    <rPh sb="3" eb="5">
      <t>ヨウト</t>
    </rPh>
    <rPh sb="5" eb="6">
      <t>ベツ</t>
    </rPh>
    <rPh sb="6" eb="9">
      <t>ユカメンセキ</t>
    </rPh>
    <rPh sb="12" eb="15">
      <t>ユカメンセキ</t>
    </rPh>
    <phoneticPr fontId="1"/>
  </si>
  <si>
    <t>【7.用途別床面積】ﾎ.用途の区分-25</t>
    <rPh sb="3" eb="5">
      <t>ヨウト</t>
    </rPh>
    <rPh sb="5" eb="6">
      <t>ベツ</t>
    </rPh>
    <rPh sb="6" eb="9">
      <t>ユカメンセキ</t>
    </rPh>
    <rPh sb="12" eb="14">
      <t>ヨウト</t>
    </rPh>
    <rPh sb="15" eb="17">
      <t>クブン</t>
    </rPh>
    <phoneticPr fontId="1"/>
  </si>
  <si>
    <t>【7.用途別床面積】ﾎ.具体的な用途の名称-25</t>
    <rPh sb="3" eb="5">
      <t>ヨウト</t>
    </rPh>
    <rPh sb="5" eb="6">
      <t>ベツ</t>
    </rPh>
    <rPh sb="6" eb="9">
      <t>ユカメンセキ</t>
    </rPh>
    <rPh sb="12" eb="15">
      <t>グタイテキ</t>
    </rPh>
    <rPh sb="16" eb="18">
      <t>ヨウト</t>
    </rPh>
    <rPh sb="19" eb="21">
      <t>メイショウ</t>
    </rPh>
    <phoneticPr fontId="1"/>
  </si>
  <si>
    <t>【7.用途別床面積】ﾎ.床面積-25</t>
    <rPh sb="3" eb="5">
      <t>ヨウト</t>
    </rPh>
    <rPh sb="5" eb="6">
      <t>ベツ</t>
    </rPh>
    <rPh sb="6" eb="9">
      <t>ユカメンセキ</t>
    </rPh>
    <rPh sb="12" eb="15">
      <t>ユカメンセキ</t>
    </rPh>
    <phoneticPr fontId="1"/>
  </si>
  <si>
    <t>【7.用途別床面積】ﾍ.用途の区分-25</t>
    <rPh sb="3" eb="5">
      <t>ヨウト</t>
    </rPh>
    <rPh sb="5" eb="6">
      <t>ベツ</t>
    </rPh>
    <rPh sb="6" eb="9">
      <t>ユカメンセキ</t>
    </rPh>
    <rPh sb="12" eb="14">
      <t>ヨウト</t>
    </rPh>
    <rPh sb="15" eb="17">
      <t>クブン</t>
    </rPh>
    <phoneticPr fontId="1"/>
  </si>
  <si>
    <t>【7.用途別床面積】ﾍ.具体的な用途の名称-25</t>
    <rPh sb="3" eb="5">
      <t>ヨウト</t>
    </rPh>
    <rPh sb="5" eb="6">
      <t>ベツ</t>
    </rPh>
    <rPh sb="6" eb="9">
      <t>ユカメンセキ</t>
    </rPh>
    <rPh sb="12" eb="15">
      <t>グタイテキ</t>
    </rPh>
    <rPh sb="16" eb="18">
      <t>ヨウト</t>
    </rPh>
    <rPh sb="19" eb="21">
      <t>メイショウ</t>
    </rPh>
    <phoneticPr fontId="1"/>
  </si>
  <si>
    <t>【7.用途別床面積】ﾍ.床面積-25</t>
    <rPh sb="3" eb="5">
      <t>ヨウト</t>
    </rPh>
    <rPh sb="5" eb="6">
      <t>ベツ</t>
    </rPh>
    <rPh sb="6" eb="9">
      <t>ユカメンセキ</t>
    </rPh>
    <rPh sb="12" eb="15">
      <t>ユカメンセキ</t>
    </rPh>
    <phoneticPr fontId="1"/>
  </si>
  <si>
    <t>【8.その他必要な事項】-25</t>
    <rPh sb="5" eb="6">
      <t>タ</t>
    </rPh>
    <rPh sb="6" eb="8">
      <t>ヒツヨウ</t>
    </rPh>
    <rPh sb="9" eb="11">
      <t>ジコウ</t>
    </rPh>
    <phoneticPr fontId="1"/>
  </si>
  <si>
    <t>【9.備考】-25</t>
    <rPh sb="3" eb="5">
      <t>ビコウ</t>
    </rPh>
    <phoneticPr fontId="1"/>
  </si>
  <si>
    <t>【2.階】-26</t>
    <rPh sb="3" eb="4">
      <t>カイ</t>
    </rPh>
    <phoneticPr fontId="1"/>
  </si>
  <si>
    <t>【3.柱の小径】-26</t>
    <rPh sb="3" eb="4">
      <t>ハシラ</t>
    </rPh>
    <rPh sb="5" eb="6">
      <t>ショウ</t>
    </rPh>
    <rPh sb="6" eb="7">
      <t>ケイ</t>
    </rPh>
    <phoneticPr fontId="1"/>
  </si>
  <si>
    <t>【4.横架材間の垂直距離】-26</t>
    <rPh sb="3" eb="4">
      <t>ヨコ</t>
    </rPh>
    <rPh sb="6" eb="7">
      <t>カン</t>
    </rPh>
    <rPh sb="8" eb="10">
      <t>スイチョク</t>
    </rPh>
    <rPh sb="10" eb="12">
      <t>キョリ</t>
    </rPh>
    <phoneticPr fontId="1"/>
  </si>
  <si>
    <t>【5.階の高さ】-26</t>
    <rPh sb="3" eb="4">
      <t>カイ</t>
    </rPh>
    <rPh sb="5" eb="6">
      <t>タカ</t>
    </rPh>
    <phoneticPr fontId="1"/>
  </si>
  <si>
    <t>【6.天井】ｲ.居室の天井の高さ-26</t>
    <rPh sb="3" eb="5">
      <t>テンジョウ</t>
    </rPh>
    <rPh sb="8" eb="10">
      <t>キョシツ</t>
    </rPh>
    <rPh sb="11" eb="13">
      <t>テンジョウ</t>
    </rPh>
    <rPh sb="14" eb="15">
      <t>タカ</t>
    </rPh>
    <phoneticPr fontId="1"/>
  </si>
  <si>
    <t>【6.天井】ﾛ.令39条3項に規定する特定天井-26</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</si>
  <si>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【7.用途別床面積】ｲ.用途の区分-26</t>
    <rPh sb="3" eb="5">
      <t>ヨウト</t>
    </rPh>
    <rPh sb="5" eb="6">
      <t>ベツ</t>
    </rPh>
    <rPh sb="6" eb="9">
      <t>ユカメンセキ</t>
    </rPh>
    <rPh sb="12" eb="14">
      <t>ヨウト</t>
    </rPh>
    <rPh sb="15" eb="17">
      <t>クブン</t>
    </rPh>
    <phoneticPr fontId="1"/>
  </si>
  <si>
    <t>【7.用途別床面積】ｲ.具体的な用途の名称-26</t>
    <rPh sb="3" eb="5">
      <t>ヨウト</t>
    </rPh>
    <rPh sb="5" eb="6">
      <t>ベツ</t>
    </rPh>
    <rPh sb="6" eb="9">
      <t>ユカメンセキ</t>
    </rPh>
    <rPh sb="12" eb="15">
      <t>グタイテキ</t>
    </rPh>
    <rPh sb="16" eb="18">
      <t>ヨウト</t>
    </rPh>
    <rPh sb="19" eb="21">
      <t>メイショウ</t>
    </rPh>
    <phoneticPr fontId="1"/>
  </si>
  <si>
    <t>【7.用途別床面積】ｲ.床面積-26</t>
    <rPh sb="3" eb="5">
      <t>ヨウト</t>
    </rPh>
    <rPh sb="5" eb="6">
      <t>ベツ</t>
    </rPh>
    <rPh sb="6" eb="9">
      <t>ユカメンセキ</t>
    </rPh>
    <rPh sb="12" eb="15">
      <t>ユカメンセキ</t>
    </rPh>
    <phoneticPr fontId="1"/>
  </si>
  <si>
    <t>【7.用途別床面積】ﾛ.用途の区分-26</t>
    <rPh sb="3" eb="5">
      <t>ヨウト</t>
    </rPh>
    <rPh sb="5" eb="6">
      <t>ベツ</t>
    </rPh>
    <rPh sb="6" eb="9">
      <t>ユカメンセキ</t>
    </rPh>
    <rPh sb="12" eb="14">
      <t>ヨウト</t>
    </rPh>
    <rPh sb="15" eb="17">
      <t>クブン</t>
    </rPh>
    <phoneticPr fontId="1"/>
  </si>
  <si>
    <t>【7.用途別床面積】ﾛ.具体的な用途の名称-26</t>
    <rPh sb="3" eb="5">
      <t>ヨウト</t>
    </rPh>
    <rPh sb="5" eb="6">
      <t>ベツ</t>
    </rPh>
    <rPh sb="6" eb="9">
      <t>ユカメンセキ</t>
    </rPh>
    <rPh sb="12" eb="15">
      <t>グタイテキ</t>
    </rPh>
    <rPh sb="16" eb="18">
      <t>ヨウト</t>
    </rPh>
    <rPh sb="19" eb="21">
      <t>メイショウ</t>
    </rPh>
    <phoneticPr fontId="1"/>
  </si>
  <si>
    <t>【7.用途別床面積】ﾛ.床面積-26</t>
    <rPh sb="3" eb="5">
      <t>ヨウト</t>
    </rPh>
    <rPh sb="5" eb="6">
      <t>ベツ</t>
    </rPh>
    <rPh sb="6" eb="9">
      <t>ユカメンセキ</t>
    </rPh>
    <rPh sb="12" eb="15">
      <t>ユカメンセキ</t>
    </rPh>
    <phoneticPr fontId="1"/>
  </si>
  <si>
    <t>【7.用途別床面積】ﾊ.用途の区分-26</t>
    <rPh sb="3" eb="5">
      <t>ヨウト</t>
    </rPh>
    <rPh sb="5" eb="6">
      <t>ベツ</t>
    </rPh>
    <rPh sb="6" eb="9">
      <t>ユカメンセキ</t>
    </rPh>
    <rPh sb="12" eb="14">
      <t>ヨウト</t>
    </rPh>
    <rPh sb="15" eb="17">
      <t>クブン</t>
    </rPh>
    <phoneticPr fontId="1"/>
  </si>
  <si>
    <t>【7.用途別床面積】ﾊ.具体的な用途の名称-26</t>
    <rPh sb="3" eb="5">
      <t>ヨウト</t>
    </rPh>
    <rPh sb="5" eb="6">
      <t>ベツ</t>
    </rPh>
    <rPh sb="6" eb="9">
      <t>ユカメンセキ</t>
    </rPh>
    <rPh sb="12" eb="15">
      <t>グタイテキ</t>
    </rPh>
    <rPh sb="16" eb="18">
      <t>ヨウト</t>
    </rPh>
    <rPh sb="19" eb="21">
      <t>メイショウ</t>
    </rPh>
    <phoneticPr fontId="1"/>
  </si>
  <si>
    <t>【7.用途別床面積】ﾊ.床面積-26</t>
    <rPh sb="3" eb="5">
      <t>ヨウト</t>
    </rPh>
    <rPh sb="5" eb="6">
      <t>ベツ</t>
    </rPh>
    <rPh sb="6" eb="9">
      <t>ユカメンセキ</t>
    </rPh>
    <rPh sb="12" eb="15">
      <t>ユカメンセキ</t>
    </rPh>
    <phoneticPr fontId="1"/>
  </si>
  <si>
    <t>【7.用途別床面積】ﾆ.用途の区分-26</t>
    <rPh sb="3" eb="5">
      <t>ヨウト</t>
    </rPh>
    <rPh sb="5" eb="6">
      <t>ベツ</t>
    </rPh>
    <rPh sb="6" eb="9">
      <t>ユカメンセキ</t>
    </rPh>
    <rPh sb="12" eb="14">
      <t>ヨウト</t>
    </rPh>
    <rPh sb="15" eb="17">
      <t>クブン</t>
    </rPh>
    <phoneticPr fontId="1"/>
  </si>
  <si>
    <t>【7.用途別床面積】ﾆ.具体的な用途の名称-26</t>
    <rPh sb="3" eb="5">
      <t>ヨウト</t>
    </rPh>
    <rPh sb="5" eb="6">
      <t>ベツ</t>
    </rPh>
    <rPh sb="6" eb="9">
      <t>ユカメンセキ</t>
    </rPh>
    <rPh sb="12" eb="15">
      <t>グタイテキ</t>
    </rPh>
    <rPh sb="16" eb="18">
      <t>ヨウト</t>
    </rPh>
    <rPh sb="19" eb="21">
      <t>メイショウ</t>
    </rPh>
    <phoneticPr fontId="1"/>
  </si>
  <si>
    <t>【7.用途別床面積】ﾆ.床面積-26</t>
    <rPh sb="3" eb="5">
      <t>ヨウト</t>
    </rPh>
    <rPh sb="5" eb="6">
      <t>ベツ</t>
    </rPh>
    <rPh sb="6" eb="9">
      <t>ユカメンセキ</t>
    </rPh>
    <rPh sb="12" eb="15">
      <t>ユカメンセキ</t>
    </rPh>
    <phoneticPr fontId="1"/>
  </si>
  <si>
    <t>【7.用途別床面積】ﾎ.用途の区分-26</t>
    <rPh sb="3" eb="5">
      <t>ヨウト</t>
    </rPh>
    <rPh sb="5" eb="6">
      <t>ベツ</t>
    </rPh>
    <rPh sb="6" eb="9">
      <t>ユカメンセキ</t>
    </rPh>
    <rPh sb="12" eb="14">
      <t>ヨウト</t>
    </rPh>
    <rPh sb="15" eb="17">
      <t>クブン</t>
    </rPh>
    <phoneticPr fontId="1"/>
  </si>
  <si>
    <t>【7.用途別床面積】ﾎ.具体的な用途の名称-26</t>
    <rPh sb="3" eb="5">
      <t>ヨウト</t>
    </rPh>
    <rPh sb="5" eb="6">
      <t>ベツ</t>
    </rPh>
    <rPh sb="6" eb="9">
      <t>ユカメンセキ</t>
    </rPh>
    <rPh sb="12" eb="15">
      <t>グタイテキ</t>
    </rPh>
    <rPh sb="16" eb="18">
      <t>ヨウト</t>
    </rPh>
    <rPh sb="19" eb="21">
      <t>メイショウ</t>
    </rPh>
    <phoneticPr fontId="1"/>
  </si>
  <si>
    <t>【7.用途別床面積】ﾎ.床面積-26</t>
    <rPh sb="3" eb="5">
      <t>ヨウト</t>
    </rPh>
    <rPh sb="5" eb="6">
      <t>ベツ</t>
    </rPh>
    <rPh sb="6" eb="9">
      <t>ユカメンセキ</t>
    </rPh>
    <rPh sb="12" eb="15">
      <t>ユカメンセキ</t>
    </rPh>
    <phoneticPr fontId="1"/>
  </si>
  <si>
    <t>【7.用途別床面積】ﾍ.用途の区分-26</t>
    <rPh sb="3" eb="5">
      <t>ヨウト</t>
    </rPh>
    <rPh sb="5" eb="6">
      <t>ベツ</t>
    </rPh>
    <rPh sb="6" eb="9">
      <t>ユカメンセキ</t>
    </rPh>
    <rPh sb="12" eb="14">
      <t>ヨウト</t>
    </rPh>
    <rPh sb="15" eb="17">
      <t>クブン</t>
    </rPh>
    <phoneticPr fontId="1"/>
  </si>
  <si>
    <t>【7.用途別床面積】ﾍ.具体的な用途の名称-26</t>
    <rPh sb="3" eb="5">
      <t>ヨウト</t>
    </rPh>
    <rPh sb="5" eb="6">
      <t>ベツ</t>
    </rPh>
    <rPh sb="6" eb="9">
      <t>ユカメンセキ</t>
    </rPh>
    <rPh sb="12" eb="15">
      <t>グタイテキ</t>
    </rPh>
    <rPh sb="16" eb="18">
      <t>ヨウト</t>
    </rPh>
    <rPh sb="19" eb="21">
      <t>メイショウ</t>
    </rPh>
    <phoneticPr fontId="1"/>
  </si>
  <si>
    <t>【7.用途別床面積】ﾍ.床面積-26</t>
    <rPh sb="3" eb="5">
      <t>ヨウト</t>
    </rPh>
    <rPh sb="5" eb="6">
      <t>ベツ</t>
    </rPh>
    <rPh sb="6" eb="9">
      <t>ユカメンセキ</t>
    </rPh>
    <rPh sb="12" eb="15">
      <t>ユカメンセキ</t>
    </rPh>
    <phoneticPr fontId="1"/>
  </si>
  <si>
    <t>【8.その他必要な事項】-26</t>
    <rPh sb="5" eb="6">
      <t>タ</t>
    </rPh>
    <rPh sb="6" eb="8">
      <t>ヒツヨウ</t>
    </rPh>
    <rPh sb="9" eb="11">
      <t>ジコウ</t>
    </rPh>
    <phoneticPr fontId="1"/>
  </si>
  <si>
    <t>【9.備考】-26</t>
    <rPh sb="3" eb="5">
      <t>ビコウ</t>
    </rPh>
    <phoneticPr fontId="1"/>
  </si>
  <si>
    <t>【2.階】-27</t>
    <rPh sb="3" eb="4">
      <t>カイ</t>
    </rPh>
    <phoneticPr fontId="1"/>
  </si>
  <si>
    <t>【3.柱の小径】-27</t>
    <rPh sb="3" eb="4">
      <t>ハシラ</t>
    </rPh>
    <rPh sb="5" eb="6">
      <t>ショウ</t>
    </rPh>
    <rPh sb="6" eb="7">
      <t>ケイ</t>
    </rPh>
    <phoneticPr fontId="1"/>
  </si>
  <si>
    <t>【4.横架材間の垂直距離】-27</t>
    <rPh sb="3" eb="4">
      <t>ヨコ</t>
    </rPh>
    <rPh sb="6" eb="7">
      <t>カン</t>
    </rPh>
    <rPh sb="8" eb="10">
      <t>スイチョク</t>
    </rPh>
    <rPh sb="10" eb="12">
      <t>キョリ</t>
    </rPh>
    <phoneticPr fontId="1"/>
  </si>
  <si>
    <t>【5.階の高さ】-27</t>
    <rPh sb="3" eb="4">
      <t>カイ</t>
    </rPh>
    <rPh sb="5" eb="6">
      <t>タカ</t>
    </rPh>
    <phoneticPr fontId="1"/>
  </si>
  <si>
    <t>【6.天井】ｲ.居室の天井の高さ-27</t>
    <rPh sb="3" eb="5">
      <t>テンジョウ</t>
    </rPh>
    <rPh sb="8" eb="10">
      <t>キョシツ</t>
    </rPh>
    <rPh sb="11" eb="13">
      <t>テンジョウ</t>
    </rPh>
    <rPh sb="14" eb="15">
      <t>タカ</t>
    </rPh>
    <phoneticPr fontId="1"/>
  </si>
  <si>
    <t>【6.天井】ﾛ.令39条3項に規定する特定天井-27</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</si>
  <si>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【7.用途別床面積】ｲ.用途の区分-27</t>
    <rPh sb="3" eb="5">
      <t>ヨウト</t>
    </rPh>
    <rPh sb="5" eb="6">
      <t>ベツ</t>
    </rPh>
    <rPh sb="6" eb="9">
      <t>ユカメンセキ</t>
    </rPh>
    <rPh sb="12" eb="14">
      <t>ヨウト</t>
    </rPh>
    <rPh sb="15" eb="17">
      <t>クブン</t>
    </rPh>
    <phoneticPr fontId="1"/>
  </si>
  <si>
    <t>【7.用途別床面積】ｲ.具体的な用途の名称-27</t>
    <rPh sb="3" eb="5">
      <t>ヨウト</t>
    </rPh>
    <rPh sb="5" eb="6">
      <t>ベツ</t>
    </rPh>
    <rPh sb="6" eb="9">
      <t>ユカメンセキ</t>
    </rPh>
    <rPh sb="12" eb="15">
      <t>グタイテキ</t>
    </rPh>
    <rPh sb="16" eb="18">
      <t>ヨウト</t>
    </rPh>
    <rPh sb="19" eb="21">
      <t>メイショウ</t>
    </rPh>
    <phoneticPr fontId="1"/>
  </si>
  <si>
    <t>【7.用途別床面積】ｲ.床面積-27</t>
    <rPh sb="3" eb="5">
      <t>ヨウト</t>
    </rPh>
    <rPh sb="5" eb="6">
      <t>ベツ</t>
    </rPh>
    <rPh sb="6" eb="9">
      <t>ユカメンセキ</t>
    </rPh>
    <rPh sb="12" eb="15">
      <t>ユカメンセキ</t>
    </rPh>
    <phoneticPr fontId="1"/>
  </si>
  <si>
    <t>【7.用途別床面積】ﾛ.用途の区分-27</t>
    <rPh sb="3" eb="5">
      <t>ヨウト</t>
    </rPh>
    <rPh sb="5" eb="6">
      <t>ベツ</t>
    </rPh>
    <rPh sb="6" eb="9">
      <t>ユカメンセキ</t>
    </rPh>
    <rPh sb="12" eb="14">
      <t>ヨウト</t>
    </rPh>
    <rPh sb="15" eb="17">
      <t>クブン</t>
    </rPh>
    <phoneticPr fontId="1"/>
  </si>
  <si>
    <t>【7.用途別床面積】ﾛ.具体的な用途の名称-27</t>
    <rPh sb="3" eb="5">
      <t>ヨウト</t>
    </rPh>
    <rPh sb="5" eb="6">
      <t>ベツ</t>
    </rPh>
    <rPh sb="6" eb="9">
      <t>ユカメンセキ</t>
    </rPh>
    <rPh sb="12" eb="15">
      <t>グタイテキ</t>
    </rPh>
    <rPh sb="16" eb="18">
      <t>ヨウト</t>
    </rPh>
    <rPh sb="19" eb="21">
      <t>メイショウ</t>
    </rPh>
    <phoneticPr fontId="1"/>
  </si>
  <si>
    <t>【7.用途別床面積】ﾛ.床面積-27</t>
    <rPh sb="3" eb="5">
      <t>ヨウト</t>
    </rPh>
    <rPh sb="5" eb="6">
      <t>ベツ</t>
    </rPh>
    <rPh sb="6" eb="9">
      <t>ユカメンセキ</t>
    </rPh>
    <rPh sb="12" eb="15">
      <t>ユカメンセキ</t>
    </rPh>
    <phoneticPr fontId="1"/>
  </si>
  <si>
    <t>【7.用途別床面積】ﾊ.用途の区分-27</t>
    <rPh sb="3" eb="5">
      <t>ヨウト</t>
    </rPh>
    <rPh sb="5" eb="6">
      <t>ベツ</t>
    </rPh>
    <rPh sb="6" eb="9">
      <t>ユカメンセキ</t>
    </rPh>
    <rPh sb="12" eb="14">
      <t>ヨウト</t>
    </rPh>
    <rPh sb="15" eb="17">
      <t>クブン</t>
    </rPh>
    <phoneticPr fontId="1"/>
  </si>
  <si>
    <t>【7.用途別床面積】ﾊ.具体的な用途の名称-27</t>
    <rPh sb="3" eb="5">
      <t>ヨウト</t>
    </rPh>
    <rPh sb="5" eb="6">
      <t>ベツ</t>
    </rPh>
    <rPh sb="6" eb="9">
      <t>ユカメンセキ</t>
    </rPh>
    <rPh sb="12" eb="15">
      <t>グタイテキ</t>
    </rPh>
    <rPh sb="16" eb="18">
      <t>ヨウト</t>
    </rPh>
    <rPh sb="19" eb="21">
      <t>メイショウ</t>
    </rPh>
    <phoneticPr fontId="1"/>
  </si>
  <si>
    <t>【7.用途別床面積】ﾊ.床面積-27</t>
    <rPh sb="3" eb="5">
      <t>ヨウト</t>
    </rPh>
    <rPh sb="5" eb="6">
      <t>ベツ</t>
    </rPh>
    <rPh sb="6" eb="9">
      <t>ユカメンセキ</t>
    </rPh>
    <rPh sb="12" eb="15">
      <t>ユカメンセキ</t>
    </rPh>
    <phoneticPr fontId="1"/>
  </si>
  <si>
    <t>【7.用途別床面積】ﾆ.用途の区分-27</t>
    <rPh sb="3" eb="5">
      <t>ヨウト</t>
    </rPh>
    <rPh sb="5" eb="6">
      <t>ベツ</t>
    </rPh>
    <rPh sb="6" eb="9">
      <t>ユカメンセキ</t>
    </rPh>
    <rPh sb="12" eb="14">
      <t>ヨウト</t>
    </rPh>
    <rPh sb="15" eb="17">
      <t>クブン</t>
    </rPh>
    <phoneticPr fontId="1"/>
  </si>
  <si>
    <t>【7.用途別床面積】ﾆ.具体的な用途の名称-27</t>
    <rPh sb="3" eb="5">
      <t>ヨウト</t>
    </rPh>
    <rPh sb="5" eb="6">
      <t>ベツ</t>
    </rPh>
    <rPh sb="6" eb="9">
      <t>ユカメンセキ</t>
    </rPh>
    <rPh sb="12" eb="15">
      <t>グタイテキ</t>
    </rPh>
    <rPh sb="16" eb="18">
      <t>ヨウト</t>
    </rPh>
    <rPh sb="19" eb="21">
      <t>メイショウ</t>
    </rPh>
    <phoneticPr fontId="1"/>
  </si>
  <si>
    <t>【7.用途別床面積】ﾆ.床面積-27</t>
    <rPh sb="3" eb="5">
      <t>ヨウト</t>
    </rPh>
    <rPh sb="5" eb="6">
      <t>ベツ</t>
    </rPh>
    <rPh sb="6" eb="9">
      <t>ユカメンセキ</t>
    </rPh>
    <rPh sb="12" eb="15">
      <t>ユカメンセキ</t>
    </rPh>
    <phoneticPr fontId="1"/>
  </si>
  <si>
    <t>【7.用途別床面積】ﾎ.用途の区分-27</t>
    <rPh sb="3" eb="5">
      <t>ヨウト</t>
    </rPh>
    <rPh sb="5" eb="6">
      <t>ベツ</t>
    </rPh>
    <rPh sb="6" eb="9">
      <t>ユカメンセキ</t>
    </rPh>
    <rPh sb="12" eb="14">
      <t>ヨウト</t>
    </rPh>
    <rPh sb="15" eb="17">
      <t>クブン</t>
    </rPh>
    <phoneticPr fontId="1"/>
  </si>
  <si>
    <t>【7.用途別床面積】ﾎ.具体的な用途の名称-27</t>
    <rPh sb="3" eb="5">
      <t>ヨウト</t>
    </rPh>
    <rPh sb="5" eb="6">
      <t>ベツ</t>
    </rPh>
    <rPh sb="6" eb="9">
      <t>ユカメンセキ</t>
    </rPh>
    <rPh sb="12" eb="15">
      <t>グタイテキ</t>
    </rPh>
    <rPh sb="16" eb="18">
      <t>ヨウト</t>
    </rPh>
    <rPh sb="19" eb="21">
      <t>メイショウ</t>
    </rPh>
    <phoneticPr fontId="1"/>
  </si>
  <si>
    <t>【7.用途別床面積】ﾎ.床面積-27</t>
    <rPh sb="3" eb="5">
      <t>ヨウト</t>
    </rPh>
    <rPh sb="5" eb="6">
      <t>ベツ</t>
    </rPh>
    <rPh sb="6" eb="9">
      <t>ユカメンセキ</t>
    </rPh>
    <rPh sb="12" eb="15">
      <t>ユカメンセキ</t>
    </rPh>
    <phoneticPr fontId="1"/>
  </si>
  <si>
    <t>【7.用途別床面積】ﾍ.用途の区分-27</t>
    <rPh sb="3" eb="5">
      <t>ヨウト</t>
    </rPh>
    <rPh sb="5" eb="6">
      <t>ベツ</t>
    </rPh>
    <rPh sb="6" eb="9">
      <t>ユカメンセキ</t>
    </rPh>
    <rPh sb="12" eb="14">
      <t>ヨウト</t>
    </rPh>
    <rPh sb="15" eb="17">
      <t>クブン</t>
    </rPh>
    <phoneticPr fontId="1"/>
  </si>
  <si>
    <t>【7.用途別床面積】ﾍ.具体的な用途の名称-27</t>
    <rPh sb="3" eb="5">
      <t>ヨウト</t>
    </rPh>
    <rPh sb="5" eb="6">
      <t>ベツ</t>
    </rPh>
    <rPh sb="6" eb="9">
      <t>ユカメンセキ</t>
    </rPh>
    <rPh sb="12" eb="15">
      <t>グタイテキ</t>
    </rPh>
    <rPh sb="16" eb="18">
      <t>ヨウト</t>
    </rPh>
    <rPh sb="19" eb="21">
      <t>メイショウ</t>
    </rPh>
    <phoneticPr fontId="1"/>
  </si>
  <si>
    <t>【7.用途別床面積】ﾍ.床面積-27</t>
    <rPh sb="3" eb="5">
      <t>ヨウト</t>
    </rPh>
    <rPh sb="5" eb="6">
      <t>ベツ</t>
    </rPh>
    <rPh sb="6" eb="9">
      <t>ユカメンセキ</t>
    </rPh>
    <rPh sb="12" eb="15">
      <t>ユカメンセキ</t>
    </rPh>
    <phoneticPr fontId="1"/>
  </si>
  <si>
    <t>【8.その他必要な事項】-27</t>
    <rPh sb="5" eb="6">
      <t>タ</t>
    </rPh>
    <rPh sb="6" eb="8">
      <t>ヒツヨウ</t>
    </rPh>
    <rPh sb="9" eb="11">
      <t>ジコウ</t>
    </rPh>
    <phoneticPr fontId="1"/>
  </si>
  <si>
    <t>【9.備考】-27</t>
    <rPh sb="3" eb="5">
      <t>ビコウ</t>
    </rPh>
    <phoneticPr fontId="1"/>
  </si>
  <si>
    <t>【2.階】-28</t>
    <rPh sb="3" eb="4">
      <t>カイ</t>
    </rPh>
    <phoneticPr fontId="1"/>
  </si>
  <si>
    <t>【3.柱の小径】-28</t>
    <rPh sb="3" eb="4">
      <t>ハシラ</t>
    </rPh>
    <rPh sb="5" eb="6">
      <t>ショウ</t>
    </rPh>
    <rPh sb="6" eb="7">
      <t>ケイ</t>
    </rPh>
    <phoneticPr fontId="1"/>
  </si>
  <si>
    <t>【4.横架材間の垂直距離】-28</t>
    <rPh sb="3" eb="4">
      <t>ヨコ</t>
    </rPh>
    <rPh sb="6" eb="7">
      <t>カン</t>
    </rPh>
    <rPh sb="8" eb="10">
      <t>スイチョク</t>
    </rPh>
    <rPh sb="10" eb="12">
      <t>キョリ</t>
    </rPh>
    <phoneticPr fontId="1"/>
  </si>
  <si>
    <t>【5.階の高さ】-28</t>
    <rPh sb="3" eb="4">
      <t>カイ</t>
    </rPh>
    <rPh sb="5" eb="6">
      <t>タカ</t>
    </rPh>
    <phoneticPr fontId="1"/>
  </si>
  <si>
    <t>【6.天井】ｲ.居室の天井の高さ-28</t>
    <rPh sb="3" eb="5">
      <t>テンジョウ</t>
    </rPh>
    <rPh sb="8" eb="10">
      <t>キョシツ</t>
    </rPh>
    <rPh sb="11" eb="13">
      <t>テンジョウ</t>
    </rPh>
    <rPh sb="14" eb="15">
      <t>タカ</t>
    </rPh>
    <phoneticPr fontId="1"/>
  </si>
  <si>
    <t>【6.天井】ﾛ.令39条3項に規定する特定天井-28</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</si>
  <si>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【7.用途別床面積】ｲ.用途の区分-28</t>
    <rPh sb="3" eb="5">
      <t>ヨウト</t>
    </rPh>
    <rPh sb="5" eb="6">
      <t>ベツ</t>
    </rPh>
    <rPh sb="6" eb="9">
      <t>ユカメンセキ</t>
    </rPh>
    <rPh sb="12" eb="14">
      <t>ヨウト</t>
    </rPh>
    <rPh sb="15" eb="17">
      <t>クブン</t>
    </rPh>
    <phoneticPr fontId="1"/>
  </si>
  <si>
    <t>【7.用途別床面積】ｲ.具体的な用途の名称-28</t>
    <rPh sb="3" eb="5">
      <t>ヨウト</t>
    </rPh>
    <rPh sb="5" eb="6">
      <t>ベツ</t>
    </rPh>
    <rPh sb="6" eb="9">
      <t>ユカメンセキ</t>
    </rPh>
    <rPh sb="12" eb="15">
      <t>グタイテキ</t>
    </rPh>
    <rPh sb="16" eb="18">
      <t>ヨウト</t>
    </rPh>
    <rPh sb="19" eb="21">
      <t>メイショウ</t>
    </rPh>
    <phoneticPr fontId="1"/>
  </si>
  <si>
    <t>【7.用途別床面積】ｲ.床面積-28</t>
    <rPh sb="3" eb="5">
      <t>ヨウト</t>
    </rPh>
    <rPh sb="5" eb="6">
      <t>ベツ</t>
    </rPh>
    <rPh sb="6" eb="9">
      <t>ユカメンセキ</t>
    </rPh>
    <rPh sb="12" eb="15">
      <t>ユカメンセキ</t>
    </rPh>
    <phoneticPr fontId="1"/>
  </si>
  <si>
    <t>【7.用途別床面積】ﾛ.用途の区分-28</t>
    <rPh sb="3" eb="5">
      <t>ヨウト</t>
    </rPh>
    <rPh sb="5" eb="6">
      <t>ベツ</t>
    </rPh>
    <rPh sb="6" eb="9">
      <t>ユカメンセキ</t>
    </rPh>
    <rPh sb="12" eb="14">
      <t>ヨウト</t>
    </rPh>
    <rPh sb="15" eb="17">
      <t>クブン</t>
    </rPh>
    <phoneticPr fontId="1"/>
  </si>
  <si>
    <t>【7.用途別床面積】ﾛ.具体的な用途の名称-28</t>
    <rPh sb="3" eb="5">
      <t>ヨウト</t>
    </rPh>
    <rPh sb="5" eb="6">
      <t>ベツ</t>
    </rPh>
    <rPh sb="6" eb="9">
      <t>ユカメンセキ</t>
    </rPh>
    <rPh sb="12" eb="15">
      <t>グタイテキ</t>
    </rPh>
    <rPh sb="16" eb="18">
      <t>ヨウト</t>
    </rPh>
    <rPh sb="19" eb="21">
      <t>メイショウ</t>
    </rPh>
    <phoneticPr fontId="1"/>
  </si>
  <si>
    <t>【7.用途別床面積】ﾛ.床面積-28</t>
    <rPh sb="3" eb="5">
      <t>ヨウト</t>
    </rPh>
    <rPh sb="5" eb="6">
      <t>ベツ</t>
    </rPh>
    <rPh sb="6" eb="9">
      <t>ユカメンセキ</t>
    </rPh>
    <rPh sb="12" eb="15">
      <t>ユカメンセキ</t>
    </rPh>
    <phoneticPr fontId="1"/>
  </si>
  <si>
    <t>【7.用途別床面積】ﾊ.用途の区分-28</t>
    <rPh sb="3" eb="5">
      <t>ヨウト</t>
    </rPh>
    <rPh sb="5" eb="6">
      <t>ベツ</t>
    </rPh>
    <rPh sb="6" eb="9">
      <t>ユカメンセキ</t>
    </rPh>
    <rPh sb="12" eb="14">
      <t>ヨウト</t>
    </rPh>
    <rPh sb="15" eb="17">
      <t>クブン</t>
    </rPh>
    <phoneticPr fontId="1"/>
  </si>
  <si>
    <t>【7.用途別床面積】ﾊ.具体的な用途の名称-28</t>
    <rPh sb="3" eb="5">
      <t>ヨウト</t>
    </rPh>
    <rPh sb="5" eb="6">
      <t>ベツ</t>
    </rPh>
    <rPh sb="6" eb="9">
      <t>ユカメンセキ</t>
    </rPh>
    <rPh sb="12" eb="15">
      <t>グタイテキ</t>
    </rPh>
    <rPh sb="16" eb="18">
      <t>ヨウト</t>
    </rPh>
    <rPh sb="19" eb="21">
      <t>メイショウ</t>
    </rPh>
    <phoneticPr fontId="1"/>
  </si>
  <si>
    <t>【7.用途別床面積】ﾊ.床面積-28</t>
    <rPh sb="3" eb="5">
      <t>ヨウト</t>
    </rPh>
    <rPh sb="5" eb="6">
      <t>ベツ</t>
    </rPh>
    <rPh sb="6" eb="9">
      <t>ユカメンセキ</t>
    </rPh>
    <rPh sb="12" eb="15">
      <t>ユカメンセキ</t>
    </rPh>
    <phoneticPr fontId="1"/>
  </si>
  <si>
    <t>【7.用途別床面積】ﾆ.用途の区分-28</t>
    <rPh sb="3" eb="5">
      <t>ヨウト</t>
    </rPh>
    <rPh sb="5" eb="6">
      <t>ベツ</t>
    </rPh>
    <rPh sb="6" eb="9">
      <t>ユカメンセキ</t>
    </rPh>
    <rPh sb="12" eb="14">
      <t>ヨウト</t>
    </rPh>
    <rPh sb="15" eb="17">
      <t>クブン</t>
    </rPh>
    <phoneticPr fontId="1"/>
  </si>
  <si>
    <t>【7.用途別床面積】ﾆ.具体的な用途の名称-28</t>
    <rPh sb="3" eb="5">
      <t>ヨウト</t>
    </rPh>
    <rPh sb="5" eb="6">
      <t>ベツ</t>
    </rPh>
    <rPh sb="6" eb="9">
      <t>ユカメンセキ</t>
    </rPh>
    <rPh sb="12" eb="15">
      <t>グタイテキ</t>
    </rPh>
    <rPh sb="16" eb="18">
      <t>ヨウト</t>
    </rPh>
    <rPh sb="19" eb="21">
      <t>メイショウ</t>
    </rPh>
    <phoneticPr fontId="1"/>
  </si>
  <si>
    <t>【7.用途別床面積】ﾆ.床面積-28</t>
    <rPh sb="3" eb="5">
      <t>ヨウト</t>
    </rPh>
    <rPh sb="5" eb="6">
      <t>ベツ</t>
    </rPh>
    <rPh sb="6" eb="9">
      <t>ユカメンセキ</t>
    </rPh>
    <rPh sb="12" eb="15">
      <t>ユカメンセキ</t>
    </rPh>
    <phoneticPr fontId="1"/>
  </si>
  <si>
    <t>【7.用途別床面積】ﾎ.用途の区分-28</t>
    <rPh sb="3" eb="5">
      <t>ヨウト</t>
    </rPh>
    <rPh sb="5" eb="6">
      <t>ベツ</t>
    </rPh>
    <rPh sb="6" eb="9">
      <t>ユカメンセキ</t>
    </rPh>
    <rPh sb="12" eb="14">
      <t>ヨウト</t>
    </rPh>
    <rPh sb="15" eb="17">
      <t>クブン</t>
    </rPh>
    <phoneticPr fontId="1"/>
  </si>
  <si>
    <t>【7.用途別床面積】ﾎ.具体的な用途の名称-28</t>
    <rPh sb="3" eb="5">
      <t>ヨウト</t>
    </rPh>
    <rPh sb="5" eb="6">
      <t>ベツ</t>
    </rPh>
    <rPh sb="6" eb="9">
      <t>ユカメンセキ</t>
    </rPh>
    <rPh sb="12" eb="15">
      <t>グタイテキ</t>
    </rPh>
    <rPh sb="16" eb="18">
      <t>ヨウト</t>
    </rPh>
    <rPh sb="19" eb="21">
      <t>メイショウ</t>
    </rPh>
    <phoneticPr fontId="1"/>
  </si>
  <si>
    <t>【7.用途別床面積】ﾎ.床面積-28</t>
    <rPh sb="3" eb="5">
      <t>ヨウト</t>
    </rPh>
    <rPh sb="5" eb="6">
      <t>ベツ</t>
    </rPh>
    <rPh sb="6" eb="9">
      <t>ユカメンセキ</t>
    </rPh>
    <rPh sb="12" eb="15">
      <t>ユカメンセキ</t>
    </rPh>
    <phoneticPr fontId="1"/>
  </si>
  <si>
    <t>【7.用途別床面積】ﾍ.用途の区分-28</t>
    <rPh sb="3" eb="5">
      <t>ヨウト</t>
    </rPh>
    <rPh sb="5" eb="6">
      <t>ベツ</t>
    </rPh>
    <rPh sb="6" eb="9">
      <t>ユカメンセキ</t>
    </rPh>
    <rPh sb="12" eb="14">
      <t>ヨウト</t>
    </rPh>
    <rPh sb="15" eb="17">
      <t>クブン</t>
    </rPh>
    <phoneticPr fontId="1"/>
  </si>
  <si>
    <t>【7.用途別床面積】ﾍ.具体的な用途の名称-28</t>
    <rPh sb="3" eb="5">
      <t>ヨウト</t>
    </rPh>
    <rPh sb="5" eb="6">
      <t>ベツ</t>
    </rPh>
    <rPh sb="6" eb="9">
      <t>ユカメンセキ</t>
    </rPh>
    <rPh sb="12" eb="15">
      <t>グタイテキ</t>
    </rPh>
    <rPh sb="16" eb="18">
      <t>ヨウト</t>
    </rPh>
    <rPh sb="19" eb="21">
      <t>メイショウ</t>
    </rPh>
    <phoneticPr fontId="1"/>
  </si>
  <si>
    <t>【7.用途別床面積】ﾍ.床面積-28</t>
    <rPh sb="3" eb="5">
      <t>ヨウト</t>
    </rPh>
    <rPh sb="5" eb="6">
      <t>ベツ</t>
    </rPh>
    <rPh sb="6" eb="9">
      <t>ユカメンセキ</t>
    </rPh>
    <rPh sb="12" eb="15">
      <t>ユカメンセキ</t>
    </rPh>
    <phoneticPr fontId="1"/>
  </si>
  <si>
    <t>【8.その他必要な事項】-28</t>
    <rPh sb="5" eb="6">
      <t>タ</t>
    </rPh>
    <rPh sb="6" eb="8">
      <t>ヒツヨウ</t>
    </rPh>
    <rPh sb="9" eb="11">
      <t>ジコウ</t>
    </rPh>
    <phoneticPr fontId="1"/>
  </si>
  <si>
    <t>【9.備考】-28</t>
    <rPh sb="3" eb="5">
      <t>ビコウ</t>
    </rPh>
    <phoneticPr fontId="1"/>
  </si>
  <si>
    <t>【2.階】-29</t>
    <rPh sb="3" eb="4">
      <t>カイ</t>
    </rPh>
    <phoneticPr fontId="1"/>
  </si>
  <si>
    <t>【3.柱の小径】-29</t>
    <rPh sb="3" eb="4">
      <t>ハシラ</t>
    </rPh>
    <rPh sb="5" eb="6">
      <t>ショウ</t>
    </rPh>
    <rPh sb="6" eb="7">
      <t>ケイ</t>
    </rPh>
    <phoneticPr fontId="1"/>
  </si>
  <si>
    <t>【4.横架材間の垂直距離】-29</t>
    <rPh sb="3" eb="4">
      <t>ヨコ</t>
    </rPh>
    <rPh sb="6" eb="7">
      <t>カン</t>
    </rPh>
    <rPh sb="8" eb="10">
      <t>スイチョク</t>
    </rPh>
    <rPh sb="10" eb="12">
      <t>キョリ</t>
    </rPh>
    <phoneticPr fontId="1"/>
  </si>
  <si>
    <t>【5.階の高さ】-29</t>
    <rPh sb="3" eb="4">
      <t>カイ</t>
    </rPh>
    <rPh sb="5" eb="6">
      <t>タカ</t>
    </rPh>
    <phoneticPr fontId="1"/>
  </si>
  <si>
    <t>【6.天井】ｲ.居室の天井の高さ-29</t>
    <rPh sb="3" eb="5">
      <t>テンジョウ</t>
    </rPh>
    <rPh sb="8" eb="10">
      <t>キョシツ</t>
    </rPh>
    <rPh sb="11" eb="13">
      <t>テンジョウ</t>
    </rPh>
    <rPh sb="14" eb="15">
      <t>タカ</t>
    </rPh>
    <phoneticPr fontId="1"/>
  </si>
  <si>
    <t>【6.天井】ﾛ.令39条3項に規定する特定天井-29</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</si>
  <si>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【7.用途別床面積】ｲ.用途の区分-29</t>
    <rPh sb="3" eb="5">
      <t>ヨウト</t>
    </rPh>
    <rPh sb="5" eb="6">
      <t>ベツ</t>
    </rPh>
    <rPh sb="6" eb="9">
      <t>ユカメンセキ</t>
    </rPh>
    <rPh sb="12" eb="14">
      <t>ヨウト</t>
    </rPh>
    <rPh sb="15" eb="17">
      <t>クブン</t>
    </rPh>
    <phoneticPr fontId="1"/>
  </si>
  <si>
    <t>【7.用途別床面積】ｲ.具体的な用途の名称-29</t>
    <rPh sb="3" eb="5">
      <t>ヨウト</t>
    </rPh>
    <rPh sb="5" eb="6">
      <t>ベツ</t>
    </rPh>
    <rPh sb="6" eb="9">
      <t>ユカメンセキ</t>
    </rPh>
    <rPh sb="12" eb="15">
      <t>グタイテキ</t>
    </rPh>
    <rPh sb="16" eb="18">
      <t>ヨウト</t>
    </rPh>
    <rPh sb="19" eb="21">
      <t>メイショウ</t>
    </rPh>
    <phoneticPr fontId="1"/>
  </si>
  <si>
    <t>【7.用途別床面積】ｲ.床面積-29</t>
    <rPh sb="3" eb="5">
      <t>ヨウト</t>
    </rPh>
    <rPh sb="5" eb="6">
      <t>ベツ</t>
    </rPh>
    <rPh sb="6" eb="9">
      <t>ユカメンセキ</t>
    </rPh>
    <rPh sb="12" eb="15">
      <t>ユカメンセキ</t>
    </rPh>
    <phoneticPr fontId="1"/>
  </si>
  <si>
    <t>【7.用途別床面積】ﾛ.用途の区分-29</t>
    <rPh sb="3" eb="5">
      <t>ヨウト</t>
    </rPh>
    <rPh sb="5" eb="6">
      <t>ベツ</t>
    </rPh>
    <rPh sb="6" eb="9">
      <t>ユカメンセキ</t>
    </rPh>
    <rPh sb="12" eb="14">
      <t>ヨウト</t>
    </rPh>
    <rPh sb="15" eb="17">
      <t>クブン</t>
    </rPh>
    <phoneticPr fontId="1"/>
  </si>
  <si>
    <t>【7.用途別床面積】ﾛ.具体的な用途の名称-29</t>
    <rPh sb="3" eb="5">
      <t>ヨウト</t>
    </rPh>
    <rPh sb="5" eb="6">
      <t>ベツ</t>
    </rPh>
    <rPh sb="6" eb="9">
      <t>ユカメンセキ</t>
    </rPh>
    <rPh sb="12" eb="15">
      <t>グタイテキ</t>
    </rPh>
    <rPh sb="16" eb="18">
      <t>ヨウト</t>
    </rPh>
    <rPh sb="19" eb="21">
      <t>メイショウ</t>
    </rPh>
    <phoneticPr fontId="1"/>
  </si>
  <si>
    <t>【7.用途別床面積】ﾛ.床面積-29</t>
    <rPh sb="3" eb="5">
      <t>ヨウト</t>
    </rPh>
    <rPh sb="5" eb="6">
      <t>ベツ</t>
    </rPh>
    <rPh sb="6" eb="9">
      <t>ユカメンセキ</t>
    </rPh>
    <rPh sb="12" eb="15">
      <t>ユカメンセキ</t>
    </rPh>
    <phoneticPr fontId="1"/>
  </si>
  <si>
    <t>【7.用途別床面積】ﾊ.用途の区分-29</t>
    <rPh sb="3" eb="5">
      <t>ヨウト</t>
    </rPh>
    <rPh sb="5" eb="6">
      <t>ベツ</t>
    </rPh>
    <rPh sb="6" eb="9">
      <t>ユカメンセキ</t>
    </rPh>
    <rPh sb="12" eb="14">
      <t>ヨウト</t>
    </rPh>
    <rPh sb="15" eb="17">
      <t>クブン</t>
    </rPh>
    <phoneticPr fontId="1"/>
  </si>
  <si>
    <t>【7.用途別床面積】ﾊ.具体的な用途の名称-29</t>
    <rPh sb="3" eb="5">
      <t>ヨウト</t>
    </rPh>
    <rPh sb="5" eb="6">
      <t>ベツ</t>
    </rPh>
    <rPh sb="6" eb="9">
      <t>ユカメンセキ</t>
    </rPh>
    <rPh sb="12" eb="15">
      <t>グタイテキ</t>
    </rPh>
    <rPh sb="16" eb="18">
      <t>ヨウト</t>
    </rPh>
    <rPh sb="19" eb="21">
      <t>メイショウ</t>
    </rPh>
    <phoneticPr fontId="1"/>
  </si>
  <si>
    <t>【7.用途別床面積】ﾊ.床面積-29</t>
    <rPh sb="3" eb="5">
      <t>ヨウト</t>
    </rPh>
    <rPh sb="5" eb="6">
      <t>ベツ</t>
    </rPh>
    <rPh sb="6" eb="9">
      <t>ユカメンセキ</t>
    </rPh>
    <rPh sb="12" eb="15">
      <t>ユカメンセキ</t>
    </rPh>
    <phoneticPr fontId="1"/>
  </si>
  <si>
    <t>【7.用途別床面積】ﾆ.用途の区分-29</t>
    <rPh sb="3" eb="5">
      <t>ヨウト</t>
    </rPh>
    <rPh sb="5" eb="6">
      <t>ベツ</t>
    </rPh>
    <rPh sb="6" eb="9">
      <t>ユカメンセキ</t>
    </rPh>
    <rPh sb="12" eb="14">
      <t>ヨウト</t>
    </rPh>
    <rPh sb="15" eb="17">
      <t>クブン</t>
    </rPh>
    <phoneticPr fontId="1"/>
  </si>
  <si>
    <t>【7.用途別床面積】ﾆ.具体的な用途の名称-29</t>
    <rPh sb="3" eb="5">
      <t>ヨウト</t>
    </rPh>
    <rPh sb="5" eb="6">
      <t>ベツ</t>
    </rPh>
    <rPh sb="6" eb="9">
      <t>ユカメンセキ</t>
    </rPh>
    <rPh sb="12" eb="15">
      <t>グタイテキ</t>
    </rPh>
    <rPh sb="16" eb="18">
      <t>ヨウト</t>
    </rPh>
    <rPh sb="19" eb="21">
      <t>メイショウ</t>
    </rPh>
    <phoneticPr fontId="1"/>
  </si>
  <si>
    <t>【7.用途別床面積】ﾆ.床面積-29</t>
    <rPh sb="3" eb="5">
      <t>ヨウト</t>
    </rPh>
    <rPh sb="5" eb="6">
      <t>ベツ</t>
    </rPh>
    <rPh sb="6" eb="9">
      <t>ユカメンセキ</t>
    </rPh>
    <rPh sb="12" eb="15">
      <t>ユカメンセキ</t>
    </rPh>
    <phoneticPr fontId="1"/>
  </si>
  <si>
    <t>【7.用途別床面積】ﾎ.用途の区分-29</t>
    <rPh sb="3" eb="5">
      <t>ヨウト</t>
    </rPh>
    <rPh sb="5" eb="6">
      <t>ベツ</t>
    </rPh>
    <rPh sb="6" eb="9">
      <t>ユカメンセキ</t>
    </rPh>
    <rPh sb="12" eb="14">
      <t>ヨウト</t>
    </rPh>
    <rPh sb="15" eb="17">
      <t>クブン</t>
    </rPh>
    <phoneticPr fontId="1"/>
  </si>
  <si>
    <t>【7.用途別床面積】ﾎ.具体的な用途の名称-29</t>
    <rPh sb="3" eb="5">
      <t>ヨウト</t>
    </rPh>
    <rPh sb="5" eb="6">
      <t>ベツ</t>
    </rPh>
    <rPh sb="6" eb="9">
      <t>ユカメンセキ</t>
    </rPh>
    <rPh sb="12" eb="15">
      <t>グタイテキ</t>
    </rPh>
    <rPh sb="16" eb="18">
      <t>ヨウト</t>
    </rPh>
    <rPh sb="19" eb="21">
      <t>メイショウ</t>
    </rPh>
    <phoneticPr fontId="1"/>
  </si>
  <si>
    <t>【7.用途別床面積】ﾎ.床面積-29</t>
    <rPh sb="3" eb="5">
      <t>ヨウト</t>
    </rPh>
    <rPh sb="5" eb="6">
      <t>ベツ</t>
    </rPh>
    <rPh sb="6" eb="9">
      <t>ユカメンセキ</t>
    </rPh>
    <rPh sb="12" eb="15">
      <t>ユカメンセキ</t>
    </rPh>
    <phoneticPr fontId="1"/>
  </si>
  <si>
    <t>【7.用途別床面積】ﾍ.用途の区分-29</t>
    <rPh sb="3" eb="5">
      <t>ヨウト</t>
    </rPh>
    <rPh sb="5" eb="6">
      <t>ベツ</t>
    </rPh>
    <rPh sb="6" eb="9">
      <t>ユカメンセキ</t>
    </rPh>
    <rPh sb="12" eb="14">
      <t>ヨウト</t>
    </rPh>
    <rPh sb="15" eb="17">
      <t>クブン</t>
    </rPh>
    <phoneticPr fontId="1"/>
  </si>
  <si>
    <t>【7.用途別床面積】ﾍ.具体的な用途の名称-29</t>
    <rPh sb="3" eb="5">
      <t>ヨウト</t>
    </rPh>
    <rPh sb="5" eb="6">
      <t>ベツ</t>
    </rPh>
    <rPh sb="6" eb="9">
      <t>ユカメンセキ</t>
    </rPh>
    <rPh sb="12" eb="15">
      <t>グタイテキ</t>
    </rPh>
    <rPh sb="16" eb="18">
      <t>ヨウト</t>
    </rPh>
    <rPh sb="19" eb="21">
      <t>メイショウ</t>
    </rPh>
    <phoneticPr fontId="1"/>
  </si>
  <si>
    <t>【7.用途別床面積】ﾍ.床面積-29</t>
    <rPh sb="3" eb="5">
      <t>ヨウト</t>
    </rPh>
    <rPh sb="5" eb="6">
      <t>ベツ</t>
    </rPh>
    <rPh sb="6" eb="9">
      <t>ユカメンセキ</t>
    </rPh>
    <rPh sb="12" eb="15">
      <t>ユカメンセキ</t>
    </rPh>
    <phoneticPr fontId="1"/>
  </si>
  <si>
    <t>【8.その他必要な事項】-29</t>
    <rPh sb="5" eb="6">
      <t>タ</t>
    </rPh>
    <rPh sb="6" eb="8">
      <t>ヒツヨウ</t>
    </rPh>
    <rPh sb="9" eb="11">
      <t>ジコウ</t>
    </rPh>
    <phoneticPr fontId="1"/>
  </si>
  <si>
    <t>【9.備考】-29</t>
    <rPh sb="3" eb="5">
      <t>ビコウ</t>
    </rPh>
    <phoneticPr fontId="1"/>
  </si>
  <si>
    <t>【2.階】-30</t>
    <rPh sb="3" eb="4">
      <t>カイ</t>
    </rPh>
    <phoneticPr fontId="1"/>
  </si>
  <si>
    <t>【3.柱の小径】-30</t>
    <rPh sb="3" eb="4">
      <t>ハシラ</t>
    </rPh>
    <rPh sb="5" eb="6">
      <t>ショウ</t>
    </rPh>
    <rPh sb="6" eb="7">
      <t>ケイ</t>
    </rPh>
    <phoneticPr fontId="1"/>
  </si>
  <si>
    <t>【4.横架材間の垂直距離】-30</t>
    <rPh sb="3" eb="4">
      <t>ヨコ</t>
    </rPh>
    <rPh sb="6" eb="7">
      <t>カン</t>
    </rPh>
    <rPh sb="8" eb="10">
      <t>スイチョク</t>
    </rPh>
    <rPh sb="10" eb="12">
      <t>キョリ</t>
    </rPh>
    <phoneticPr fontId="1"/>
  </si>
  <si>
    <t>【5.階の高さ】-30</t>
    <rPh sb="3" eb="4">
      <t>カイ</t>
    </rPh>
    <rPh sb="5" eb="6">
      <t>タカ</t>
    </rPh>
    <phoneticPr fontId="1"/>
  </si>
  <si>
    <t>【6.天井】ｲ.居室の天井の高さ-30</t>
    <rPh sb="3" eb="5">
      <t>テンジョウ</t>
    </rPh>
    <rPh sb="8" eb="10">
      <t>キョシツ</t>
    </rPh>
    <rPh sb="11" eb="13">
      <t>テンジョウ</t>
    </rPh>
    <rPh sb="14" eb="15">
      <t>タカ</t>
    </rPh>
    <phoneticPr fontId="1"/>
  </si>
  <si>
    <t>【6.天井】ﾛ.令39条3項に規定する特定天井-30</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</si>
  <si>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【7.用途別床面積】ｲ.用途の区分-30</t>
    <rPh sb="3" eb="5">
      <t>ヨウト</t>
    </rPh>
    <rPh sb="5" eb="6">
      <t>ベツ</t>
    </rPh>
    <rPh sb="6" eb="9">
      <t>ユカメンセキ</t>
    </rPh>
    <rPh sb="12" eb="14">
      <t>ヨウト</t>
    </rPh>
    <rPh sb="15" eb="17">
      <t>クブン</t>
    </rPh>
    <phoneticPr fontId="1"/>
  </si>
  <si>
    <t>【7.用途別床面積】ｲ.具体的な用途の名称-30</t>
    <rPh sb="3" eb="5">
      <t>ヨウト</t>
    </rPh>
    <rPh sb="5" eb="6">
      <t>ベツ</t>
    </rPh>
    <rPh sb="6" eb="9">
      <t>ユカメンセキ</t>
    </rPh>
    <rPh sb="12" eb="15">
      <t>グタイテキ</t>
    </rPh>
    <rPh sb="16" eb="18">
      <t>ヨウト</t>
    </rPh>
    <rPh sb="19" eb="21">
      <t>メイショウ</t>
    </rPh>
    <phoneticPr fontId="1"/>
  </si>
  <si>
    <t>【7.用途別床面積】ｲ.床面積-30</t>
    <rPh sb="3" eb="5">
      <t>ヨウト</t>
    </rPh>
    <rPh sb="5" eb="6">
      <t>ベツ</t>
    </rPh>
    <rPh sb="6" eb="9">
      <t>ユカメンセキ</t>
    </rPh>
    <rPh sb="12" eb="15">
      <t>ユカメンセキ</t>
    </rPh>
    <phoneticPr fontId="1"/>
  </si>
  <si>
    <t>【7.用途別床面積】ﾛ.用途の区分-30</t>
    <rPh sb="3" eb="5">
      <t>ヨウト</t>
    </rPh>
    <rPh sb="5" eb="6">
      <t>ベツ</t>
    </rPh>
    <rPh sb="6" eb="9">
      <t>ユカメンセキ</t>
    </rPh>
    <rPh sb="12" eb="14">
      <t>ヨウト</t>
    </rPh>
    <rPh sb="15" eb="17">
      <t>クブン</t>
    </rPh>
    <phoneticPr fontId="1"/>
  </si>
  <si>
    <t>【7.用途別床面積】ﾛ.具体的な用途の名称-30</t>
    <rPh sb="3" eb="5">
      <t>ヨウト</t>
    </rPh>
    <rPh sb="5" eb="6">
      <t>ベツ</t>
    </rPh>
    <rPh sb="6" eb="9">
      <t>ユカメンセキ</t>
    </rPh>
    <rPh sb="12" eb="15">
      <t>グタイテキ</t>
    </rPh>
    <rPh sb="16" eb="18">
      <t>ヨウト</t>
    </rPh>
    <rPh sb="19" eb="21">
      <t>メイショウ</t>
    </rPh>
    <phoneticPr fontId="1"/>
  </si>
  <si>
    <t>【7.用途別床面積】ﾛ.床面積-30</t>
    <rPh sb="3" eb="5">
      <t>ヨウト</t>
    </rPh>
    <rPh sb="5" eb="6">
      <t>ベツ</t>
    </rPh>
    <rPh sb="6" eb="9">
      <t>ユカメンセキ</t>
    </rPh>
    <rPh sb="12" eb="15">
      <t>ユカメンセキ</t>
    </rPh>
    <phoneticPr fontId="1"/>
  </si>
  <si>
    <t>【7.用途別床面積】ﾊ.用途の区分-30</t>
    <rPh sb="3" eb="5">
      <t>ヨウト</t>
    </rPh>
    <rPh sb="5" eb="6">
      <t>ベツ</t>
    </rPh>
    <rPh sb="6" eb="9">
      <t>ユカメンセキ</t>
    </rPh>
    <rPh sb="12" eb="14">
      <t>ヨウト</t>
    </rPh>
    <rPh sb="15" eb="17">
      <t>クブン</t>
    </rPh>
    <phoneticPr fontId="1"/>
  </si>
  <si>
    <t>【7.用途別床面積】ﾊ.具体的な用途の名称-30</t>
    <rPh sb="3" eb="5">
      <t>ヨウト</t>
    </rPh>
    <rPh sb="5" eb="6">
      <t>ベツ</t>
    </rPh>
    <rPh sb="6" eb="9">
      <t>ユカメンセキ</t>
    </rPh>
    <rPh sb="12" eb="15">
      <t>グタイテキ</t>
    </rPh>
    <rPh sb="16" eb="18">
      <t>ヨウト</t>
    </rPh>
    <rPh sb="19" eb="21">
      <t>メイショウ</t>
    </rPh>
    <phoneticPr fontId="1"/>
  </si>
  <si>
    <t>【7.用途別床面積】ﾊ.床面積-30</t>
    <rPh sb="3" eb="5">
      <t>ヨウト</t>
    </rPh>
    <rPh sb="5" eb="6">
      <t>ベツ</t>
    </rPh>
    <rPh sb="6" eb="9">
      <t>ユカメンセキ</t>
    </rPh>
    <rPh sb="12" eb="15">
      <t>ユカメンセキ</t>
    </rPh>
    <phoneticPr fontId="1"/>
  </si>
  <si>
    <t>【7.用途別床面積】ﾆ.用途の区分-30</t>
    <rPh sb="3" eb="5">
      <t>ヨウト</t>
    </rPh>
    <rPh sb="5" eb="6">
      <t>ベツ</t>
    </rPh>
    <rPh sb="6" eb="9">
      <t>ユカメンセキ</t>
    </rPh>
    <rPh sb="12" eb="14">
      <t>ヨウト</t>
    </rPh>
    <rPh sb="15" eb="17">
      <t>クブン</t>
    </rPh>
    <phoneticPr fontId="1"/>
  </si>
  <si>
    <t>【7.用途別床面積】ﾆ.具体的な用途の名称-30</t>
    <rPh sb="3" eb="5">
      <t>ヨウト</t>
    </rPh>
    <rPh sb="5" eb="6">
      <t>ベツ</t>
    </rPh>
    <rPh sb="6" eb="9">
      <t>ユカメンセキ</t>
    </rPh>
    <rPh sb="12" eb="15">
      <t>グタイテキ</t>
    </rPh>
    <rPh sb="16" eb="18">
      <t>ヨウト</t>
    </rPh>
    <rPh sb="19" eb="21">
      <t>メイショウ</t>
    </rPh>
    <phoneticPr fontId="1"/>
  </si>
  <si>
    <t>【7.用途別床面積】ﾆ.床面積-30</t>
    <rPh sb="3" eb="5">
      <t>ヨウト</t>
    </rPh>
    <rPh sb="5" eb="6">
      <t>ベツ</t>
    </rPh>
    <rPh sb="6" eb="9">
      <t>ユカメンセキ</t>
    </rPh>
    <rPh sb="12" eb="15">
      <t>ユカメンセキ</t>
    </rPh>
    <phoneticPr fontId="1"/>
  </si>
  <si>
    <t>【7.用途別床面積】ﾎ.用途の区分-30</t>
    <rPh sb="3" eb="5">
      <t>ヨウト</t>
    </rPh>
    <rPh sb="5" eb="6">
      <t>ベツ</t>
    </rPh>
    <rPh sb="6" eb="9">
      <t>ユカメンセキ</t>
    </rPh>
    <rPh sb="12" eb="14">
      <t>ヨウト</t>
    </rPh>
    <rPh sb="15" eb="17">
      <t>クブン</t>
    </rPh>
    <phoneticPr fontId="1"/>
  </si>
  <si>
    <t>【7.用途別床面積】ﾎ.具体的な用途の名称-30</t>
    <rPh sb="3" eb="5">
      <t>ヨウト</t>
    </rPh>
    <rPh sb="5" eb="6">
      <t>ベツ</t>
    </rPh>
    <rPh sb="6" eb="9">
      <t>ユカメンセキ</t>
    </rPh>
    <rPh sb="12" eb="15">
      <t>グタイテキ</t>
    </rPh>
    <rPh sb="16" eb="18">
      <t>ヨウト</t>
    </rPh>
    <rPh sb="19" eb="21">
      <t>メイショウ</t>
    </rPh>
    <phoneticPr fontId="1"/>
  </si>
  <si>
    <t>【7.用途別床面積】ﾎ.床面積-30</t>
    <rPh sb="3" eb="5">
      <t>ヨウト</t>
    </rPh>
    <rPh sb="5" eb="6">
      <t>ベツ</t>
    </rPh>
    <rPh sb="6" eb="9">
      <t>ユカメンセキ</t>
    </rPh>
    <rPh sb="12" eb="15">
      <t>ユカメンセキ</t>
    </rPh>
    <phoneticPr fontId="1"/>
  </si>
  <si>
    <t>【7.用途別床面積】ﾍ.用途の区分-30</t>
    <rPh sb="3" eb="5">
      <t>ヨウト</t>
    </rPh>
    <rPh sb="5" eb="6">
      <t>ベツ</t>
    </rPh>
    <rPh sb="6" eb="9">
      <t>ユカメンセキ</t>
    </rPh>
    <rPh sb="12" eb="14">
      <t>ヨウト</t>
    </rPh>
    <rPh sb="15" eb="17">
      <t>クブン</t>
    </rPh>
    <phoneticPr fontId="1"/>
  </si>
  <si>
    <t>【7.用途別床面積】ﾍ.具体的な用途の名称-30</t>
    <rPh sb="3" eb="5">
      <t>ヨウト</t>
    </rPh>
    <rPh sb="5" eb="6">
      <t>ベツ</t>
    </rPh>
    <rPh sb="6" eb="9">
      <t>ユカメンセキ</t>
    </rPh>
    <rPh sb="12" eb="15">
      <t>グタイテキ</t>
    </rPh>
    <rPh sb="16" eb="18">
      <t>ヨウト</t>
    </rPh>
    <rPh sb="19" eb="21">
      <t>メイショウ</t>
    </rPh>
    <phoneticPr fontId="1"/>
  </si>
  <si>
    <t>【7.用途別床面積】ﾍ.床面積-30</t>
    <rPh sb="3" eb="5">
      <t>ヨウト</t>
    </rPh>
    <rPh sb="5" eb="6">
      <t>ベツ</t>
    </rPh>
    <rPh sb="6" eb="9">
      <t>ユカメンセキ</t>
    </rPh>
    <rPh sb="12" eb="15">
      <t>ユカメンセキ</t>
    </rPh>
    <phoneticPr fontId="1"/>
  </si>
  <si>
    <t>【8.その他必要な事項】-30</t>
    <rPh sb="5" eb="6">
      <t>タ</t>
    </rPh>
    <rPh sb="6" eb="8">
      <t>ヒツヨウ</t>
    </rPh>
    <rPh sb="9" eb="11">
      <t>ジコウ</t>
    </rPh>
    <phoneticPr fontId="1"/>
  </si>
  <si>
    <t>【9.備考】-30</t>
    <rPh sb="3" eb="5">
      <t>ビコウ</t>
    </rPh>
    <phoneticPr fontId="1"/>
  </si>
  <si>
    <t>中間【3面】【9-ﾛ.検査合格証交付者】</t>
    <rPh sb="0" eb="2">
      <t>チュウカン</t>
    </rPh>
    <rPh sb="4" eb="5">
      <t>メン</t>
    </rPh>
    <rPh sb="11" eb="13">
      <t>ケンサ</t>
    </rPh>
    <rPh sb="13" eb="15">
      <t>ゴウカク</t>
    </rPh>
    <rPh sb="15" eb="16">
      <t>ショウ</t>
    </rPh>
    <rPh sb="16" eb="18">
      <t>コウフ</t>
    </rPh>
    <rPh sb="18" eb="19">
      <t>シャ</t>
    </rPh>
    <phoneticPr fontId="1"/>
  </si>
  <si>
    <t>□</t>
    <phoneticPr fontId="1"/>
  </si>
  <si>
    <t>□</t>
    <phoneticPr fontId="1"/>
  </si>
  <si>
    <t>15m</t>
    <phoneticPr fontId="1"/>
  </si>
  <si>
    <t>高度地区</t>
    <rPh sb="0" eb="2">
      <t>コウド</t>
    </rPh>
    <rPh sb="2" eb="4">
      <t>チク</t>
    </rPh>
    <phoneticPr fontId="1"/>
  </si>
  <si>
    <t>絶対高31m</t>
    <rPh sb="0" eb="2">
      <t>ゼッタイ</t>
    </rPh>
    <rPh sb="2" eb="3">
      <t>コウ</t>
    </rPh>
    <phoneticPr fontId="1"/>
  </si>
  <si>
    <t>絶対高45m</t>
    <phoneticPr fontId="1"/>
  </si>
  <si>
    <t>臨海部防災区域</t>
    <rPh sb="0" eb="2">
      <t>リンカイ</t>
    </rPh>
    <rPh sb="2" eb="3">
      <t>ブ</t>
    </rPh>
    <rPh sb="3" eb="5">
      <t>ボウサイ</t>
    </rPh>
    <rPh sb="5" eb="7">
      <t>クイキ</t>
    </rPh>
    <phoneticPr fontId="1"/>
  </si>
  <si>
    <t>1種</t>
    <rPh sb="1" eb="2">
      <t>シュ</t>
    </rPh>
    <phoneticPr fontId="1"/>
  </si>
  <si>
    <t>2種</t>
    <rPh sb="1" eb="2">
      <t>シュ</t>
    </rPh>
    <phoneticPr fontId="1"/>
  </si>
  <si>
    <t>3種</t>
    <rPh sb="1" eb="2">
      <t>シュ</t>
    </rPh>
    <phoneticPr fontId="1"/>
  </si>
  <si>
    <t>4種</t>
    <rPh sb="1" eb="2">
      <t>シュ</t>
    </rPh>
    <phoneticPr fontId="1"/>
  </si>
  <si>
    <t>外壁後退</t>
    <rPh sb="0" eb="2">
      <t>ガイヘキ</t>
    </rPh>
    <rPh sb="2" eb="4">
      <t>コウタイ</t>
    </rPh>
    <phoneticPr fontId="1"/>
  </si>
  <si>
    <t>10m</t>
    <phoneticPr fontId="1"/>
  </si>
  <si>
    <t>20m</t>
    <phoneticPr fontId="1"/>
  </si>
  <si>
    <t>31m</t>
    <phoneticPr fontId="1"/>
  </si>
  <si>
    <t>45m</t>
    <phoneticPr fontId="1"/>
  </si>
  <si>
    <t>1m</t>
    <phoneticPr fontId="1"/>
  </si>
  <si>
    <t>1.5m</t>
    <phoneticPr fontId="1"/>
  </si>
  <si>
    <t>公共下水道処理区域</t>
    <rPh sb="0" eb="2">
      <t>コウキョウ</t>
    </rPh>
    <rPh sb="2" eb="4">
      <t>ゲスイ</t>
    </rPh>
    <rPh sb="4" eb="5">
      <t>ミチ</t>
    </rPh>
    <rPh sb="5" eb="7">
      <t>ショリ</t>
    </rPh>
    <rPh sb="7" eb="9">
      <t>クイキ</t>
    </rPh>
    <phoneticPr fontId="1"/>
  </si>
  <si>
    <t>緑化地域</t>
    <rPh sb="0" eb="2">
      <t>リョッカ</t>
    </rPh>
    <rPh sb="2" eb="4">
      <t>チイキ</t>
    </rPh>
    <phoneticPr fontId="1"/>
  </si>
  <si>
    <t>建築基準法施行令第136条の2の11第1号イ</t>
    <rPh sb="0" eb="2">
      <t>ケンチク</t>
    </rPh>
    <rPh sb="2" eb="5">
      <t>キジュンホウ</t>
    </rPh>
    <rPh sb="5" eb="8">
      <t>シコウレイ</t>
    </rPh>
    <rPh sb="7" eb="8">
      <t>レイ</t>
    </rPh>
    <rPh sb="8" eb="9">
      <t>ダイ</t>
    </rPh>
    <rPh sb="12" eb="13">
      <t>ジョウ</t>
    </rPh>
    <rPh sb="18" eb="19">
      <t>ダイ</t>
    </rPh>
    <rPh sb="20" eb="21">
      <t>ゴウ</t>
    </rPh>
    <phoneticPr fontId="1"/>
  </si>
  <si>
    <t>建築基準法施行令第136条の2の11第1号ロ</t>
    <rPh sb="0" eb="2">
      <t>ケンチク</t>
    </rPh>
    <rPh sb="2" eb="5">
      <t>キジュンホウ</t>
    </rPh>
    <rPh sb="5" eb="8">
      <t>シコウレイ</t>
    </rPh>
    <rPh sb="7" eb="8">
      <t>レイ</t>
    </rPh>
    <rPh sb="8" eb="9">
      <t>ダイ</t>
    </rPh>
    <rPh sb="12" eb="13">
      <t>ジョウ</t>
    </rPh>
    <rPh sb="18" eb="19">
      <t>ダイ</t>
    </rPh>
    <rPh sb="20" eb="21">
      <t>ゴウ</t>
    </rPh>
    <phoneticPr fontId="1"/>
  </si>
  <si>
    <t>第</t>
    <rPh sb="0" eb="1">
      <t>ダイ</t>
    </rPh>
    <phoneticPr fontId="1"/>
  </si>
  <si>
    <t>号</t>
    <rPh sb="0" eb="1">
      <t>ゴウ</t>
    </rPh>
    <phoneticPr fontId="1"/>
  </si>
  <si>
    <t>設計図書の内容について設計者に確認した事項</t>
    <phoneticPr fontId="20"/>
  </si>
  <si>
    <t>設計図書の内容について設計者に確認した事項</t>
    <phoneticPr fontId="1"/>
  </si>
  <si>
    <t>登録第</t>
    <phoneticPr fontId="1"/>
  </si>
  <si>
    <t>登録第</t>
    <phoneticPr fontId="1"/>
  </si>
  <si>
    <t>登録第</t>
    <phoneticPr fontId="1"/>
  </si>
  <si>
    <t>登録第</t>
    <phoneticPr fontId="1"/>
  </si>
  <si>
    <t>ver</t>
    <phoneticPr fontId="1"/>
  </si>
  <si>
    <t>日付</t>
    <rPh sb="0" eb="2">
      <t>ヒヅケ</t>
    </rPh>
    <phoneticPr fontId="1"/>
  </si>
  <si>
    <t>内容</t>
    <rPh sb="0" eb="2">
      <t>ナイヨウ</t>
    </rPh>
    <phoneticPr fontId="1"/>
  </si>
  <si>
    <t>確認(２～6面)/二面2：｢資格｣の｢号｣の先頭に｢登録第｣を追加。
同様に、概要書(1～3面)/一面2、中間(1～3面)/二面2、完了(1～3面)/二面2および3</t>
    <rPh sb="0" eb="2">
      <t>カクニン</t>
    </rPh>
    <rPh sb="6" eb="7">
      <t>メン</t>
    </rPh>
    <rPh sb="9" eb="11">
      <t>ニメン</t>
    </rPh>
    <rPh sb="14" eb="16">
      <t>シカク</t>
    </rPh>
    <rPh sb="19" eb="20">
      <t>ゴウ</t>
    </rPh>
    <rPh sb="22" eb="24">
      <t>セントウ</t>
    </rPh>
    <rPh sb="26" eb="28">
      <t>トウロク</t>
    </rPh>
    <rPh sb="28" eb="29">
      <t>ダイ</t>
    </rPh>
    <rPh sb="31" eb="33">
      <t>ツイカ</t>
    </rPh>
    <rPh sb="35" eb="37">
      <t>ドウヨウ</t>
    </rPh>
    <rPh sb="39" eb="42">
      <t>ガイヨウショ</t>
    </rPh>
    <rPh sb="46" eb="47">
      <t>メン</t>
    </rPh>
    <rPh sb="49" eb="51">
      <t>イチメン</t>
    </rPh>
    <rPh sb="53" eb="55">
      <t>チュウカン</t>
    </rPh>
    <rPh sb="62" eb="63">
      <t>２</t>
    </rPh>
    <rPh sb="66" eb="68">
      <t>カンリョウ</t>
    </rPh>
    <rPh sb="75" eb="76">
      <t>２</t>
    </rPh>
    <phoneticPr fontId="1"/>
  </si>
  <si>
    <t>確認(2～6面)/三面13-ﾊ.構造：選択肢以外の手入力を可能とした。
同様に、確認(2～6面)/四面4.、(同)/六面3-ﾆ.、確認(4面追加)4.(6か所)、確認(6面追加)3-ﾆ.(3か所)、概要書(1～3面)/二面13-ﾊ.</t>
    <rPh sb="0" eb="2">
      <t>カクニン</t>
    </rPh>
    <rPh sb="6" eb="7">
      <t>メン</t>
    </rPh>
    <rPh sb="16" eb="18">
      <t>コウゾウ</t>
    </rPh>
    <rPh sb="19" eb="21">
      <t>センタク</t>
    </rPh>
    <rPh sb="21" eb="22">
      <t>シ</t>
    </rPh>
    <rPh sb="22" eb="24">
      <t>イガイ</t>
    </rPh>
    <rPh sb="25" eb="26">
      <t>テ</t>
    </rPh>
    <rPh sb="26" eb="28">
      <t>ニュウリョク</t>
    </rPh>
    <rPh sb="29" eb="31">
      <t>カノウ</t>
    </rPh>
    <rPh sb="36" eb="38">
      <t>ドウヨウ</t>
    </rPh>
    <rPh sb="49" eb="50">
      <t>4</t>
    </rPh>
    <rPh sb="50" eb="51">
      <t>メン</t>
    </rPh>
    <rPh sb="55" eb="56">
      <t>ドウ</t>
    </rPh>
    <rPh sb="58" eb="59">
      <t>6</t>
    </rPh>
    <rPh sb="59" eb="60">
      <t>メン</t>
    </rPh>
    <rPh sb="70" eb="72">
      <t>ツイカ</t>
    </rPh>
    <rPh sb="78" eb="79">
      <t>ショ</t>
    </rPh>
    <rPh sb="86" eb="88">
      <t>ツイカ</t>
    </rPh>
    <rPh sb="99" eb="102">
      <t>ガイヨウショ</t>
    </rPh>
    <rPh sb="109" eb="110">
      <t>2</t>
    </rPh>
    <phoneticPr fontId="1"/>
  </si>
  <si>
    <t>中間(１～3面)および完了(１～3面)/三面2-ﾛ.工事種別の新築・増築・改築・移転・大規模の修繕・大規模の模様替を、確認（2～6面）/三面9.工事種別よりコピー。</t>
    <rPh sb="0" eb="2">
      <t>チュウカン</t>
    </rPh>
    <rPh sb="6" eb="7">
      <t>メン</t>
    </rPh>
    <rPh sb="11" eb="13">
      <t>カンリョウ</t>
    </rPh>
    <rPh sb="17" eb="18">
      <t>メン</t>
    </rPh>
    <rPh sb="20" eb="22">
      <t>サンメン</t>
    </rPh>
    <rPh sb="26" eb="28">
      <t>コウジ</t>
    </rPh>
    <rPh sb="28" eb="30">
      <t>シュベツ</t>
    </rPh>
    <rPh sb="31" eb="33">
      <t>シンチク</t>
    </rPh>
    <rPh sb="34" eb="36">
      <t>ゾウチク</t>
    </rPh>
    <rPh sb="37" eb="39">
      <t>カイチク</t>
    </rPh>
    <rPh sb="40" eb="42">
      <t>イテン</t>
    </rPh>
    <rPh sb="43" eb="46">
      <t>ダイキボ</t>
    </rPh>
    <rPh sb="47" eb="49">
      <t>シュウゼン</t>
    </rPh>
    <rPh sb="50" eb="53">
      <t>ダイキボ</t>
    </rPh>
    <rPh sb="54" eb="56">
      <t>モヨウ</t>
    </rPh>
    <rPh sb="56" eb="57">
      <t>ガ</t>
    </rPh>
    <rPh sb="59" eb="61">
      <t>カクニン</t>
    </rPh>
    <rPh sb="65" eb="66">
      <t>メン</t>
    </rPh>
    <rPh sb="68" eb="70">
      <t>サンメン</t>
    </rPh>
    <rPh sb="72" eb="74">
      <t>コウジ</t>
    </rPh>
    <rPh sb="74" eb="76">
      <t>シュベツ</t>
    </rPh>
    <phoneticPr fontId="1"/>
  </si>
  <si>
    <t>株式会社 ＣＩ東海 代表取締役　坂崎 日支夫</t>
    <phoneticPr fontId="1"/>
  </si>
  <si>
    <t>完了(1～3面)/三面9-ﾛの初期表示を空欄とした。弊社名は、選択肢より選択。</t>
    <rPh sb="0" eb="2">
      <t>カンリョウ</t>
    </rPh>
    <rPh sb="6" eb="7">
      <t>メン</t>
    </rPh>
    <rPh sb="9" eb="11">
      <t>サンメン</t>
    </rPh>
    <rPh sb="15" eb="17">
      <t>ショキ</t>
    </rPh>
    <rPh sb="17" eb="19">
      <t>ヒョウジ</t>
    </rPh>
    <rPh sb="20" eb="22">
      <t>クウラン</t>
    </rPh>
    <rPh sb="26" eb="28">
      <t>ヘイシャ</t>
    </rPh>
    <rPh sb="28" eb="29">
      <t>メイ</t>
    </rPh>
    <rPh sb="31" eb="34">
      <t>センタクシ</t>
    </rPh>
    <rPh sb="36" eb="38">
      <t>センタク</t>
    </rPh>
    <phoneticPr fontId="1"/>
  </si>
  <si>
    <t>中間・完了(１～3)/一面：｢手渡し｣に四日市を追加。｢社名・氏名｣を｢社名｣に変更</t>
    <rPh sb="0" eb="2">
      <t>チュウカン</t>
    </rPh>
    <rPh sb="3" eb="5">
      <t>カンリョウ</t>
    </rPh>
    <rPh sb="11" eb="13">
      <t>イチメン</t>
    </rPh>
    <rPh sb="15" eb="17">
      <t>テワタ</t>
    </rPh>
    <rPh sb="20" eb="23">
      <t>ヨッカイチ</t>
    </rPh>
    <rPh sb="24" eb="26">
      <t>ツイカ</t>
    </rPh>
    <rPh sb="28" eb="30">
      <t>シャメイ</t>
    </rPh>
    <rPh sb="31" eb="33">
      <t>シメイ</t>
    </rPh>
    <rPh sb="36" eb="38">
      <t>シャメイ</t>
    </rPh>
    <rPh sb="40" eb="42">
      <t>ヘンコウ</t>
    </rPh>
    <phoneticPr fontId="1"/>
  </si>
  <si>
    <t>完了(1～3面)/三面5の「代表取締役長」を「代表取締役」に訂正</t>
    <rPh sb="0" eb="2">
      <t>カンリョウ</t>
    </rPh>
    <rPh sb="14" eb="16">
      <t>ダイヒョウ</t>
    </rPh>
    <rPh sb="16" eb="19">
      <t>トリシマリヤク</t>
    </rPh>
    <rPh sb="19" eb="20">
      <t>チョウ</t>
    </rPh>
    <rPh sb="30" eb="32">
      <t>テイセイ</t>
    </rPh>
    <phoneticPr fontId="1"/>
  </si>
  <si>
    <t>中間(1～3面)/三面9-ﾛの初期表示を空欄とした。弊社名は、選択肢より選択。(同)5の初期値を空欄とした。弊社名は選択肢より選択。</t>
    <rPh sb="0" eb="2">
      <t>チュウカン</t>
    </rPh>
    <rPh sb="6" eb="7">
      <t>メン</t>
    </rPh>
    <rPh sb="9" eb="11">
      <t>サンメン</t>
    </rPh>
    <rPh sb="15" eb="17">
      <t>ショキ</t>
    </rPh>
    <rPh sb="17" eb="19">
      <t>ヒョウジ</t>
    </rPh>
    <rPh sb="20" eb="22">
      <t>クウラン</t>
    </rPh>
    <rPh sb="26" eb="28">
      <t>ヘイシャ</t>
    </rPh>
    <rPh sb="28" eb="29">
      <t>メイ</t>
    </rPh>
    <rPh sb="31" eb="34">
      <t>センタクシ</t>
    </rPh>
    <rPh sb="36" eb="38">
      <t>センタク</t>
    </rPh>
    <rPh sb="40" eb="41">
      <t>ドウ</t>
    </rPh>
    <rPh sb="44" eb="47">
      <t>ショキチ</t>
    </rPh>
    <rPh sb="48" eb="50">
      <t>クウラン</t>
    </rPh>
    <rPh sb="54" eb="56">
      <t>ヘイシャ</t>
    </rPh>
    <rPh sb="56" eb="57">
      <t>メイ</t>
    </rPh>
    <rPh sb="58" eb="60">
      <t>センタク</t>
    </rPh>
    <rPh sb="60" eb="61">
      <t>シ</t>
    </rPh>
    <rPh sb="63" eb="65">
      <t>センタク</t>
    </rPh>
    <phoneticPr fontId="1"/>
  </si>
  <si>
    <t>【8.建築物エネルギー消費性能確保計画の提出】</t>
    <rPh sb="3" eb="6">
      <t>ケンチクブツ</t>
    </rPh>
    <rPh sb="11" eb="13">
      <t>ショウヒ</t>
    </rPh>
    <rPh sb="13" eb="15">
      <t>セイノウ</t>
    </rPh>
    <rPh sb="15" eb="17">
      <t>カクホ</t>
    </rPh>
    <rPh sb="17" eb="19">
      <t>ケイカク</t>
    </rPh>
    <rPh sb="20" eb="22">
      <t>テイシュツ</t>
    </rPh>
    <phoneticPr fontId="1"/>
  </si>
  <si>
    <t>提出済</t>
    <rPh sb="0" eb="2">
      <t>テイシュツ</t>
    </rPh>
    <phoneticPr fontId="1"/>
  </si>
  <si>
    <t>未提出</t>
    <phoneticPr fontId="1"/>
  </si>
  <si>
    <t>提出不要</t>
    <phoneticPr fontId="1"/>
  </si>
  <si>
    <t>【9.備考】</t>
    <phoneticPr fontId="1"/>
  </si>
  <si>
    <t>確認(2～6面)/二面6．ｺﾒﾝﾄ修正：般-01234→般25-01234　ほか</t>
    <rPh sb="0" eb="2">
      <t>カクニン</t>
    </rPh>
    <rPh sb="9" eb="10">
      <t>２</t>
    </rPh>
    <rPh sb="17" eb="19">
      <t>シュウセイ</t>
    </rPh>
    <rPh sb="20" eb="21">
      <t>ハン</t>
    </rPh>
    <rPh sb="28" eb="29">
      <t>ハン</t>
    </rPh>
    <phoneticPr fontId="1"/>
  </si>
  <si>
    <t>中規模以上</t>
    <rPh sb="0" eb="3">
      <t>チュウキボ</t>
    </rPh>
    <rPh sb="3" eb="5">
      <t>イジョウ</t>
    </rPh>
    <phoneticPr fontId="1"/>
  </si>
  <si>
    <t>基礎配筋工事および下記の構造による建て方工事</t>
    <rPh sb="0" eb="2">
      <t>キソ</t>
    </rPh>
    <rPh sb="2" eb="3">
      <t>ハイ</t>
    </rPh>
    <rPh sb="3" eb="4">
      <t>スジ</t>
    </rPh>
    <rPh sb="4" eb="6">
      <t>コウジ</t>
    </rPh>
    <rPh sb="9" eb="11">
      <t>カキ</t>
    </rPh>
    <rPh sb="12" eb="14">
      <t>コウゾウ</t>
    </rPh>
    <rPh sb="17" eb="18">
      <t>タ</t>
    </rPh>
    <rPh sb="19" eb="20">
      <t>カタ</t>
    </rPh>
    <rPh sb="20" eb="22">
      <t>コウジ</t>
    </rPh>
    <phoneticPr fontId="1"/>
  </si>
  <si>
    <t>基礎配筋工事および下記の構造による建て方工事</t>
    <rPh sb="0" eb="2">
      <t>キソ</t>
    </rPh>
    <rPh sb="2" eb="3">
      <t>クバ</t>
    </rPh>
    <rPh sb="3" eb="4">
      <t>キン</t>
    </rPh>
    <rPh sb="4" eb="6">
      <t>コウジ</t>
    </rPh>
    <rPh sb="9" eb="10">
      <t>シタ</t>
    </rPh>
    <rPh sb="10" eb="11">
      <t>キ</t>
    </rPh>
    <rPh sb="12" eb="14">
      <t>コウゾウ</t>
    </rPh>
    <rPh sb="17" eb="18">
      <t>タ</t>
    </rPh>
    <rPh sb="19" eb="20">
      <t>カタ</t>
    </rPh>
    <rPh sb="20" eb="22">
      <t>コウジ</t>
    </rPh>
    <phoneticPr fontId="1"/>
  </si>
  <si>
    <t>Excel2010で保存</t>
    <rPh sb="10" eb="12">
      <t>ホゾン</t>
    </rPh>
    <phoneticPr fontId="1"/>
  </si>
  <si>
    <t>組積造</t>
    <rPh sb="0" eb="1">
      <t>クミ</t>
    </rPh>
    <rPh sb="1" eb="2">
      <t>ツミ</t>
    </rPh>
    <rPh sb="2" eb="3">
      <t>ツク</t>
    </rPh>
    <phoneticPr fontId="1"/>
  </si>
  <si>
    <t>その他</t>
    <rPh sb="2" eb="3">
      <t>タ</t>
    </rPh>
    <phoneticPr fontId="1"/>
  </si>
  <si>
    <t>第二号様式　（第一条の三、第三条、第三条の三関係)</t>
    <phoneticPr fontId="1"/>
  </si>
  <si>
    <t>建築計画概要書：様式の訂正(3条、3条4、3条7、3条10を追記)</t>
    <rPh sb="0" eb="2">
      <t>ケンチク</t>
    </rPh>
    <rPh sb="2" eb="4">
      <t>ケイカク</t>
    </rPh>
    <rPh sb="4" eb="7">
      <t>ガイヨウショ</t>
    </rPh>
    <rPh sb="8" eb="10">
      <t>ヨウシキ</t>
    </rPh>
    <rPh sb="11" eb="13">
      <t>テイセイ</t>
    </rPh>
    <rPh sb="15" eb="16">
      <t>ジョウ</t>
    </rPh>
    <rPh sb="18" eb="19">
      <t>ジョウ</t>
    </rPh>
    <rPh sb="22" eb="23">
      <t>ジョウ</t>
    </rPh>
    <rPh sb="26" eb="27">
      <t>ジョウ</t>
    </rPh>
    <rPh sb="30" eb="32">
      <t>ツイキ</t>
    </rPh>
    <phoneticPr fontId="1"/>
  </si>
  <si>
    <t>工事届(1～4面)/2面/1-ｲ：選択肢の白抜き丸数字を黒抜きに変更</t>
    <rPh sb="0" eb="2">
      <t>コウジ</t>
    </rPh>
    <rPh sb="2" eb="3">
      <t>トドケ</t>
    </rPh>
    <rPh sb="7" eb="8">
      <t>メン</t>
    </rPh>
    <rPh sb="11" eb="12">
      <t>メン</t>
    </rPh>
    <rPh sb="17" eb="20">
      <t>センタクシ</t>
    </rPh>
    <rPh sb="21" eb="22">
      <t>シロ</t>
    </rPh>
    <rPh sb="22" eb="23">
      <t>ヌ</t>
    </rPh>
    <rPh sb="24" eb="25">
      <t>マル</t>
    </rPh>
    <rPh sb="25" eb="27">
      <t>スウジ</t>
    </rPh>
    <rPh sb="28" eb="29">
      <t>クロ</t>
    </rPh>
    <rPh sb="29" eb="30">
      <t>ヌ</t>
    </rPh>
    <rPh sb="32" eb="34">
      <t>ヘンコウ</t>
    </rPh>
    <phoneticPr fontId="1"/>
  </si>
  <si>
    <t>中間(1面)・完了(1面)：｢検査の特例｣を追加</t>
    <rPh sb="0" eb="2">
      <t>チュウカン</t>
    </rPh>
    <rPh sb="4" eb="5">
      <t>メン</t>
    </rPh>
    <rPh sb="7" eb="9">
      <t>カンリョウ</t>
    </rPh>
    <rPh sb="11" eb="12">
      <t>メン</t>
    </rPh>
    <rPh sb="15" eb="17">
      <t>ケンサ</t>
    </rPh>
    <rPh sb="18" eb="20">
      <t>トクレイ</t>
    </rPh>
    <rPh sb="22" eb="24">
      <t>ツイカ</t>
    </rPh>
    <phoneticPr fontId="1"/>
  </si>
  <si>
    <t>検査の特例</t>
    <rPh sb="0" eb="2">
      <t>ケンサ</t>
    </rPh>
    <rPh sb="3" eb="5">
      <t>トクレイ</t>
    </rPh>
    <phoneticPr fontId="20"/>
  </si>
  <si>
    <t>有　・　無</t>
    <rPh sb="0" eb="1">
      <t>ユウ</t>
    </rPh>
    <rPh sb="4" eb="5">
      <t>ム</t>
    </rPh>
    <phoneticPr fontId="1"/>
  </si>
  <si>
    <t>有(1･3･4)・無</t>
    <rPh sb="0" eb="1">
      <t>ユウ</t>
    </rPh>
    <rPh sb="9" eb="10">
      <t>ム</t>
    </rPh>
    <phoneticPr fontId="1"/>
  </si>
  <si>
    <t>有　・　無</t>
    <rPh sb="0" eb="1">
      <t>ユウ</t>
    </rPh>
    <rPh sb="4" eb="5">
      <t>ム</t>
    </rPh>
    <phoneticPr fontId="1"/>
  </si>
  <si>
    <t>有(1･3･4)・無</t>
    <rPh sb="0" eb="1">
      <t>ユウ</t>
    </rPh>
    <rPh sb="9" eb="10">
      <t>ム</t>
    </rPh>
    <phoneticPr fontId="1"/>
  </si>
  <si>
    <t>委任状改訂</t>
    <rPh sb="0" eb="3">
      <t>イニンジョウ</t>
    </rPh>
    <rPh sb="3" eb="5">
      <t>カイテイ</t>
    </rPh>
    <phoneticPr fontId="1"/>
  </si>
  <si>
    <t>2.30</t>
    <phoneticPr fontId="1"/>
  </si>
  <si>
    <t>申請書等記載事項変更届</t>
    <rPh sb="0" eb="3">
      <t>シンセイショ</t>
    </rPh>
    <rPh sb="3" eb="4">
      <t>ナド</t>
    </rPh>
    <rPh sb="4" eb="6">
      <t>キサイ</t>
    </rPh>
    <rPh sb="6" eb="8">
      <t>ジコウ</t>
    </rPh>
    <rPh sb="8" eb="10">
      <t>ヘンコウ</t>
    </rPh>
    <rPh sb="10" eb="11">
      <t>トドケ</t>
    </rPh>
    <phoneticPr fontId="1"/>
  </si>
  <si>
    <r>
      <t>【ﾛ.</t>
    </r>
    <r>
      <rPr>
        <sz val="6.5"/>
        <rFont val="ＭＳ 明朝"/>
        <family val="1"/>
        <charset val="128"/>
      </rPr>
      <t>地階の住宅又は老人ホーム等の部分</t>
    </r>
    <r>
      <rPr>
        <sz val="7.5"/>
        <rFont val="ＭＳ 明朝"/>
        <family val="1"/>
        <charset val="128"/>
      </rPr>
      <t>】</t>
    </r>
    <rPh sb="15" eb="16">
      <t>トウ</t>
    </rPh>
    <phoneticPr fontId="1"/>
  </si>
  <si>
    <t>【ﾆ.共同住宅又は老人ホーム等の共用の廊下等の部分】</t>
    <rPh sb="7" eb="8">
      <t>マタ</t>
    </rPh>
    <rPh sb="9" eb="11">
      <t>ロウジン</t>
    </rPh>
    <rPh sb="14" eb="15">
      <t>トウ</t>
    </rPh>
    <phoneticPr fontId="1"/>
  </si>
  <si>
    <t>2.31</t>
    <phoneticPr fontId="1"/>
  </si>
  <si>
    <t>確認(2~6面)/三面11、および概要書(1~3面)/二面11に｢ヌ.宅配ボックスの設置部分｣を追加</t>
    <rPh sb="0" eb="2">
      <t>カクニン</t>
    </rPh>
    <rPh sb="6" eb="7">
      <t>メン</t>
    </rPh>
    <rPh sb="9" eb="11">
      <t>サンメン</t>
    </rPh>
    <rPh sb="17" eb="20">
      <t>ガイヨウショ</t>
    </rPh>
    <rPh sb="24" eb="25">
      <t>メン</t>
    </rPh>
    <rPh sb="27" eb="29">
      <t>ニメン</t>
    </rPh>
    <rPh sb="48" eb="50">
      <t>ツイカ</t>
    </rPh>
    <phoneticPr fontId="1"/>
  </si>
  <si>
    <t>2.32</t>
    <phoneticPr fontId="1"/>
  </si>
  <si>
    <t>画面右側のコメントが印刷に入らないよう再配置(右に移動)</t>
    <rPh sb="0" eb="2">
      <t>ガメン</t>
    </rPh>
    <rPh sb="2" eb="3">
      <t>ミギ</t>
    </rPh>
    <rPh sb="3" eb="4">
      <t>ガワ</t>
    </rPh>
    <rPh sb="10" eb="12">
      <t>インサツ</t>
    </rPh>
    <rPh sb="13" eb="14">
      <t>ハイ</t>
    </rPh>
    <rPh sb="19" eb="22">
      <t>サイハイチ</t>
    </rPh>
    <rPh sb="23" eb="24">
      <t>ミギ</t>
    </rPh>
    <rPh sb="25" eb="27">
      <t>イドウ</t>
    </rPh>
    <phoneticPr fontId="1"/>
  </si>
  <si>
    <t>2.33</t>
    <phoneticPr fontId="1"/>
  </si>
  <si>
    <t>｢平成｣を削除</t>
    <rPh sb="1" eb="3">
      <t>ヘイセイ</t>
    </rPh>
    <rPh sb="5" eb="7">
      <t>サクジョ</t>
    </rPh>
    <phoneticPr fontId="1"/>
  </si>
  <si>
    <t>令和</t>
    <rPh sb="0" eb="2">
      <t>レイワ</t>
    </rPh>
    <phoneticPr fontId="1"/>
  </si>
  <si>
    <t>2.34</t>
    <phoneticPr fontId="1"/>
  </si>
  <si>
    <t>R1.5.1</t>
    <phoneticPr fontId="1"/>
  </si>
  <si>
    <t>｢令和｣を設定</t>
    <rPh sb="1" eb="3">
      <t>レイワ</t>
    </rPh>
    <rPh sb="5" eb="7">
      <t>セッテイ</t>
    </rPh>
    <phoneticPr fontId="1"/>
  </si>
  <si>
    <t>令和</t>
    <rPh sb="0" eb="2">
      <t>レイワ</t>
    </rPh>
    <phoneticPr fontId="1"/>
  </si>
  <si>
    <t>2.35</t>
    <phoneticPr fontId="1"/>
  </si>
  <si>
    <t>確認4面-9-ハを中間3面-2-イおよび完了3面-2-イにリンクさせた。</t>
    <rPh sb="0" eb="2">
      <t>カクニン</t>
    </rPh>
    <rPh sb="3" eb="4">
      <t>メン</t>
    </rPh>
    <rPh sb="9" eb="11">
      <t>チュウカン</t>
    </rPh>
    <rPh sb="12" eb="13">
      <t>メン</t>
    </rPh>
    <rPh sb="20" eb="22">
      <t>カンリョウ</t>
    </rPh>
    <phoneticPr fontId="1"/>
  </si>
  <si>
    <t>【5.主要構造部】</t>
    <phoneticPr fontId="1"/>
  </si>
  <si>
    <t>【8.階数】</t>
    <phoneticPr fontId="1"/>
  </si>
  <si>
    <t>【9.高さ】</t>
    <rPh sb="3" eb="4">
      <t>タカ</t>
    </rPh>
    <phoneticPr fontId="20"/>
  </si>
  <si>
    <t>【10.建築設備の種類】</t>
    <phoneticPr fontId="1"/>
  </si>
  <si>
    <t>【11.確認の特例】</t>
    <phoneticPr fontId="1"/>
  </si>
  <si>
    <t>【12.床面積】</t>
    <rPh sb="4" eb="7">
      <t>ユカメンセキ</t>
    </rPh>
    <phoneticPr fontId="20"/>
  </si>
  <si>
    <t>【13.屋根】</t>
    <phoneticPr fontId="1"/>
  </si>
  <si>
    <t>【14.外壁】</t>
    <rPh sb="4" eb="6">
      <t>ガイヘキ</t>
    </rPh>
    <phoneticPr fontId="20"/>
  </si>
  <si>
    <t>【15.軒裏】</t>
    <rPh sb="4" eb="5">
      <t>ノキ</t>
    </rPh>
    <rPh sb="5" eb="6">
      <t>ウラ</t>
    </rPh>
    <phoneticPr fontId="20"/>
  </si>
  <si>
    <t>【16.居室の床の高さ】</t>
    <phoneticPr fontId="1"/>
  </si>
  <si>
    <t>【17.便所の種類】</t>
    <phoneticPr fontId="1"/>
  </si>
  <si>
    <t>【18.その他必要な事項】</t>
    <phoneticPr fontId="1"/>
  </si>
  <si>
    <t>【19.備考】</t>
    <phoneticPr fontId="1"/>
  </si>
  <si>
    <t>建築基準法第21条第１項ただし書に該当する建築物</t>
    <phoneticPr fontId="1"/>
  </si>
  <si>
    <t>延焼防止建築物</t>
    <phoneticPr fontId="1"/>
  </si>
  <si>
    <t>準延焼防止建築物</t>
    <phoneticPr fontId="1"/>
  </si>
  <si>
    <t>その他</t>
    <rPh sb="2" eb="3">
      <t>タ</t>
    </rPh>
    <phoneticPr fontId="1"/>
  </si>
  <si>
    <t>2.36</t>
  </si>
  <si>
    <t>確認4面-5削除かつ5～7追加、旧6～17を8～19に更新、建築工事届/建築主/印を削除</t>
    <rPh sb="0" eb="2">
      <t>カクニン</t>
    </rPh>
    <rPh sb="3" eb="4">
      <t>メン</t>
    </rPh>
    <rPh sb="6" eb="8">
      <t>サクジョ</t>
    </rPh>
    <rPh sb="13" eb="15">
      <t>ツイカ</t>
    </rPh>
    <rPh sb="16" eb="17">
      <t>キュウ</t>
    </rPh>
    <rPh sb="27" eb="29">
      <t>コウシン</t>
    </rPh>
    <rPh sb="30" eb="32">
      <t>ケンチク</t>
    </rPh>
    <rPh sb="32" eb="34">
      <t>コウジ</t>
    </rPh>
    <rPh sb="34" eb="35">
      <t>トドケ</t>
    </rPh>
    <rPh sb="36" eb="38">
      <t>ケンチク</t>
    </rPh>
    <rPh sb="38" eb="39">
      <t>ヌシ</t>
    </rPh>
    <rPh sb="40" eb="41">
      <t>イン</t>
    </rPh>
    <rPh sb="42" eb="44">
      <t>サクジョ</t>
    </rPh>
    <phoneticPr fontId="1"/>
  </si>
  <si>
    <t>建築基準法施行令第109条の５第１号に掲げる基準に適合する構造</t>
    <rPh sb="6" eb="7">
      <t>ギョウ</t>
    </rPh>
    <phoneticPr fontId="1"/>
  </si>
  <si>
    <t>建築基準法施行令第110条第１号に掲げる基準に適合する構造</t>
    <rPh sb="6" eb="7">
      <t>ギョウ</t>
    </rPh>
    <phoneticPr fontId="1"/>
  </si>
  <si>
    <t>準耐火構造と同等の準耐火性能を有する構造（ロ－１）</t>
    <phoneticPr fontId="1"/>
  </si>
  <si>
    <t>準耐火構造と同等の準耐火性能を有する構造（ロ－２）</t>
    <phoneticPr fontId="1"/>
  </si>
  <si>
    <t>F</t>
    <phoneticPr fontId="1"/>
  </si>
  <si>
    <t>2.37</t>
  </si>
  <si>
    <t>中間3面-8-ハ.のコメントを削除</t>
    <rPh sb="0" eb="2">
      <t>チュウカン</t>
    </rPh>
    <rPh sb="3" eb="4">
      <t>メン</t>
    </rPh>
    <rPh sb="15" eb="17">
      <t>サクジョ</t>
    </rPh>
    <phoneticPr fontId="1"/>
  </si>
  <si>
    <t>2.38</t>
  </si>
  <si>
    <t>中間3面8-ｲ：3行目の印刷を修正</t>
    <rPh sb="0" eb="2">
      <t>チュウカン</t>
    </rPh>
    <rPh sb="3" eb="4">
      <t>メン</t>
    </rPh>
    <rPh sb="9" eb="11">
      <t>ギョウメ</t>
    </rPh>
    <rPh sb="12" eb="14">
      <t>インサツ</t>
    </rPh>
    <rPh sb="15" eb="17">
      <t>シュウセイ</t>
    </rPh>
    <phoneticPr fontId="1"/>
  </si>
  <si>
    <t>　</t>
  </si>
  <si>
    <t>08010　)　　一戸建ての住宅</t>
    <phoneticPr fontId="1"/>
  </si>
  <si>
    <t>08010　 　 ) ( 一戸建ての住宅</t>
    <phoneticPr fontId="1"/>
  </si>
  <si>
    <t>08020　)　　長屋</t>
    <phoneticPr fontId="1"/>
  </si>
  <si>
    <t>08020　　　) ( 長屋</t>
    <phoneticPr fontId="1"/>
  </si>
  <si>
    <t>08030　)　　共同住宅</t>
    <phoneticPr fontId="1"/>
  </si>
  <si>
    <t>08030　　　) ( 共同住宅</t>
    <phoneticPr fontId="1"/>
  </si>
  <si>
    <t>08040　)　　寄宿舎</t>
    <phoneticPr fontId="1"/>
  </si>
  <si>
    <t>08040　　　) ( 寄宿舎</t>
    <phoneticPr fontId="1"/>
  </si>
  <si>
    <t>08050　)　　下宿</t>
    <phoneticPr fontId="1"/>
  </si>
  <si>
    <t>08050　　　) ( 下宿</t>
    <phoneticPr fontId="1"/>
  </si>
  <si>
    <t>08060　)　　住宅で事務所その他これらに類する用途を兼ねるもの</t>
    <rPh sb="17" eb="18">
      <t>タ</t>
    </rPh>
    <rPh sb="22" eb="23">
      <t>ルイ</t>
    </rPh>
    <phoneticPr fontId="1"/>
  </si>
  <si>
    <t>08060　　　) ( 住宅で事務所その他これらに類する用途を兼ねるもの</t>
    <phoneticPr fontId="1"/>
  </si>
  <si>
    <t>08060　)　　住宅で店舗その他これらに類する用途を兼ねるもの</t>
    <phoneticPr fontId="1"/>
  </si>
  <si>
    <t>08060　　　) ( 住宅で店舗その他これらに類する用途を兼ねるもの</t>
    <phoneticPr fontId="1"/>
  </si>
  <si>
    <t>08070　)　　幼稚園</t>
    <phoneticPr fontId="1"/>
  </si>
  <si>
    <t>08070　　　) ( 幼稚園</t>
    <phoneticPr fontId="1"/>
  </si>
  <si>
    <t>08080　)　　小学校</t>
    <phoneticPr fontId="1"/>
  </si>
  <si>
    <t>08080　　　) ( 小学校</t>
    <phoneticPr fontId="1"/>
  </si>
  <si>
    <t>08082　)　　義務教育学校</t>
    <rPh sb="9" eb="11">
      <t>ギム</t>
    </rPh>
    <rPh sb="11" eb="13">
      <t>キョウイク</t>
    </rPh>
    <phoneticPr fontId="1"/>
  </si>
  <si>
    <t>08080　　　) ( 義務教育学校</t>
    <phoneticPr fontId="1"/>
  </si>
  <si>
    <t>08090　)　　中学校</t>
    <phoneticPr fontId="1"/>
  </si>
  <si>
    <t>08090　　　) ( 中学校</t>
    <phoneticPr fontId="1"/>
  </si>
  <si>
    <t>08090　)　　高等学校</t>
    <phoneticPr fontId="1"/>
  </si>
  <si>
    <t>08090　　　) ( 高等学校</t>
    <phoneticPr fontId="1"/>
  </si>
  <si>
    <t>08090　)　　中等教育学校</t>
    <rPh sb="9" eb="11">
      <t>チュウトウ</t>
    </rPh>
    <rPh sb="11" eb="13">
      <t>キョウイク</t>
    </rPh>
    <phoneticPr fontId="1"/>
  </si>
  <si>
    <t>08090　　　) ( 中等教育学校</t>
    <phoneticPr fontId="1"/>
  </si>
  <si>
    <t>08100　)　　特別支援学校</t>
    <rPh sb="9" eb="11">
      <t>トクベツ</t>
    </rPh>
    <rPh sb="11" eb="13">
      <t>シエン</t>
    </rPh>
    <phoneticPr fontId="1"/>
  </si>
  <si>
    <t>08100　　　) ( 特別支援学校</t>
    <phoneticPr fontId="1"/>
  </si>
  <si>
    <t>08110　)　　高等専門学校</t>
    <phoneticPr fontId="1"/>
  </si>
  <si>
    <t>08110　　　) ( 高等専門学校</t>
    <phoneticPr fontId="1"/>
  </si>
  <si>
    <t>08110　)　　大学</t>
    <rPh sb="9" eb="11">
      <t>ダイガク</t>
    </rPh>
    <phoneticPr fontId="1"/>
  </si>
  <si>
    <t>08110　　　) ( 大学</t>
    <phoneticPr fontId="1"/>
  </si>
  <si>
    <t>08120　)　　専修学校</t>
    <phoneticPr fontId="1"/>
  </si>
  <si>
    <t>08120　　　) ( 専修学校</t>
    <phoneticPr fontId="1"/>
  </si>
  <si>
    <t>08130　)　　各種学校</t>
    <phoneticPr fontId="1"/>
  </si>
  <si>
    <t>08130　　　) ( 各種学校</t>
    <phoneticPr fontId="1"/>
  </si>
  <si>
    <t>08132　)　　幼保連携型認定こども園</t>
    <rPh sb="9" eb="11">
      <t>ヨウホ</t>
    </rPh>
    <rPh sb="11" eb="14">
      <t>レンケイガタ</t>
    </rPh>
    <rPh sb="14" eb="16">
      <t>ニンテイ</t>
    </rPh>
    <rPh sb="19" eb="20">
      <t>エン</t>
    </rPh>
    <phoneticPr fontId="1"/>
  </si>
  <si>
    <t>08132　　　) ( 幼保連携型認定こども園</t>
    <phoneticPr fontId="1"/>
  </si>
  <si>
    <t>08140　)　　図書館その他これに類するもの</t>
    <rPh sb="14" eb="15">
      <t>タ</t>
    </rPh>
    <rPh sb="18" eb="19">
      <t>ルイ</t>
    </rPh>
    <phoneticPr fontId="1"/>
  </si>
  <si>
    <t>08140　　　) ( 図書館その他これに類するもの</t>
    <phoneticPr fontId="1"/>
  </si>
  <si>
    <t>08150　)　　博物館その他これに類するもの</t>
    <phoneticPr fontId="1"/>
  </si>
  <si>
    <t>08150　　　) ( 博物館その他これに類するもの</t>
    <phoneticPr fontId="1"/>
  </si>
  <si>
    <t>08152　)　　美術館その他これに類するもの</t>
    <rPh sb="9" eb="11">
      <t>ビジュツ</t>
    </rPh>
    <phoneticPr fontId="1"/>
  </si>
  <si>
    <t>08152　　　) ( 美術館その他これに類するもの</t>
    <phoneticPr fontId="1"/>
  </si>
  <si>
    <t>08160　)　　神社その他これに類するもの</t>
    <phoneticPr fontId="1"/>
  </si>
  <si>
    <t>08160　　　) ( 神社その他これに類するもの</t>
    <phoneticPr fontId="1"/>
  </si>
  <si>
    <t>08160　)　　寺院その他これに類するもの</t>
    <phoneticPr fontId="1"/>
  </si>
  <si>
    <t>08160　　　) ( 寺院その他これに類するもの</t>
    <phoneticPr fontId="1"/>
  </si>
  <si>
    <t>08160　)　　教会その他これに類するもの</t>
    <phoneticPr fontId="1"/>
  </si>
  <si>
    <t>08160　　　) ( 教会その他これに類するもの</t>
    <phoneticPr fontId="1"/>
  </si>
  <si>
    <t>08170　)　　老人ホームその他これに類するもの</t>
    <phoneticPr fontId="1"/>
  </si>
  <si>
    <t>08170　　　) ( 老人ホームその他これに類するもの</t>
    <phoneticPr fontId="1"/>
  </si>
  <si>
    <t>08170　)　　福祉ホームその他これに類するもの</t>
    <phoneticPr fontId="1"/>
  </si>
  <si>
    <t>08170　　　) ( 福祉ホームその他これに類するもの</t>
    <phoneticPr fontId="1"/>
  </si>
  <si>
    <t>08180　)　　保育所その他これに類するもの</t>
    <phoneticPr fontId="1"/>
  </si>
  <si>
    <t>08180　　　) ( 保育所その他これに類するもの</t>
    <phoneticPr fontId="1"/>
  </si>
  <si>
    <t>08190　)　　助産所(入所する者の寝室があるものに限る)</t>
    <rPh sb="13" eb="15">
      <t>ニュウショ</t>
    </rPh>
    <rPh sb="17" eb="18">
      <t>モノ</t>
    </rPh>
    <rPh sb="19" eb="21">
      <t>シンシツ</t>
    </rPh>
    <rPh sb="27" eb="28">
      <t>カギ</t>
    </rPh>
    <phoneticPr fontId="1"/>
  </si>
  <si>
    <t>08190　　　) ( 助産所(入所する者の寝室があるものに限る)</t>
    <phoneticPr fontId="1"/>
  </si>
  <si>
    <t>08192　)　　助産所(入所する者の寝室がないものに限る)</t>
    <rPh sb="13" eb="15">
      <t>ニュウショ</t>
    </rPh>
    <rPh sb="17" eb="18">
      <t>モノ</t>
    </rPh>
    <rPh sb="19" eb="21">
      <t>シンシツ</t>
    </rPh>
    <rPh sb="27" eb="28">
      <t>カギ</t>
    </rPh>
    <phoneticPr fontId="1"/>
  </si>
  <si>
    <t>08192　　　) ( 助産所(入所する者の寝室がないものに限る)</t>
    <phoneticPr fontId="1"/>
  </si>
  <si>
    <t>08210　)　　児童福祉施設等（建築基準法施行令第19条第１項に規定する児童福祉施設等をいい、福祉ホームその他これに類するものを除く。）（入所する者の寝室があるものに限る）</t>
    <rPh sb="17" eb="19">
      <t>ケンチク</t>
    </rPh>
    <rPh sb="19" eb="22">
      <t>キジュンホウ</t>
    </rPh>
    <rPh sb="22" eb="24">
      <t>セコウ</t>
    </rPh>
    <rPh sb="24" eb="25">
      <t>レイ</t>
    </rPh>
    <rPh sb="25" eb="26">
      <t>ダイ</t>
    </rPh>
    <rPh sb="28" eb="29">
      <t>ジョウ</t>
    </rPh>
    <rPh sb="29" eb="30">
      <t>ダイ</t>
    </rPh>
    <rPh sb="31" eb="32">
      <t>コウ</t>
    </rPh>
    <rPh sb="33" eb="35">
      <t>キテイ</t>
    </rPh>
    <rPh sb="37" eb="39">
      <t>ジドウ</t>
    </rPh>
    <rPh sb="39" eb="41">
      <t>フクシ</t>
    </rPh>
    <rPh sb="41" eb="43">
      <t>シセツ</t>
    </rPh>
    <rPh sb="43" eb="44">
      <t>ナド</t>
    </rPh>
    <rPh sb="48" eb="50">
      <t>フクシ</t>
    </rPh>
    <rPh sb="55" eb="56">
      <t>タ</t>
    </rPh>
    <rPh sb="59" eb="60">
      <t>ルイ</t>
    </rPh>
    <rPh sb="65" eb="66">
      <t>ノゾ</t>
    </rPh>
    <rPh sb="70" eb="72">
      <t>ニュウショ</t>
    </rPh>
    <rPh sb="74" eb="75">
      <t>モノ</t>
    </rPh>
    <rPh sb="76" eb="78">
      <t>シンシツ</t>
    </rPh>
    <rPh sb="84" eb="85">
      <t>カギ</t>
    </rPh>
    <phoneticPr fontId="1"/>
  </si>
  <si>
    <t>08210　　　) ( 児童福祉施設等（建築基準法施行令第19条第１項に規定する児童福祉施設等をいい、福祉ホームその他これに類するものを除く。）（入所する者の寝室があるものに限る）</t>
    <phoneticPr fontId="1"/>
  </si>
  <si>
    <t>08220　)　　児童福祉施設等（建築基準法施行令第19条第１項に規定する児童福祉施設等をいい、福祉ホームその他これに類するものを除く。）（入所する者の寝室がないものに限る）</t>
    <rPh sb="17" eb="19">
      <t>ケンチク</t>
    </rPh>
    <rPh sb="19" eb="22">
      <t>キジュンホウ</t>
    </rPh>
    <rPh sb="22" eb="24">
      <t>セコウ</t>
    </rPh>
    <rPh sb="24" eb="25">
      <t>レイ</t>
    </rPh>
    <rPh sb="25" eb="26">
      <t>ダイ</t>
    </rPh>
    <rPh sb="28" eb="29">
      <t>ジョウ</t>
    </rPh>
    <rPh sb="29" eb="30">
      <t>ダイ</t>
    </rPh>
    <rPh sb="31" eb="32">
      <t>コウ</t>
    </rPh>
    <rPh sb="33" eb="35">
      <t>キテイ</t>
    </rPh>
    <rPh sb="37" eb="39">
      <t>ジドウ</t>
    </rPh>
    <rPh sb="39" eb="41">
      <t>フクシ</t>
    </rPh>
    <rPh sb="41" eb="43">
      <t>シセツ</t>
    </rPh>
    <rPh sb="43" eb="44">
      <t>ナド</t>
    </rPh>
    <rPh sb="48" eb="50">
      <t>フクシ</t>
    </rPh>
    <rPh sb="55" eb="56">
      <t>タ</t>
    </rPh>
    <rPh sb="59" eb="60">
      <t>ルイ</t>
    </rPh>
    <rPh sb="65" eb="66">
      <t>ノゾ</t>
    </rPh>
    <rPh sb="70" eb="72">
      <t>ニュウショ</t>
    </rPh>
    <rPh sb="74" eb="75">
      <t>モノ</t>
    </rPh>
    <rPh sb="76" eb="78">
      <t>シンシツ</t>
    </rPh>
    <rPh sb="84" eb="85">
      <t>カギ</t>
    </rPh>
    <phoneticPr fontId="1"/>
  </si>
  <si>
    <t>08220　　　) ( 児童福祉施設等（建築基準法施行令第19条第１項に規定する児童福祉施設等をいい、福祉ホームその他これに類するものを除く。）（入所する者の寝室がないものに限る）</t>
    <phoneticPr fontId="1"/>
  </si>
  <si>
    <t>08230　)　　公衆浴場（個室付浴場業に係る公衆浴場を除く）</t>
    <phoneticPr fontId="1"/>
  </si>
  <si>
    <t>08230　　　) ( 公衆浴場（個室付浴場業に係る公衆浴場を除く）</t>
    <phoneticPr fontId="1"/>
  </si>
  <si>
    <t>08240　)　　診療所（患者の収容施設のあるものに限る）</t>
    <phoneticPr fontId="1"/>
  </si>
  <si>
    <t>08240　　　) ( 診療所（患者の収容施設のあるものに限る）</t>
    <phoneticPr fontId="1"/>
  </si>
  <si>
    <t>08250　)　　診療所（患者の収容施設のないものに限る）</t>
    <phoneticPr fontId="1"/>
  </si>
  <si>
    <t>08250　　　) ( 診療所（患者の収容施設のないものに限る）</t>
    <phoneticPr fontId="1"/>
  </si>
  <si>
    <t>08260　)　　病院</t>
    <phoneticPr fontId="1"/>
  </si>
  <si>
    <t>08260　　　) ( 病院</t>
    <phoneticPr fontId="1"/>
  </si>
  <si>
    <t>08270　)　　巡査派出所</t>
    <phoneticPr fontId="1"/>
  </si>
  <si>
    <t>08270　　　) ( 巡査派出所</t>
    <phoneticPr fontId="1"/>
  </si>
  <si>
    <t>08280　)　　公衆電話所</t>
    <phoneticPr fontId="1"/>
  </si>
  <si>
    <t>08280　　　) ( 公衆電話所</t>
    <phoneticPr fontId="1"/>
  </si>
  <si>
    <t>08290　)　　郵便法(昭和二十二年法律第百六十五号)の規定により行う郵便の業務の用に供する施設</t>
    <rPh sb="11" eb="12">
      <t>ホウ</t>
    </rPh>
    <rPh sb="13" eb="15">
      <t>ショウワ</t>
    </rPh>
    <rPh sb="15" eb="18">
      <t>２２</t>
    </rPh>
    <rPh sb="18" eb="19">
      <t>ネン</t>
    </rPh>
    <rPh sb="19" eb="21">
      <t>ホウリツ</t>
    </rPh>
    <rPh sb="21" eb="22">
      <t>ダイ</t>
    </rPh>
    <rPh sb="22" eb="23">
      <t>ヒャク</t>
    </rPh>
    <rPh sb="23" eb="24">
      <t>６</t>
    </rPh>
    <rPh sb="24" eb="25">
      <t>１０</t>
    </rPh>
    <rPh sb="25" eb="26">
      <t>５</t>
    </rPh>
    <rPh sb="26" eb="27">
      <t>ゴウ</t>
    </rPh>
    <rPh sb="29" eb="31">
      <t>キテイ</t>
    </rPh>
    <rPh sb="34" eb="35">
      <t>オコナ</t>
    </rPh>
    <rPh sb="36" eb="38">
      <t>ユウビン</t>
    </rPh>
    <rPh sb="39" eb="41">
      <t>ギョウム</t>
    </rPh>
    <rPh sb="42" eb="43">
      <t>ヨウ</t>
    </rPh>
    <rPh sb="44" eb="45">
      <t>キョウ</t>
    </rPh>
    <rPh sb="47" eb="49">
      <t>シセツ</t>
    </rPh>
    <phoneticPr fontId="1"/>
  </si>
  <si>
    <t>08290　　　) ( 郵便法(昭和二十二年法律第百六十五号)の規定により行う郵便の業務の用に供する施設</t>
    <phoneticPr fontId="1"/>
  </si>
  <si>
    <t>08300　)　　地方公共団体の支庁</t>
    <phoneticPr fontId="1"/>
  </si>
  <si>
    <t>08300　　　) ( 地方公共団体の支庁</t>
    <phoneticPr fontId="1"/>
  </si>
  <si>
    <t>08300　)　　地方公共団体の支所</t>
    <phoneticPr fontId="1"/>
  </si>
  <si>
    <t>08300　　　) ( 地方公共団体の支所</t>
    <phoneticPr fontId="1"/>
  </si>
  <si>
    <t>08310　)　　公衆便所</t>
    <phoneticPr fontId="1"/>
  </si>
  <si>
    <t>08310　　　) ( 公衆便所</t>
    <phoneticPr fontId="1"/>
  </si>
  <si>
    <t>08310　)　　休憩所</t>
    <phoneticPr fontId="1"/>
  </si>
  <si>
    <t>08310　　　) ( 休憩所</t>
    <phoneticPr fontId="1"/>
  </si>
  <si>
    <t>08310　)　　路線バスの停留所の上屋</t>
    <phoneticPr fontId="1"/>
  </si>
  <si>
    <t>08310　　　) ( 路線バスの停留所の上屋</t>
    <phoneticPr fontId="1"/>
  </si>
  <si>
    <t>08320　)　　建築基準法施行令第130条4第5号に基づき国土交通大臣が指定する施設</t>
    <phoneticPr fontId="1"/>
  </si>
  <si>
    <t>08320　　　) ( 建築基準法施行令第130条4第5号に基づき国土交通大臣が指定する施設</t>
    <phoneticPr fontId="1"/>
  </si>
  <si>
    <t>08330　)　　税務署その他これに類するもの</t>
    <phoneticPr fontId="1"/>
  </si>
  <si>
    <t>08330　　　) ( 税務署その他これに類するもの</t>
    <phoneticPr fontId="1"/>
  </si>
  <si>
    <t>08330　)　　警察署その他これに類するもの</t>
    <phoneticPr fontId="1"/>
  </si>
  <si>
    <t>08330　　　) ( 警察署その他これに類するもの</t>
    <phoneticPr fontId="1"/>
  </si>
  <si>
    <t>08330　)　　保健所その他これに類するもの</t>
    <phoneticPr fontId="1"/>
  </si>
  <si>
    <t>08330　　　) ( 保健所その他これに類するもの</t>
    <phoneticPr fontId="1"/>
  </si>
  <si>
    <t>08330　)　　消防署その他これに類するもの</t>
    <phoneticPr fontId="1"/>
  </si>
  <si>
    <t>08330　　　) ( 消防署その他これに類するもの</t>
    <phoneticPr fontId="1"/>
  </si>
  <si>
    <t>08340　)　　工場（自動車修理工場を除く）</t>
    <phoneticPr fontId="1"/>
  </si>
  <si>
    <t>08340　　　) ( 工場（自動車修理工場を除く）</t>
    <phoneticPr fontId="1"/>
  </si>
  <si>
    <t>08350　)　　自動車修理工場</t>
    <phoneticPr fontId="1"/>
  </si>
  <si>
    <t>08350　　　) ( 自動車修理工場</t>
    <phoneticPr fontId="1"/>
  </si>
  <si>
    <t>08360　)　　危険物の貯蔵に供するもの</t>
    <phoneticPr fontId="1"/>
  </si>
  <si>
    <t>08360　　　) ( 危険物の貯蔵に供するもの</t>
    <phoneticPr fontId="1"/>
  </si>
  <si>
    <t>08360　)　　危険物の処理に供するもの</t>
    <phoneticPr fontId="1"/>
  </si>
  <si>
    <t>08360　　　) ( 危険物の処理に供するもの</t>
    <phoneticPr fontId="1"/>
  </si>
  <si>
    <t>08370　)　　ボーリング場</t>
    <phoneticPr fontId="1"/>
  </si>
  <si>
    <t>08370　　　) ( ボーリング場</t>
    <phoneticPr fontId="1"/>
  </si>
  <si>
    <t>08370　)　　スケート場</t>
    <phoneticPr fontId="1"/>
  </si>
  <si>
    <t>08370　　　) ( スケート場</t>
    <phoneticPr fontId="1"/>
  </si>
  <si>
    <t>08370　)　　水泳場</t>
    <rPh sb="9" eb="11">
      <t>スイエイ</t>
    </rPh>
    <phoneticPr fontId="1"/>
  </si>
  <si>
    <t>08370　　　) ( 水泳場</t>
    <phoneticPr fontId="1"/>
  </si>
  <si>
    <t>08370　)　　スキー場</t>
    <phoneticPr fontId="1"/>
  </si>
  <si>
    <t>08370　　　) ( スキー場</t>
    <phoneticPr fontId="1"/>
  </si>
  <si>
    <t>08370　)　　ゴルフ練習場</t>
    <phoneticPr fontId="1"/>
  </si>
  <si>
    <t>08370　　　) ( ゴルフ練習場</t>
    <phoneticPr fontId="1"/>
  </si>
  <si>
    <t>08370　)　　バッティング練習所</t>
    <phoneticPr fontId="1"/>
  </si>
  <si>
    <t>08370　　　) ( バッティング練習所</t>
    <phoneticPr fontId="1"/>
  </si>
  <si>
    <t>08380　)　　体育館</t>
    <phoneticPr fontId="1"/>
  </si>
  <si>
    <t>08380　　　) ( 体育館</t>
    <phoneticPr fontId="1"/>
  </si>
  <si>
    <t>08380　)　　スポーツの練習場（ボーリング場、スケート場、水泳場、スキー場、ゴルフ練習場又はバッティング練習所を除く）</t>
    <rPh sb="23" eb="24">
      <t>バ</t>
    </rPh>
    <rPh sb="29" eb="30">
      <t>バ</t>
    </rPh>
    <rPh sb="31" eb="33">
      <t>スイエイ</t>
    </rPh>
    <rPh sb="33" eb="34">
      <t>バ</t>
    </rPh>
    <phoneticPr fontId="1"/>
  </si>
  <si>
    <t>08380　　　) ( スポーツの練習場（ボーリング場、スケート場、水泳場、スキー場、ゴルフ練習場又はバッティング練習所を除く）</t>
    <phoneticPr fontId="1"/>
  </si>
  <si>
    <t>08390　)　　マージャン屋その他これに類するもの</t>
    <rPh sb="14" eb="15">
      <t>ヤ</t>
    </rPh>
    <phoneticPr fontId="1"/>
  </si>
  <si>
    <t>08390　　　) ( マージャン屋その他これに類するもの</t>
    <phoneticPr fontId="1"/>
  </si>
  <si>
    <t>08390　)　　パチンコ屋その他これに類するもの</t>
    <rPh sb="13" eb="14">
      <t>ヤ</t>
    </rPh>
    <phoneticPr fontId="1"/>
  </si>
  <si>
    <t>08390　　　) ( パチンコ屋その他これに類するもの</t>
    <phoneticPr fontId="1"/>
  </si>
  <si>
    <t>08390　)　　射的場その他これに類するもの</t>
    <rPh sb="9" eb="10">
      <t>イ</t>
    </rPh>
    <rPh sb="10" eb="11">
      <t>テキ</t>
    </rPh>
    <rPh sb="11" eb="12">
      <t>ジョウ</t>
    </rPh>
    <phoneticPr fontId="1"/>
  </si>
  <si>
    <t>08390　　　) ( 射的場その他これに類するもの</t>
    <phoneticPr fontId="1"/>
  </si>
  <si>
    <t>08390　)　　勝馬投票券発売所その他これに類するもの</t>
    <phoneticPr fontId="1"/>
  </si>
  <si>
    <t>08390　　　) ( 勝馬投票券発売所その他これに類するもの</t>
    <phoneticPr fontId="1"/>
  </si>
  <si>
    <t>08390　)　　場外車券売場その他これに類するもの</t>
    <phoneticPr fontId="1"/>
  </si>
  <si>
    <t>08390　　　) ( 場外車券売場その他これに類するもの</t>
    <phoneticPr fontId="1"/>
  </si>
  <si>
    <t>08390　)　　カラオケボックスその他これに類するもの</t>
    <phoneticPr fontId="1"/>
  </si>
  <si>
    <t>08390　　　) ( カラオケボックスその他これに類するもの</t>
    <phoneticPr fontId="1"/>
  </si>
  <si>
    <t>08400　)　　ホテル</t>
    <phoneticPr fontId="1"/>
  </si>
  <si>
    <t>08400　　　) ( ホテル</t>
    <phoneticPr fontId="1"/>
  </si>
  <si>
    <t>08400　)　　旅館</t>
    <phoneticPr fontId="1"/>
  </si>
  <si>
    <t>08400　　　) ( 旅館</t>
    <phoneticPr fontId="1"/>
  </si>
  <si>
    <t>08410　)　　自動車教習所</t>
    <phoneticPr fontId="1"/>
  </si>
  <si>
    <t>08410　　　) ( 自動車教習所</t>
    <phoneticPr fontId="1"/>
  </si>
  <si>
    <t>08420　)　　畜舎</t>
    <phoneticPr fontId="1"/>
  </si>
  <si>
    <t>08420　　　) ( 畜舎</t>
    <phoneticPr fontId="1"/>
  </si>
  <si>
    <t>08430　)　　堆肥舎</t>
    <phoneticPr fontId="1"/>
  </si>
  <si>
    <t>08430　　　) ( 堆肥舎</t>
    <phoneticPr fontId="1"/>
  </si>
  <si>
    <t>08430　)　　水産物の増殖場</t>
    <phoneticPr fontId="1"/>
  </si>
  <si>
    <t>08430　　　) ( 水産物の増殖場</t>
    <phoneticPr fontId="1"/>
  </si>
  <si>
    <t>08430　)　　水産物の養殖場</t>
    <phoneticPr fontId="1"/>
  </si>
  <si>
    <t>08430　　　) ( 水産物の養殖場</t>
    <phoneticPr fontId="1"/>
  </si>
  <si>
    <t>08438　)　　日用品の販売を主たる目的とする店舗</t>
    <phoneticPr fontId="1"/>
  </si>
  <si>
    <t>08438　　　) ( 日用品の販売を主たる目的とする店舗</t>
    <phoneticPr fontId="1"/>
  </si>
  <si>
    <t>08440　)　　百貨店</t>
    <phoneticPr fontId="1"/>
  </si>
  <si>
    <t>08440　　　) ( 百貨店</t>
    <phoneticPr fontId="1"/>
  </si>
  <si>
    <t>08440　)　　マーケットその他の物品販売業を営む店舗(日用品の販売を主たる目的とする店舗、専ら性的好奇心をそそる写真その他の物品の販売を行うもの並びに田園住居地域及びその周辺の地域で生産された農産物の販売を主たる目的とするものを除く)</t>
    <rPh sb="16" eb="17">
      <t>タ</t>
    </rPh>
    <rPh sb="18" eb="20">
      <t>ブッピン</t>
    </rPh>
    <rPh sb="20" eb="22">
      <t>ハンバイ</t>
    </rPh>
    <rPh sb="22" eb="23">
      <t>ギョウ</t>
    </rPh>
    <rPh sb="24" eb="25">
      <t>イトナ</t>
    </rPh>
    <rPh sb="26" eb="28">
      <t>テンポ</t>
    </rPh>
    <phoneticPr fontId="1"/>
  </si>
  <si>
    <t>08440　　　) ( マーケットその他の物品販売業を営む店舗(日用品の販売を主たる目的とする店舗、専ら性的好奇心をそそる写真その他の物品の販売を行うもの並びに田園住居地域及びその周辺の地域で生産された農産物の販売を主たる目的とするものを除く)</t>
    <phoneticPr fontId="1"/>
  </si>
  <si>
    <t>08450　)　　飲食店（食堂または喫茶店並びに田園住居地域及びその周辺の地域で生産された農産物を材料とする料理の提供を主たる目的とするものを除く）</t>
    <rPh sb="13" eb="15">
      <t>ショクドウ</t>
    </rPh>
    <rPh sb="18" eb="21">
      <t>キッサテン</t>
    </rPh>
    <rPh sb="21" eb="22">
      <t>ナラ</t>
    </rPh>
    <rPh sb="24" eb="26">
      <t>デンエン</t>
    </rPh>
    <rPh sb="26" eb="28">
      <t>ジュウキョ</t>
    </rPh>
    <rPh sb="28" eb="30">
      <t>チイキ</t>
    </rPh>
    <rPh sb="30" eb="31">
      <t>オヨ</t>
    </rPh>
    <rPh sb="34" eb="36">
      <t>シュウヘン</t>
    </rPh>
    <rPh sb="37" eb="39">
      <t>チイキ</t>
    </rPh>
    <rPh sb="40" eb="42">
      <t>セイサン</t>
    </rPh>
    <rPh sb="45" eb="48">
      <t>ノウサンブツ</t>
    </rPh>
    <rPh sb="49" eb="51">
      <t>ザイリョウ</t>
    </rPh>
    <rPh sb="54" eb="56">
      <t>リョウリ</t>
    </rPh>
    <rPh sb="57" eb="59">
      <t>テイキョウ</t>
    </rPh>
    <rPh sb="60" eb="61">
      <t>シュ</t>
    </rPh>
    <rPh sb="63" eb="65">
      <t>モクテキ</t>
    </rPh>
    <phoneticPr fontId="1"/>
  </si>
  <si>
    <t>08450　　　) ( 飲食店（食堂または喫茶店並びに田園住居地域及びその周辺の地域で生産された農産物を材料とする料理の提供を主たる目的とするものを除く）</t>
    <phoneticPr fontId="1"/>
  </si>
  <si>
    <t>08452　)　　食堂</t>
    <phoneticPr fontId="1"/>
  </si>
  <si>
    <t>08452　　　) ( 食堂</t>
    <phoneticPr fontId="1"/>
  </si>
  <si>
    <t>08452　)　　喫茶店</t>
    <phoneticPr fontId="1"/>
  </si>
  <si>
    <t>08452　　　) ( 喫茶店</t>
    <phoneticPr fontId="1"/>
  </si>
  <si>
    <t>08456　)　　百貨店その他これに類するサービス業を営む店舗</t>
    <phoneticPr fontId="1"/>
  </si>
  <si>
    <t>08456　　　) ( 百貨店その他これに類するサービス業を営む店舗</t>
    <phoneticPr fontId="1"/>
  </si>
  <si>
    <t>08456　)　　美容院その他これに類するサービス業を営む店舗</t>
    <rPh sb="9" eb="12">
      <t>ビヨウイン</t>
    </rPh>
    <rPh sb="14" eb="15">
      <t>タ</t>
    </rPh>
    <phoneticPr fontId="1"/>
  </si>
  <si>
    <t>08456　　　) ( 美容院その他これに類するサービス業を営む店舗</t>
    <phoneticPr fontId="1"/>
  </si>
  <si>
    <t>08456　)　　クリーニング取次店その他これに類するサービス業を営む店舗</t>
    <phoneticPr fontId="1"/>
  </si>
  <si>
    <t>08456　　　) ( クリーニング取次店その他これに類するサービス業を営む店舗</t>
    <phoneticPr fontId="1"/>
  </si>
  <si>
    <t>08456　)　　質屋その他これに類するサービス業を営む店舗</t>
    <phoneticPr fontId="1"/>
  </si>
  <si>
    <t>08456　　　) ( 質屋その他これに類するサービス業を営む店舗</t>
    <phoneticPr fontId="1"/>
  </si>
  <si>
    <t>08456　)　　貸衣装屋その他これに類するサービス業を営む店舗</t>
    <phoneticPr fontId="1"/>
  </si>
  <si>
    <t>08456　　　) ( 貸衣装屋その他これに類するサービス業を営む店舗</t>
    <phoneticPr fontId="1"/>
  </si>
  <si>
    <t>08456　)　　貸本屋その他これに類するサービス業を営む店舗</t>
    <phoneticPr fontId="1"/>
  </si>
  <si>
    <t>08456　　　) ( 貸本屋その他これに類するサービス業を営む店舗</t>
    <phoneticPr fontId="1"/>
  </si>
  <si>
    <t>08456　)　　洋服店その他これに類するサービス業を営む店舗で作業場の床面積の合計が50平方メートル以内のもの(原動機を使用する場合にあつては、その出力の合計が0.75キロワット以下のものに限る。)</t>
    <phoneticPr fontId="1"/>
  </si>
  <si>
    <t>08456　　　) ( 洋服店その他これに類するサービス業を営む店舗で作業場の床面積の合計が50平方メートル以内のもの(原動機を使用する場合にあつては、その出力の合計が0.75キロワット以下のものに限る。)</t>
    <phoneticPr fontId="1"/>
  </si>
  <si>
    <t>08456　)　　畳屋その他これに類するサービス業を営む店舗で作業場の床面積の合計が50平方メートル以内のもの(原動機を使用する場合にあつては、その出力の合計が0.75キロワット以下のものに限る。)</t>
    <phoneticPr fontId="1"/>
  </si>
  <si>
    <t>08456　　　) ( 畳屋その他これに類するサービス業を営む店舗で作業場の床面積の合計が50平方メートル以内のもの(原動機を使用する場合にあつては、その出力の合計が0.75キロワット以下のものに限る。)</t>
    <phoneticPr fontId="1"/>
  </si>
  <si>
    <t>08456　)　　建具屋その他これに類するサービス業を営む店舗で作業場の床面積の合計が50平方メートル以内のもの(原動機を使用する場合にあつては、その出力の合計が0.75キロワット以下のものに限る。)</t>
    <phoneticPr fontId="1"/>
  </si>
  <si>
    <t>08456　　　) ( 建具屋その他これに類するサービス業を営む店舗で作業場の床面積の合計が50平方メートル以内のもの(原動機を使用する場合にあつては、その出力の合計が0.75キロワット以下のものに限る。)</t>
    <phoneticPr fontId="1"/>
  </si>
  <si>
    <t>08456　)　　自転車店その他これに類するサービス業を営む店舗で作業場の床面積の合計が50平方メートル以内のもの(原動機を使用する場合にあつては、その出力の合計が0.75キロワット以下のものに限る。)</t>
    <phoneticPr fontId="1"/>
  </si>
  <si>
    <t>08456　　　) ( 自転車店その他これに類するサービス業を営む店舗で作業場の床面積の合計が50平方メートル以内のもの(原動機を使用する場合にあつては、その出力の合計が0.75キロワット以下のものに限る。)</t>
    <phoneticPr fontId="1"/>
  </si>
  <si>
    <t>08456　)　　家庭電気器具店その他これに類するサービス業を営む店舗で作業場の床面積の合計が50平方メートル以内のもの(原動機を使用する場合にあつては、その出力の合計が0.75キロワット以下のものに限る。)</t>
    <phoneticPr fontId="1"/>
  </si>
  <si>
    <t>08456　　　) ( 家庭電気器具店その他これに類するサービス業を営む店舗で作業場の床面積の合計が50平方メートル以内のもの(原動機を使用する場合にあつては、その出力の合計が0.75キロワット以下のものに限る。)</t>
    <phoneticPr fontId="1"/>
  </si>
  <si>
    <t>08456　)　　自家販売のために食品製造業を営むパン屋その他これに類するもの(田園住居地域及びその周辺の地域で生産された農産物を原材料とする食品の製造又は加工を主たる目的とするものを除く。)で作業場の床面積の合計が50平方メートル以内のもの(原動機を使用する場合にあつては、その出力の合計が0.75キロワット以下のものに限る。)</t>
    <phoneticPr fontId="1"/>
  </si>
  <si>
    <t>08456　　　) ( 自家販売のために食品製造業を営むパン屋その他これに類するもの(田園住居地域及びその周辺の地域で生産された農産物を原材料とする食品の製造又は加工を主たる目的とするものを除く。)で作業場の床面積の合計が50平方メートル以内のもの(原動機を使用する場合にあつては、その出力の合計が0.75キロワット以下のものに限る。)</t>
    <phoneticPr fontId="1"/>
  </si>
  <si>
    <t>08456　)　　自家販売のために食品製造業を営む米屋その他これに類するもの(田園住居地域及びその周辺の地域で生産された農産物を原材料とする食品の製造又は加工を主たる目的とするものを除く。)で作業場の床面積の合計が50平方メートル以内のもの(原動機を使用する場合にあつては、その出力の合計が0.75キロワット以下のものに限る。)</t>
    <rPh sb="25" eb="26">
      <t>コメ</t>
    </rPh>
    <phoneticPr fontId="1"/>
  </si>
  <si>
    <t>08456　　　) ( 自家販売のために食品製造業を営む米屋その他これに類するもの(田園住居地域及びその周辺の地域で生産された農産物を原材料とする食品の製造又は加工を主たる目的とするものを除く。)で作業場の床面積の合計が50平方メートル以内のもの(原動機を使用する場合にあつては、その出力の合計が0.75キロワット以下のものに限る。)</t>
    <phoneticPr fontId="1"/>
  </si>
  <si>
    <t>08456　)　　自家販売のために食品製造業を営む豆腐屋その他これに類するもの(田園住居地域及びその周辺の地域で生産された農産物を原材料とする食品の製造又は加工を主たる目的とするものを除く。)で作業場の床面積の合計が50平方メートル以内のもの(原動機を使用する場合にあつては、その出力の合計が0.75キロワット以下のものに限る。)</t>
    <rPh sb="25" eb="27">
      <t>トウフ</t>
    </rPh>
    <phoneticPr fontId="1"/>
  </si>
  <si>
    <t>08456　　　) ( 自家販売のために食品製造業を営む豆腐屋その他これに類するもの(田園住居地域及びその周辺の地域で生産された農産物を原材料とする食品の製造又は加工を主たる目的とするものを除く。)で作業場の床面積の合計が50平方メートル以内のもの(原動機を使用する場合にあつては、その出力の合計が0.75キロワット以下のものに限る。)</t>
    <phoneticPr fontId="1"/>
  </si>
  <si>
    <t>08456　)　　自家販売のために食品製造業を営む菓子屋その他これに類するもの(田園住居地域及びその周辺の地域で生産された農産物を原材料とする食品の製造又は加工を主たる目的とするものを除く。)で作業場の床面積の合計が50平方メートル以内のもの(原動機を使用する場合にあつては、その出力の合計が0.75キロワット以下のものに限る。)</t>
    <rPh sb="25" eb="27">
      <t>カシ</t>
    </rPh>
    <phoneticPr fontId="1"/>
  </si>
  <si>
    <t>08456　　　) ( 自家販売のために食品製造業を営む菓子屋その他これに類するもの(田園住居地域及びその周辺の地域で生産された農産物を原材料とする食品の製造又は加工を主たる目的とするものを除く。)で作業場の床面積の合計が50平方メートル以内のもの(原動機を使用する場合にあつては、その出力の合計が0.75キロワット以下のものに限る。)</t>
    <phoneticPr fontId="1"/>
  </si>
  <si>
    <t>08456　)　　学習塾その他これらに類する施設</t>
    <phoneticPr fontId="1"/>
  </si>
  <si>
    <t>08456　　　) ( 学習塾その他これらに類する施設</t>
    <phoneticPr fontId="1"/>
  </si>
  <si>
    <t>08456　)　　華道教室その他これらに類する施設</t>
    <phoneticPr fontId="1"/>
  </si>
  <si>
    <t>08456　　　) ( 華道教室その他これらに類する施設</t>
    <phoneticPr fontId="1"/>
  </si>
  <si>
    <t>08456　)　　囲碁教室その他これらに類する施設</t>
    <phoneticPr fontId="1"/>
  </si>
  <si>
    <t>08456　　　) ( 囲碁教室その他これらに類する施設</t>
    <phoneticPr fontId="1"/>
  </si>
  <si>
    <t>08458　)　　銀行の支店その他これに類するサービス業を営む店舗</t>
    <rPh sb="27" eb="28">
      <t>ギョウ</t>
    </rPh>
    <rPh sb="29" eb="30">
      <t>イトナ</t>
    </rPh>
    <rPh sb="31" eb="33">
      <t>テンポ</t>
    </rPh>
    <phoneticPr fontId="1"/>
  </si>
  <si>
    <t>08458　　　) ( 銀行の支店その他これに類するサービス業を営む店舗</t>
    <phoneticPr fontId="1"/>
  </si>
  <si>
    <t>08458　)　　損害保険代理店その他これに類するサービス業を営む店舗</t>
    <phoneticPr fontId="1"/>
  </si>
  <si>
    <t>08458　　　) ( 損害保険代理店その他これに類するサービス業を営む店舗</t>
    <phoneticPr fontId="1"/>
  </si>
  <si>
    <t>08458　)　　宅地建物取引業を営む店舗その他これに類するサービス業を営む店舗</t>
    <phoneticPr fontId="1"/>
  </si>
  <si>
    <t>08458　　　) ( 宅地建物取引業を営む店舗その他これに類するサービス業を営む店舗</t>
    <phoneticPr fontId="1"/>
  </si>
  <si>
    <t>08460　)　　物品販売業を営む店舗以外の店舗（用途を示す記号08456に掲げるものを除く）</t>
    <rPh sb="25" eb="27">
      <t>ヨウト</t>
    </rPh>
    <rPh sb="28" eb="29">
      <t>シメ</t>
    </rPh>
    <rPh sb="30" eb="32">
      <t>キゴウ</t>
    </rPh>
    <rPh sb="38" eb="39">
      <t>カカ</t>
    </rPh>
    <phoneticPr fontId="1"/>
  </si>
  <si>
    <t>08466　　　) ( 物品販売業を営む店舗以外の店舗（囲碁教室を除く）</t>
    <phoneticPr fontId="1"/>
  </si>
  <si>
    <t>08470　)　　事務所</t>
    <phoneticPr fontId="1"/>
  </si>
  <si>
    <t>08470　　　) ( 事務所</t>
    <phoneticPr fontId="1"/>
  </si>
  <si>
    <t>08480　)　　映画スタジオ</t>
    <phoneticPr fontId="1"/>
  </si>
  <si>
    <t>08480　　　) ( 映画スタジオ</t>
    <phoneticPr fontId="1"/>
  </si>
  <si>
    <t>08480　)　　テレビスタジオ</t>
    <phoneticPr fontId="1"/>
  </si>
  <si>
    <t>08480　　　) ( テレビスタジオ</t>
    <phoneticPr fontId="1"/>
  </si>
  <si>
    <t>08490　)　　自動車車庫</t>
    <phoneticPr fontId="1"/>
  </si>
  <si>
    <t>08490　　　) ( 自動車車庫</t>
    <phoneticPr fontId="1"/>
  </si>
  <si>
    <t>08500　)　　自転車駐車場</t>
    <phoneticPr fontId="1"/>
  </si>
  <si>
    <t>08500　　　) ( 自転車駐車場</t>
    <phoneticPr fontId="1"/>
  </si>
  <si>
    <t>08510　)　　倉庫業を営む倉庫</t>
    <phoneticPr fontId="1"/>
  </si>
  <si>
    <t>08510　　　) ( 倉庫業を営む倉庫</t>
    <phoneticPr fontId="1"/>
  </si>
  <si>
    <t>08520　)　　倉庫業を営まない倉庫</t>
    <phoneticPr fontId="1"/>
  </si>
  <si>
    <t>08520　　　) ( 倉庫業を営まない倉庫</t>
    <phoneticPr fontId="1"/>
  </si>
  <si>
    <t>08530　)　　劇場</t>
    <phoneticPr fontId="1"/>
  </si>
  <si>
    <t>08530　　　) ( 劇場</t>
    <phoneticPr fontId="1"/>
  </si>
  <si>
    <t>08530　)　　映画館</t>
    <phoneticPr fontId="1"/>
  </si>
  <si>
    <t>08530　　　) ( 映画館</t>
    <phoneticPr fontId="1"/>
  </si>
  <si>
    <t>08530　)　　演芸場</t>
    <phoneticPr fontId="1"/>
  </si>
  <si>
    <t>08530　　　) ( 演芸場</t>
    <phoneticPr fontId="1"/>
  </si>
  <si>
    <t>08540　)　　観覧場</t>
    <phoneticPr fontId="1"/>
  </si>
  <si>
    <t>08540　　　) ( 観覧場</t>
    <phoneticPr fontId="1"/>
  </si>
  <si>
    <t>08550　)　　公会堂</t>
    <phoneticPr fontId="1"/>
  </si>
  <si>
    <t>08550　　　) ( 公会堂</t>
    <phoneticPr fontId="1"/>
  </si>
  <si>
    <t>08550　)　　集会場</t>
    <phoneticPr fontId="1"/>
  </si>
  <si>
    <t>08550　　　) ( 集会場</t>
    <phoneticPr fontId="1"/>
  </si>
  <si>
    <t>08560　)　　展示場</t>
    <phoneticPr fontId="1"/>
  </si>
  <si>
    <t>08560　　　) ( 展示場</t>
    <phoneticPr fontId="1"/>
  </si>
  <si>
    <t>08570　)　　料理店</t>
    <phoneticPr fontId="1"/>
  </si>
  <si>
    <t>08570　　　) ( 料理店</t>
    <phoneticPr fontId="1"/>
  </si>
  <si>
    <t>08580　)　　キャバレー</t>
    <phoneticPr fontId="1"/>
  </si>
  <si>
    <t>08580　　　) ( キャバレー</t>
    <phoneticPr fontId="1"/>
  </si>
  <si>
    <t>08580　)　　カフェー</t>
    <phoneticPr fontId="1"/>
  </si>
  <si>
    <t>08580　　　) ( カフェー</t>
    <phoneticPr fontId="1"/>
  </si>
  <si>
    <t>08580　)　　ナイトクラブ</t>
    <phoneticPr fontId="1"/>
  </si>
  <si>
    <t>08580　　　) ( ナイトクラブ</t>
    <phoneticPr fontId="1"/>
  </si>
  <si>
    <t>08580　)　　バー</t>
    <phoneticPr fontId="1"/>
  </si>
  <si>
    <t>08580　　　) ( バー</t>
    <phoneticPr fontId="1"/>
  </si>
  <si>
    <t>08590　)　　ダンスホール</t>
    <phoneticPr fontId="1"/>
  </si>
  <si>
    <t>08590　　　) ( ダンスホール</t>
    <phoneticPr fontId="1"/>
  </si>
  <si>
    <t>08600　)　　個室付浴場業に係る公衆浴場その他これに類するもの</t>
    <rPh sb="24" eb="25">
      <t>タ</t>
    </rPh>
    <rPh sb="28" eb="29">
      <t>ルイ</t>
    </rPh>
    <phoneticPr fontId="1"/>
  </si>
  <si>
    <t>08600　　　) ( 個室付浴場業に係る公衆浴場その他これに類するもの</t>
    <phoneticPr fontId="1"/>
  </si>
  <si>
    <t>08600　)　　ヌードスタジオその他これに類するもの</t>
    <phoneticPr fontId="1"/>
  </si>
  <si>
    <t>08600　　　) ( ヌードスタジオその他これに類するもの</t>
    <phoneticPr fontId="1"/>
  </si>
  <si>
    <t>08600　)　　のぞき劇場その他これに類するもの</t>
    <phoneticPr fontId="1"/>
  </si>
  <si>
    <t>08600　　　) ( のぞき劇場その他これに類するもの</t>
    <phoneticPr fontId="1"/>
  </si>
  <si>
    <t>08600　)　　ストリップ劇場その他これに類するもの</t>
    <phoneticPr fontId="1"/>
  </si>
  <si>
    <t>08600　　　) ( ストリップ劇場その他これに類するもの</t>
    <phoneticPr fontId="1"/>
  </si>
  <si>
    <t>08600　)　　専ら異性を同伴する客の休息の用に供する施設その他これに類するもの</t>
    <rPh sb="11" eb="13">
      <t>イセイ</t>
    </rPh>
    <rPh sb="14" eb="16">
      <t>ドウハン</t>
    </rPh>
    <rPh sb="18" eb="19">
      <t>キャク</t>
    </rPh>
    <rPh sb="20" eb="22">
      <t>キュウソク</t>
    </rPh>
    <rPh sb="23" eb="24">
      <t>ヨウ</t>
    </rPh>
    <rPh sb="25" eb="26">
      <t>キョウ</t>
    </rPh>
    <rPh sb="28" eb="30">
      <t>シセツ</t>
    </rPh>
    <phoneticPr fontId="1"/>
  </si>
  <si>
    <t>08600　　　) ( 専ら異性を同伴する客の休息の用に供する施設その他これに類するもの</t>
    <phoneticPr fontId="1"/>
  </si>
  <si>
    <t>08600　)　　専ら性的好奇心をそそる写真その他の物品の販売を目的とする店舗その他これに類するもの</t>
    <rPh sb="9" eb="10">
      <t>モッパ</t>
    </rPh>
    <rPh sb="11" eb="13">
      <t>セイテキ</t>
    </rPh>
    <rPh sb="13" eb="16">
      <t>コウキシン</t>
    </rPh>
    <rPh sb="20" eb="22">
      <t>シャシン</t>
    </rPh>
    <rPh sb="24" eb="25">
      <t>タ</t>
    </rPh>
    <rPh sb="26" eb="28">
      <t>ブッピン</t>
    </rPh>
    <rPh sb="29" eb="31">
      <t>ハンバイ</t>
    </rPh>
    <rPh sb="32" eb="34">
      <t>モクテキ</t>
    </rPh>
    <rPh sb="37" eb="39">
      <t>テンポ</t>
    </rPh>
    <rPh sb="41" eb="42">
      <t>タ</t>
    </rPh>
    <phoneticPr fontId="1"/>
  </si>
  <si>
    <t>08600　　　) ( 専ら性的好奇心をそそる写真その他の物品の販売を目的とする店舗その他これに類するもの</t>
    <phoneticPr fontId="1"/>
  </si>
  <si>
    <t>08610　)　　卸売市場</t>
    <phoneticPr fontId="1"/>
  </si>
  <si>
    <t>08610　　　) ( 卸売市場</t>
    <phoneticPr fontId="1"/>
  </si>
  <si>
    <t>08620　)　　火葬場</t>
    <phoneticPr fontId="1"/>
  </si>
  <si>
    <t>08620　　　) ( 火葬場</t>
    <phoneticPr fontId="1"/>
  </si>
  <si>
    <t>08620　)　　と畜場</t>
    <phoneticPr fontId="1"/>
  </si>
  <si>
    <t>08620　　　) ( と畜場</t>
    <phoneticPr fontId="1"/>
  </si>
  <si>
    <t>08620　)　　汚物処理場</t>
    <phoneticPr fontId="1"/>
  </si>
  <si>
    <t>08620　　　) ( 汚物処理場</t>
    <phoneticPr fontId="1"/>
  </si>
  <si>
    <t>08620　)　　ごみ焼却場その他の処理施設</t>
    <rPh sb="16" eb="17">
      <t>タ</t>
    </rPh>
    <rPh sb="18" eb="20">
      <t>ショリ</t>
    </rPh>
    <rPh sb="20" eb="22">
      <t>シセツ</t>
    </rPh>
    <phoneticPr fontId="1"/>
  </si>
  <si>
    <t>08620　　　) ( ごみ焼却場その他の処理施設</t>
    <phoneticPr fontId="1"/>
  </si>
  <si>
    <t>08630　)　　農産物の生産に供するもの</t>
    <rPh sb="9" eb="12">
      <t>ノウサンブツ</t>
    </rPh>
    <rPh sb="13" eb="15">
      <t>セイサン</t>
    </rPh>
    <rPh sb="16" eb="17">
      <t>キョウ</t>
    </rPh>
    <phoneticPr fontId="1"/>
  </si>
  <si>
    <t>08630　　　) ( 農産物の生産に供するもの</t>
    <phoneticPr fontId="1"/>
  </si>
  <si>
    <t>08630　)　　農産物の集荷に供するもの</t>
    <rPh sb="9" eb="12">
      <t>ノウサンブツ</t>
    </rPh>
    <rPh sb="13" eb="15">
      <t>シュウカ</t>
    </rPh>
    <rPh sb="16" eb="17">
      <t>キョウ</t>
    </rPh>
    <phoneticPr fontId="1"/>
  </si>
  <si>
    <t>08630　　　) ( 農産物の集荷に供するもの</t>
    <rPh sb="16" eb="18">
      <t>シュウカ</t>
    </rPh>
    <phoneticPr fontId="1"/>
  </si>
  <si>
    <t>08630　)　　農産物の処理に供するもの</t>
    <rPh sb="9" eb="12">
      <t>ノウサンブツ</t>
    </rPh>
    <rPh sb="13" eb="15">
      <t>ショリ</t>
    </rPh>
    <rPh sb="16" eb="17">
      <t>キョウ</t>
    </rPh>
    <phoneticPr fontId="1"/>
  </si>
  <si>
    <t>08630　　　) ( 農産物の処理に供するもの</t>
    <rPh sb="16" eb="18">
      <t>ショリ</t>
    </rPh>
    <phoneticPr fontId="1"/>
  </si>
  <si>
    <t>08630　)　　農産物の貯蔵に供するもの</t>
    <rPh sb="9" eb="12">
      <t>ノウサンブツ</t>
    </rPh>
    <rPh sb="13" eb="15">
      <t>チョゾウ</t>
    </rPh>
    <rPh sb="16" eb="17">
      <t>キョウ</t>
    </rPh>
    <phoneticPr fontId="1"/>
  </si>
  <si>
    <t>08630　　　) ( 農産物の貯蔵に供するもの</t>
    <rPh sb="16" eb="18">
      <t>チョゾウ</t>
    </rPh>
    <phoneticPr fontId="1"/>
  </si>
  <si>
    <t>08640　)　　農業の生産資材の貯蔵に供するもの</t>
    <rPh sb="9" eb="11">
      <t>ノウギョウ</t>
    </rPh>
    <rPh sb="12" eb="14">
      <t>セイサン</t>
    </rPh>
    <rPh sb="14" eb="16">
      <t>シザイ</t>
    </rPh>
    <rPh sb="17" eb="19">
      <t>チョゾウ</t>
    </rPh>
    <rPh sb="20" eb="21">
      <t>キョウ</t>
    </rPh>
    <phoneticPr fontId="1"/>
  </si>
  <si>
    <t>08640　　　) ( 農業の生産資材の貯蔵に供するもの</t>
    <phoneticPr fontId="1"/>
  </si>
  <si>
    <t>08650　)　　田園住居地域及びその周辺の地域で生産された農産物の販売を主たる目的とする店舗</t>
    <rPh sb="9" eb="11">
      <t>デンエン</t>
    </rPh>
    <rPh sb="11" eb="13">
      <t>ジュウキョ</t>
    </rPh>
    <rPh sb="13" eb="15">
      <t>チイキ</t>
    </rPh>
    <rPh sb="15" eb="16">
      <t>オヨ</t>
    </rPh>
    <rPh sb="19" eb="21">
      <t>シュウヘン</t>
    </rPh>
    <rPh sb="22" eb="24">
      <t>チイキ</t>
    </rPh>
    <rPh sb="25" eb="27">
      <t>セイサン</t>
    </rPh>
    <rPh sb="30" eb="33">
      <t>ノウサンブツ</t>
    </rPh>
    <rPh sb="34" eb="36">
      <t>ハンバイ</t>
    </rPh>
    <rPh sb="37" eb="38">
      <t>シュ</t>
    </rPh>
    <rPh sb="40" eb="42">
      <t>モクテキ</t>
    </rPh>
    <rPh sb="45" eb="47">
      <t>テンポ</t>
    </rPh>
    <phoneticPr fontId="1"/>
  </si>
  <si>
    <t>08650　　　) ( 田園住居地域及びその周辺の地域で生産された農産物の販売を主たる目的とする店舗</t>
    <phoneticPr fontId="1"/>
  </si>
  <si>
    <t>08650　)　　田園住居地域及びその周辺の地域で生産された農産物を材料とする料理の提供を主たる目的とする飲食店</t>
    <rPh sb="9" eb="11">
      <t>デンエン</t>
    </rPh>
    <rPh sb="11" eb="13">
      <t>ジュウキョ</t>
    </rPh>
    <rPh sb="13" eb="15">
      <t>チイキ</t>
    </rPh>
    <rPh sb="15" eb="16">
      <t>オヨ</t>
    </rPh>
    <rPh sb="19" eb="21">
      <t>シュウヘン</t>
    </rPh>
    <rPh sb="22" eb="24">
      <t>チイキ</t>
    </rPh>
    <rPh sb="25" eb="27">
      <t>セイサン</t>
    </rPh>
    <rPh sb="30" eb="33">
      <t>ノウサンブツ</t>
    </rPh>
    <rPh sb="34" eb="36">
      <t>ザイリョウ</t>
    </rPh>
    <rPh sb="39" eb="41">
      <t>リョウリ</t>
    </rPh>
    <rPh sb="42" eb="44">
      <t>テイキョウ</t>
    </rPh>
    <rPh sb="45" eb="46">
      <t>シュ</t>
    </rPh>
    <rPh sb="48" eb="50">
      <t>モクテキ</t>
    </rPh>
    <rPh sb="53" eb="55">
      <t>インショク</t>
    </rPh>
    <rPh sb="55" eb="56">
      <t>テン</t>
    </rPh>
    <phoneticPr fontId="1"/>
  </si>
  <si>
    <t>08650　　　) ( 田園住居地域及びその周辺の地域で生産された農産物を材料とする料理の提供を主たる目的とする飲食店</t>
    <phoneticPr fontId="1"/>
  </si>
  <si>
    <t>08650　)　　自家販売のために食品製造業を営むパン屋その他これらに類するもの(田園住居地域及びその周辺の地域で生産された農産物を原材料とする食品の製造又は加工を主たる目的とするものに限る。)で作業場の床面積の合計が50平方メートル以内のもの(原動機を使用する場合にあつては、その出力の合計が0.75キロワット以下のものに限る。)</t>
    <phoneticPr fontId="1"/>
  </si>
  <si>
    <t>08650　　　) ( 自家販売のために食品製造業を営むパン屋その他これらに類するもの(田園住居地域及びその周辺の地域で生産された農産物を原材料とする食品の製造又は加工を主たる目的とするものに限る。)で作業場の床面積の合計が50平方メートル以内のもの(原動機を使用する場合にあつては、その出力の合計が0.75キロワット以下のものに限る。)</t>
    <phoneticPr fontId="1"/>
  </si>
  <si>
    <t>08650　)　　自家販売のために食品製造業を営む米屋その他これらに類するもの(田園住居地域及びその周辺の地域で生産された農産物を原材料とする食品の製造又は加工を主たる目的とするものに限る。)で作業場の床面積の合計が50平方メートル以内のもの(原動機を使用する場合にあつては、その出力の合計が0.75キロワット以下のものに限る。)</t>
    <rPh sb="25" eb="26">
      <t>コメ</t>
    </rPh>
    <phoneticPr fontId="1"/>
  </si>
  <si>
    <t>08650　　　) ( 自家販売のために食品製造業を営む米屋その他これらに類するもの(田園住居地域及びその周辺の地域で生産された農産物を原材料とする食品の製造又は加工を主たる目的とするものに限る。)で作業場の床面積の合計が50平方メートル以内のもの(原動機を使用する場合にあつては、その出力の合計が0.75キロワット以下のものに限る。)</t>
    <phoneticPr fontId="1"/>
  </si>
  <si>
    <t>08650　)　　自家販売のために食品製造業を営む豆腐屋その他これらに類するもの(田園住居地域及びその周辺の地域で生産された農産物を原材料とする食品の製造又は加工を主たる目的とするものに限る。)で作業場の床面積の合計が50平方メートル以内のもの(原動機を使用する場合にあつては、その出力の合計が0.75キロワット以下のものに限る。)</t>
    <rPh sb="25" eb="27">
      <t>トウフ</t>
    </rPh>
    <phoneticPr fontId="1"/>
  </si>
  <si>
    <t>08650　　　) ( 自家販売のために食品製造業を営む豆腐屋その他これらに類するもの(田園住居地域及びその周辺の地域で生産された農産物を原材料とする食品の製造又は加工を主たる目的とするものに限る。)で作業場の床面積の合計が50平方メートル以内のもの(原動機を使用する場合にあつては、その出力の合計が0.75キロワット以下のものに限る。)</t>
    <phoneticPr fontId="1"/>
  </si>
  <si>
    <t>08650　)　　自家販売のために食品製造業を営む菓子屋その他これらに類するもの(田園住居地域及びその周辺の地域で生産された農産物を原材料とする食品の製造又は加工を主たる目的とするものに限る。)で作業場の床面積の合計が50平方メートル以内のもの(原動機を使用する場合にあつては、その出力の合計が0.75キロワット以下のものに限る。)</t>
    <rPh sb="25" eb="27">
      <t>カシ</t>
    </rPh>
    <phoneticPr fontId="1"/>
  </si>
  <si>
    <t>08650　　　) ( 自家販売のために食品製造業を営む菓子屋その他これらに類するもの(田園住居地域及びその周辺の地域で生産された農産物を原材料とする食品の製造又は加工を主たる目的とするものに限る。)で作業場の床面積の合計が50平方メートル以内のもの(原動機を使用する場合にあつては、その出力の合計が0.75キロワット以下のものに限る。)</t>
    <phoneticPr fontId="1"/>
  </si>
  <si>
    <t>08990　)　　その他</t>
    <rPh sb="11" eb="12">
      <t>タ</t>
    </rPh>
    <phoneticPr fontId="1"/>
  </si>
  <si>
    <t>08990　　　) ( その他</t>
    <rPh sb="14" eb="15">
      <t>タ</t>
    </rPh>
    <phoneticPr fontId="1"/>
  </si>
  <si>
    <t>2.39</t>
  </si>
  <si>
    <t>主要用途改訂：3面-8、4面-2</t>
    <rPh sb="0" eb="2">
      <t>シュヨウ</t>
    </rPh>
    <rPh sb="2" eb="4">
      <t>ヨウト</t>
    </rPh>
    <rPh sb="4" eb="6">
      <t>カイテイ</t>
    </rPh>
    <rPh sb="8" eb="9">
      <t>メン</t>
    </rPh>
    <rPh sb="13" eb="14">
      <t>メン</t>
    </rPh>
    <phoneticPr fontId="1"/>
  </si>
  <si>
    <t>準耐火構造</t>
    <phoneticPr fontId="1"/>
  </si>
  <si>
    <t>その他</t>
    <rPh sb="2" eb="3">
      <t>タ</t>
    </rPh>
    <phoneticPr fontId="1"/>
  </si>
  <si>
    <t>耐火建築物</t>
    <rPh sb="0" eb="2">
      <t>タイカ</t>
    </rPh>
    <rPh sb="2" eb="4">
      <t>ケンチク</t>
    </rPh>
    <rPh sb="4" eb="5">
      <t>ブツ</t>
    </rPh>
    <phoneticPr fontId="1"/>
  </si>
  <si>
    <t>準耐火建築物</t>
    <rPh sb="0" eb="1">
      <t>ジュン</t>
    </rPh>
    <rPh sb="1" eb="3">
      <t>タイカ</t>
    </rPh>
    <rPh sb="3" eb="5">
      <t>ケンチク</t>
    </rPh>
    <rPh sb="5" eb="6">
      <t>ブツ</t>
    </rPh>
    <phoneticPr fontId="1"/>
  </si>
  <si>
    <t>建築基準法第61条の規定の適用を受けない</t>
    <rPh sb="0" eb="2">
      <t>ケンチク</t>
    </rPh>
    <rPh sb="2" eb="5">
      <t>キジュンホウ</t>
    </rPh>
    <rPh sb="5" eb="6">
      <t>ダイ</t>
    </rPh>
    <rPh sb="8" eb="9">
      <t>ジョウ</t>
    </rPh>
    <rPh sb="10" eb="12">
      <t>キテイ</t>
    </rPh>
    <rPh sb="13" eb="15">
      <t>テキヨウ</t>
    </rPh>
    <rPh sb="16" eb="17">
      <t>ウ</t>
    </rPh>
    <phoneticPr fontId="1"/>
  </si>
  <si>
    <t>確認4面-5～7改訂、概要書2面-18追加</t>
    <rPh sb="0" eb="2">
      <t>カクニン</t>
    </rPh>
    <rPh sb="3" eb="4">
      <t>メン</t>
    </rPh>
    <rPh sb="8" eb="10">
      <t>カイテイ</t>
    </rPh>
    <rPh sb="11" eb="14">
      <t>ガイヨウショ</t>
    </rPh>
    <rPh sb="15" eb="16">
      <t>メン</t>
    </rPh>
    <rPh sb="19" eb="21">
      <t>ツイカ</t>
    </rPh>
    <phoneticPr fontId="1"/>
  </si>
  <si>
    <t>建築基準法第21条又は第27条の規定の適用を受けない</t>
    <rPh sb="9" eb="10">
      <t>マタ</t>
    </rPh>
    <rPh sb="11" eb="12">
      <t>ダイ</t>
    </rPh>
    <rPh sb="14" eb="15">
      <t>ジョウ</t>
    </rPh>
    <rPh sb="16" eb="18">
      <t>キテイ</t>
    </rPh>
    <rPh sb="19" eb="21">
      <t>テキヨウ</t>
    </rPh>
    <rPh sb="22" eb="23">
      <t>ウ</t>
    </rPh>
    <phoneticPr fontId="1"/>
  </si>
  <si>
    <t>□</t>
    <phoneticPr fontId="1"/>
  </si>
  <si>
    <t>有</t>
    <rPh sb="0" eb="1">
      <t>アリ</t>
    </rPh>
    <phoneticPr fontId="1"/>
  </si>
  <si>
    <t>無</t>
    <rPh sb="0" eb="1">
      <t>ナ</t>
    </rPh>
    <phoneticPr fontId="1"/>
  </si>
  <si>
    <t>建築基準法第61条の規定の適用を受けない</t>
    <rPh sb="0" eb="2">
      <t>ケンチク</t>
    </rPh>
    <rPh sb="2" eb="5">
      <t>キジュンホウ</t>
    </rPh>
    <rPh sb="5" eb="6">
      <t>ダイ</t>
    </rPh>
    <rPh sb="16" eb="17">
      <t>ウ</t>
    </rPh>
    <phoneticPr fontId="1"/>
  </si>
  <si>
    <t>3.00</t>
    <phoneticPr fontId="1"/>
  </si>
  <si>
    <t>【7.建築基準法第61条の規定の適用】</t>
    <rPh sb="3" eb="5">
      <t>ケンチク</t>
    </rPh>
    <rPh sb="5" eb="8">
      <t>キジュンホウ</t>
    </rPh>
    <rPh sb="8" eb="9">
      <t>ダイ</t>
    </rPh>
    <rPh sb="11" eb="12">
      <t>ジョウ</t>
    </rPh>
    <rPh sb="13" eb="15">
      <t>キテイ</t>
    </rPh>
    <rPh sb="16" eb="18">
      <t>テキヨウ</t>
    </rPh>
    <phoneticPr fontId="1"/>
  </si>
  <si>
    <t>【7.建築基準法第61条の規定の適用】</t>
    <phoneticPr fontId="1"/>
  </si>
  <si>
    <t>【6.建築基準法第21条及び第27条の規定の適用】</t>
    <rPh sb="12" eb="13">
      <t>オヨ</t>
    </rPh>
    <phoneticPr fontId="1"/>
  </si>
  <si>
    <t>第R　　確変建築CI東海　　　　号</t>
    <rPh sb="5" eb="6">
      <t>ヘン</t>
    </rPh>
    <phoneticPr fontId="20"/>
  </si>
  <si>
    <t>3.01</t>
    <phoneticPr fontId="1"/>
  </si>
  <si>
    <t>確認3面-4：（□法第22条区域)　を追加</t>
    <rPh sb="0" eb="2">
      <t>カクニン</t>
    </rPh>
    <rPh sb="3" eb="4">
      <t>メン</t>
    </rPh>
    <rPh sb="9" eb="11">
      <t>ホウダイ</t>
    </rPh>
    <rPh sb="13" eb="16">
      <t>ジョウクイキ</t>
    </rPh>
    <rPh sb="19" eb="21">
      <t>ツイカ</t>
    </rPh>
    <phoneticPr fontId="1"/>
  </si>
  <si>
    <t>R</t>
    <phoneticPr fontId="1"/>
  </si>
  <si>
    <t>　建築基準法第7条の3第1項又は第7条の4第1項（これらの規定を同法第87条の4又は第88条第1項において準用する場合を含む。）の規定により、検査を申請します。申請にあたっては、株式会社CI東海確認検査業務約款を遵守します。又、この申請書及び添付図書に記載の事項は、事実に相違ありません。</t>
    <phoneticPr fontId="20"/>
  </si>
  <si>
    <t>【ﾛ.特定工程工事終了(予定)年月日】</t>
    <rPh sb="3" eb="5">
      <t>トクテイ</t>
    </rPh>
    <rPh sb="5" eb="7">
      <t>コウテイ</t>
    </rPh>
    <rPh sb="9" eb="11">
      <t>シュウリョウ</t>
    </rPh>
    <rPh sb="12" eb="14">
      <t>ヨテイ</t>
    </rPh>
    <phoneticPr fontId="20"/>
  </si>
  <si>
    <t>　建築基準法第7条第1項又は7条の2第1項（これらの規定を同法第87条の4又は第88条第1項若しくは第2項において準用する場合を含む。）の規定により、検査を申請します。申請にあたっては、株式会社CI東海確認検査業務約款を遵守します。又、この申請書及び添付図書に記載の事項は、事実に相違ありません。</t>
    <phoneticPr fontId="20"/>
  </si>
  <si>
    <t>【7.工事完了(予定)年月日】</t>
    <rPh sb="8" eb="10">
      <t>ヨテイ</t>
    </rPh>
    <phoneticPr fontId="20"/>
  </si>
  <si>
    <t>3.02</t>
  </si>
  <si>
    <t>中間：1面(先頭文章、第7条の3第１項)、3面(8-ロ.工事(予定)年月日)、完了：1面(先頭文章)、3面(7.工事(予定)年月日)</t>
    <rPh sb="0" eb="2">
      <t>チュウカン</t>
    </rPh>
    <rPh sb="4" eb="5">
      <t>メン</t>
    </rPh>
    <rPh sb="6" eb="8">
      <t>セントウ</t>
    </rPh>
    <rPh sb="8" eb="10">
      <t>ブンショウ</t>
    </rPh>
    <rPh sb="11" eb="12">
      <t>ダイ</t>
    </rPh>
    <rPh sb="13" eb="14">
      <t>ジョウ</t>
    </rPh>
    <rPh sb="16" eb="17">
      <t>ダイ</t>
    </rPh>
    <rPh sb="18" eb="19">
      <t>コウ</t>
    </rPh>
    <rPh sb="22" eb="23">
      <t>メン</t>
    </rPh>
    <rPh sb="28" eb="30">
      <t>コウジ</t>
    </rPh>
    <rPh sb="31" eb="33">
      <t>ヨテイ</t>
    </rPh>
    <rPh sb="34" eb="37">
      <t>ネンガッピ</t>
    </rPh>
    <rPh sb="39" eb="41">
      <t>カンリョウ</t>
    </rPh>
    <phoneticPr fontId="1"/>
  </si>
  <si>
    <t>【検査を申請する建築物等】</t>
    <phoneticPr fontId="1"/>
  </si>
  <si>
    <t>建築物</t>
    <phoneticPr fontId="1"/>
  </si>
  <si>
    <t>工作物(昇降機)</t>
    <phoneticPr fontId="1"/>
  </si>
  <si>
    <t>建築設備(昇降機)</t>
    <phoneticPr fontId="1"/>
  </si>
  <si>
    <t>工作物(法第88条第1項)</t>
    <phoneticPr fontId="1"/>
  </si>
  <si>
    <t>建築設備(昇降機以外)</t>
    <phoneticPr fontId="1"/>
  </si>
  <si>
    <t>本　社</t>
    <rPh sb="0" eb="1">
      <t>ホン</t>
    </rPh>
    <rPh sb="2" eb="3">
      <t>シャ</t>
    </rPh>
    <phoneticPr fontId="1"/>
  </si>
  <si>
    <t>岡　崎</t>
    <rPh sb="0" eb="1">
      <t>オカ</t>
    </rPh>
    <rPh sb="2" eb="3">
      <t>ザキ</t>
    </rPh>
    <phoneticPr fontId="1"/>
  </si>
  <si>
    <t>(郵送日   /   )</t>
    <rPh sb="1" eb="3">
      <t>ユウソウ</t>
    </rPh>
    <rPh sb="3" eb="4">
      <t>ビ</t>
    </rPh>
    <phoneticPr fontId="1"/>
  </si>
  <si>
    <t>手渡し</t>
    <rPh sb="0" eb="2">
      <t>テワタ</t>
    </rPh>
    <phoneticPr fontId="1"/>
  </si>
  <si>
    <t>郵　送</t>
    <rPh sb="0" eb="1">
      <t>ユウ</t>
    </rPh>
    <rPh sb="2" eb="3">
      <t>ソウ</t>
    </rPh>
    <phoneticPr fontId="1"/>
  </si>
  <si>
    <t>※【交付メモ欄】</t>
    <rPh sb="2" eb="4">
      <t>コウフ</t>
    </rPh>
    <rPh sb="6" eb="7">
      <t>ラン</t>
    </rPh>
    <phoneticPr fontId="1"/>
  </si>
  <si>
    <t>その他(　　　)</t>
    <rPh sb="2" eb="3">
      <t>タ</t>
    </rPh>
    <phoneticPr fontId="1"/>
  </si>
  <si>
    <t>建築主</t>
    <rPh sb="0" eb="2">
      <t>ケンチク</t>
    </rPh>
    <rPh sb="2" eb="3">
      <t>ヌシ</t>
    </rPh>
    <phoneticPr fontId="1"/>
  </si>
  <si>
    <t>代理者</t>
    <rPh sb="0" eb="2">
      <t>ダイリ</t>
    </rPh>
    <rPh sb="2" eb="3">
      <t>シャ</t>
    </rPh>
    <phoneticPr fontId="1"/>
  </si>
  <si>
    <t>※【受領サイン】受領日・事務所名・氏名
　　　　年　　月　　日</t>
    <rPh sb="2" eb="4">
      <t>ジュリョウ</t>
    </rPh>
    <rPh sb="8" eb="11">
      <t>ジュリョウビ</t>
    </rPh>
    <rPh sb="12" eb="14">
      <t>ジム</t>
    </rPh>
    <rPh sb="14" eb="15">
      <t>ショ</t>
    </rPh>
    <rPh sb="15" eb="16">
      <t>メイ</t>
    </rPh>
    <rPh sb="17" eb="19">
      <t>シメイ</t>
    </rPh>
    <rPh sb="24" eb="25">
      <t>ネン</t>
    </rPh>
    <rPh sb="27" eb="28">
      <t>ツキ</t>
    </rPh>
    <rPh sb="30" eb="31">
      <t>ヒ</t>
    </rPh>
    <phoneticPr fontId="1"/>
  </si>
  <si>
    <t>【検査を申請する建築物等】</t>
    <phoneticPr fontId="1"/>
  </si>
  <si>
    <t>工作物(昇降機)</t>
    <phoneticPr fontId="1"/>
  </si>
  <si>
    <t>建築物</t>
    <phoneticPr fontId="1"/>
  </si>
  <si>
    <t>建築設備(昇降機)</t>
    <phoneticPr fontId="1"/>
  </si>
  <si>
    <t>工作物(法第88条第1項)</t>
    <phoneticPr fontId="1"/>
  </si>
  <si>
    <t>建築設備(昇降機以外)</t>
    <phoneticPr fontId="1"/>
  </si>
  <si>
    <t>工作物(法第88条第2項)</t>
    <phoneticPr fontId="1"/>
  </si>
  <si>
    <t>岡　崎</t>
    <rPh sb="0" eb="1">
      <t>オカ</t>
    </rPh>
    <rPh sb="2" eb="3">
      <t>ザキ</t>
    </rPh>
    <phoneticPr fontId="1"/>
  </si>
  <si>
    <t>※【交付メモ欄】</t>
    <rPh sb="2" eb="4">
      <t>コウフ</t>
    </rPh>
    <rPh sb="6" eb="7">
      <t>ラン</t>
    </rPh>
    <phoneticPr fontId="1"/>
  </si>
  <si>
    <t>(郵送日   /   )</t>
    <rPh sb="1" eb="3">
      <t>ユウソウ</t>
    </rPh>
    <rPh sb="3" eb="4">
      <t>ビ</t>
    </rPh>
    <phoneticPr fontId="1"/>
  </si>
  <si>
    <t>郵　送</t>
    <rPh sb="0" eb="1">
      <t>ユウ</t>
    </rPh>
    <rPh sb="2" eb="3">
      <t>ソウ</t>
    </rPh>
    <phoneticPr fontId="1"/>
  </si>
  <si>
    <t>その他(　　　　)</t>
    <rPh sb="2" eb="3">
      <t>タ</t>
    </rPh>
    <phoneticPr fontId="1"/>
  </si>
  <si>
    <t>建築主</t>
    <rPh sb="0" eb="3">
      <t>ケンチクヌシ</t>
    </rPh>
    <phoneticPr fontId="1"/>
  </si>
  <si>
    <t>※【受領サイン】受領日・事務所名・氏名
　　　　年　　月　　日</t>
    <rPh sb="2" eb="4">
      <t>ジュリョウ</t>
    </rPh>
    <rPh sb="8" eb="11">
      <t>ジュリョウビ</t>
    </rPh>
    <rPh sb="12" eb="14">
      <t>ジム</t>
    </rPh>
    <rPh sb="14" eb="15">
      <t>ショ</t>
    </rPh>
    <rPh sb="15" eb="16">
      <t>メイ</t>
    </rPh>
    <rPh sb="17" eb="19">
      <t>シメイ</t>
    </rPh>
    <rPh sb="24" eb="25">
      <t>ネン</t>
    </rPh>
    <rPh sb="27" eb="28">
      <t>ツキ</t>
    </rPh>
    <rPh sb="30" eb="31">
      <t>ヒ</t>
    </rPh>
    <phoneticPr fontId="1"/>
  </si>
  <si>
    <t>3.03</t>
    <phoneticPr fontId="1"/>
  </si>
  <si>
    <t>中間・完了：１面レイアウト変更</t>
    <rPh sb="0" eb="2">
      <t>チュウカン</t>
    </rPh>
    <rPh sb="3" eb="5">
      <t>カンリョウ</t>
    </rPh>
    <rPh sb="7" eb="8">
      <t>メン</t>
    </rPh>
    <rPh sb="13" eb="15">
      <t>ヘンコウ</t>
    </rPh>
    <phoneticPr fontId="1"/>
  </si>
  <si>
    <t>3.04</t>
  </si>
  <si>
    <t>確認(5面追加)【7】コメント、中間(1~3面)1面｢建築場所｣コメントの２行目が表示されていなかった</t>
    <rPh sb="0" eb="2">
      <t>カクニン</t>
    </rPh>
    <rPh sb="4" eb="5">
      <t>メン</t>
    </rPh>
    <rPh sb="5" eb="7">
      <t>ツイカ</t>
    </rPh>
    <rPh sb="16" eb="18">
      <t>チュウカン</t>
    </rPh>
    <rPh sb="22" eb="23">
      <t>メン</t>
    </rPh>
    <rPh sb="25" eb="26">
      <t>メン</t>
    </rPh>
    <rPh sb="27" eb="29">
      <t>ケンチク</t>
    </rPh>
    <rPh sb="29" eb="31">
      <t>バショ</t>
    </rPh>
    <rPh sb="38" eb="40">
      <t>ギョウメ</t>
    </rPh>
    <rPh sb="41" eb="43">
      <t>ヒョウジ</t>
    </rPh>
    <phoneticPr fontId="1"/>
  </si>
  <si>
    <t>3.05</t>
  </si>
  <si>
    <t>｢印｣等の削除</t>
    <rPh sb="1" eb="2">
      <t>イン</t>
    </rPh>
    <rPh sb="3" eb="4">
      <t>ナド</t>
    </rPh>
    <rPh sb="5" eb="7">
      <t>サクジョ</t>
    </rPh>
    <phoneticPr fontId="1"/>
  </si>
  <si>
    <t>第三号様式（第一条の三、第三条、第三条の三、第三条の四、第三条の七、第三条の十、第六条の三、第十一条の三関係）</t>
    <rPh sb="0" eb="1">
      <t>ダイ</t>
    </rPh>
    <rPh sb="1" eb="3">
      <t>サンゴウ</t>
    </rPh>
    <rPh sb="3" eb="5">
      <t>ヨウシキ</t>
    </rPh>
    <rPh sb="6" eb="8">
      <t>ダイイチ</t>
    </rPh>
    <rPh sb="8" eb="9">
      <t>ジョウ</t>
    </rPh>
    <rPh sb="10" eb="11">
      <t>サン</t>
    </rPh>
    <rPh sb="12" eb="13">
      <t>ダイ</t>
    </rPh>
    <rPh sb="13" eb="15">
      <t>サンジョウ</t>
    </rPh>
    <rPh sb="20" eb="21">
      <t>３</t>
    </rPh>
    <rPh sb="26" eb="27">
      <t>４</t>
    </rPh>
    <rPh sb="32" eb="33">
      <t>７</t>
    </rPh>
    <rPh sb="38" eb="39">
      <t>ジュウ</t>
    </rPh>
    <rPh sb="40" eb="41">
      <t>ダイ</t>
    </rPh>
    <rPh sb="41" eb="42">
      <t>６</t>
    </rPh>
    <rPh sb="42" eb="43">
      <t>ジョウ</t>
    </rPh>
    <rPh sb="44" eb="45">
      <t>サン</t>
    </rPh>
    <rPh sb="46" eb="47">
      <t>ダイ</t>
    </rPh>
    <rPh sb="47" eb="49">
      <t>１１</t>
    </rPh>
    <rPh sb="49" eb="50">
      <t>ジョウ</t>
    </rPh>
    <rPh sb="51" eb="52">
      <t>３</t>
    </rPh>
    <rPh sb="52" eb="54">
      <t>カンケイ</t>
    </rPh>
    <phoneticPr fontId="1"/>
  </si>
  <si>
    <t>係員氏名</t>
    <rPh sb="2" eb="4">
      <t>シメイ</t>
    </rPh>
    <phoneticPr fontId="20"/>
  </si>
  <si>
    <t>3.06</t>
    <phoneticPr fontId="1"/>
  </si>
  <si>
    <t>｢印｣等の削除(その2)</t>
    <rPh sb="1" eb="2">
      <t>イン</t>
    </rPh>
    <rPh sb="3" eb="4">
      <t>ナド</t>
    </rPh>
    <rPh sb="5" eb="7">
      <t>サクジョ</t>
    </rPh>
    <phoneticPr fontId="1"/>
  </si>
  <si>
    <t>3.07</t>
  </si>
  <si>
    <t>確認１面、中間1面、完了１面</t>
    <rPh sb="0" eb="2">
      <t>カクニン</t>
    </rPh>
    <rPh sb="3" eb="4">
      <t>メン</t>
    </rPh>
    <rPh sb="5" eb="7">
      <t>チュウカン</t>
    </rPh>
    <rPh sb="8" eb="9">
      <t>メン</t>
    </rPh>
    <rPh sb="10" eb="12">
      <t>カンリョウ</t>
    </rPh>
    <rPh sb="13" eb="14">
      <t>メン</t>
    </rPh>
    <phoneticPr fontId="1"/>
  </si>
  <si>
    <t>係員氏名</t>
    <rPh sb="0" eb="2">
      <t>カカリイン</t>
    </rPh>
    <rPh sb="2" eb="4">
      <t>シメイ</t>
    </rPh>
    <phoneticPr fontId="1"/>
  </si>
  <si>
    <t>係員氏名</t>
    <phoneticPr fontId="1"/>
  </si>
  <si>
    <t>係員氏名</t>
    <rPh sb="0" eb="2">
      <t>カカリイン</t>
    </rPh>
    <rPh sb="2" eb="4">
      <t>シメイ</t>
    </rPh>
    <phoneticPr fontId="1"/>
  </si>
  <si>
    <t>係員氏名</t>
    <phoneticPr fontId="1"/>
  </si>
  <si>
    <t>係員氏名</t>
    <rPh sb="0" eb="4">
      <t>カカリインシメイ</t>
    </rPh>
    <phoneticPr fontId="1"/>
  </si>
  <si>
    <t>※受付欄</t>
    <phoneticPr fontId="1"/>
  </si>
  <si>
    <t>※消防関係同意欄</t>
    <phoneticPr fontId="1"/>
  </si>
  <si>
    <t>※決裁欄</t>
    <phoneticPr fontId="1"/>
  </si>
  <si>
    <t>※確認番号欄</t>
    <phoneticPr fontId="1"/>
  </si>
  <si>
    <t>※手数料欄</t>
    <rPh sb="1" eb="4">
      <t>テスウリョウ</t>
    </rPh>
    <phoneticPr fontId="1"/>
  </si>
  <si>
    <t>令和　年　月　日</t>
    <rPh sb="0" eb="2">
      <t>レイワ</t>
    </rPh>
    <rPh sb="3" eb="4">
      <t>ネン</t>
    </rPh>
    <rPh sb="5" eb="6">
      <t>ツキ</t>
    </rPh>
    <rPh sb="7" eb="8">
      <t>ヒ</t>
    </rPh>
    <phoneticPr fontId="1"/>
  </si>
  <si>
    <t>第　　　　　　　号</t>
    <rPh sb="0" eb="1">
      <t>ダイ</t>
    </rPh>
    <rPh sb="8" eb="9">
      <t>ゴウ</t>
    </rPh>
    <phoneticPr fontId="1"/>
  </si>
  <si>
    <t>第R　　　　確認建築CI東海
　　　　　　　　　　　  　　号</t>
    <phoneticPr fontId="1"/>
  </si>
  <si>
    <t>3.08</t>
  </si>
  <si>
    <t>※受付欄</t>
    <phoneticPr fontId="1"/>
  </si>
  <si>
    <t>※検査の特例欄</t>
    <phoneticPr fontId="1"/>
  </si>
  <si>
    <t>※検査欄</t>
    <phoneticPr fontId="1"/>
  </si>
  <si>
    <t>※決裁欄</t>
    <phoneticPr fontId="1"/>
  </si>
  <si>
    <t>※中間検査合格証欄</t>
    <phoneticPr fontId="1"/>
  </si>
  <si>
    <t>※手数料欄</t>
    <rPh sb="1" eb="4">
      <t>テスウリョウ</t>
    </rPh>
    <phoneticPr fontId="1"/>
  </si>
  <si>
    <t>令和　年　月　日</t>
    <rPh sb="0" eb="2">
      <t>レイワ</t>
    </rPh>
    <rPh sb="3" eb="4">
      <t>ネン</t>
    </rPh>
    <rPh sb="5" eb="6">
      <t>ツキ</t>
    </rPh>
    <rPh sb="7" eb="8">
      <t>ヒ</t>
    </rPh>
    <phoneticPr fontId="1"/>
  </si>
  <si>
    <t>第　　　　　　号</t>
    <rPh sb="0" eb="1">
      <t>ダイ</t>
    </rPh>
    <rPh sb="7" eb="8">
      <t>ゴウ</t>
    </rPh>
    <phoneticPr fontId="1"/>
  </si>
  <si>
    <t>第R 　　　確合建築CI東海
　　　　　　　　　　　　　号</t>
    <rPh sb="7" eb="8">
      <t>ゴウ</t>
    </rPh>
    <phoneticPr fontId="20"/>
  </si>
  <si>
    <t>※受付欄</t>
    <phoneticPr fontId="1"/>
  </si>
  <si>
    <t>※検査の特例欄</t>
    <phoneticPr fontId="1"/>
  </si>
  <si>
    <t>※検査欄</t>
    <phoneticPr fontId="1"/>
  </si>
  <si>
    <t>※決裁欄</t>
    <phoneticPr fontId="1"/>
  </si>
  <si>
    <t>※検査済証欄</t>
    <phoneticPr fontId="1"/>
  </si>
  <si>
    <t>※手数料欄</t>
    <rPh sb="1" eb="4">
      <t>テスウリョウ</t>
    </rPh>
    <phoneticPr fontId="1"/>
  </si>
  <si>
    <t>令和　年　月　日</t>
    <rPh sb="0" eb="2">
      <t>レイワ</t>
    </rPh>
    <rPh sb="3" eb="4">
      <t>ネン</t>
    </rPh>
    <rPh sb="5" eb="6">
      <t>ツキ</t>
    </rPh>
    <rPh sb="7" eb="8">
      <t>ヒ</t>
    </rPh>
    <phoneticPr fontId="1"/>
  </si>
  <si>
    <t>第　　　　　　号</t>
    <rPh sb="0" eb="1">
      <t>ダイ</t>
    </rPh>
    <rPh sb="7" eb="8">
      <t>ゴウ</t>
    </rPh>
    <phoneticPr fontId="1"/>
  </si>
  <si>
    <t>第R 　　　確済建築CI東海
　　　　　　　　　　　　　号</t>
    <phoneticPr fontId="20"/>
  </si>
  <si>
    <t>屋根工事及び構造耐力上主要な軸組工事(枠組壁工法及びプレハブ工法にあっては屋根工事及び耐力壁の工事)</t>
    <rPh sb="4" eb="5">
      <t>オヨ</t>
    </rPh>
    <rPh sb="6" eb="8">
      <t>コウゾウ</t>
    </rPh>
    <rPh sb="8" eb="10">
      <t>タイリョク</t>
    </rPh>
    <rPh sb="10" eb="11">
      <t>ウエ</t>
    </rPh>
    <rPh sb="11" eb="13">
      <t>シュヨウ</t>
    </rPh>
    <rPh sb="14" eb="15">
      <t>ジク</t>
    </rPh>
    <rPh sb="15" eb="16">
      <t>クミ</t>
    </rPh>
    <rPh sb="16" eb="18">
      <t>コウジ</t>
    </rPh>
    <rPh sb="19" eb="20">
      <t>ワク</t>
    </rPh>
    <rPh sb="20" eb="21">
      <t>クミ</t>
    </rPh>
    <rPh sb="21" eb="22">
      <t>カベ</t>
    </rPh>
    <rPh sb="22" eb="24">
      <t>コウホウ</t>
    </rPh>
    <rPh sb="24" eb="25">
      <t>オヨ</t>
    </rPh>
    <rPh sb="30" eb="32">
      <t>コウホウ</t>
    </rPh>
    <rPh sb="37" eb="39">
      <t>ヤネ</t>
    </rPh>
    <rPh sb="39" eb="41">
      <t>コウジ</t>
    </rPh>
    <rPh sb="41" eb="42">
      <t>オヨ</t>
    </rPh>
    <rPh sb="43" eb="45">
      <t>タイリョク</t>
    </rPh>
    <rPh sb="45" eb="46">
      <t>カベ</t>
    </rPh>
    <rPh sb="47" eb="49">
      <t>コウジ</t>
    </rPh>
    <phoneticPr fontId="1"/>
  </si>
  <si>
    <t>3.09</t>
  </si>
  <si>
    <t>確認1面・計画変更1面改定</t>
    <rPh sb="0" eb="2">
      <t>カクニン</t>
    </rPh>
    <rPh sb="3" eb="4">
      <t>メン</t>
    </rPh>
    <rPh sb="5" eb="7">
      <t>ケイカク</t>
    </rPh>
    <rPh sb="7" eb="9">
      <t>ヘンコウ</t>
    </rPh>
    <rPh sb="10" eb="11">
      <t>メン</t>
    </rPh>
    <rPh sb="11" eb="13">
      <t>カイテイ</t>
    </rPh>
    <phoneticPr fontId="1"/>
  </si>
  <si>
    <t>※(1)</t>
    <phoneticPr fontId="1"/>
  </si>
  <si>
    <t>確認済証の交付欄については、該当する□に｢■｣又は｢レ｣を入れてください。</t>
    <phoneticPr fontId="1"/>
  </si>
  <si>
    <t>確
認
済
証
の
交
付
欄</t>
    <phoneticPr fontId="1"/>
  </si>
  <si>
    <t>申 請 書</t>
    <rPh sb="0" eb="1">
      <t>シン</t>
    </rPh>
    <rPh sb="2" eb="3">
      <t>ショウ</t>
    </rPh>
    <rPh sb="4" eb="5">
      <t>ショ</t>
    </rPh>
    <phoneticPr fontId="1"/>
  </si>
  <si>
    <t>確認済証＋副本等の受領方法</t>
    <rPh sb="0" eb="2">
      <t>カクニン</t>
    </rPh>
    <rPh sb="2" eb="4">
      <t>スミショウ</t>
    </rPh>
    <rPh sb="5" eb="8">
      <t>フクホンナド</t>
    </rPh>
    <rPh sb="9" eb="11">
      <t>ジュリョウ</t>
    </rPh>
    <rPh sb="11" eb="13">
      <t>ホウホウ</t>
    </rPh>
    <phoneticPr fontId="1"/>
  </si>
  <si>
    <t>手 渡 し 先</t>
    <rPh sb="0" eb="1">
      <t>テ</t>
    </rPh>
    <rPh sb="2" eb="3">
      <t>ワタリ</t>
    </rPh>
    <rPh sb="6" eb="7">
      <t>サキ</t>
    </rPh>
    <phoneticPr fontId="1"/>
  </si>
  <si>
    <t>郵　送　先</t>
    <rPh sb="0" eb="1">
      <t>ユウ</t>
    </rPh>
    <rPh sb="2" eb="3">
      <t>ソウ</t>
    </rPh>
    <rPh sb="4" eb="5">
      <t>サキ</t>
    </rPh>
    <phoneticPr fontId="1"/>
  </si>
  <si>
    <t>□書 面</t>
    <rPh sb="1" eb="2">
      <t>ショ</t>
    </rPh>
    <rPh sb="3" eb="4">
      <t>メン</t>
    </rPh>
    <phoneticPr fontId="1"/>
  </si>
  <si>
    <t>□　申　請　者
□　代　理　者
□　そ　の　他
[　　　　　　　　　]</t>
    <rPh sb="2" eb="3">
      <t>サル</t>
    </rPh>
    <rPh sb="4" eb="5">
      <t>ショウ</t>
    </rPh>
    <rPh sb="6" eb="7">
      <t>モノ</t>
    </rPh>
    <rPh sb="11" eb="12">
      <t>ダイ</t>
    </rPh>
    <rPh sb="13" eb="14">
      <t>リ</t>
    </rPh>
    <rPh sb="15" eb="16">
      <t>シャ</t>
    </rPh>
    <rPh sb="24" eb="25">
      <t>タ</t>
    </rPh>
    <phoneticPr fontId="1"/>
  </si>
  <si>
    <t>□電 子</t>
    <rPh sb="1" eb="2">
      <t>デン</t>
    </rPh>
    <rPh sb="3" eb="4">
      <t>コ</t>
    </rPh>
    <phoneticPr fontId="1"/>
  </si>
  <si>
    <t>※ 備 考</t>
    <rPh sb="2" eb="3">
      <t>ビ</t>
    </rPh>
    <rPh sb="4" eb="5">
      <t>コウ</t>
    </rPh>
    <phoneticPr fontId="1"/>
  </si>
  <si>
    <t>正</t>
    <rPh sb="0" eb="1">
      <t>セイ</t>
    </rPh>
    <phoneticPr fontId="1"/>
  </si>
  <si>
    <t>副</t>
    <rPh sb="0" eb="1">
      <t>フク</t>
    </rPh>
    <phoneticPr fontId="1"/>
  </si>
  <si>
    <t>正</t>
    <rPh sb="0" eb="1">
      <t>セイ</t>
    </rPh>
    <phoneticPr fontId="1"/>
  </si>
  <si>
    <t>副</t>
    <rPh sb="0" eb="1">
      <t>フク</t>
    </rPh>
    <phoneticPr fontId="1"/>
  </si>
  <si>
    <t>※(1)</t>
    <phoneticPr fontId="1"/>
  </si>
  <si>
    <t>(2)</t>
    <phoneticPr fontId="1"/>
  </si>
  <si>
    <t>確認済証の交付欄については、該当する□に｢■｣又は｢レ｣を入れてください。</t>
    <phoneticPr fontId="1"/>
  </si>
  <si>
    <t>電子申請に係る受領方法欄の書面を希望された場合は、手渡し又は郵送のいずれか、該当する□に｢■｣又は｢レ｣を入れてください。</t>
    <phoneticPr fontId="1"/>
  </si>
  <si>
    <t>確
認
済
証
の
交
付
欄</t>
    <rPh sb="0" eb="1">
      <t>アキラ</t>
    </rPh>
    <rPh sb="2" eb="3">
      <t>ニン</t>
    </rPh>
    <rPh sb="4" eb="5">
      <t>スミ</t>
    </rPh>
    <rPh sb="6" eb="7">
      <t>ショウ</t>
    </rPh>
    <rPh sb="10" eb="11">
      <t>コウ</t>
    </rPh>
    <rPh sb="12" eb="13">
      <t>ツキ</t>
    </rPh>
    <rPh sb="14" eb="15">
      <t>ラン</t>
    </rPh>
    <phoneticPr fontId="1"/>
  </si>
  <si>
    <t>※ 備 考</t>
    <rPh sb="2" eb="3">
      <t>ビ</t>
    </rPh>
    <rPh sb="4" eb="5">
      <t>コウ</t>
    </rPh>
    <phoneticPr fontId="1"/>
  </si>
  <si>
    <t>3.10</t>
  </si>
  <si>
    <t>概要書2面17｢令和｣の印刷時文字切れ防止対策</t>
    <rPh sb="0" eb="3">
      <t>ガイヨウショ</t>
    </rPh>
    <rPh sb="4" eb="5">
      <t>メン</t>
    </rPh>
    <rPh sb="8" eb="10">
      <t>レイワ</t>
    </rPh>
    <rPh sb="12" eb="14">
      <t>インサツ</t>
    </rPh>
    <rPh sb="14" eb="15">
      <t>ジ</t>
    </rPh>
    <rPh sb="15" eb="17">
      <t>モジ</t>
    </rPh>
    <rPh sb="17" eb="18">
      <t>キ</t>
    </rPh>
    <rPh sb="19" eb="21">
      <t>ボウシ</t>
    </rPh>
    <rPh sb="21" eb="23">
      <t>タイサク</t>
    </rPh>
    <phoneticPr fontId="1"/>
  </si>
  <si>
    <t>3.11</t>
  </si>
  <si>
    <t>特定工程/三重県/木造を追加</t>
    <rPh sb="0" eb="2">
      <t>トクテイ</t>
    </rPh>
    <rPh sb="2" eb="4">
      <t>コウテイ</t>
    </rPh>
    <rPh sb="5" eb="8">
      <t>ミエケン</t>
    </rPh>
    <rPh sb="9" eb="11">
      <t>モクゾウ</t>
    </rPh>
    <rPh sb="12" eb="14">
      <t>ツイカ</t>
    </rPh>
    <phoneticPr fontId="1"/>
  </si>
  <si>
    <t>屋根工事及び構造耐力上主要な軸組工事
(枠組壁工法及びプレハブ工法にあっては屋根工事及び耐力壁の工事)</t>
    <rPh sb="0" eb="2">
      <t>ヤネ</t>
    </rPh>
    <rPh sb="2" eb="4">
      <t>コウジ</t>
    </rPh>
    <rPh sb="4" eb="5">
      <t>オヨ</t>
    </rPh>
    <rPh sb="6" eb="8">
      <t>コウゾウ</t>
    </rPh>
    <rPh sb="8" eb="10">
      <t>タイリョク</t>
    </rPh>
    <rPh sb="10" eb="11">
      <t>ウエ</t>
    </rPh>
    <rPh sb="11" eb="13">
      <t>シュヨウ</t>
    </rPh>
    <rPh sb="14" eb="15">
      <t>ジク</t>
    </rPh>
    <rPh sb="15" eb="16">
      <t>クミ</t>
    </rPh>
    <rPh sb="16" eb="18">
      <t>コウジ</t>
    </rPh>
    <rPh sb="20" eb="21">
      <t>ワク</t>
    </rPh>
    <rPh sb="21" eb="22">
      <t>クミ</t>
    </rPh>
    <rPh sb="22" eb="23">
      <t>カベ</t>
    </rPh>
    <rPh sb="23" eb="25">
      <t>コウホウ</t>
    </rPh>
    <rPh sb="25" eb="26">
      <t>オヨ</t>
    </rPh>
    <rPh sb="31" eb="33">
      <t>コウホウ</t>
    </rPh>
    <rPh sb="38" eb="40">
      <t>ヤネ</t>
    </rPh>
    <rPh sb="40" eb="42">
      <t>コウジ</t>
    </rPh>
    <rPh sb="42" eb="43">
      <t>オヨ</t>
    </rPh>
    <rPh sb="44" eb="46">
      <t>タイリョク</t>
    </rPh>
    <rPh sb="46" eb="47">
      <t>カベ</t>
    </rPh>
    <rPh sb="48" eb="50">
      <t>コウジ</t>
    </rPh>
    <phoneticPr fontId="1"/>
  </si>
  <si>
    <t>【19.建築基準法第12条第３項の規定による検査を要する防火設備の有無】</t>
    <rPh sb="4" eb="6">
      <t>ケンチク</t>
    </rPh>
    <rPh sb="6" eb="9">
      <t>キジュンホウ</t>
    </rPh>
    <rPh sb="9" eb="10">
      <t>ダイ</t>
    </rPh>
    <rPh sb="12" eb="13">
      <t>ジョウ</t>
    </rPh>
    <rPh sb="13" eb="14">
      <t>ダイ</t>
    </rPh>
    <rPh sb="15" eb="16">
      <t>コウ</t>
    </rPh>
    <rPh sb="17" eb="19">
      <t>キテイ</t>
    </rPh>
    <rPh sb="22" eb="24">
      <t>ケンサ</t>
    </rPh>
    <rPh sb="25" eb="26">
      <t>ヨウ</t>
    </rPh>
    <rPh sb="28" eb="30">
      <t>ボウカ</t>
    </rPh>
    <rPh sb="30" eb="32">
      <t>セツビ</t>
    </rPh>
    <rPh sb="33" eb="35">
      <t>ウム</t>
    </rPh>
    <phoneticPr fontId="1"/>
  </si>
  <si>
    <t>【18.建築基準法第12条第１項の規定による調査の要否】</t>
    <rPh sb="4" eb="6">
      <t>ケンチク</t>
    </rPh>
    <rPh sb="6" eb="9">
      <t>キジュンホウ</t>
    </rPh>
    <rPh sb="9" eb="10">
      <t>ダイ</t>
    </rPh>
    <rPh sb="12" eb="13">
      <t>ジョウ</t>
    </rPh>
    <rPh sb="13" eb="14">
      <t>ダイ</t>
    </rPh>
    <rPh sb="15" eb="16">
      <t>コウ</t>
    </rPh>
    <rPh sb="17" eb="19">
      <t>キテイ</t>
    </rPh>
    <rPh sb="22" eb="24">
      <t>チョウサ</t>
    </rPh>
    <rPh sb="25" eb="27">
      <t>ヨウヒ</t>
    </rPh>
    <phoneticPr fontId="1"/>
  </si>
  <si>
    <t>要</t>
    <rPh sb="0" eb="1">
      <t>ヨウ</t>
    </rPh>
    <phoneticPr fontId="1"/>
  </si>
  <si>
    <t>否</t>
    <rPh sb="0" eb="1">
      <t>イナ</t>
    </rPh>
    <phoneticPr fontId="1"/>
  </si>
  <si>
    <t>【1.着工及び工事完了の予定期日】</t>
    <rPh sb="3" eb="5">
      <t>チャッコウ</t>
    </rPh>
    <rPh sb="5" eb="6">
      <t>オヨ</t>
    </rPh>
    <rPh sb="7" eb="9">
      <t>コウジ</t>
    </rPh>
    <rPh sb="9" eb="11">
      <t>カンリョウ</t>
    </rPh>
    <rPh sb="12" eb="14">
      <t>ヨテイ</t>
    </rPh>
    <rPh sb="14" eb="16">
      <t>キジツ</t>
    </rPh>
    <phoneticPr fontId="20"/>
  </si>
  <si>
    <t>年</t>
    <rPh sb="0" eb="1">
      <t>ネン</t>
    </rPh>
    <phoneticPr fontId="1"/>
  </si>
  <si>
    <t>月</t>
    <rPh sb="0" eb="1">
      <t>ツキ</t>
    </rPh>
    <phoneticPr fontId="1"/>
  </si>
  <si>
    <t>日</t>
    <rPh sb="0" eb="1">
      <t>ヒ</t>
    </rPh>
    <phoneticPr fontId="1"/>
  </si>
  <si>
    <t>【2.建築主】</t>
    <phoneticPr fontId="20"/>
  </si>
  <si>
    <t>(1)国</t>
    <rPh sb="3" eb="4">
      <t>クニ</t>
    </rPh>
    <phoneticPr fontId="1"/>
  </si>
  <si>
    <t>(4)会社</t>
    <rPh sb="3" eb="5">
      <t>カイシャ</t>
    </rPh>
    <phoneticPr fontId="1"/>
  </si>
  <si>
    <t>(5)会社でない団体</t>
    <rPh sb="3" eb="5">
      <t>カイシャ</t>
    </rPh>
    <rPh sb="8" eb="10">
      <t>ダンタイ</t>
    </rPh>
    <phoneticPr fontId="1"/>
  </si>
  <si>
    <t>(2)都道府県</t>
    <rPh sb="3" eb="7">
      <t>トドウフケン</t>
    </rPh>
    <phoneticPr fontId="1"/>
  </si>
  <si>
    <t>(6)個人</t>
    <rPh sb="3" eb="5">
      <t>コジン</t>
    </rPh>
    <phoneticPr fontId="1"/>
  </si>
  <si>
    <t>(3)市区町村</t>
    <rPh sb="3" eb="5">
      <t>シク</t>
    </rPh>
    <rPh sb="5" eb="7">
      <t>チョウソン</t>
    </rPh>
    <phoneticPr fontId="1"/>
  </si>
  <si>
    <t>(1)1,000万円以下</t>
    <rPh sb="8" eb="10">
      <t>マンエン</t>
    </rPh>
    <rPh sb="10" eb="12">
      <t>イカ</t>
    </rPh>
    <phoneticPr fontId="1"/>
  </si>
  <si>
    <t>(2)1,000万円超〜3,000万円以下</t>
    <rPh sb="8" eb="10">
      <t>マンエン</t>
    </rPh>
    <rPh sb="10" eb="11">
      <t>コ</t>
    </rPh>
    <rPh sb="17" eb="19">
      <t>マンエン</t>
    </rPh>
    <rPh sb="19" eb="21">
      <t>イカ</t>
    </rPh>
    <phoneticPr fontId="1"/>
  </si>
  <si>
    <t>(3)3,000万円超〜1億円以下</t>
    <rPh sb="8" eb="10">
      <t>マンエン</t>
    </rPh>
    <rPh sb="10" eb="11">
      <t>コ</t>
    </rPh>
    <rPh sb="13" eb="15">
      <t>オクエン</t>
    </rPh>
    <rPh sb="15" eb="17">
      <t>イカ</t>
    </rPh>
    <phoneticPr fontId="1"/>
  </si>
  <si>
    <t>(4)1億円超〜10億円以下</t>
    <rPh sb="5" eb="7">
      <t>エンチョウ</t>
    </rPh>
    <rPh sb="10" eb="12">
      <t>オクエン</t>
    </rPh>
    <rPh sb="12" eb="14">
      <t>イカ</t>
    </rPh>
    <phoneticPr fontId="1"/>
  </si>
  <si>
    <t>(5)10億円超</t>
    <rPh sb="5" eb="7">
      <t>オクエン</t>
    </rPh>
    <rPh sb="7" eb="8">
      <t>コ</t>
    </rPh>
    <phoneticPr fontId="1"/>
  </si>
  <si>
    <t>(1)市街化区域</t>
    <phoneticPr fontId="20"/>
  </si>
  <si>
    <t>(2)市街化調整区域</t>
    <phoneticPr fontId="20"/>
  </si>
  <si>
    <t>(3)区域区分非設定都市計画区域</t>
    <phoneticPr fontId="20"/>
  </si>
  <si>
    <t>(4)準都市計画区域</t>
    <phoneticPr fontId="20"/>
  </si>
  <si>
    <t>(5)都市計画区域及び準都市計画区域外</t>
    <phoneticPr fontId="20"/>
  </si>
  <si>
    <t>【3.敷地の位置】</t>
    <phoneticPr fontId="1"/>
  </si>
  <si>
    <t>(1)新築</t>
    <phoneticPr fontId="20"/>
  </si>
  <si>
    <t>(2)増築</t>
    <phoneticPr fontId="20"/>
  </si>
  <si>
    <t>(3)改築</t>
    <phoneticPr fontId="20"/>
  </si>
  <si>
    <t>(4)移転</t>
    <phoneticPr fontId="20"/>
  </si>
  <si>
    <t>多用途</t>
    <rPh sb="0" eb="3">
      <t>タヨウト</t>
    </rPh>
    <phoneticPr fontId="1"/>
  </si>
  <si>
    <t>(1)民間資金住宅</t>
    <rPh sb="3" eb="5">
      <t>ミンカン</t>
    </rPh>
    <rPh sb="5" eb="7">
      <t>シキン</t>
    </rPh>
    <rPh sb="7" eb="9">
      <t>ジュウタク</t>
    </rPh>
    <phoneticPr fontId="1"/>
  </si>
  <si>
    <t>(2)公営住宅</t>
    <rPh sb="3" eb="5">
      <t>コウエイ</t>
    </rPh>
    <rPh sb="5" eb="7">
      <t>ジュウタク</t>
    </rPh>
    <phoneticPr fontId="1"/>
  </si>
  <si>
    <t>(3)住宅金融支援機構住宅</t>
    <rPh sb="3" eb="5">
      <t>ジュウタク</t>
    </rPh>
    <rPh sb="5" eb="7">
      <t>キンユウ</t>
    </rPh>
    <rPh sb="7" eb="9">
      <t>シエン</t>
    </rPh>
    <rPh sb="9" eb="11">
      <t>キコウ</t>
    </rPh>
    <rPh sb="11" eb="13">
      <t>ジュウタク</t>
    </rPh>
    <phoneticPr fontId="1"/>
  </si>
  <si>
    <t>(4)都市再生機構住宅</t>
    <rPh sb="3" eb="5">
      <t>トシ</t>
    </rPh>
    <rPh sb="5" eb="7">
      <t>サイセイ</t>
    </rPh>
    <rPh sb="7" eb="9">
      <t>キコウ</t>
    </rPh>
    <rPh sb="9" eb="11">
      <t>ジュウタク</t>
    </rPh>
    <phoneticPr fontId="1"/>
  </si>
  <si>
    <t>(5)その他</t>
    <rPh sb="5" eb="6">
      <t>タ</t>
    </rPh>
    <phoneticPr fontId="1"/>
  </si>
  <si>
    <t>(1)在来工法</t>
    <rPh sb="3" eb="5">
      <t>ザイライ</t>
    </rPh>
    <rPh sb="5" eb="7">
      <t>コウホウ</t>
    </rPh>
    <phoneticPr fontId="1"/>
  </si>
  <si>
    <t>(2)プレハブ工法</t>
    <rPh sb="7" eb="9">
      <t>コウホウ</t>
    </rPh>
    <phoneticPr fontId="1"/>
  </si>
  <si>
    <t>(3)枠組壁工法</t>
    <rPh sb="3" eb="5">
      <t>ワクグ</t>
    </rPh>
    <rPh sb="5" eb="6">
      <t>カベ</t>
    </rPh>
    <rPh sb="6" eb="8">
      <t>コウホウ</t>
    </rPh>
    <phoneticPr fontId="1"/>
  </si>
  <si>
    <t>(1)専用住宅</t>
    <rPh sb="3" eb="5">
      <t>センヨウ</t>
    </rPh>
    <rPh sb="5" eb="7">
      <t>ジュウタク</t>
    </rPh>
    <phoneticPr fontId="1"/>
  </si>
  <si>
    <t>(3)その他の住宅</t>
    <rPh sb="5" eb="6">
      <t>タ</t>
    </rPh>
    <rPh sb="7" eb="9">
      <t>ジュウタク</t>
    </rPh>
    <phoneticPr fontId="1"/>
  </si>
  <si>
    <t>(2)併用住宅</t>
    <rPh sb="3" eb="5">
      <t>ヘイヨウ</t>
    </rPh>
    <rPh sb="5" eb="7">
      <t>ジュウタク</t>
    </rPh>
    <phoneticPr fontId="1"/>
  </si>
  <si>
    <t>(1)一戸建住宅</t>
    <rPh sb="3" eb="5">
      <t>イッコ</t>
    </rPh>
    <rPh sb="5" eb="6">
      <t>ダ</t>
    </rPh>
    <rPh sb="6" eb="8">
      <t>ジュウタク</t>
    </rPh>
    <phoneticPr fontId="1"/>
  </si>
  <si>
    <t>(2)長屋建住宅</t>
    <rPh sb="3" eb="5">
      <t>ナガヤ</t>
    </rPh>
    <rPh sb="5" eb="6">
      <t>ダ</t>
    </rPh>
    <rPh sb="6" eb="8">
      <t>ジュウタク</t>
    </rPh>
    <phoneticPr fontId="1"/>
  </si>
  <si>
    <t>(3)共同住宅</t>
    <rPh sb="3" eb="5">
      <t>キョウドウ</t>
    </rPh>
    <rPh sb="5" eb="7">
      <t>ジュウタク</t>
    </rPh>
    <phoneticPr fontId="1"/>
  </si>
  <si>
    <t>(1)持家</t>
    <rPh sb="3" eb="5">
      <t>モチイエ</t>
    </rPh>
    <phoneticPr fontId="1"/>
  </si>
  <si>
    <t>(2)貸家</t>
    <rPh sb="3" eb="5">
      <t>カシヤ</t>
    </rPh>
    <phoneticPr fontId="1"/>
  </si>
  <si>
    <t>(3)給与住宅</t>
    <rPh sb="3" eb="5">
      <t>キュウヨ</t>
    </rPh>
    <rPh sb="5" eb="7">
      <t>ジュウタク</t>
    </rPh>
    <phoneticPr fontId="1"/>
  </si>
  <si>
    <t>(4)分譲住宅</t>
    <rPh sb="3" eb="5">
      <t>ブンジョウ</t>
    </rPh>
    <rPh sb="5" eb="7">
      <t>ジュウタク</t>
    </rPh>
    <phoneticPr fontId="1"/>
  </si>
  <si>
    <t>3.12</t>
    <phoneticPr fontId="1"/>
  </si>
  <si>
    <t>工事届2面-1.｢令和｣印刷切れ修正</t>
    <rPh sb="0" eb="2">
      <t>コウジ</t>
    </rPh>
    <rPh sb="2" eb="3">
      <t>トドケ</t>
    </rPh>
    <rPh sb="4" eb="5">
      <t>メン</t>
    </rPh>
    <rPh sb="9" eb="11">
      <t>レイワ</t>
    </rPh>
    <rPh sb="12" eb="14">
      <t>インサツ</t>
    </rPh>
    <rPh sb="14" eb="15">
      <t>キ</t>
    </rPh>
    <rPh sb="16" eb="18">
      <t>シュウセイ</t>
    </rPh>
    <phoneticPr fontId="1"/>
  </si>
  <si>
    <t>3.13</t>
  </si>
  <si>
    <t>工事届3面-1-ﾄ-(4)：チェックボックス挿入</t>
    <rPh sb="0" eb="2">
      <t>コウジ</t>
    </rPh>
    <rPh sb="2" eb="3">
      <t>トドケ</t>
    </rPh>
    <rPh sb="4" eb="5">
      <t>メン</t>
    </rPh>
    <rPh sb="22" eb="24">
      <t>ソウニュウ</t>
    </rPh>
    <phoneticPr fontId="1"/>
  </si>
  <si>
    <t>3.14</t>
  </si>
  <si>
    <t>工事届2面-2ロ、5の注釈を追加</t>
    <rPh sb="0" eb="2">
      <t>コウジ</t>
    </rPh>
    <rPh sb="2" eb="3">
      <t>トドケ</t>
    </rPh>
    <rPh sb="4" eb="5">
      <t>メン</t>
    </rPh>
    <rPh sb="11" eb="13">
      <t>チュウシャク</t>
    </rPh>
    <rPh sb="14" eb="16">
      <t>ツイカ</t>
    </rPh>
    <phoneticPr fontId="1"/>
  </si>
  <si>
    <t>3.15</t>
  </si>
  <si>
    <t>工事届1面工事施工者：工事施工者が未定の場合は設計者をコピー</t>
    <rPh sb="0" eb="2">
      <t>コウジ</t>
    </rPh>
    <rPh sb="2" eb="3">
      <t>トドケ</t>
    </rPh>
    <rPh sb="4" eb="5">
      <t>メン</t>
    </rPh>
    <rPh sb="5" eb="7">
      <t>コウジ</t>
    </rPh>
    <rPh sb="7" eb="9">
      <t>セコウ</t>
    </rPh>
    <rPh sb="9" eb="10">
      <t>シャ</t>
    </rPh>
    <rPh sb="11" eb="13">
      <t>コウジ</t>
    </rPh>
    <rPh sb="13" eb="15">
      <t>セコウ</t>
    </rPh>
    <rPh sb="15" eb="16">
      <t>シャ</t>
    </rPh>
    <rPh sb="17" eb="19">
      <t>ミテイ</t>
    </rPh>
    <rPh sb="20" eb="22">
      <t>バアイ</t>
    </rPh>
    <rPh sb="23" eb="26">
      <t>セッケイシャ</t>
    </rPh>
    <phoneticPr fontId="1"/>
  </si>
  <si>
    <t>階数が1の場合は屋根版の配筋工事、階数が2以上の場合は主要な構造の部分において、初めて工事を施工する階の直上の階の主要構造部である床版の配筋(プレキャストコンクリート版にあっては接合部)工事</t>
    <phoneticPr fontId="1"/>
  </si>
  <si>
    <t>3.16</t>
  </si>
  <si>
    <t>確認3面-11及び概要書2面-11：【ﾎ.認定機械室等の部分】【ｦ.その他の不算入部分】を追加</t>
    <rPh sb="0" eb="2">
      <t>カクニン</t>
    </rPh>
    <rPh sb="3" eb="4">
      <t>メン</t>
    </rPh>
    <rPh sb="7" eb="8">
      <t>オヨ</t>
    </rPh>
    <rPh sb="9" eb="12">
      <t>ガイヨウショ</t>
    </rPh>
    <rPh sb="13" eb="14">
      <t>メン</t>
    </rPh>
    <rPh sb="21" eb="23">
      <t>ニンテイ</t>
    </rPh>
    <rPh sb="23" eb="25">
      <t>キカイ</t>
    </rPh>
    <rPh sb="25" eb="26">
      <t>シツ</t>
    </rPh>
    <rPh sb="26" eb="27">
      <t>ナド</t>
    </rPh>
    <rPh sb="28" eb="30">
      <t>ブブン</t>
    </rPh>
    <rPh sb="36" eb="37">
      <t>タ</t>
    </rPh>
    <rPh sb="38" eb="39">
      <t>フ</t>
    </rPh>
    <rPh sb="39" eb="41">
      <t>サンニュウ</t>
    </rPh>
    <rPh sb="41" eb="43">
      <t>ブブン</t>
    </rPh>
    <rPh sb="45" eb="47">
      <t>ツイカ</t>
    </rPh>
    <phoneticPr fontId="1"/>
  </si>
  <si>
    <t>【ﾎ.認定機械室等の部分】</t>
    <rPh sb="3" eb="5">
      <t>ニンテイ</t>
    </rPh>
    <rPh sb="5" eb="8">
      <t>キカイシツ</t>
    </rPh>
    <phoneticPr fontId="1"/>
  </si>
  <si>
    <t>【ﾍ.自動車車庫等の部分】</t>
    <phoneticPr fontId="1"/>
  </si>
  <si>
    <t>【ﾄ.備蓄倉庫の部分】</t>
    <rPh sb="3" eb="5">
      <t>ビチク</t>
    </rPh>
    <rPh sb="5" eb="7">
      <t>ソウコ</t>
    </rPh>
    <phoneticPr fontId="20"/>
  </si>
  <si>
    <t>【ﾁ.蓄電池の設置部分】</t>
    <rPh sb="3" eb="6">
      <t>チクデンチ</t>
    </rPh>
    <rPh sb="7" eb="9">
      <t>セッチ</t>
    </rPh>
    <phoneticPr fontId="20"/>
  </si>
  <si>
    <t>【ﾘ.自家発電設備の設置部分】</t>
    <rPh sb="3" eb="5">
      <t>ジカ</t>
    </rPh>
    <rPh sb="5" eb="7">
      <t>ハツデン</t>
    </rPh>
    <rPh sb="7" eb="9">
      <t>セツビ</t>
    </rPh>
    <rPh sb="10" eb="12">
      <t>セッチ</t>
    </rPh>
    <phoneticPr fontId="20"/>
  </si>
  <si>
    <t>【ﾇ.貯水槽の設置部分】</t>
    <rPh sb="3" eb="6">
      <t>チョスイソウ</t>
    </rPh>
    <rPh sb="7" eb="9">
      <t>セッチ</t>
    </rPh>
    <phoneticPr fontId="20"/>
  </si>
  <si>
    <t>【ﾙ.宅配ボックスの設置部分】</t>
    <rPh sb="3" eb="5">
      <t>タクハイ</t>
    </rPh>
    <rPh sb="10" eb="12">
      <t>セッチ</t>
    </rPh>
    <rPh sb="12" eb="14">
      <t>ブブン</t>
    </rPh>
    <phoneticPr fontId="20"/>
  </si>
  <si>
    <t>【ｦ.その他の不算入部分】</t>
    <rPh sb="5" eb="6">
      <t>タ</t>
    </rPh>
    <rPh sb="7" eb="8">
      <t>フ</t>
    </rPh>
    <rPh sb="8" eb="10">
      <t>サンニュウ</t>
    </rPh>
    <rPh sb="10" eb="12">
      <t>ブブン</t>
    </rPh>
    <phoneticPr fontId="20"/>
  </si>
  <si>
    <t>【ﾜ.住宅の部分】</t>
    <phoneticPr fontId="1"/>
  </si>
  <si>
    <t>【ｶ.老人ホーム等の部分】</t>
    <rPh sb="8" eb="9">
      <t>トウ</t>
    </rPh>
    <phoneticPr fontId="1"/>
  </si>
  <si>
    <t>【ﾖ.延べ面積】</t>
    <phoneticPr fontId="1"/>
  </si>
  <si>
    <t>【ﾀ.容積率】</t>
    <phoneticPr fontId="1"/>
  </si>
  <si>
    <t>【ﾎ.認定機械室等の部分】</t>
    <rPh sb="3" eb="5">
      <t>ニンテイ</t>
    </rPh>
    <rPh sb="5" eb="7">
      <t>キカイ</t>
    </rPh>
    <rPh sb="7" eb="8">
      <t>シツ</t>
    </rPh>
    <phoneticPr fontId="1"/>
  </si>
  <si>
    <t>【ｲ.建築物全体】</t>
    <rPh sb="3" eb="5">
      <t>ケンチク</t>
    </rPh>
    <rPh sb="5" eb="6">
      <t>ブツ</t>
    </rPh>
    <rPh sb="6" eb="8">
      <t>ゼンタイ</t>
    </rPh>
    <phoneticPr fontId="20"/>
  </si>
  <si>
    <r>
      <t>【ﾛ.</t>
    </r>
    <r>
      <rPr>
        <sz val="6"/>
        <rFont val="ＭＳ 明朝"/>
        <family val="1"/>
        <charset val="128"/>
      </rPr>
      <t>建蔽率の算定の基礎となる建築面積】</t>
    </r>
    <rPh sb="3" eb="6">
      <t>ケンペイリツ</t>
    </rPh>
    <rPh sb="7" eb="9">
      <t>サンテイ</t>
    </rPh>
    <rPh sb="10" eb="12">
      <t>キソ</t>
    </rPh>
    <rPh sb="15" eb="17">
      <t>ケンチク</t>
    </rPh>
    <phoneticPr fontId="20"/>
  </si>
  <si>
    <t>【ﾊ.建蔽率】</t>
    <phoneticPr fontId="1"/>
  </si>
  <si>
    <t>【ﾊ.建蔽率】</t>
    <phoneticPr fontId="20"/>
  </si>
  <si>
    <t>3.17</t>
  </si>
  <si>
    <t>工事届/1面/工事施工者/電話番号/下4桁：未入力時に｢0｣が表示される。</t>
    <rPh sb="0" eb="2">
      <t>コウジ</t>
    </rPh>
    <rPh sb="2" eb="3">
      <t>トドケ</t>
    </rPh>
    <rPh sb="5" eb="6">
      <t>メン</t>
    </rPh>
    <rPh sb="7" eb="9">
      <t>コウジ</t>
    </rPh>
    <rPh sb="9" eb="11">
      <t>セコウ</t>
    </rPh>
    <rPh sb="11" eb="12">
      <t>シャ</t>
    </rPh>
    <rPh sb="13" eb="15">
      <t>デンワ</t>
    </rPh>
    <rPh sb="15" eb="17">
      <t>バンゴウ</t>
    </rPh>
    <rPh sb="18" eb="19">
      <t>シモ</t>
    </rPh>
    <rPh sb="20" eb="21">
      <t>ケタ</t>
    </rPh>
    <rPh sb="22" eb="26">
      <t>ミニュウリョクジ</t>
    </rPh>
    <rPh sb="31" eb="33">
      <t>ヒョウジ</t>
    </rPh>
    <phoneticPr fontId="1"/>
  </si>
  <si>
    <t>3.18</t>
  </si>
  <si>
    <t>5面-6天井-イ：入力制限(最大9,999mm)を解除</t>
    <rPh sb="1" eb="2">
      <t>メン</t>
    </rPh>
    <rPh sb="4" eb="6">
      <t>テンジョウ</t>
    </rPh>
    <rPh sb="9" eb="11">
      <t>ニュウリョク</t>
    </rPh>
    <rPh sb="11" eb="13">
      <t>セイゲン</t>
    </rPh>
    <rPh sb="14" eb="16">
      <t>サイダイ</t>
    </rPh>
    <rPh sb="25" eb="27">
      <t>カイジョ</t>
    </rPh>
    <phoneticPr fontId="1"/>
  </si>
  <si>
    <t>3.19</t>
  </si>
  <si>
    <t>1面/確認済証の交付欄：改定</t>
    <rPh sb="1" eb="2">
      <t>メン</t>
    </rPh>
    <rPh sb="3" eb="5">
      <t>カクニン</t>
    </rPh>
    <rPh sb="5" eb="6">
      <t>スミ</t>
    </rPh>
    <rPh sb="6" eb="7">
      <t>ショウ</t>
    </rPh>
    <rPh sb="8" eb="10">
      <t>コウフ</t>
    </rPh>
    <rPh sb="10" eb="11">
      <t>ラン</t>
    </rPh>
    <rPh sb="12" eb="14">
      <t>カイテイ</t>
    </rPh>
    <phoneticPr fontId="1"/>
  </si>
  <si>
    <t>建築基準法施行令第108条の4第１項第１号イ及びロに掲げる基準に適合する構造</t>
    <rPh sb="6" eb="7">
      <t>ギョウ</t>
    </rPh>
    <rPh sb="7" eb="8">
      <t>レイ</t>
    </rPh>
    <phoneticPr fontId="1"/>
  </si>
  <si>
    <t>建築基準法施行令第109条の7第1項第１号に掲げる基準に適合する構造</t>
    <rPh sb="6" eb="7">
      <t>ギョウ</t>
    </rPh>
    <rPh sb="15" eb="16">
      <t>ダイ</t>
    </rPh>
    <rPh sb="17" eb="18">
      <t>コウ</t>
    </rPh>
    <phoneticPr fontId="1"/>
  </si>
  <si>
    <t>3.20</t>
    <phoneticPr fontId="1"/>
  </si>
  <si>
    <t>確認4面/【5.主要構造部】【6.建築基準法第21条及び第27条の規定の適用」内容一部改定</t>
    <rPh sb="0" eb="2">
      <t>カクニン</t>
    </rPh>
    <rPh sb="3" eb="4">
      <t>メン</t>
    </rPh>
    <rPh sb="8" eb="10">
      <t>シュヨウ</t>
    </rPh>
    <rPh sb="10" eb="12">
      <t>コウゾウ</t>
    </rPh>
    <rPh sb="12" eb="13">
      <t>ブ</t>
    </rPh>
    <rPh sb="17" eb="19">
      <t>ケンチク</t>
    </rPh>
    <rPh sb="19" eb="22">
      <t>キジュンホウ</t>
    </rPh>
    <rPh sb="22" eb="23">
      <t>ダイ</t>
    </rPh>
    <rPh sb="25" eb="26">
      <t>ジョウ</t>
    </rPh>
    <rPh sb="26" eb="27">
      <t>オヨ</t>
    </rPh>
    <rPh sb="28" eb="29">
      <t>ダイ</t>
    </rPh>
    <rPh sb="31" eb="32">
      <t>ジョウ</t>
    </rPh>
    <rPh sb="33" eb="35">
      <t>キテイ</t>
    </rPh>
    <rPh sb="36" eb="38">
      <t>テキヨウ</t>
    </rPh>
    <rPh sb="39" eb="41">
      <t>ナイヨウ</t>
    </rPh>
    <rPh sb="41" eb="43">
      <t>イチブ</t>
    </rPh>
    <rPh sb="43" eb="45">
      <t>カイテイ</t>
    </rPh>
    <phoneticPr fontId="1"/>
  </si>
  <si>
    <t>耐火構造（防火上及び避難上支障がない主要構造部を有しない場合)</t>
    <rPh sb="5" eb="7">
      <t>ボウカ</t>
    </rPh>
    <rPh sb="7" eb="8">
      <t>ウエ</t>
    </rPh>
    <rPh sb="8" eb="9">
      <t>オヨ</t>
    </rPh>
    <rPh sb="10" eb="12">
      <t>ヒナン</t>
    </rPh>
    <rPh sb="12" eb="13">
      <t>ジョウ</t>
    </rPh>
    <rPh sb="13" eb="15">
      <t>シショウ</t>
    </rPh>
    <rPh sb="18" eb="20">
      <t>シュヨウ</t>
    </rPh>
    <rPh sb="20" eb="22">
      <t>コウゾウ</t>
    </rPh>
    <rPh sb="22" eb="23">
      <t>ブ</t>
    </rPh>
    <rPh sb="24" eb="25">
      <t>ユウ</t>
    </rPh>
    <rPh sb="28" eb="30">
      <t>バアイ</t>
    </rPh>
    <phoneticPr fontId="1"/>
  </si>
  <si>
    <t>耐火構造（防火上及び避難上支障がない主要構造部を有する場合)</t>
    <rPh sb="5" eb="7">
      <t>ボウカ</t>
    </rPh>
    <rPh sb="7" eb="8">
      <t>ウエ</t>
    </rPh>
    <rPh sb="8" eb="9">
      <t>オヨ</t>
    </rPh>
    <rPh sb="10" eb="12">
      <t>ヒナン</t>
    </rPh>
    <rPh sb="12" eb="13">
      <t>ジョウ</t>
    </rPh>
    <rPh sb="13" eb="15">
      <t>シショウ</t>
    </rPh>
    <rPh sb="18" eb="20">
      <t>シュヨウ</t>
    </rPh>
    <rPh sb="20" eb="22">
      <t>コウゾウ</t>
    </rPh>
    <rPh sb="22" eb="23">
      <t>ブ</t>
    </rPh>
    <rPh sb="24" eb="25">
      <t>ユウ</t>
    </rPh>
    <rPh sb="27" eb="29">
      <t>バアイ</t>
    </rPh>
    <phoneticPr fontId="1"/>
  </si>
  <si>
    <t>3.21</t>
  </si>
  <si>
    <t>確認(2～6面)/3.設計者/ｲ.氏名：選択肢以外の｢新規｣が入力できない事を修正</t>
    <rPh sb="0" eb="2">
      <t>カクニン</t>
    </rPh>
    <rPh sb="6" eb="7">
      <t>メン</t>
    </rPh>
    <rPh sb="11" eb="14">
      <t>セッケイシャ</t>
    </rPh>
    <rPh sb="17" eb="19">
      <t>シメイ</t>
    </rPh>
    <rPh sb="20" eb="23">
      <t>センタクシ</t>
    </rPh>
    <rPh sb="23" eb="25">
      <t>イガイ</t>
    </rPh>
    <rPh sb="27" eb="29">
      <t>シンキ</t>
    </rPh>
    <rPh sb="31" eb="33">
      <t>ニュウリョク</t>
    </rPh>
    <rPh sb="37" eb="38">
      <t>コト</t>
    </rPh>
    <rPh sb="39" eb="41">
      <t>シュウセイ</t>
    </rPh>
    <phoneticPr fontId="1"/>
  </si>
  <si>
    <t>　代表取締役　柴田　和幸　様</t>
    <rPh sb="1" eb="3">
      <t>ダイヒョウ</t>
    </rPh>
    <rPh sb="3" eb="5">
      <t>トリシマ</t>
    </rPh>
    <rPh sb="5" eb="6">
      <t>ヤク</t>
    </rPh>
    <rPh sb="7" eb="12">
      <t>シバタ</t>
    </rPh>
    <rPh sb="13" eb="14">
      <t>サマ</t>
    </rPh>
    <phoneticPr fontId="20"/>
  </si>
  <si>
    <t>3.22</t>
  </si>
  <si>
    <t>社長名変更</t>
    <rPh sb="0" eb="5">
      <t>シャチョウメイヘンコウ</t>
    </rPh>
    <phoneticPr fontId="1"/>
  </si>
  <si>
    <t>3.23</t>
    <phoneticPr fontId="1"/>
  </si>
  <si>
    <t>計算方法の設定=自動（Ver3.20で｢手動｣に誤設定）</t>
    <rPh sb="0" eb="2">
      <t>ケイサン</t>
    </rPh>
    <rPh sb="2" eb="4">
      <t>ホウホウ</t>
    </rPh>
    <rPh sb="5" eb="7">
      <t>セッテイ</t>
    </rPh>
    <rPh sb="8" eb="10">
      <t>ジドウ</t>
    </rPh>
    <rPh sb="20" eb="22">
      <t>シュドウ</t>
    </rPh>
    <rPh sb="24" eb="25">
      <t>ゴ</t>
    </rPh>
    <rPh sb="25" eb="27">
      <t>セッテイ</t>
    </rPh>
    <phoneticPr fontId="1"/>
  </si>
  <si>
    <t>3.24</t>
  </si>
  <si>
    <t>株式会社　CI東海　代表取締役　柴田和幸</t>
    <rPh sb="16" eb="18">
      <t>シバタ</t>
    </rPh>
    <rPh sb="18" eb="20">
      <t>カズユキ</t>
    </rPh>
    <phoneticPr fontId="20"/>
  </si>
  <si>
    <t>株式会社 ＣＩ東海 代表取締役　柴田 和幸</t>
    <rPh sb="16" eb="18">
      <t>シバタ</t>
    </rPh>
    <rPh sb="19" eb="21">
      <t>カズユキ</t>
    </rPh>
    <phoneticPr fontId="1"/>
  </si>
  <si>
    <r>
      <t xml:space="preserve">2階の床およびこれを支持する梁に鉄筋を配置 </t>
    </r>
    <r>
      <rPr>
        <b/>
        <sz val="11"/>
        <color theme="1"/>
        <rFont val="ＭＳ 明朝"/>
        <family val="1"/>
        <charset val="128"/>
      </rPr>
      <t>(</t>
    </r>
    <r>
      <rPr>
        <sz val="11"/>
        <color theme="1"/>
        <rFont val="ＭＳ 明朝"/>
        <family val="1"/>
        <charset val="128"/>
      </rPr>
      <t>プレキャストコンクリート部材にあっては床版を接合</t>
    </r>
    <r>
      <rPr>
        <b/>
        <sz val="11"/>
        <color theme="1"/>
        <rFont val="ＭＳ 明朝"/>
        <family val="1"/>
        <charset val="128"/>
      </rPr>
      <t xml:space="preserve">) </t>
    </r>
    <r>
      <rPr>
        <sz val="11"/>
        <color theme="1"/>
        <rFont val="ＭＳ 明朝"/>
        <family val="1"/>
        <charset val="128"/>
      </rPr>
      <t>する工事</t>
    </r>
    <phoneticPr fontId="1"/>
  </si>
  <si>
    <t>3.25</t>
  </si>
  <si>
    <t>フォントをMS明朝に統一</t>
    <rPh sb="7" eb="9">
      <t>ミンチョウ</t>
    </rPh>
    <rPh sb="10" eb="12">
      <t>トウイツ</t>
    </rPh>
    <phoneticPr fontId="1"/>
  </si>
  <si>
    <t>3.26</t>
  </si>
  <si>
    <t>工事届/2面の中央部文字が滲んでいるのを修正</t>
    <rPh sb="0" eb="2">
      <t>コウジ</t>
    </rPh>
    <rPh sb="2" eb="3">
      <t>トドケ</t>
    </rPh>
    <rPh sb="5" eb="6">
      <t>メン</t>
    </rPh>
    <rPh sb="7" eb="9">
      <t>チュウオウ</t>
    </rPh>
    <rPh sb="9" eb="10">
      <t>ブ</t>
    </rPh>
    <rPh sb="10" eb="12">
      <t>モジ</t>
    </rPh>
    <rPh sb="13" eb="14">
      <t>ニジ</t>
    </rPh>
    <rPh sb="20" eb="22">
      <t>シュウセイ</t>
    </rPh>
    <phoneticPr fontId="1"/>
  </si>
  <si>
    <t>担当者の氏名</t>
    <rPh sb="0" eb="3">
      <t>タントウシャ</t>
    </rPh>
    <rPh sb="4" eb="6">
      <t>シメイ</t>
    </rPh>
    <phoneticPr fontId="1"/>
  </si>
  <si>
    <t>担当者の電話番号</t>
    <rPh sb="0" eb="3">
      <t>タントウシャ</t>
    </rPh>
    <rPh sb="4" eb="6">
      <t>デンワ</t>
    </rPh>
    <rPh sb="6" eb="8">
      <t>バンゴウ</t>
    </rPh>
    <phoneticPr fontId="1"/>
  </si>
  <si>
    <t>ｲ.着工予定期日</t>
    <rPh sb="2" eb="4">
      <t>チャッコウ</t>
    </rPh>
    <rPh sb="4" eb="6">
      <t>ヨテイ</t>
    </rPh>
    <rPh sb="6" eb="8">
      <t>キジツ</t>
    </rPh>
    <phoneticPr fontId="1"/>
  </si>
  <si>
    <t>ｲ.建築主の種別</t>
    <rPh sb="2" eb="4">
      <t>ケンチク</t>
    </rPh>
    <rPh sb="4" eb="5">
      <t>ヌシ</t>
    </rPh>
    <phoneticPr fontId="1"/>
  </si>
  <si>
    <t>ｲ.地名地番</t>
    <phoneticPr fontId="1"/>
  </si>
  <si>
    <t>ﾛ.都市計画</t>
    <phoneticPr fontId="1"/>
  </si>
  <si>
    <t>ﾛ.資本の額又は</t>
    <rPh sb="2" eb="4">
      <t>シホン</t>
    </rPh>
    <rPh sb="5" eb="6">
      <t>ガク</t>
    </rPh>
    <rPh sb="6" eb="7">
      <t>マタ</t>
    </rPh>
    <phoneticPr fontId="1"/>
  </si>
  <si>
    <t>出資の総額</t>
    <phoneticPr fontId="1"/>
  </si>
  <si>
    <t>ｲ.番号</t>
    <phoneticPr fontId="1"/>
  </si>
  <si>
    <t>ﾛ.物件名</t>
    <rPh sb="2" eb="4">
      <t>ブッケン</t>
    </rPh>
    <rPh sb="4" eb="5">
      <t>メイ</t>
    </rPh>
    <phoneticPr fontId="1"/>
  </si>
  <si>
    <t>ﾛ.工事完了定期日</t>
    <rPh sb="2" eb="4">
      <t>コウジ</t>
    </rPh>
    <rPh sb="4" eb="6">
      <t>カンリョウ</t>
    </rPh>
    <rPh sb="6" eb="8">
      <t>テイキ</t>
    </rPh>
    <rPh sb="7" eb="9">
      <t>キジツ</t>
    </rPh>
    <phoneticPr fontId="1"/>
  </si>
  <si>
    <t>(注意覧に記載の記号を記入してください)</t>
    <rPh sb="1" eb="3">
      <t>チュウイ</t>
    </rPh>
    <rPh sb="3" eb="4">
      <t>ラン</t>
    </rPh>
    <rPh sb="5" eb="7">
      <t>キサイ</t>
    </rPh>
    <rPh sb="8" eb="10">
      <t>キゴウ</t>
    </rPh>
    <rPh sb="11" eb="13">
      <t>キニュウ</t>
    </rPh>
    <phoneticPr fontId="1"/>
  </si>
  <si>
    <t>月間</t>
    <rPh sb="0" eb="1">
      <t>ツキ</t>
    </rPh>
    <rPh sb="1" eb="2">
      <t>カン</t>
    </rPh>
    <phoneticPr fontId="1"/>
  </si>
  <si>
    <t>ﾎ.工事の予定期間</t>
    <rPh sb="2" eb="4">
      <t>コウジ</t>
    </rPh>
    <rPh sb="5" eb="7">
      <t>ヨテイ</t>
    </rPh>
    <rPh sb="7" eb="9">
      <t>キカン</t>
    </rPh>
    <phoneticPr fontId="1"/>
  </si>
  <si>
    <t>ﾍ.工事部分の
　床面積の合計</t>
    <rPh sb="2" eb="4">
      <t>コウジ</t>
    </rPh>
    <rPh sb="4" eb="6">
      <t>ブブン</t>
    </rPh>
    <rPh sb="9" eb="12">
      <t>ユカメンセキ</t>
    </rPh>
    <rPh sb="13" eb="15">
      <t>ゴウケイ</t>
    </rPh>
    <phoneticPr fontId="1"/>
  </si>
  <si>
    <t>用途</t>
    <rPh sb="0" eb="2">
      <t>ヨウト</t>
    </rPh>
    <phoneticPr fontId="1"/>
  </si>
  <si>
    <t>床面積</t>
    <rPh sb="0" eb="3">
      <t>ユカメンセキ</t>
    </rPh>
    <phoneticPr fontId="1"/>
  </si>
  <si>
    <t>㎡</t>
    <phoneticPr fontId="1"/>
  </si>
  <si>
    <t>①</t>
    <phoneticPr fontId="1"/>
  </si>
  <si>
    <t>②</t>
    <phoneticPr fontId="1"/>
  </si>
  <si>
    <t>③</t>
    <phoneticPr fontId="1"/>
  </si>
  <si>
    <r>
      <t>ﾊ.用途</t>
    </r>
    <r>
      <rPr>
        <sz val="7"/>
        <rFont val="ＭＳ 明朝"/>
        <family val="1"/>
        <charset val="128"/>
      </rPr>
      <t xml:space="preserve">
　(注意欄に記載の記号
　を記入して下さい)</t>
    </r>
    <rPh sb="7" eb="9">
      <t>チュウイ</t>
    </rPh>
    <rPh sb="9" eb="10">
      <t>ラン</t>
    </rPh>
    <rPh sb="11" eb="13">
      <t>キサイ</t>
    </rPh>
    <rPh sb="14" eb="16">
      <t>キゴウ</t>
    </rPh>
    <rPh sb="19" eb="21">
      <t>キニュウ</t>
    </rPh>
    <rPh sb="23" eb="24">
      <t>クダ</t>
    </rPh>
    <phoneticPr fontId="20"/>
  </si>
  <si>
    <r>
      <t xml:space="preserve">ﾄ.用途ごとの工事
　部分の床面積
</t>
    </r>
    <r>
      <rPr>
        <sz val="7"/>
        <rFont val="ＭＳ 明朝"/>
        <family val="1"/>
        <charset val="128"/>
      </rPr>
      <t>　工事部分の用途が1種類
　のみであり、ﾊの用途と
　同一である場合は、
　記入　不要です。)</t>
    </r>
    <r>
      <rPr>
        <sz val="10"/>
        <rFont val="ＭＳ 明朝"/>
        <family val="1"/>
        <charset val="128"/>
      </rPr>
      <t xml:space="preserve">
　</t>
    </r>
    <rPh sb="2" eb="4">
      <t>ヨウト</t>
    </rPh>
    <rPh sb="7" eb="9">
      <t>コウジ</t>
    </rPh>
    <rPh sb="11" eb="13">
      <t>ブブン</t>
    </rPh>
    <rPh sb="14" eb="17">
      <t>ユカメンセキ</t>
    </rPh>
    <rPh sb="19" eb="21">
      <t>コウジ</t>
    </rPh>
    <rPh sb="21" eb="23">
      <t>ブブン</t>
    </rPh>
    <rPh sb="24" eb="26">
      <t>ヨウト</t>
    </rPh>
    <rPh sb="28" eb="30">
      <t>シュルイ</t>
    </rPh>
    <rPh sb="40" eb="42">
      <t>ヨウト</t>
    </rPh>
    <rPh sb="45" eb="47">
      <t>ドウイツ</t>
    </rPh>
    <rPh sb="50" eb="52">
      <t>バアイ</t>
    </rPh>
    <rPh sb="56" eb="58">
      <t>キニュウ</t>
    </rPh>
    <rPh sb="59" eb="61">
      <t>フヨウ</t>
    </rPh>
    <phoneticPr fontId="1"/>
  </si>
  <si>
    <t>ﾁ.建築工事費
　予定額</t>
    <rPh sb="2" eb="4">
      <t>ケンチク</t>
    </rPh>
    <rPh sb="4" eb="6">
      <t>コウジ</t>
    </rPh>
    <rPh sb="6" eb="7">
      <t>ヒ</t>
    </rPh>
    <rPh sb="9" eb="11">
      <t>ヨテイ</t>
    </rPh>
    <rPh sb="11" eb="12">
      <t>ガク</t>
    </rPh>
    <phoneticPr fontId="20"/>
  </si>
  <si>
    <t>消費税込み</t>
    <rPh sb="0" eb="3">
      <t>ショウヒゼイ</t>
    </rPh>
    <rPh sb="3" eb="4">
      <t>コ</t>
    </rPh>
    <phoneticPr fontId="1"/>
  </si>
  <si>
    <t>万円</t>
    <rPh sb="0" eb="2">
      <t>マンエン</t>
    </rPh>
    <phoneticPr fontId="1"/>
  </si>
  <si>
    <t>ﾘ.新築工事の場合に
　おける地上の階数</t>
    <rPh sb="2" eb="4">
      <t>シンチク</t>
    </rPh>
    <rPh sb="4" eb="6">
      <t>コウジ</t>
    </rPh>
    <rPh sb="7" eb="9">
      <t>バアイ</t>
    </rPh>
    <rPh sb="15" eb="17">
      <t>チジョウ</t>
    </rPh>
    <rPh sb="18" eb="20">
      <t>カイスウ</t>
    </rPh>
    <phoneticPr fontId="1"/>
  </si>
  <si>
    <t>ﾇ.新築工事の場合に
　おける地下の階数</t>
    <rPh sb="2" eb="4">
      <t>シンチク</t>
    </rPh>
    <rPh sb="4" eb="6">
      <t>コウジ</t>
    </rPh>
    <rPh sb="7" eb="9">
      <t>バアイ</t>
    </rPh>
    <rPh sb="15" eb="17">
      <t>チカ</t>
    </rPh>
    <rPh sb="18" eb="20">
      <t>カイスウ</t>
    </rPh>
    <phoneticPr fontId="1"/>
  </si>
  <si>
    <t>地下</t>
    <rPh sb="0" eb="2">
      <t>チカ</t>
    </rPh>
    <phoneticPr fontId="1"/>
  </si>
  <si>
    <t>ｲ.番号</t>
    <phoneticPr fontId="20"/>
  </si>
  <si>
    <t>ﾛ.新設又は
　その他の別</t>
    <rPh sb="4" eb="5">
      <t>マタ</t>
    </rPh>
    <phoneticPr fontId="20"/>
  </si>
  <si>
    <t>(2)その他</t>
    <rPh sb="5" eb="6">
      <t>タ</t>
    </rPh>
    <phoneticPr fontId="1"/>
  </si>
  <si>
    <t>ﾊ.新設住宅の資金</t>
    <rPh sb="2" eb="4">
      <t>シンセツ</t>
    </rPh>
    <rPh sb="4" eb="6">
      <t>ジュウタク</t>
    </rPh>
    <phoneticPr fontId="20"/>
  </si>
  <si>
    <t>ﾆ.住宅の建築工法</t>
    <rPh sb="2" eb="4">
      <t>ジュウタク</t>
    </rPh>
    <phoneticPr fontId="20"/>
  </si>
  <si>
    <t>ﾎ.住宅の種類</t>
    <rPh sb="2" eb="4">
      <t>ジュウタク</t>
    </rPh>
    <phoneticPr fontId="20"/>
  </si>
  <si>
    <t>ﾍ.住宅の建て方</t>
    <rPh sb="2" eb="4">
      <t>ジュウタク</t>
    </rPh>
    <rPh sb="5" eb="6">
      <t>タ</t>
    </rPh>
    <rPh sb="7" eb="8">
      <t>カタ</t>
    </rPh>
    <phoneticPr fontId="20"/>
  </si>
  <si>
    <t>ﾄ.利用関係</t>
    <phoneticPr fontId="20"/>
  </si>
  <si>
    <t>ﾁ.住宅の戸数</t>
    <rPh sb="2" eb="4">
      <t>ジュウタク</t>
    </rPh>
    <phoneticPr fontId="20"/>
  </si>
  <si>
    <t>ﾘ.工事部分の
　床面積の合計</t>
    <phoneticPr fontId="20"/>
  </si>
  <si>
    <t>【2.除却建築物の概要】</t>
    <rPh sb="3" eb="5">
      <t>ジョキャク</t>
    </rPh>
    <rPh sb="5" eb="8">
      <t>ケンチクブツ</t>
    </rPh>
    <rPh sb="9" eb="11">
      <t>ガイヨウ</t>
    </rPh>
    <phoneticPr fontId="1"/>
  </si>
  <si>
    <t>ｲ.主要用途</t>
    <rPh sb="2" eb="4">
      <t>シュヨウ</t>
    </rPh>
    <rPh sb="4" eb="6">
      <t>ヨウト</t>
    </rPh>
    <phoneticPr fontId="1"/>
  </si>
  <si>
    <t>ﾛ.除却原因</t>
    <rPh sb="2" eb="4">
      <t>ジョキャク</t>
    </rPh>
    <rPh sb="4" eb="6">
      <t>ゲンイン</t>
    </rPh>
    <phoneticPr fontId="1"/>
  </si>
  <si>
    <t>ﾊ.構造</t>
    <rPh sb="2" eb="4">
      <t>コウゾウ</t>
    </rPh>
    <phoneticPr fontId="1"/>
  </si>
  <si>
    <t>ﾍ.住宅の利用関係</t>
    <rPh sb="2" eb="4">
      <t>ジュウタク</t>
    </rPh>
    <rPh sb="5" eb="7">
      <t>リヨウ</t>
    </rPh>
    <rPh sb="7" eb="9">
      <t>カンケイ</t>
    </rPh>
    <phoneticPr fontId="1"/>
  </si>
  <si>
    <t>ﾄ.建築物の床面積の合計</t>
    <rPh sb="2" eb="5">
      <t>ケンチクブツ</t>
    </rPh>
    <rPh sb="6" eb="9">
      <t>ユカメンセキ</t>
    </rPh>
    <rPh sb="10" eb="12">
      <t>ゴウケイ</t>
    </rPh>
    <phoneticPr fontId="1"/>
  </si>
  <si>
    <t>ﾁ.建築物の評価額</t>
    <rPh sb="2" eb="5">
      <t>ケンチクブツ</t>
    </rPh>
    <rPh sb="6" eb="9">
      <t>ヒョウカガク</t>
    </rPh>
    <phoneticPr fontId="1"/>
  </si>
  <si>
    <t>(1)老朽して危険があるため</t>
    <rPh sb="3" eb="5">
      <t>ロウキュウ</t>
    </rPh>
    <rPh sb="7" eb="9">
      <t>キケン</t>
    </rPh>
    <phoneticPr fontId="1"/>
  </si>
  <si>
    <t>(1)木造</t>
    <rPh sb="3" eb="5">
      <t>モクゾウ</t>
    </rPh>
    <phoneticPr fontId="1"/>
  </si>
  <si>
    <t>棟</t>
    <rPh sb="0" eb="1">
      <t>トウ</t>
    </rPh>
    <phoneticPr fontId="1"/>
  </si>
  <si>
    <t>戸</t>
    <rPh sb="0" eb="1">
      <t>ト</t>
    </rPh>
    <phoneticPr fontId="1"/>
  </si>
  <si>
    <t>(2)貸家</t>
    <rPh sb="3" eb="4">
      <t>カ</t>
    </rPh>
    <rPh sb="4" eb="5">
      <t>イエ</t>
    </rPh>
    <phoneticPr fontId="1"/>
  </si>
  <si>
    <t>住所</t>
    <phoneticPr fontId="20"/>
  </si>
  <si>
    <t>他の建築主</t>
    <rPh sb="0" eb="1">
      <t>ホカ</t>
    </rPh>
    <phoneticPr fontId="20"/>
  </si>
  <si>
    <t>他の建築主</t>
    <phoneticPr fontId="20"/>
  </si>
  <si>
    <t>3.27</t>
  </si>
  <si>
    <t>工事届/改訂</t>
    <rPh sb="0" eb="2">
      <t>コウジ</t>
    </rPh>
    <rPh sb="2" eb="3">
      <t>トドケ</t>
    </rPh>
    <rPh sb="4" eb="6">
      <t>カイテイ</t>
    </rPh>
    <phoneticPr fontId="1"/>
  </si>
  <si>
    <t>主要用途の区分</t>
    <phoneticPr fontId="20"/>
  </si>
  <si>
    <t>記号</t>
    <rPh sb="0" eb="2">
      <t>キゴウ</t>
    </rPh>
    <phoneticPr fontId="20"/>
  </si>
  <si>
    <t>居住専用住宅</t>
    <rPh sb="0" eb="2">
      <t>キョジュウ</t>
    </rPh>
    <rPh sb="2" eb="4">
      <t>センヨウ</t>
    </rPh>
    <rPh sb="4" eb="6">
      <t>ジュウタク</t>
    </rPh>
    <phoneticPr fontId="20"/>
  </si>
  <si>
    <t>住宅、住宅附属建築物（物置、車庫等）</t>
    <rPh sb="0" eb="2">
      <t>ジュウタク</t>
    </rPh>
    <rPh sb="3" eb="5">
      <t>ジュウタク</t>
    </rPh>
    <rPh sb="5" eb="7">
      <t>フゾク</t>
    </rPh>
    <rPh sb="7" eb="10">
      <t>ケンチクブツ</t>
    </rPh>
    <rPh sb="11" eb="13">
      <t>モノオキ</t>
    </rPh>
    <rPh sb="14" eb="16">
      <t>シャコ</t>
    </rPh>
    <rPh sb="16" eb="17">
      <t>トウ</t>
    </rPh>
    <phoneticPr fontId="20"/>
  </si>
  <si>
    <t>01</t>
    <phoneticPr fontId="20"/>
  </si>
  <si>
    <t>居住専用準住宅</t>
    <rPh sb="0" eb="2">
      <t>キョジュウ</t>
    </rPh>
    <rPh sb="2" eb="4">
      <t>センヨウ</t>
    </rPh>
    <rPh sb="4" eb="5">
      <t>ジュン</t>
    </rPh>
    <rPh sb="5" eb="7">
      <t>ジュウタク</t>
    </rPh>
    <phoneticPr fontId="20"/>
  </si>
  <si>
    <t>寮、合宿所、寄宿舎、準住宅附属建築物（物置、車庫等）</t>
    <rPh sb="0" eb="1">
      <t>リョウ</t>
    </rPh>
    <rPh sb="2" eb="4">
      <t>ガッシュク</t>
    </rPh>
    <rPh sb="4" eb="5">
      <t>ジョ</t>
    </rPh>
    <rPh sb="6" eb="9">
      <t>キシュクシャ</t>
    </rPh>
    <rPh sb="10" eb="11">
      <t>ジュン</t>
    </rPh>
    <rPh sb="11" eb="13">
      <t>ジュウタク</t>
    </rPh>
    <rPh sb="13" eb="15">
      <t>フゾク</t>
    </rPh>
    <rPh sb="15" eb="18">
      <t>ケンチクブツ</t>
    </rPh>
    <rPh sb="19" eb="21">
      <t>モノオキ</t>
    </rPh>
    <rPh sb="22" eb="24">
      <t>シャコ</t>
    </rPh>
    <rPh sb="24" eb="25">
      <t>トウ</t>
    </rPh>
    <phoneticPr fontId="20"/>
  </si>
  <si>
    <t>02</t>
  </si>
  <si>
    <t>居住
産業
併用</t>
    <rPh sb="0" eb="2">
      <t>キョジュウ</t>
    </rPh>
    <rPh sb="3" eb="5">
      <t>サンギョウ</t>
    </rPh>
    <rPh sb="6" eb="8">
      <t>ヘイヨウ</t>
    </rPh>
    <phoneticPr fontId="20"/>
  </si>
  <si>
    <t>産業
専用</t>
    <rPh sb="0" eb="2">
      <t>サンギョウ</t>
    </rPh>
    <rPh sb="3" eb="5">
      <t>センヨウ</t>
    </rPh>
    <phoneticPr fontId="20"/>
  </si>
  <si>
    <t>農林水産業</t>
    <phoneticPr fontId="20"/>
  </si>
  <si>
    <t>農業、林業、漁業、水産養殖業</t>
  </si>
  <si>
    <t>鉱業、採石業、砂利採取業、建設業</t>
  </si>
  <si>
    <t>製造業</t>
    <phoneticPr fontId="20"/>
  </si>
  <si>
    <t>食料品製造業、飲料・たばこ・飼料製造業、繊維工業、木材・木製品製造業、家具・装備品製造業、パルプ・紙・紙加工品製造業、印刷・同関連業、化学工業、石油製品・石炭製品製造業、プラスチック製品製造業、ゴム製品製造業、なめし革・同製品・毛皮製造業、窯業・土石製品製造業、鉄鋼業、非鉄金属製造業、金属製品製造業、はん用機械器具製造業、生産用機械器具製造業、業務用機械器具製造業、電子部品・デバイス・電子回路製造業、電気機械器具製造業、情報通信機械器具製造業、輸送用機械器具製造業、その他の製造業</t>
    <phoneticPr fontId="20"/>
  </si>
  <si>
    <t>電気・ガス・熱供給・水道業</t>
    <phoneticPr fontId="20"/>
  </si>
  <si>
    <t>情報通信業</t>
    <phoneticPr fontId="20"/>
  </si>
  <si>
    <t>通信業、放送業、情報サービス業、インターネット附随サービス業、映像・音声・文字情報制作業</t>
  </si>
  <si>
    <t>運輸業</t>
    <phoneticPr fontId="20"/>
  </si>
  <si>
    <t>鉄道業、道路旅客運送業、道路貨物運送業、水運業、航空運輸業、倉庫業、運輸に附帯するサービス業</t>
  </si>
  <si>
    <t>卸売業、小売業</t>
    <phoneticPr fontId="20"/>
  </si>
  <si>
    <t>金融業、保険業</t>
    <phoneticPr fontId="20"/>
  </si>
  <si>
    <t>不動産業</t>
    <phoneticPr fontId="20"/>
  </si>
  <si>
    <t>不動産取引業、不動産賃貸業・管理業</t>
  </si>
  <si>
    <t>宿泊業、飲食サービス業</t>
    <phoneticPr fontId="20"/>
  </si>
  <si>
    <t>宿泊業、飲食店、持ち帰り・配達飲食サービス業</t>
  </si>
  <si>
    <t>教育、学習支援業</t>
    <phoneticPr fontId="20"/>
  </si>
  <si>
    <t>学校教育、その他の教育、学習支援業（社会教育、学習塾及び教養・技能教授業ほか）</t>
    <rPh sb="0" eb="2">
      <t>ガッコウ</t>
    </rPh>
    <rPh sb="2" eb="4">
      <t>キョウイク</t>
    </rPh>
    <phoneticPr fontId="20"/>
  </si>
  <si>
    <t>医療、福祉</t>
    <phoneticPr fontId="20"/>
  </si>
  <si>
    <t>医療業、保健衛生、社会保険・社会福祉・介護事業</t>
  </si>
  <si>
    <t>その他のサービス業</t>
    <phoneticPr fontId="20"/>
  </si>
  <si>
    <t>郵便業（信書便事業を含む。）、郵便局、学術・開発研究機関、政治・経済・文化団体、旅行業、娯楽業、宗教、物品賃貸業、専門サービス業、広告業、技術サービス業、洗濯・理容・美容・浴場業、その他の生活関連サービス業、協同組合、サービス業</t>
  </si>
  <si>
    <t>国家公務、地方公務</t>
    <phoneticPr fontId="20"/>
  </si>
  <si>
    <t>他に分類されないもの</t>
    <phoneticPr fontId="20"/>
  </si>
  <si>
    <t xml:space="preserve">  ⑦　５欄は、居住産業併用建築物又は産業専用建築物の場合は、産業の用に供する部分
　　について、次の表の記号の中から該当するものを選んで記入してください。また、
　　一敷地内に既存の建築物があるときは、記入に際しては、その部分と新たに建築する
　　部分とを総合して判断してください。</t>
    <rPh sb="17" eb="18">
      <t>マタ</t>
    </rPh>
    <phoneticPr fontId="20"/>
  </si>
  <si>
    <t>　⑧　６欄は、一の建築物（１棟）ごとに各列に記入してください。
　⑨　６欄の「イ」は、建築物の数が１のときは「１」と記入し、建築物の数が２以上
　　のときは、一の建築物（１棟）ごとに通し番号を付し、その番号を記入してくださ
　　い。
　⑩　６欄の「ロ」は、届出時点の物件名を記入してください。
　⑪　６欄の「ハ」は、居住専用建築物の場合は、次の表の記号の中から該当するもの
　　を選んで記入してください。</t>
    <phoneticPr fontId="1"/>
  </si>
  <si>
    <t>用途の分類</t>
    <rPh sb="0" eb="2">
      <t>ヨウト</t>
    </rPh>
    <rPh sb="3" eb="5">
      <t>ブンルイ</t>
    </rPh>
    <phoneticPr fontId="20"/>
  </si>
  <si>
    <t>一戸建ての住宅</t>
    <phoneticPr fontId="20"/>
  </si>
  <si>
    <t>08010</t>
    <phoneticPr fontId="20"/>
  </si>
  <si>
    <t>長屋</t>
    <phoneticPr fontId="20"/>
  </si>
  <si>
    <t>08020</t>
    <phoneticPr fontId="20"/>
  </si>
  <si>
    <t xml:space="preserve">共同住宅 </t>
    <phoneticPr fontId="20"/>
  </si>
  <si>
    <t>08030</t>
    <phoneticPr fontId="20"/>
  </si>
  <si>
    <t>寄宿舎</t>
    <phoneticPr fontId="20"/>
  </si>
  <si>
    <t>08040</t>
    <phoneticPr fontId="20"/>
  </si>
  <si>
    <t>下宿</t>
    <phoneticPr fontId="20"/>
  </si>
  <si>
    <t>08050</t>
    <phoneticPr fontId="20"/>
  </si>
  <si>
    <t>　⑫　６欄の「ハ」は、居住産業併用建築物又は産業専用建築物の場合は、産業の用に
　　供する部分について、次の表の記号の中から該当するものを選んで記入してください。
　　一の建築物に、２種類以上の用途（既存部分があるときは、その用途を含む。）が
　　あるときは、一番大きい床面積の用途について記入し、３種類以上の用途（既存部分
　　があるときは、その用途を含む。）があるときは、「多用途」のチェックボックスに
　　「レ」マークを入れてください。　</t>
    <phoneticPr fontId="1"/>
  </si>
  <si>
    <t>幼稚園</t>
    <phoneticPr fontId="20"/>
  </si>
  <si>
    <t>08070</t>
    <phoneticPr fontId="20"/>
  </si>
  <si>
    <t>小学校</t>
    <phoneticPr fontId="20"/>
  </si>
  <si>
    <t>08080</t>
    <phoneticPr fontId="20"/>
  </si>
  <si>
    <t xml:space="preserve">義務教育学校 </t>
    <phoneticPr fontId="20"/>
  </si>
  <si>
    <t>08082</t>
    <phoneticPr fontId="20"/>
  </si>
  <si>
    <t>中学校、高等学校又は中等教育学校</t>
    <phoneticPr fontId="20"/>
  </si>
  <si>
    <t>08090</t>
    <phoneticPr fontId="20"/>
  </si>
  <si>
    <t>特別支援学校</t>
    <phoneticPr fontId="20"/>
  </si>
  <si>
    <t>08100</t>
    <phoneticPr fontId="20"/>
  </si>
  <si>
    <t>大学又は高等専門学校</t>
    <phoneticPr fontId="20"/>
  </si>
  <si>
    <t>08110</t>
    <phoneticPr fontId="20"/>
  </si>
  <si>
    <t>専修学校</t>
    <phoneticPr fontId="20"/>
  </si>
  <si>
    <t>08120</t>
    <phoneticPr fontId="20"/>
  </si>
  <si>
    <t>各種学校</t>
    <phoneticPr fontId="20"/>
  </si>
  <si>
    <t>08130</t>
    <phoneticPr fontId="20"/>
  </si>
  <si>
    <t xml:space="preserve">幼保連携型認定こども園 </t>
    <phoneticPr fontId="20"/>
  </si>
  <si>
    <t>08132</t>
    <phoneticPr fontId="20"/>
  </si>
  <si>
    <t>図書館その他これに類するもの</t>
    <phoneticPr fontId="20"/>
  </si>
  <si>
    <t>08140</t>
    <phoneticPr fontId="20"/>
  </si>
  <si>
    <t>博物館その他これに類するもの</t>
    <phoneticPr fontId="20"/>
  </si>
  <si>
    <t>08150</t>
    <phoneticPr fontId="20"/>
  </si>
  <si>
    <t>美術館その他これに類するもの</t>
    <rPh sb="0" eb="3">
      <t>ビジュツカン</t>
    </rPh>
    <phoneticPr fontId="20"/>
  </si>
  <si>
    <t>08152</t>
    <phoneticPr fontId="20"/>
  </si>
  <si>
    <t>神社、寺院、教会その他これらに類するもの</t>
    <phoneticPr fontId="20"/>
  </si>
  <si>
    <t>08160</t>
    <phoneticPr fontId="20"/>
  </si>
  <si>
    <t>老人ホーム、福祉ホームその他これに類するもの</t>
    <phoneticPr fontId="20"/>
  </si>
  <si>
    <t>08170</t>
    <phoneticPr fontId="20"/>
  </si>
  <si>
    <t>保育所その他これに類するもの</t>
    <phoneticPr fontId="20"/>
  </si>
  <si>
    <t>08180</t>
    <phoneticPr fontId="20"/>
  </si>
  <si>
    <t>助産所（入所する者の寝室があるものに限る。）</t>
    <rPh sb="4" eb="6">
      <t>ニュウショ</t>
    </rPh>
    <rPh sb="8" eb="9">
      <t>モノ</t>
    </rPh>
    <rPh sb="10" eb="12">
      <t>シンシツ</t>
    </rPh>
    <rPh sb="18" eb="19">
      <t>カギ</t>
    </rPh>
    <phoneticPr fontId="20"/>
  </si>
  <si>
    <t>08190</t>
    <phoneticPr fontId="20"/>
  </si>
  <si>
    <t>助産所（入所する者の寝室がないものに限る。）</t>
    <rPh sb="4" eb="6">
      <t>ニュウショ</t>
    </rPh>
    <rPh sb="8" eb="9">
      <t>モノ</t>
    </rPh>
    <rPh sb="10" eb="12">
      <t>シンシツ</t>
    </rPh>
    <rPh sb="18" eb="19">
      <t>カギ</t>
    </rPh>
    <phoneticPr fontId="20"/>
  </si>
  <si>
    <t>08192</t>
    <phoneticPr fontId="20"/>
  </si>
  <si>
    <t>児童福祉施設等（建築基準法施行令第19条第１項に規定する児童福祉施設等をいい、前４項に掲げるものを除く。次項において同じ。）（入所する者の寝室があるものに限る。）</t>
    <phoneticPr fontId="20"/>
  </si>
  <si>
    <t>08210</t>
    <phoneticPr fontId="20"/>
  </si>
  <si>
    <t>児童福祉施設等（入所する者の寝室がないものに限る。）</t>
    <phoneticPr fontId="20"/>
  </si>
  <si>
    <t>08220</t>
    <phoneticPr fontId="20"/>
  </si>
  <si>
    <t>公衆浴場（個室付浴場業に係る公衆浴場を除く。）</t>
    <phoneticPr fontId="20"/>
  </si>
  <si>
    <t>08230</t>
    <phoneticPr fontId="20"/>
  </si>
  <si>
    <t>診療所（患者の収容施設のあるものに限る。）</t>
    <phoneticPr fontId="20"/>
  </si>
  <si>
    <t>08240</t>
    <phoneticPr fontId="20"/>
  </si>
  <si>
    <t>診療所（患者の収容施設のないものに限る。）</t>
    <phoneticPr fontId="20"/>
  </si>
  <si>
    <t>08250</t>
    <phoneticPr fontId="20"/>
  </si>
  <si>
    <t>病院</t>
    <phoneticPr fontId="20"/>
  </si>
  <si>
    <t>08260</t>
    <phoneticPr fontId="20"/>
  </si>
  <si>
    <t>巡査派出所</t>
    <phoneticPr fontId="20"/>
  </si>
  <si>
    <t>08270</t>
    <phoneticPr fontId="20"/>
  </si>
  <si>
    <t>公衆電話所</t>
    <phoneticPr fontId="20"/>
  </si>
  <si>
    <t>08280</t>
    <phoneticPr fontId="20"/>
  </si>
  <si>
    <t>郵便法（昭和22年法律第165号）の規定により行う郵便の業務の用に供する施設</t>
    <phoneticPr fontId="20"/>
  </si>
  <si>
    <t>08290</t>
    <phoneticPr fontId="20"/>
  </si>
  <si>
    <t>地方公共団体の支庁又は支所</t>
    <phoneticPr fontId="20"/>
  </si>
  <si>
    <t>08300</t>
    <phoneticPr fontId="20"/>
  </si>
  <si>
    <t>公衆便所、休憩所又は路線バスの停留所の上家</t>
    <phoneticPr fontId="20"/>
  </si>
  <si>
    <t>08310</t>
    <phoneticPr fontId="20"/>
  </si>
  <si>
    <t>建築基準法施行令第130条の４第５号に基づき国土交通大臣が指定する施設</t>
    <phoneticPr fontId="20"/>
  </si>
  <si>
    <t>08320</t>
    <phoneticPr fontId="20"/>
  </si>
  <si>
    <t>税務署、警察署、保健所又は消防署その他これらに類するもの</t>
    <phoneticPr fontId="20"/>
  </si>
  <si>
    <t>08330</t>
    <phoneticPr fontId="20"/>
  </si>
  <si>
    <t>工場（自動車修理工場を除く。）</t>
    <phoneticPr fontId="20"/>
  </si>
  <si>
    <t>08340</t>
    <phoneticPr fontId="20"/>
  </si>
  <si>
    <t>自動車修理工場</t>
    <phoneticPr fontId="20"/>
  </si>
  <si>
    <t>08350</t>
    <phoneticPr fontId="20"/>
  </si>
  <si>
    <t>危険物の貯蔵又は処理に供するもの</t>
    <phoneticPr fontId="20"/>
  </si>
  <si>
    <t>08360</t>
    <phoneticPr fontId="20"/>
  </si>
  <si>
    <t>ボーリング場、スケート場、水泳場、スキー場、ゴルフ練習場又はバッティング練習場</t>
    <phoneticPr fontId="20"/>
  </si>
  <si>
    <t>08370</t>
    <phoneticPr fontId="20"/>
  </si>
  <si>
    <t>体育館又はスポーツの練習場（前項に掲げるものを除く。）</t>
    <phoneticPr fontId="20"/>
  </si>
  <si>
    <t>08380</t>
    <phoneticPr fontId="20"/>
  </si>
  <si>
    <t>マージャン屋、ぱちんこ屋、射的場、勝馬投票券発売所、場外車券売場その他これらに類するもの又はカラオケボックスその他これらに類するもの</t>
    <phoneticPr fontId="20"/>
  </si>
  <si>
    <t>08390</t>
    <phoneticPr fontId="20"/>
  </si>
  <si>
    <t>ホテル又は旅館</t>
    <phoneticPr fontId="20"/>
  </si>
  <si>
    <t>08400</t>
    <phoneticPr fontId="20"/>
  </si>
  <si>
    <t>自動車教習所</t>
    <phoneticPr fontId="20"/>
  </si>
  <si>
    <t>08410</t>
    <phoneticPr fontId="20"/>
  </si>
  <si>
    <t>畜舎</t>
    <phoneticPr fontId="20"/>
  </si>
  <si>
    <t>08420</t>
    <phoneticPr fontId="20"/>
  </si>
  <si>
    <t>堆肥舎又は水産物の増殖場若しくは養殖場</t>
    <phoneticPr fontId="20"/>
  </si>
  <si>
    <t>08430</t>
    <phoneticPr fontId="20"/>
  </si>
  <si>
    <t>日用品の販売を主たる目的とする店舗</t>
    <phoneticPr fontId="20"/>
  </si>
  <si>
    <t>08438</t>
    <phoneticPr fontId="20"/>
  </si>
  <si>
    <t>百貨店、マーケットその他の物品販売業を営む店舗（前項に掲げるもの、専ら性的好奇心をそそる写真その他の物品の販売を行うもの並びに田園住居地域及びその周辺の地域で生産された農産物の販売を主たる目的とするものを除く。）</t>
    <rPh sb="76" eb="78">
      <t>チイキ</t>
    </rPh>
    <phoneticPr fontId="20"/>
  </si>
  <si>
    <t>08440</t>
    <phoneticPr fontId="20"/>
  </si>
  <si>
    <t>飲食店（次項に掲げるもの並びに田園住居地域及びその周辺の地域で生産された農産物を材料とする料理の提供を主たる目的とするものを除く。）</t>
    <rPh sb="28" eb="30">
      <t>チイキ</t>
    </rPh>
    <phoneticPr fontId="20"/>
  </si>
  <si>
    <t>08450</t>
    <phoneticPr fontId="20"/>
  </si>
  <si>
    <t>食堂又は喫茶店</t>
    <phoneticPr fontId="20"/>
  </si>
  <si>
    <t>08452</t>
    <phoneticPr fontId="20"/>
  </si>
  <si>
    <t>理髪店、美容院、クリーニング取次店、質屋、貸衣装屋、貸本屋その他これらに類するサービス業を営む店舗、洋服店、畳屋、建具屋、自転車店、家庭電気器具店その他これらに類するサービス業を営む店舗で作業場の床面積の合計が50平方メートル以内のもの（原動機を使用する場合にあっては、その出力の合計が0.75キロワット以下のものに限る。）、自家販売のために食品製造業を営むパン屋、米屋、豆腐屋、菓子屋その他これらに類するもの（田園住居地域及びその周辺の地域で生産された農産物を原材料とする食品の製造又は加工を主たる目的とするものを除く。）で作業場の床面積の合計が50平方メートル以内のもの（原動機を使用する場合にあっては、その出力の合計が0.75キロワット以下のものに限る。）又は学習塾、華道教室、囲碁教室その他これらに類する施設</t>
    <rPh sb="52" eb="53">
      <t>ミセ</t>
    </rPh>
    <rPh sb="62" eb="63">
      <t>コロ</t>
    </rPh>
    <rPh sb="140" eb="142">
      <t>ゴウケイ</t>
    </rPh>
    <rPh sb="219" eb="221">
      <t>チイキ</t>
    </rPh>
    <phoneticPr fontId="20"/>
  </si>
  <si>
    <t>08456</t>
    <phoneticPr fontId="20"/>
  </si>
  <si>
    <t>銀行の支店、損害保険代理店、宅地建物取引業を営む店舗その他これらに類するサービス業を営む店舗</t>
    <phoneticPr fontId="20"/>
  </si>
  <si>
    <t>08458</t>
    <phoneticPr fontId="20"/>
  </si>
  <si>
    <t>物品販売業を営む店舗以外の店舗（前２項に掲げるものを除く。）</t>
    <phoneticPr fontId="20"/>
  </si>
  <si>
    <t>08460</t>
    <phoneticPr fontId="20"/>
  </si>
  <si>
    <t>事務所</t>
    <phoneticPr fontId="20"/>
  </si>
  <si>
    <t>08470</t>
    <phoneticPr fontId="20"/>
  </si>
  <si>
    <t>映画スタジオ又はテレビスタジオ</t>
    <phoneticPr fontId="20"/>
  </si>
  <si>
    <t>08480</t>
    <phoneticPr fontId="20"/>
  </si>
  <si>
    <t>自動車車庫</t>
    <phoneticPr fontId="20"/>
  </si>
  <si>
    <t>08490</t>
    <phoneticPr fontId="20"/>
  </si>
  <si>
    <t>自転車駐車場</t>
    <phoneticPr fontId="20"/>
  </si>
  <si>
    <t>08500</t>
    <phoneticPr fontId="20"/>
  </si>
  <si>
    <t>倉庫業を営む倉庫</t>
    <phoneticPr fontId="20"/>
  </si>
  <si>
    <t>08510</t>
    <phoneticPr fontId="20"/>
  </si>
  <si>
    <t>倉庫業を営まない倉庫</t>
    <phoneticPr fontId="20"/>
  </si>
  <si>
    <t>08520</t>
    <phoneticPr fontId="20"/>
  </si>
  <si>
    <t>劇場、映画館又は演芸場</t>
    <phoneticPr fontId="20"/>
  </si>
  <si>
    <t>08530</t>
    <phoneticPr fontId="20"/>
  </si>
  <si>
    <t>観覧場</t>
    <phoneticPr fontId="20"/>
  </si>
  <si>
    <t>08540</t>
    <phoneticPr fontId="20"/>
  </si>
  <si>
    <t>公会堂又は集会場</t>
    <phoneticPr fontId="20"/>
  </si>
  <si>
    <t>08550</t>
    <phoneticPr fontId="20"/>
  </si>
  <si>
    <t>展示場</t>
    <phoneticPr fontId="20"/>
  </si>
  <si>
    <t>08560</t>
    <phoneticPr fontId="20"/>
  </si>
  <si>
    <t>料理店</t>
    <phoneticPr fontId="20"/>
  </si>
  <si>
    <t>08570</t>
    <phoneticPr fontId="20"/>
  </si>
  <si>
    <t>キャバレー、カフェー、ナイトクラブ又はバー</t>
    <phoneticPr fontId="20"/>
  </si>
  <si>
    <t>08580</t>
    <phoneticPr fontId="20"/>
  </si>
  <si>
    <t>ダンスホール</t>
    <phoneticPr fontId="20"/>
  </si>
  <si>
    <t>08590</t>
    <phoneticPr fontId="20"/>
  </si>
  <si>
    <t>個室付浴場業に係る公衆浴場、ヌードスタジオ、のぞき劇場、ストリップ劇場、専ら異性を同伴する客の休憩の用に供する施設、専ら性的好奇心をそそる写真その他の物品の販売を目的とする店舗その他これらに類するもの</t>
    <phoneticPr fontId="20"/>
  </si>
  <si>
    <t>08600</t>
    <phoneticPr fontId="20"/>
  </si>
  <si>
    <t>卸売市場</t>
    <phoneticPr fontId="20"/>
  </si>
  <si>
    <t>08610</t>
    <phoneticPr fontId="20"/>
  </si>
  <si>
    <t>火葬場又はと畜場、汚物処理場、ごみ焼却場その他の処理施設</t>
    <phoneticPr fontId="20"/>
  </si>
  <si>
    <t>08620</t>
    <phoneticPr fontId="20"/>
  </si>
  <si>
    <t>農産物の生産、集荷、処理又は貯蔵に供するもの</t>
    <rPh sb="1" eb="2">
      <t>サン</t>
    </rPh>
    <phoneticPr fontId="20"/>
  </si>
  <si>
    <t>08630</t>
    <phoneticPr fontId="20"/>
  </si>
  <si>
    <t>農業の生産資材の貯蔵に供するもの</t>
    <rPh sb="0" eb="2">
      <t>ノウギョウ</t>
    </rPh>
    <phoneticPr fontId="20"/>
  </si>
  <si>
    <t>08640</t>
    <phoneticPr fontId="20"/>
  </si>
  <si>
    <t>田園住居地域及びその周辺の地域で生産された農産物の販売を主たる目的とする店舗、当該農産物を材料とする料理の提供を主たる目的とする飲食店又は自家販売のために食品製造業を営むパン屋、米屋、豆腐屋、菓子屋その他これらに類するもの（当該農産物を原材料とする食品の製造又は加工を主たる目的とするものに限る。）で作業場の床面積の合計が50平方メートル以内のもの（原動機を使用する場合にあっては、その出力の合計が0.75キロワット以下のものに限る。）</t>
    <rPh sb="13" eb="15">
      <t>チイキ</t>
    </rPh>
    <rPh sb="115" eb="116">
      <t>サン</t>
    </rPh>
    <phoneticPr fontId="20"/>
  </si>
  <si>
    <t>08650</t>
    <phoneticPr fontId="20"/>
  </si>
  <si>
    <t>その他</t>
    <phoneticPr fontId="20"/>
  </si>
  <si>
    <t>08990</t>
    <phoneticPr fontId="20"/>
  </si>
  <si>
    <t>　⑬　６欄の「ニ」は、次の表の記号の中から該当するものを選んで記入してください。
　　工事部分が２種類以上の構造からなるときは、床面積が最も大きい部分の構造について
　　記入してください。</t>
    <phoneticPr fontId="1"/>
  </si>
  <si>
    <t>構造の区分</t>
    <rPh sb="3" eb="5">
      <t>クブン</t>
    </rPh>
    <phoneticPr fontId="20"/>
  </si>
  <si>
    <t>木造</t>
    <phoneticPr fontId="20"/>
  </si>
  <si>
    <t>鉄骨鉄筋コンクリート造</t>
    <phoneticPr fontId="20"/>
  </si>
  <si>
    <t>02</t>
    <phoneticPr fontId="20"/>
  </si>
  <si>
    <t>鉄筋コンクリート造</t>
    <phoneticPr fontId="20"/>
  </si>
  <si>
    <t>03</t>
  </si>
  <si>
    <t>鉄骨造</t>
    <phoneticPr fontId="20"/>
  </si>
  <si>
    <t>04</t>
  </si>
  <si>
    <t>コンクリートブロック造</t>
    <phoneticPr fontId="20"/>
  </si>
  <si>
    <t>05</t>
  </si>
  <si>
    <t>06</t>
  </si>
  <si>
    <t>　⑭　６欄の「ホ」は、その建築物の規模に見合った月数を記入してください。
　⑮　６欄の「ト」は、床面積が大きい順に３種類までの用途について、（注意）３．⑫
　　に準じて該当する記号を記入してください。
  ⑯　６欄の「チ」は、建築設備費を含んだ額を記入してください。消費税込みの金額で
　　ある場合は、チェックボックスに「レ」マークを入れてください。</t>
    <phoneticPr fontId="1"/>
  </si>
  <si>
    <t>４．第三面関係
　①　１欄は、建築物が居住専用住宅又は居住産業併用建築物（工事部分が産業の用のみ
　　に供する部分である場合を除く。）である場合に記入してください。当該建築物の
　　数が２以上のときは、一の建築物（１棟）ごとに記入してください。
　②　２欄は、既存の建築物を除却し、引き続き、当該敷地内において建築物を建築しよう
　　とする場合において、当該除却しようとする建築物について記入してください。
  ③　１欄の「イ」は、第二面の６欄の「イ」に記入した番号と同じ番号を記入してくだ
　　さい。
　④　１欄の「ロ」から「ト」までは、該当するチェックボックスに「レ」マークを入れ
　　てください。ただし、建築物が住宅の附属建築物の場合においては、「ニ」から「ト」
　　までは、当該建築物が附属する住宅が該当するチェックボックスに「レ」マークを入
　　れてください。
　⑤　１欄の「ロ」において、「新設」とは、新築、増築又は改築によって居室、台所
　　及び便所のある独立して居住し得る住宅が新たに造られるものをいいます。例えば、
　　既存住宅の棟続きであっても、居室、台所又は便所を整えて独立して居住し得るもの
　　は「新設」に含まれます。「その他」とは、住宅の附属建築物又は増築若しくは改築
　　によって造られる住宅で新設に該当しないものをいいます。例えば、一敷地内に既存
　　住宅があって、別棟に50平方メートルの居室だけを建築しても、新たに造られた部分
　　だけでは独立して居住し得ないから「その他」に含まれます。</t>
    <phoneticPr fontId="1"/>
  </si>
  <si>
    <t>　⑥　１欄の「ハ」は、当該住宅が新設のときのみ記入してください。「民間資金住宅」
　　とは、国、地方公共団体、独立行政法人住宅金融支援機構等の公的な機関の資金に
　　全くよらず、民間資金のみで建てる住宅をいいます。「住宅金融支援機構住宅」とは、
　　独立行政法人住宅金融支援機構から建設資金の融資を受けた住宅をいい、融資額の
　　大小は問いません。「都市再生機構住宅」とは、独立行政法人都市再生機構が分譲
　　又は賃貸を目的として建てた住宅をいいます。
　⑦　１欄の「ニ」において、「在来工法」とは、プレハブ工法及び枠組壁工法以外の
　　工法をいいます。「プレハブ工法」とは、住宅の壁、柱、床、はり、屋根又は階段等
　　の主要構造部材を工場で生産し、現場で組立建築する工法をいいます。「枠組壁工法」
　　とは、木材で組まれた枠組に構造用合板その他これに類するものを打ち付けた床及び
　　壁により建築物を建築する工法で、一般には、ツーバイフォー工法といわれるもの
　　です。
　⑧　１欄の「ホ」において、「専用住宅」とは、専ら居住の目的だけのために建築する
　　もので、住宅内に店舗、事務所、作業場等の業務の用に供する部分がないものをいい
　　ます。「併用住宅」とは、住宅内に店舗、事務所、作業場等の業務の用に供する部分
　　があつて居住部分と機能的に結合して戸をなしているもので、居住部分の床面積の合計
　　が建築物の床面積の合計の５分の１以上のものをいいます。「その他の住宅」とは、
　　主に工場、学校、官公署、旅館、下宿屋、浴場、社寺等の建築物に付属して、これと
　　結合している住宅をいいます。</t>
    <phoneticPr fontId="1"/>
  </si>
  <si>
    <t>　⑨　１欄の「ヘ」において、「長屋建住宅」とは、廊下、階段等を共用しない２戸以上の
　　住宅を連続する建て方の住宅（連続建）をいい、廊下、階段等を共用しないで２戸以上
　　の住宅を重ねたもの（重ね建）を含みます。「共同住宅」とは、長屋建住宅以外の住宅
　　で、一の建築物内に２戸以上の住宅があるものをいい、一般的には、アパート又はマン
　　ションといわれるものです。　
　⑩　一件の建築工事で１欄の「ト」の(1)から(4)までに掲げる住宅の利用関係が２種類
　　以上となる場合は、１欄の「チ」及び「リ」は当該住宅の利用関係の種類ごとに記入
　　してください。
　⑪　２欄の「イ」において居住専用建築物の場合は、（注意）３．⑥に準じて該当する
　　記号を記入してください。
　⑫　２欄の「イ」において居住産業併用建築物又は産業専用建築物の場合は、（注意）
　　３．⑦に準じて該当する記号を記入してください。また、一敷地内に除却しようと
　　する建築物以外に既存の建築物があるときは、記入に際しては、その部分と除却しよう
　　とする部分とを総合して判断してください。
　⑬　２欄の「ロ」、「ハ」及び「ヘ」は、該当するチェックボックスに「レ」マークを
　　入れてください。
※この届は国の統計調査において利用される場合があります。</t>
    <phoneticPr fontId="1"/>
  </si>
  <si>
    <t>（注意）
１．各面共通関係
　　数字は算用数字を、単位はメートル法を用いてください。また、小数点以下の数値は
　　四捨五入してください。
２．第一面関係
  ①　工事施工者及び除却工事施工者の担当者の氏名欄及び担当者の電話番号欄並びに工事
　　監理者の氏名欄及び電話番号欄には、受付経由機関等が工事内容について確認を行う
　　際に回答ができる担当者の氏名及び電話番号を記入してください。
　②　※印のある欄は記入しないでください。
　③　除却工事施工者欄は、既存の建築物を除却し、引き続き、当該敷地内において建築物
　　を建築しようとする場合に記入してください。
３．第二面関係
　①　２欄の「イ」及び「ロ」、３欄の「ロ」、４欄並びに６欄の「ニ」は、該当するチェ
　　ックボックスに「レ」マークを入れてください。
　②　２欄の「イ」において、「会社」とは、株式会社、合名会社、合資会社及び合同会社
　　をいい、特別の法律により設立された法人で会社であるものを含みます。
　③　２欄の「ロ」は、建築主が会社であるときのみ記入してください。
　④　３欄の「ロ」において、「区域区分非設定都市計画区域」とは、区域区分が定められ
　　ていない都市計画区域をいいます。
　⑤　増築と改築とを同時に行うときは、４欄は床面積の大きい方の工事によつて区分して
　　ください。
　⑥　５欄は、居住専用建築物の場合は、次の表の記号の中から該当するものを選んで記入
　　してください。</t>
    <phoneticPr fontId="1"/>
  </si>
  <si>
    <t>【ｲ.建築基準法第6条の3第1項ただし書又は法第18条第5項ただし書の規定による</t>
    <rPh sb="19" eb="20">
      <t>ショ</t>
    </rPh>
    <rPh sb="20" eb="21">
      <t>マタ</t>
    </rPh>
    <rPh sb="22" eb="23">
      <t>ホウ</t>
    </rPh>
    <rPh sb="23" eb="24">
      <t>ダイ</t>
    </rPh>
    <rPh sb="26" eb="27">
      <t>ジョウ</t>
    </rPh>
    <rPh sb="27" eb="28">
      <t>ダイ</t>
    </rPh>
    <rPh sb="29" eb="30">
      <t>コウ</t>
    </rPh>
    <rPh sb="33" eb="34">
      <t>ショ</t>
    </rPh>
    <rPh sb="35" eb="37">
      <t>キテイ</t>
    </rPh>
    <phoneticPr fontId="20"/>
  </si>
  <si>
    <t>3.28</t>
  </si>
  <si>
    <t>工事届/2面-6.｢ヘ｣｢リ｣｢ヌ｣の単位を訂正</t>
    <rPh sb="0" eb="2">
      <t>コウジ</t>
    </rPh>
    <rPh sb="2" eb="3">
      <t>トドケ</t>
    </rPh>
    <rPh sb="5" eb="6">
      <t>メン</t>
    </rPh>
    <rPh sb="19" eb="21">
      <t>タンイ</t>
    </rPh>
    <rPh sb="22" eb="24">
      <t>テイセイ</t>
    </rPh>
    <phoneticPr fontId="1"/>
  </si>
  <si>
    <t>階</t>
    <rPh sb="0" eb="1">
      <t>カイ</t>
    </rPh>
    <phoneticPr fontId="1"/>
  </si>
  <si>
    <r>
      <rPr>
        <sz val="9"/>
        <rFont val="ＭＳ 明朝"/>
        <family val="1"/>
        <charset val="128"/>
      </rPr>
      <t>ﾆ.工事部分の構造</t>
    </r>
    <r>
      <rPr>
        <sz val="10"/>
        <rFont val="ＭＳ 明朝"/>
        <family val="1"/>
        <charset val="128"/>
      </rPr>
      <t xml:space="preserve">
</t>
    </r>
    <r>
      <rPr>
        <sz val="7"/>
        <rFont val="ＭＳ 明朝"/>
        <family val="1"/>
        <charset val="128"/>
      </rPr>
      <t>　(注意覧位記載の記号
　を記入して下さい)</t>
    </r>
    <rPh sb="2" eb="4">
      <t>コウジ</t>
    </rPh>
    <rPh sb="4" eb="6">
      <t>ブブン</t>
    </rPh>
    <rPh sb="7" eb="9">
      <t>コウゾウ</t>
    </rPh>
    <rPh sb="12" eb="14">
      <t>チュウイ</t>
    </rPh>
    <rPh sb="14" eb="15">
      <t>ラン</t>
    </rPh>
    <rPh sb="15" eb="16">
      <t>イ</t>
    </rPh>
    <rPh sb="16" eb="18">
      <t>キサイ</t>
    </rPh>
    <rPh sb="19" eb="21">
      <t>キゴウ</t>
    </rPh>
    <rPh sb="24" eb="26">
      <t>キニュウ</t>
    </rPh>
    <rPh sb="28" eb="29">
      <t>クダ</t>
    </rPh>
    <phoneticPr fontId="1"/>
  </si>
  <si>
    <t>3.29</t>
  </si>
  <si>
    <t>完了3面-9-ロ。中間検査合格証交付者の選択肢に柴田　和幸社長を追加</t>
    <rPh sb="0" eb="2">
      <t>カンリョウ</t>
    </rPh>
    <rPh sb="3" eb="4">
      <t>メン</t>
    </rPh>
    <rPh sb="9" eb="11">
      <t>チュウカン</t>
    </rPh>
    <rPh sb="11" eb="13">
      <t>ケンサ</t>
    </rPh>
    <rPh sb="13" eb="15">
      <t>ゴウカク</t>
    </rPh>
    <rPh sb="15" eb="16">
      <t>ショウ</t>
    </rPh>
    <rPh sb="16" eb="18">
      <t>コウフ</t>
    </rPh>
    <rPh sb="18" eb="19">
      <t>シャ</t>
    </rPh>
    <rPh sb="20" eb="23">
      <t>センタクシ</t>
    </rPh>
    <rPh sb="24" eb="29">
      <t>シバタ</t>
    </rPh>
    <rPh sb="29" eb="31">
      <t>シャチョウ</t>
    </rPh>
    <rPh sb="32" eb="34">
      <t>ツイカ</t>
    </rPh>
    <phoneticPr fontId="1"/>
  </si>
  <si>
    <t>3.30</t>
  </si>
  <si>
    <t>工事届/一面/工事施工者/担当者欄を編集可、二面/6-ハ/先頭｢0｣を表示、面積を整数表示</t>
    <rPh sb="0" eb="2">
      <t>コウジ</t>
    </rPh>
    <rPh sb="2" eb="3">
      <t>トドケ</t>
    </rPh>
    <rPh sb="4" eb="6">
      <t>イチメン</t>
    </rPh>
    <rPh sb="7" eb="9">
      <t>コウジ</t>
    </rPh>
    <rPh sb="9" eb="11">
      <t>セコウ</t>
    </rPh>
    <rPh sb="11" eb="12">
      <t>シャ</t>
    </rPh>
    <rPh sb="13" eb="16">
      <t>タントウシャ</t>
    </rPh>
    <rPh sb="16" eb="17">
      <t>ラン</t>
    </rPh>
    <rPh sb="18" eb="20">
      <t>ヘンシュウ</t>
    </rPh>
    <rPh sb="20" eb="21">
      <t>カ</t>
    </rPh>
    <rPh sb="22" eb="24">
      <t>ニメン</t>
    </rPh>
    <rPh sb="29" eb="31">
      <t>セントウ</t>
    </rPh>
    <rPh sb="35" eb="37">
      <t>ヒョウジ</t>
    </rPh>
    <rPh sb="38" eb="40">
      <t>メンセキ</t>
    </rPh>
    <rPh sb="41" eb="43">
      <t>セイスウ</t>
    </rPh>
    <rPh sb="43" eb="45">
      <t>ヒョウジ</t>
    </rPh>
    <phoneticPr fontId="1"/>
  </si>
  <si>
    <t>□ 本　社
□ 岡　崎</t>
    <rPh sb="2" eb="3">
      <t>ホン</t>
    </rPh>
    <rPh sb="4" eb="5">
      <t>シャ</t>
    </rPh>
    <rPh sb="9" eb="10">
      <t>オカ</t>
    </rPh>
    <rPh sb="11" eb="12">
      <t>ザキ</t>
    </rPh>
    <phoneticPr fontId="1"/>
  </si>
  <si>
    <t>3.31</t>
  </si>
  <si>
    <t>四日市事務所削除</t>
    <rPh sb="0" eb="3">
      <t>ヨッカイチ</t>
    </rPh>
    <rPh sb="3" eb="5">
      <t>ジム</t>
    </rPh>
    <rPh sb="5" eb="6">
      <t>ショ</t>
    </rPh>
    <rPh sb="6" eb="8">
      <t>サクジョ</t>
    </rPh>
    <phoneticPr fontId="1"/>
  </si>
  <si>
    <t>3.32</t>
  </si>
  <si>
    <t>工事届/2面/5・6ｲ、3面1ｲ・2ｲの先頭０表示、2面6ﾄ用途入力可能</t>
    <rPh sb="0" eb="2">
      <t>コウジ</t>
    </rPh>
    <rPh sb="2" eb="3">
      <t>トドケ</t>
    </rPh>
    <rPh sb="5" eb="6">
      <t>メン</t>
    </rPh>
    <rPh sb="13" eb="14">
      <t>メン</t>
    </rPh>
    <rPh sb="20" eb="22">
      <t>セントウ</t>
    </rPh>
    <rPh sb="23" eb="25">
      <t>ヒョウジ</t>
    </rPh>
    <rPh sb="27" eb="28">
      <t>メン</t>
    </rPh>
    <rPh sb="30" eb="32">
      <t>ヨウト</t>
    </rPh>
    <rPh sb="32" eb="34">
      <t>ニュウリョク</t>
    </rPh>
    <rPh sb="34" eb="36">
      <t>カノウ</t>
    </rPh>
    <phoneticPr fontId="1"/>
  </si>
  <si>
    <t>3.33</t>
  </si>
  <si>
    <t>工事届/2面-6ニ：先頭の｢0｣表示。3面-1ロ：誤字修正(新設)</t>
    <rPh sb="0" eb="2">
      <t>コウジ</t>
    </rPh>
    <rPh sb="2" eb="3">
      <t>トドケ</t>
    </rPh>
    <rPh sb="5" eb="6">
      <t>メン</t>
    </rPh>
    <rPh sb="10" eb="12">
      <t>セントウ</t>
    </rPh>
    <rPh sb="16" eb="18">
      <t>ヒョウジ</t>
    </rPh>
    <rPh sb="20" eb="21">
      <t>メン</t>
    </rPh>
    <rPh sb="25" eb="27">
      <t>ゴジ</t>
    </rPh>
    <rPh sb="27" eb="29">
      <t>シュウセイ</t>
    </rPh>
    <rPh sb="30" eb="32">
      <t>シンセツ</t>
    </rPh>
    <phoneticPr fontId="1"/>
  </si>
  <si>
    <t>(1)新設</t>
    <rPh sb="3" eb="5">
      <t>シンセツ</t>
    </rPh>
    <phoneticPr fontId="1"/>
  </si>
  <si>
    <t>3.34</t>
  </si>
  <si>
    <t>概要書2面-14：確認3面-14のコピー不具合を修正</t>
    <rPh sb="0" eb="3">
      <t>ガイヨウショ</t>
    </rPh>
    <rPh sb="9" eb="11">
      <t>カクニン</t>
    </rPh>
    <rPh sb="12" eb="13">
      <t>メン</t>
    </rPh>
    <rPh sb="20" eb="23">
      <t>フグアイ</t>
    </rPh>
    <rPh sb="24" eb="26">
      <t>シュウセイ</t>
    </rPh>
    <phoneticPr fontId="1"/>
  </si>
  <si>
    <t>【ｲ.適用の有無】</t>
    <rPh sb="3" eb="5">
      <t>テキヨウ</t>
    </rPh>
    <rPh sb="6" eb="7">
      <t>ア</t>
    </rPh>
    <rPh sb="7" eb="8">
      <t>ナ</t>
    </rPh>
    <phoneticPr fontId="1"/>
  </si>
  <si>
    <t>【ﾛ.適用があるときは、その区分】</t>
    <rPh sb="3" eb="5">
      <t>テキヨウ</t>
    </rPh>
    <rPh sb="14" eb="16">
      <t>クブン</t>
    </rPh>
    <phoneticPr fontId="1"/>
  </si>
  <si>
    <t>その他</t>
    <rPh sb="2" eb="3">
      <t>ホカ</t>
    </rPh>
    <phoneticPr fontId="1"/>
  </si>
  <si>
    <t>【20.備考】</t>
    <rPh sb="4" eb="6">
      <t>ビコウ</t>
    </rPh>
    <phoneticPr fontId="1"/>
  </si>
  <si>
    <t>【19.その他必要な事項】</t>
    <rPh sb="10" eb="12">
      <t>ジコウ</t>
    </rPh>
    <phoneticPr fontId="1"/>
  </si>
  <si>
    <t>【ﾛ.適用があるときは、特例の区分】</t>
    <rPh sb="3" eb="5">
      <t>テキヨウ</t>
    </rPh>
    <rPh sb="12" eb="14">
      <t>トクレイ</t>
    </rPh>
    <rPh sb="15" eb="17">
      <t>クブン</t>
    </rPh>
    <phoneticPr fontId="20"/>
  </si>
  <si>
    <t>建築基準法第6条の3第1項第1号に掲げる確認申請又は同法第18条第5項第1号に掲げる審査</t>
    <rPh sb="0" eb="2">
      <t>ケンチク</t>
    </rPh>
    <rPh sb="2" eb="5">
      <t>キジュンホウ</t>
    </rPh>
    <rPh sb="5" eb="6">
      <t>ダイ</t>
    </rPh>
    <rPh sb="7" eb="8">
      <t>ジョウ</t>
    </rPh>
    <rPh sb="10" eb="11">
      <t>ダイ</t>
    </rPh>
    <rPh sb="12" eb="13">
      <t>コウ</t>
    </rPh>
    <rPh sb="13" eb="14">
      <t>ダイ</t>
    </rPh>
    <rPh sb="15" eb="16">
      <t>ゴウ</t>
    </rPh>
    <rPh sb="17" eb="18">
      <t>カカ</t>
    </rPh>
    <rPh sb="20" eb="22">
      <t>カクニン</t>
    </rPh>
    <rPh sb="22" eb="24">
      <t>シンセイ</t>
    </rPh>
    <rPh sb="24" eb="25">
      <t>マタ</t>
    </rPh>
    <rPh sb="26" eb="28">
      <t>ドウホウ</t>
    </rPh>
    <rPh sb="28" eb="29">
      <t>ダイ</t>
    </rPh>
    <rPh sb="31" eb="32">
      <t>ジョウ</t>
    </rPh>
    <rPh sb="32" eb="33">
      <t>ダイ</t>
    </rPh>
    <rPh sb="34" eb="35">
      <t>コウ</t>
    </rPh>
    <rPh sb="35" eb="36">
      <t>ダイ</t>
    </rPh>
    <rPh sb="37" eb="38">
      <t>ゴウ</t>
    </rPh>
    <rPh sb="39" eb="40">
      <t>カカ</t>
    </rPh>
    <rPh sb="42" eb="44">
      <t>シンサ</t>
    </rPh>
    <phoneticPr fontId="1"/>
  </si>
  <si>
    <t>建築基準法第6条の3第1項第2号に掲げる確認申請又は同法第18条第5項第2号に掲げる審査</t>
    <rPh sb="0" eb="2">
      <t>ケンチク</t>
    </rPh>
    <rPh sb="2" eb="5">
      <t>キジュンホウ</t>
    </rPh>
    <rPh sb="5" eb="6">
      <t>ダイ</t>
    </rPh>
    <rPh sb="7" eb="8">
      <t>ジョウ</t>
    </rPh>
    <rPh sb="10" eb="11">
      <t>ダイ</t>
    </rPh>
    <rPh sb="12" eb="13">
      <t>コウ</t>
    </rPh>
    <rPh sb="13" eb="14">
      <t>ダイ</t>
    </rPh>
    <rPh sb="15" eb="16">
      <t>ゴウ</t>
    </rPh>
    <rPh sb="17" eb="18">
      <t>カカ</t>
    </rPh>
    <rPh sb="20" eb="22">
      <t>カクニン</t>
    </rPh>
    <rPh sb="22" eb="24">
      <t>シンセイ</t>
    </rPh>
    <rPh sb="24" eb="25">
      <t>マタ</t>
    </rPh>
    <rPh sb="26" eb="28">
      <t>ドウホウ</t>
    </rPh>
    <rPh sb="28" eb="29">
      <t>ダイ</t>
    </rPh>
    <rPh sb="31" eb="32">
      <t>ジョウ</t>
    </rPh>
    <rPh sb="32" eb="33">
      <t>ダイ</t>
    </rPh>
    <rPh sb="34" eb="35">
      <t>コウ</t>
    </rPh>
    <rPh sb="35" eb="36">
      <t>ダイ</t>
    </rPh>
    <rPh sb="37" eb="38">
      <t>ゴウ</t>
    </rPh>
    <rPh sb="39" eb="40">
      <t>カカ</t>
    </rPh>
    <rPh sb="42" eb="44">
      <t>シンサ</t>
    </rPh>
    <phoneticPr fontId="1"/>
  </si>
  <si>
    <t>　</t>
    <phoneticPr fontId="1"/>
  </si>
  <si>
    <t>一級建築士)</t>
    <rPh sb="0" eb="2">
      <t>イッキュウ</t>
    </rPh>
    <rPh sb="2" eb="5">
      <t>ケンチクシ</t>
    </rPh>
    <phoneticPr fontId="1"/>
  </si>
  <si>
    <t>(1)氏名</t>
    <rPh sb="3" eb="5">
      <t>シメイ</t>
    </rPh>
    <phoneticPr fontId="1"/>
  </si>
  <si>
    <t>【ﾛ.建築基準法施工令第39条第3項に規定する特定天井】</t>
    <rPh sb="3" eb="5">
      <t>ケンチク</t>
    </rPh>
    <rPh sb="5" eb="8">
      <t>キジュンホウ</t>
    </rPh>
    <rPh sb="8" eb="10">
      <t>セコウ</t>
    </rPh>
    <rPh sb="10" eb="11">
      <t>レイ</t>
    </rPh>
    <rPh sb="11" eb="12">
      <t>ダイ</t>
    </rPh>
    <rPh sb="14" eb="15">
      <t>ジョウ</t>
    </rPh>
    <rPh sb="15" eb="16">
      <t>ダイ</t>
    </rPh>
    <rPh sb="17" eb="18">
      <t>コウ</t>
    </rPh>
    <rPh sb="19" eb="21">
      <t>キテイ</t>
    </rPh>
    <phoneticPr fontId="1"/>
  </si>
  <si>
    <t>建築基準法第6条の3第1項第1号に掲げる確認申請又は同法第18条第5項第1号にあげる審査</t>
    <rPh sb="0" eb="2">
      <t>ケンチク</t>
    </rPh>
    <rPh sb="2" eb="5">
      <t>キジュンホウ</t>
    </rPh>
    <rPh sb="5" eb="6">
      <t>ダイ</t>
    </rPh>
    <rPh sb="7" eb="8">
      <t>ジョウ</t>
    </rPh>
    <rPh sb="10" eb="11">
      <t>ダイ</t>
    </rPh>
    <rPh sb="12" eb="13">
      <t>コウ</t>
    </rPh>
    <rPh sb="13" eb="14">
      <t>ダイ</t>
    </rPh>
    <rPh sb="15" eb="16">
      <t>ゴウ</t>
    </rPh>
    <rPh sb="17" eb="18">
      <t>カカ</t>
    </rPh>
    <rPh sb="20" eb="22">
      <t>カクニン</t>
    </rPh>
    <rPh sb="22" eb="24">
      <t>シンセイ</t>
    </rPh>
    <rPh sb="24" eb="25">
      <t>マタ</t>
    </rPh>
    <rPh sb="26" eb="28">
      <t>ドウホウ</t>
    </rPh>
    <rPh sb="28" eb="29">
      <t>ダイ</t>
    </rPh>
    <rPh sb="31" eb="32">
      <t>ジョウ</t>
    </rPh>
    <rPh sb="32" eb="33">
      <t>ダイ</t>
    </rPh>
    <rPh sb="34" eb="35">
      <t>コウ</t>
    </rPh>
    <rPh sb="35" eb="36">
      <t>ダイ</t>
    </rPh>
    <rPh sb="37" eb="38">
      <t>ゴウ</t>
    </rPh>
    <rPh sb="42" eb="44">
      <t>シンサ</t>
    </rPh>
    <phoneticPr fontId="1"/>
  </si>
  <si>
    <t>建築基準法第6条の3第1項第2号に掲げる確認申請又は同法第18条第5項第2号にあげる審査</t>
    <rPh sb="0" eb="2">
      <t>ケンチク</t>
    </rPh>
    <rPh sb="2" eb="5">
      <t>キジュンホウ</t>
    </rPh>
    <rPh sb="5" eb="6">
      <t>ダイ</t>
    </rPh>
    <rPh sb="7" eb="8">
      <t>ジョウ</t>
    </rPh>
    <rPh sb="10" eb="11">
      <t>ダイ</t>
    </rPh>
    <rPh sb="12" eb="13">
      <t>コウ</t>
    </rPh>
    <rPh sb="13" eb="14">
      <t>ダイ</t>
    </rPh>
    <rPh sb="15" eb="16">
      <t>ゴウ</t>
    </rPh>
    <rPh sb="17" eb="18">
      <t>カカ</t>
    </rPh>
    <rPh sb="20" eb="22">
      <t>カクニン</t>
    </rPh>
    <rPh sb="22" eb="24">
      <t>シンセイ</t>
    </rPh>
    <rPh sb="24" eb="25">
      <t>マタ</t>
    </rPh>
    <rPh sb="26" eb="28">
      <t>ドウホウ</t>
    </rPh>
    <rPh sb="28" eb="29">
      <t>ダイ</t>
    </rPh>
    <rPh sb="31" eb="32">
      <t>ジョウ</t>
    </rPh>
    <rPh sb="32" eb="33">
      <t>ダイ</t>
    </rPh>
    <rPh sb="34" eb="35">
      <t>コウ</t>
    </rPh>
    <rPh sb="35" eb="36">
      <t>ダイ</t>
    </rPh>
    <rPh sb="37" eb="38">
      <t>ゴウ</t>
    </rPh>
    <rPh sb="42" eb="44">
      <t>シンサ</t>
    </rPh>
    <phoneticPr fontId="1"/>
  </si>
  <si>
    <t>(構造設計を行った構造設計一級建築士又は構造関係規定に適合することをか確認した構造設計</t>
    <rPh sb="1" eb="3">
      <t>コウゾウ</t>
    </rPh>
    <rPh sb="3" eb="5">
      <t>セッケイ</t>
    </rPh>
    <rPh sb="6" eb="7">
      <t>オコナ</t>
    </rPh>
    <rPh sb="9" eb="11">
      <t>コウゾウ</t>
    </rPh>
    <rPh sb="11" eb="13">
      <t>セッケイ</t>
    </rPh>
    <rPh sb="13" eb="15">
      <t>イッキュウ</t>
    </rPh>
    <rPh sb="15" eb="18">
      <t>ケンチクシ</t>
    </rPh>
    <rPh sb="18" eb="19">
      <t>マタ</t>
    </rPh>
    <rPh sb="20" eb="22">
      <t>コウゾウ</t>
    </rPh>
    <rPh sb="22" eb="24">
      <t>カンケイ</t>
    </rPh>
    <rPh sb="24" eb="26">
      <t>キテイ</t>
    </rPh>
    <rPh sb="27" eb="29">
      <t>テキゴウ</t>
    </rPh>
    <rPh sb="35" eb="37">
      <t>カクニン</t>
    </rPh>
    <rPh sb="39" eb="41">
      <t>コウゾウ</t>
    </rPh>
    <rPh sb="41" eb="43">
      <t>セッケイ</t>
    </rPh>
    <phoneticPr fontId="1"/>
  </si>
  <si>
    <t>【ﾊ.建築基準法第6条の4第1項の規定による確認の特例の適用の有無】</t>
    <phoneticPr fontId="1"/>
  </si>
  <si>
    <t>【ﾆ.建築基準法施行令第10条各号に掲げる建築物の区分】</t>
    <phoneticPr fontId="1"/>
  </si>
  <si>
    <t>【ﾎ.認定型式の認定番号】</t>
    <phoneticPr fontId="1"/>
  </si>
  <si>
    <t>【ﾍ.適合する一連の規定の区分】</t>
    <rPh sb="3" eb="5">
      <t>テキゴウ</t>
    </rPh>
    <rPh sb="7" eb="9">
      <t>イチレン</t>
    </rPh>
    <rPh sb="10" eb="12">
      <t>キテイ</t>
    </rPh>
    <rPh sb="13" eb="15">
      <t>クブン</t>
    </rPh>
    <phoneticPr fontId="1"/>
  </si>
  <si>
    <t>【ﾄ.認証型式部材等の認証番号】</t>
    <rPh sb="3" eb="5">
      <t>ニンショウ</t>
    </rPh>
    <rPh sb="5" eb="6">
      <t>ガタ</t>
    </rPh>
    <rPh sb="6" eb="7">
      <t>シキ</t>
    </rPh>
    <rPh sb="7" eb="9">
      <t>ブザイ</t>
    </rPh>
    <rPh sb="9" eb="10">
      <t>ナド</t>
    </rPh>
    <rPh sb="11" eb="13">
      <t>ニンショウ</t>
    </rPh>
    <rPh sb="13" eb="15">
      <t>バンゴウ</t>
    </rPh>
    <phoneticPr fontId="1"/>
  </si>
  <si>
    <t>(2)資格　　　構造設計一級建築士交付第　　　　　　　　　　　　</t>
    <rPh sb="3" eb="5">
      <t>シカク</t>
    </rPh>
    <rPh sb="8" eb="10">
      <t>コウゾウ</t>
    </rPh>
    <rPh sb="10" eb="12">
      <t>セッケイ</t>
    </rPh>
    <rPh sb="12" eb="14">
      <t>イッキュウ</t>
    </rPh>
    <rPh sb="14" eb="17">
      <t>ケンチクシ</t>
    </rPh>
    <rPh sb="17" eb="19">
      <t>コウフ</t>
    </rPh>
    <rPh sb="19" eb="20">
      <t>ダイ</t>
    </rPh>
    <phoneticPr fontId="1"/>
  </si>
  <si>
    <t>【ﾍ.適合する一連の規定の区分】</t>
    <phoneticPr fontId="1"/>
  </si>
  <si>
    <t>(2)資格　構造設計一級建築士交付第</t>
    <rPh sb="3" eb="5">
      <t>シカク</t>
    </rPh>
    <rPh sb="6" eb="8">
      <t>コウゾウ</t>
    </rPh>
    <rPh sb="8" eb="10">
      <t>セッケイ</t>
    </rPh>
    <rPh sb="10" eb="12">
      <t>イッキュウ</t>
    </rPh>
    <rPh sb="12" eb="15">
      <t>ケンチクシ</t>
    </rPh>
    <rPh sb="15" eb="17">
      <t>コウフ</t>
    </rPh>
    <rPh sb="17" eb="18">
      <t>ダイ</t>
    </rPh>
    <phoneticPr fontId="1"/>
  </si>
  <si>
    <t>【ｲ.適用の有無】</t>
    <rPh sb="3" eb="5">
      <t>テキヨウ</t>
    </rPh>
    <rPh sb="6" eb="8">
      <t>ウム</t>
    </rPh>
    <phoneticPr fontId="1"/>
  </si>
  <si>
    <t xml:space="preserve"> この場合には、最上段に「建築計画概要書（第一面）」及び「建築計画概要書（第二面）」と明示し第二面の18欄の事項</t>
    <rPh sb="46" eb="47">
      <t>ダイ</t>
    </rPh>
    <rPh sb="47" eb="49">
      <t>ニメン</t>
    </rPh>
    <rPh sb="52" eb="53">
      <t>ラン</t>
    </rPh>
    <rPh sb="54" eb="56">
      <t>ジコウ</t>
    </rPh>
    <phoneticPr fontId="20"/>
  </si>
  <si>
    <t>を第二号様式の第三面の写しの20欄に記載してください。</t>
    <rPh sb="1" eb="2">
      <t>ダイ</t>
    </rPh>
    <rPh sb="2" eb="4">
      <t>ニゴウ</t>
    </rPh>
    <rPh sb="4" eb="6">
      <t>ヨウシキ</t>
    </rPh>
    <rPh sb="7" eb="9">
      <t>ダイサン</t>
    </rPh>
    <rPh sb="9" eb="10">
      <t>メン</t>
    </rPh>
    <rPh sb="11" eb="12">
      <t>ウツ</t>
    </rPh>
    <rPh sb="16" eb="17">
      <t>ラン</t>
    </rPh>
    <rPh sb="18" eb="20">
      <t>キサイ</t>
    </rPh>
    <phoneticPr fontId="1"/>
  </si>
  <si>
    <t>第二面の20欄の「イ」は、申請に係る建築物が複数ある場合で、そのうち一部の建築物のみが建築士法第20条の2</t>
    <rPh sb="1" eb="3">
      <t>ニメン</t>
    </rPh>
    <rPh sb="6" eb="7">
      <t>ラン</t>
    </rPh>
    <rPh sb="13" eb="15">
      <t>シンセイ</t>
    </rPh>
    <rPh sb="16" eb="17">
      <t>カカワ</t>
    </rPh>
    <rPh sb="18" eb="21">
      <t>ケンチクブツ</t>
    </rPh>
    <rPh sb="22" eb="24">
      <t>フクスウ</t>
    </rPh>
    <rPh sb="26" eb="28">
      <t>バアイ</t>
    </rPh>
    <rPh sb="34" eb="36">
      <t>イチブ</t>
    </rPh>
    <rPh sb="37" eb="40">
      <t>ケンチクブツ</t>
    </rPh>
    <rPh sb="43" eb="46">
      <t>ケンチクシ</t>
    </rPh>
    <rPh sb="46" eb="47">
      <t>ホウ</t>
    </rPh>
    <rPh sb="47" eb="48">
      <t>ダイ</t>
    </rPh>
    <rPh sb="50" eb="51">
      <t>ジョウ</t>
    </rPh>
    <phoneticPr fontId="20"/>
  </si>
  <si>
    <t>3.35</t>
    <phoneticPr fontId="1"/>
  </si>
  <si>
    <t>確認・概要書中身修正</t>
    <rPh sb="0" eb="2">
      <t>カクニン</t>
    </rPh>
    <rPh sb="3" eb="6">
      <t>ガイヨウショ</t>
    </rPh>
    <rPh sb="6" eb="8">
      <t>ナカミ</t>
    </rPh>
    <rPh sb="8" eb="10">
      <t>シュウセイ</t>
    </rPh>
    <phoneticPr fontId="1"/>
  </si>
  <si>
    <t>【18.建築基準法施行令第43条第1項及び第46条第4項等に係る経過措置の適用】</t>
    <rPh sb="4" eb="6">
      <t>ケンチク</t>
    </rPh>
    <rPh sb="6" eb="8">
      <t>キジュン</t>
    </rPh>
    <rPh sb="8" eb="9">
      <t>ホウ</t>
    </rPh>
    <rPh sb="9" eb="12">
      <t>シコウレイ</t>
    </rPh>
    <rPh sb="11" eb="12">
      <t>レイ</t>
    </rPh>
    <rPh sb="12" eb="13">
      <t>ダイ</t>
    </rPh>
    <rPh sb="15" eb="16">
      <t>ジョウ</t>
    </rPh>
    <rPh sb="16" eb="17">
      <t>ダイ</t>
    </rPh>
    <rPh sb="18" eb="19">
      <t>コウ</t>
    </rPh>
    <rPh sb="19" eb="20">
      <t>オヨ</t>
    </rPh>
    <rPh sb="21" eb="22">
      <t>ダイ</t>
    </rPh>
    <rPh sb="24" eb="25">
      <t>ジョウ</t>
    </rPh>
    <rPh sb="25" eb="26">
      <t>ダイ</t>
    </rPh>
    <rPh sb="27" eb="28">
      <t>コウ</t>
    </rPh>
    <rPh sb="28" eb="29">
      <t>トウ</t>
    </rPh>
    <rPh sb="30" eb="31">
      <t>カカワ</t>
    </rPh>
    <rPh sb="32" eb="34">
      <t>ケイカ</t>
    </rPh>
    <rPh sb="34" eb="36">
      <t>ソチ</t>
    </rPh>
    <rPh sb="37" eb="39">
      <t>テキヨウ</t>
    </rPh>
    <phoneticPr fontId="1"/>
  </si>
  <si>
    <t>建築基準法施行令第43条第1項及び第46条第4項</t>
    <rPh sb="0" eb="2">
      <t>ケンチク</t>
    </rPh>
    <rPh sb="2" eb="5">
      <t>キジュンホウ</t>
    </rPh>
    <rPh sb="5" eb="8">
      <t>シコウレイ</t>
    </rPh>
    <rPh sb="7" eb="8">
      <t>レイ</t>
    </rPh>
    <rPh sb="8" eb="9">
      <t>ダイ</t>
    </rPh>
    <rPh sb="11" eb="12">
      <t>ジョウ</t>
    </rPh>
    <rPh sb="12" eb="13">
      <t>ダイ</t>
    </rPh>
    <rPh sb="14" eb="15">
      <t>コウ</t>
    </rPh>
    <rPh sb="15" eb="16">
      <t>オヨ</t>
    </rPh>
    <rPh sb="17" eb="18">
      <t>ダイ</t>
    </rPh>
    <rPh sb="20" eb="21">
      <t>ジョウ</t>
    </rPh>
    <rPh sb="21" eb="22">
      <t>ダイ</t>
    </rPh>
    <rPh sb="23" eb="24">
      <t>コウ</t>
    </rPh>
    <phoneticPr fontId="1"/>
  </si>
  <si>
    <t>換気</t>
    <rPh sb="0" eb="2">
      <t>カンキ</t>
    </rPh>
    <phoneticPr fontId="1"/>
  </si>
  <si>
    <t>非常用照明</t>
    <rPh sb="0" eb="3">
      <t>ヒジョウヨウ</t>
    </rPh>
    <rPh sb="3" eb="5">
      <t>ショウメイ</t>
    </rPh>
    <phoneticPr fontId="1"/>
  </si>
  <si>
    <t>住宅用火災警報器</t>
    <rPh sb="0" eb="3">
      <t>ジュウタクヨウ</t>
    </rPh>
    <rPh sb="3" eb="5">
      <t>カサイ</t>
    </rPh>
    <rPh sb="5" eb="8">
      <t>ケイホウキ</t>
    </rPh>
    <phoneticPr fontId="1"/>
  </si>
  <si>
    <t>3.36</t>
    <phoneticPr fontId="1"/>
  </si>
  <si>
    <t>第4面/【10.建築設備の種類】の数が少ない・選択しても飛んでこない</t>
    <rPh sb="0" eb="1">
      <t>ダイ</t>
    </rPh>
    <rPh sb="2" eb="3">
      <t>メン</t>
    </rPh>
    <rPh sb="8" eb="10">
      <t>ケンチク</t>
    </rPh>
    <rPh sb="10" eb="12">
      <t>セツビ</t>
    </rPh>
    <rPh sb="13" eb="15">
      <t>シュルイ</t>
    </rPh>
    <rPh sb="17" eb="18">
      <t>カズ</t>
    </rPh>
    <rPh sb="19" eb="20">
      <t>スク</t>
    </rPh>
    <rPh sb="23" eb="25">
      <t>センタク</t>
    </rPh>
    <rPh sb="28" eb="29">
      <t>ト</t>
    </rPh>
    <phoneticPr fontId="1"/>
  </si>
  <si>
    <t>【21.その他必要な事項】</t>
    <phoneticPr fontId="20"/>
  </si>
  <si>
    <t>3.37</t>
  </si>
  <si>
    <t>申請書１面：電子交付の選択肢を追加</t>
    <rPh sb="0" eb="3">
      <t>シンセイショ</t>
    </rPh>
    <rPh sb="4" eb="5">
      <t>メン</t>
    </rPh>
    <rPh sb="6" eb="8">
      <t>デンシ</t>
    </rPh>
    <rPh sb="8" eb="10">
      <t>コウフ</t>
    </rPh>
    <rPh sb="11" eb="14">
      <t>センタクシ</t>
    </rPh>
    <rPh sb="15" eb="17">
      <t>ツイカ</t>
    </rPh>
    <phoneticPr fontId="1"/>
  </si>
  <si>
    <t>□ 手渡し　□ 郵送</t>
    <rPh sb="2" eb="4">
      <t>テワタ</t>
    </rPh>
    <rPh sb="8" eb="9">
      <t>ユウ</t>
    </rPh>
    <rPh sb="9" eb="10">
      <t>ソウ</t>
    </rPh>
    <phoneticPr fontId="1"/>
  </si>
  <si>
    <t>□電子　□ 手渡し　□ 郵送</t>
    <rPh sb="1" eb="3">
      <t>デンシ</t>
    </rPh>
    <phoneticPr fontId="1"/>
  </si>
  <si>
    <t>電　子</t>
    <rPh sb="0" eb="1">
      <t>デン</t>
    </rPh>
    <rPh sb="2" eb="3">
      <t>コ</t>
    </rPh>
    <phoneticPr fontId="1"/>
  </si>
  <si>
    <t>3.38</t>
  </si>
  <si>
    <t>確認：3面-4、【10㎡以内棟数】を追加</t>
    <rPh sb="0" eb="2">
      <t>カクニン</t>
    </rPh>
    <rPh sb="4" eb="5">
      <t>メン</t>
    </rPh>
    <rPh sb="12" eb="14">
      <t>イナイ</t>
    </rPh>
    <rPh sb="14" eb="15">
      <t>ムネ</t>
    </rPh>
    <rPh sb="15" eb="16">
      <t>スウ</t>
    </rPh>
    <rPh sb="18" eb="20">
      <t>ツイカ</t>
    </rPh>
    <phoneticPr fontId="1"/>
  </si>
  <si>
    <t>【10㎡以内棟数】</t>
    <rPh sb="4" eb="6">
      <t>イナイ</t>
    </rPh>
    <rPh sb="6" eb="7">
      <t>ムネ</t>
    </rPh>
    <rPh sb="7" eb="8">
      <t>スウ</t>
    </rPh>
    <phoneticPr fontId="1"/>
  </si>
  <si>
    <t>(構造計算を行った構造設計一級建築士又は構造関係規定に適合することを確認した構造</t>
    <rPh sb="1" eb="3">
      <t>コウゾウ</t>
    </rPh>
    <rPh sb="3" eb="5">
      <t>ケイサン</t>
    </rPh>
    <rPh sb="6" eb="7">
      <t>オコナ</t>
    </rPh>
    <rPh sb="9" eb="11">
      <t>コウゾウ</t>
    </rPh>
    <rPh sb="11" eb="13">
      <t>セッケイ</t>
    </rPh>
    <rPh sb="13" eb="15">
      <t>イッキュウ</t>
    </rPh>
    <rPh sb="15" eb="18">
      <t>ケンチクシ</t>
    </rPh>
    <rPh sb="18" eb="19">
      <t>マタ</t>
    </rPh>
    <rPh sb="20" eb="22">
      <t>コウゾウ</t>
    </rPh>
    <rPh sb="22" eb="24">
      <t>カンケイ</t>
    </rPh>
    <rPh sb="24" eb="26">
      <t>キテイ</t>
    </rPh>
    <rPh sb="27" eb="29">
      <t>テキゴウ</t>
    </rPh>
    <rPh sb="34" eb="36">
      <t>カクニン</t>
    </rPh>
    <rPh sb="38" eb="40">
      <t>コウゾウ</t>
    </rPh>
    <phoneticPr fontId="1"/>
  </si>
  <si>
    <t>設計一級建築士)</t>
    <rPh sb="0" eb="2">
      <t>セッケイ</t>
    </rPh>
    <rPh sb="2" eb="4">
      <t>イッキュウ</t>
    </rPh>
    <rPh sb="4" eb="7">
      <t>ケンチクシ</t>
    </rPh>
    <phoneticPr fontId="1"/>
  </si>
  <si>
    <t>住宅用火災警報器</t>
    <rPh sb="0" eb="2">
      <t>ジュウタク</t>
    </rPh>
    <rPh sb="2" eb="3">
      <t>ヨウ</t>
    </rPh>
    <rPh sb="3" eb="5">
      <t>カサイ</t>
    </rPh>
    <rPh sb="5" eb="8">
      <t>ケイホウキ</t>
    </rPh>
    <phoneticPr fontId="1"/>
  </si>
  <si>
    <t>特定盛土等規制区域</t>
    <rPh sb="0" eb="2">
      <t>トクテイ</t>
    </rPh>
    <rPh sb="2" eb="4">
      <t>モリド</t>
    </rPh>
    <rPh sb="4" eb="5">
      <t>トウ</t>
    </rPh>
    <rPh sb="5" eb="7">
      <t>キセイ</t>
    </rPh>
    <rPh sb="7" eb="9">
      <t>クイキ</t>
    </rPh>
    <phoneticPr fontId="1"/>
  </si>
  <si>
    <t>宅地造成等工事規制区域</t>
    <rPh sb="0" eb="2">
      <t>タクチ</t>
    </rPh>
    <rPh sb="2" eb="4">
      <t>ゾウセイ</t>
    </rPh>
    <rPh sb="4" eb="5">
      <t>トウ</t>
    </rPh>
    <rPh sb="5" eb="7">
      <t>コウジ</t>
    </rPh>
    <rPh sb="7" eb="9">
      <t>キセイ</t>
    </rPh>
    <rPh sb="9" eb="11">
      <t>クイキ</t>
    </rPh>
    <phoneticPr fontId="1"/>
  </si>
  <si>
    <t>3.39</t>
    <phoneticPr fontId="1"/>
  </si>
  <si>
    <t>確認：3面-5.リストの選択肢の宅地造成等を追加　特定盛土等規制も追加</t>
    <rPh sb="0" eb="2">
      <t>カクニン</t>
    </rPh>
    <rPh sb="4" eb="5">
      <t>メン</t>
    </rPh>
    <rPh sb="12" eb="15">
      <t>センタクシ</t>
    </rPh>
    <rPh sb="16" eb="18">
      <t>タクチ</t>
    </rPh>
    <rPh sb="18" eb="20">
      <t>ゾウセイ</t>
    </rPh>
    <rPh sb="20" eb="21">
      <t>トウ</t>
    </rPh>
    <rPh sb="22" eb="24">
      <t>ツイカ</t>
    </rPh>
    <rPh sb="25" eb="27">
      <t>トクテイ</t>
    </rPh>
    <rPh sb="27" eb="29">
      <t>モリド</t>
    </rPh>
    <rPh sb="29" eb="30">
      <t>トウ</t>
    </rPh>
    <rPh sb="30" eb="32">
      <t>キセイ</t>
    </rPh>
    <rPh sb="33" eb="35">
      <t>ツイカ</t>
    </rPh>
    <phoneticPr fontId="1"/>
  </si>
  <si>
    <t>3.40</t>
  </si>
  <si>
    <t>確認：｢法第22条区域｣を3面-5に表示</t>
    <rPh sb="0" eb="2">
      <t>カクニン</t>
    </rPh>
    <rPh sb="4" eb="5">
      <t>ホウ</t>
    </rPh>
    <rPh sb="5" eb="6">
      <t>ダイ</t>
    </rPh>
    <rPh sb="8" eb="9">
      <t>ジョウ</t>
    </rPh>
    <rPh sb="9" eb="11">
      <t>クイキ</t>
    </rPh>
    <rPh sb="14" eb="15">
      <t>メン</t>
    </rPh>
    <rPh sb="18" eb="20">
      <t>ヒョウジ</t>
    </rPh>
    <phoneticPr fontId="1"/>
  </si>
  <si>
    <t>法第22条区域</t>
    <rPh sb="0" eb="1">
      <t>ホウ</t>
    </rPh>
    <rPh sb="1" eb="2">
      <t>ダイ</t>
    </rPh>
    <rPh sb="4" eb="5">
      <t>ジョウ</t>
    </rPh>
    <rPh sb="5" eb="7">
      <t>クイキ</t>
    </rPh>
    <phoneticPr fontId="1"/>
  </si>
  <si>
    <t>3.41</t>
  </si>
  <si>
    <t>中間：1面/検査を受ける建築物等/工作物(法第88条第2項)を削除</t>
    <rPh sb="0" eb="2">
      <t>チュウカン</t>
    </rPh>
    <rPh sb="6" eb="8">
      <t>ケンサ</t>
    </rPh>
    <rPh sb="9" eb="10">
      <t>ウ</t>
    </rPh>
    <rPh sb="12" eb="15">
      <t>ケンチクブツ</t>
    </rPh>
    <rPh sb="15" eb="16">
      <t>ナド</t>
    </rPh>
    <rPh sb="17" eb="20">
      <t>コウサクブツ</t>
    </rPh>
    <rPh sb="21" eb="22">
      <t>ホウ</t>
    </rPh>
    <rPh sb="22" eb="23">
      <t>ダイ</t>
    </rPh>
    <rPh sb="25" eb="26">
      <t>ジョウ</t>
    </rPh>
    <rPh sb="26" eb="27">
      <t>ダイ</t>
    </rPh>
    <rPh sb="28" eb="29">
      <t>コウ</t>
    </rPh>
    <rPh sb="31" eb="33">
      <t>サクジョ</t>
    </rPh>
    <phoneticPr fontId="1"/>
  </si>
  <si>
    <t>【20.建築基準法施行令第43条第1項及び第46条第4項等に係る経過措置の適用】</t>
    <rPh sb="4" eb="6">
      <t>ケンチク</t>
    </rPh>
    <rPh sb="6" eb="9">
      <t>キジュンホウ</t>
    </rPh>
    <rPh sb="9" eb="12">
      <t>シコウレイ</t>
    </rPh>
    <rPh sb="11" eb="12">
      <t>レイ</t>
    </rPh>
    <rPh sb="12" eb="13">
      <t>ダイ</t>
    </rPh>
    <rPh sb="15" eb="17">
      <t>ジョウダイ</t>
    </rPh>
    <rPh sb="18" eb="19">
      <t>コウ</t>
    </rPh>
    <rPh sb="19" eb="20">
      <t>オヨ</t>
    </rPh>
    <rPh sb="21" eb="22">
      <t>ダイ</t>
    </rPh>
    <rPh sb="24" eb="25">
      <t>ジョウ</t>
    </rPh>
    <rPh sb="25" eb="26">
      <t>ダイ</t>
    </rPh>
    <rPh sb="27" eb="28">
      <t>コウ</t>
    </rPh>
    <rPh sb="28" eb="29">
      <t>トウ</t>
    </rPh>
    <rPh sb="30" eb="31">
      <t>カカ</t>
    </rPh>
    <rPh sb="32" eb="34">
      <t>ケイカ</t>
    </rPh>
    <rPh sb="34" eb="36">
      <t>ソチ</t>
    </rPh>
    <rPh sb="37" eb="39">
      <t>テキヨウ</t>
    </rPh>
    <phoneticPr fontId="1"/>
  </si>
  <si>
    <t>3.42</t>
  </si>
  <si>
    <t>概要書2面-21：確認3面19～20、10㎡以内棟数をリンク</t>
    <rPh sb="0" eb="3">
      <t>ガイヨウショ</t>
    </rPh>
    <rPh sb="4" eb="5">
      <t>メン</t>
    </rPh>
    <rPh sb="9" eb="11">
      <t>カクニン</t>
    </rPh>
    <rPh sb="12" eb="13">
      <t>メン</t>
    </rPh>
    <rPh sb="22" eb="24">
      <t>イナイ</t>
    </rPh>
    <rPh sb="24" eb="25">
      <t>ムネ</t>
    </rPh>
    <rPh sb="25" eb="26">
      <t>スウ</t>
    </rPh>
    <phoneticPr fontId="1"/>
  </si>
  <si>
    <t>3.43</t>
  </si>
  <si>
    <t>確認5面：｢追加｣についての注釈を訂正</t>
    <rPh sb="0" eb="2">
      <t>カクニン</t>
    </rPh>
    <rPh sb="3" eb="4">
      <t>メン</t>
    </rPh>
    <rPh sb="6" eb="8">
      <t>ツイカ</t>
    </rPh>
    <rPh sb="14" eb="16">
      <t>チュウシャク</t>
    </rPh>
    <rPh sb="17" eb="19">
      <t>テイセイ</t>
    </rPh>
    <phoneticPr fontId="1"/>
  </si>
  <si>
    <t>Ver 3.44</t>
    <phoneticPr fontId="1"/>
  </si>
  <si>
    <t>ﾎ.住宅の戸数</t>
    <phoneticPr fontId="1"/>
  </si>
  <si>
    <t>ﾆ.建築物の数</t>
    <rPh sb="2" eb="5">
      <t>ケンチクブツ</t>
    </rPh>
    <rPh sb="6" eb="7">
      <t>カズ</t>
    </rPh>
    <phoneticPr fontId="1"/>
  </si>
  <si>
    <t>3.44</t>
    <phoneticPr fontId="1"/>
  </si>
  <si>
    <t>工事届(1～4面)/3面/【2.除却建築物の概要】/ニ.建築物の数の文言の変更</t>
    <rPh sb="0" eb="2">
      <t>コウジ</t>
    </rPh>
    <rPh sb="2" eb="3">
      <t>トドケ</t>
    </rPh>
    <rPh sb="7" eb="8">
      <t>メン</t>
    </rPh>
    <rPh sb="11" eb="12">
      <t>メン</t>
    </rPh>
    <rPh sb="16" eb="17">
      <t>ジョ</t>
    </rPh>
    <rPh sb="17" eb="18">
      <t>キャク</t>
    </rPh>
    <rPh sb="18" eb="21">
      <t>ケンチクブツ</t>
    </rPh>
    <rPh sb="22" eb="24">
      <t>ガイヨウ</t>
    </rPh>
    <rPh sb="28" eb="31">
      <t>ケンチクブツ</t>
    </rPh>
    <rPh sb="32" eb="33">
      <t>カズ</t>
    </rPh>
    <rPh sb="34" eb="36">
      <t>モンゴン</t>
    </rPh>
    <rPh sb="37" eb="39">
      <t>ヘンコウ</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</si>
</sst>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176" formatCode="#,##0.00_ "/>
    <numFmt numFmtId="177" formatCode="#,##0.000_ "/>
    <numFmt numFmtId="178" formatCode="#,##0_ "/>
    <numFmt numFmtId="179" formatCode="[$-411]ggge&quot;年&quot;m&quot;月&quot;d&quot;日&quot;;@"/>
    <numFmt numFmtId="180" formatCode="0_);\(0\)"/>
    <numFmt numFmtId="181" formatCode="0.00_ "/>
    <numFmt numFmtId="182" formatCode="#,##0.00_ ;[Red]\-#,##0.00\ "/>
    <numFmt numFmtId="183" formatCode="#,##0.00_);[Red]\(#,##0.00\)"/>
    <numFmt numFmtId="184" formatCode="0_ "/>
    <numFmt numFmtId="185" formatCode="0.000_ "/>
    <numFmt numFmtId="186" formatCode="#,##0_);[Red]\(#,##0\)"/>
  </numFmts>
  <fonts count="50" x14ac:knownFonts="1">
    <font>
      <sz val="11"/>
      <color theme="1"/>
      <name val="ＭＳ Ｐゴシック"/>
      <family val="2"/>
      <charset val="128"/>
      <scheme val="minor"/>
    </font>
    <font>
      <sz val="6"/>
      <name val="ＭＳ Ｐゴシック"/>
      <family val="2"/>
      <charset val="128"/>
      <scheme val="minor"/>
    </font>
    <font>
      <sz val="11"/>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6"/>
      <name val="ＭＳ Ｐゴシック"/>
      <family val="3"/>
      <charset val="128"/>
    </font>
    <font>
      <sz val="16"/>
      <name val="ＭＳ 明朝"/>
      <family val="1"/>
      <charset val="128"/>
    </font>
    <font>
      <sz val="10"/>
      <name val="ＭＳ 明朝"/>
      <family val="1"/>
      <charset val="128"/>
    </font>
    <font>
      <sz val="6"/>
      <name val="ＭＳ 明朝"/>
      <family val="1"/>
      <charset val="128"/>
    </font>
    <font>
      <sz val="20"/>
      <name val="ＭＳ 明朝"/>
      <family val="1"/>
      <charset val="128"/>
    </font>
    <font>
      <sz val="10.5"/>
      <name val="ＭＳ 明朝"/>
      <family val="1"/>
      <charset val="128"/>
    </font>
    <font>
      <sz val="8"/>
      <name val="ＭＳ 明朝"/>
      <family val="1"/>
      <charset val="128"/>
    </font>
    <font>
      <sz val="9"/>
      <name val="ＭＳ 明朝"/>
      <family val="1"/>
      <charset val="128"/>
    </font>
    <font>
      <sz val="11"/>
      <color theme="1"/>
      <name val="ＭＳ Ｐゴシック"/>
      <family val="3"/>
      <charset val="128"/>
      <scheme val="minor"/>
    </font>
    <font>
      <sz val="7.5"/>
      <name val="ＭＳ 明朝"/>
      <family val="1"/>
      <charset val="128"/>
    </font>
    <font>
      <sz val="10"/>
      <color theme="1"/>
      <name val="ＭＳ 明朝"/>
      <family val="1"/>
      <charset val="128"/>
    </font>
    <font>
      <u/>
      <sz val="10"/>
      <name val="ＭＳ 明朝"/>
      <family val="1"/>
      <charset val="128"/>
    </font>
    <font>
      <b/>
      <sz val="10"/>
      <color rgb="FFFF0000"/>
      <name val="ＭＳ 明朝"/>
      <family val="1"/>
      <charset val="128"/>
    </font>
    <font>
      <sz val="12"/>
      <name val="ＭＳ 明朝"/>
      <family val="1"/>
      <charset val="128"/>
    </font>
    <font>
      <sz val="10"/>
      <color indexed="10"/>
      <name val="ＭＳ 明朝"/>
      <family val="1"/>
      <charset val="128"/>
    </font>
    <font>
      <sz val="14"/>
      <name val="ＭＳ 明朝"/>
      <family val="1"/>
      <charset val="128"/>
    </font>
    <font>
      <b/>
      <sz val="9"/>
      <name val="ＭＳ 明朝"/>
      <family val="1"/>
      <charset val="128"/>
    </font>
    <font>
      <b/>
      <sz val="9"/>
      <color theme="1"/>
      <name val="ＭＳ 明朝"/>
      <family val="1"/>
      <charset val="128"/>
    </font>
    <font>
      <b/>
      <sz val="10"/>
      <name val="ＭＳ 明朝"/>
      <family val="1"/>
      <charset val="128"/>
    </font>
    <font>
      <sz val="6.5"/>
      <name val="ＭＳ 明朝"/>
      <family val="1"/>
      <charset val="128"/>
    </font>
    <font>
      <sz val="11"/>
      <color theme="1"/>
      <name val="ＭＳ 明朝"/>
      <family val="1"/>
      <charset val="128"/>
    </font>
    <font>
      <sz val="11"/>
      <name val="ＭＳ 明朝"/>
      <family val="1"/>
      <charset val="128"/>
    </font>
    <font>
      <sz val="6"/>
      <color theme="1"/>
      <name val="ＭＳ 明朝"/>
      <family val="1"/>
      <charset val="128"/>
    </font>
    <font>
      <sz val="7"/>
      <name val="ＭＳ 明朝"/>
      <family val="1"/>
      <charset val="128"/>
    </font>
    <font>
      <b/>
      <sz val="11"/>
      <color rgb="FFFF0000"/>
      <name val="ＭＳ 明朝"/>
      <family val="1"/>
      <charset val="128"/>
    </font>
    <font>
      <sz val="7"/>
      <color theme="1"/>
      <name val="ＭＳ 明朝"/>
      <family val="1"/>
      <charset val="128"/>
    </font>
    <font>
      <sz val="11"/>
      <color theme="0" tint="-0.34998626667073579"/>
      <name val="ＭＳ 明朝"/>
      <family val="1"/>
      <charset val="128"/>
    </font>
    <font>
      <sz val="11"/>
      <color theme="4" tint="0.79998168889431442"/>
      <name val="ＭＳ 明朝"/>
      <family val="1"/>
      <charset val="128"/>
    </font>
    <font>
      <b/>
      <sz val="11"/>
      <color theme="1"/>
      <name val="ＭＳ 明朝"/>
      <family val="1"/>
      <charset val="128"/>
    </font>
    <font>
      <sz val="10"/>
      <name val="ＭＳ Ｐ明朝"/>
      <family val="1"/>
      <charset val="128"/>
    </font>
  </fonts>
  <fills count="3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indexed="9"/>
        <bgColor indexed="64"/>
      </patternFill>
    </fill>
    <fill>
      <patternFill patternType="solid">
        <fgColor theme="0"/>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6" tint="0.79998168889431442"/>
        <bgColor indexed="64"/>
      </patternFill>
    </fill>
    <fill>
      <patternFill patternType="solid">
        <fgColor theme="5" tint="0.79998168889431442"/>
        <bgColor indexed="64"/>
      </patternFill>
    </fill>
    <fill>
      <patternFill patternType="solid">
        <fgColor indexed="22"/>
        <bgColor indexed="64"/>
      </patternFill>
    </fill>
    <fill>
      <patternFill patternType="solid">
        <fgColor indexed="13"/>
        <bgColor indexed="64"/>
      </patternFill>
    </fill>
    <fill>
      <patternFill patternType="solid">
        <fgColor theme="0" tint="-0.34998626667073579"/>
        <bgColor indexed="64"/>
      </patternFill>
    </fill>
    <fill>
      <patternFill patternType="solid">
        <fgColor rgb="FFFFFF00"/>
        <bgColor indexed="64"/>
      </patternFill>
    </fill>
  </fills>
  <borders count="78">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style="thin">
        <color indexed="64"/>
      </left>
      <right/>
      <top/>
      <bottom/>
      <diagonal/>
    </border>
    <border>
      <left/>
      <right style="thin">
        <color indexed="64"/>
      </right>
      <top/>
      <bottom/>
      <diagonal/>
    </border>
    <border>
      <left/>
      <right/>
      <top style="thin">
        <color indexed="64"/>
      </top>
      <bottom style="thin">
        <color indexed="64"/>
      </bottom>
      <diagonal/>
    </border>
    <border>
      <left/>
      <right/>
      <top/>
      <bottom style="hair">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auto="1"/>
      </left>
      <right style="thin">
        <color auto="1"/>
      </right>
      <top style="thin">
        <color indexed="64"/>
      </top>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top style="thin">
        <color indexed="64"/>
      </top>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style="thin">
        <color indexed="64"/>
      </right>
      <top style="thin">
        <color indexed="64"/>
      </top>
      <bottom/>
      <diagonal/>
    </border>
    <border>
      <left/>
      <right/>
      <top style="thin">
        <color indexed="64"/>
      </top>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theme="0" tint="-0.24994659260841701"/>
      </bottom>
      <diagonal/>
    </border>
    <border>
      <left/>
      <right/>
      <top style="thin">
        <color indexed="64"/>
      </top>
      <bottom style="thin">
        <color theme="0" tint="-0.24994659260841701"/>
      </bottom>
      <diagonal/>
    </border>
    <border>
      <left/>
      <right style="thin">
        <color indexed="64"/>
      </right>
      <top style="thin">
        <color indexed="64"/>
      </top>
      <bottom style="thin">
        <color theme="0" tint="-0.24994659260841701"/>
      </bottom>
      <diagonal/>
    </border>
    <border>
      <left style="thin">
        <color indexed="64"/>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style="thin">
        <color indexed="64"/>
      </right>
      <top style="thin">
        <color theme="0" tint="-0.24994659260841701"/>
      </top>
      <bottom style="thin">
        <color theme="0" tint="-0.24994659260841701"/>
      </bottom>
      <diagonal/>
    </border>
    <border>
      <left style="thin">
        <color indexed="64"/>
      </left>
      <right/>
      <top style="thin">
        <color theme="0" tint="-0.24994659260841701"/>
      </top>
      <bottom style="thin">
        <color indexed="64"/>
      </bottom>
      <diagonal/>
    </border>
    <border>
      <left/>
      <right/>
      <top style="thin">
        <color theme="0" tint="-0.24994659260841701"/>
      </top>
      <bottom style="thin">
        <color indexed="64"/>
      </bottom>
      <diagonal/>
    </border>
    <border>
      <left/>
      <right style="thin">
        <color indexed="64"/>
      </right>
      <top style="thin">
        <color theme="0" tint="-0.24994659260841701"/>
      </top>
      <bottom style="thin">
        <color indexed="64"/>
      </bottom>
      <diagonal/>
    </border>
    <border>
      <left style="thin">
        <color indexed="64"/>
      </left>
      <right/>
      <top style="thin">
        <color indexed="64"/>
      </top>
      <bottom style="thin">
        <color theme="0" tint="-0.14996795556505021"/>
      </bottom>
      <diagonal/>
    </border>
    <border>
      <left/>
      <right/>
      <top style="thin">
        <color indexed="64"/>
      </top>
      <bottom style="thin">
        <color theme="0" tint="-0.14996795556505021"/>
      </bottom>
      <diagonal/>
    </border>
    <border>
      <left/>
      <right style="thin">
        <color indexed="64"/>
      </right>
      <top style="thin">
        <color indexed="64"/>
      </top>
      <bottom style="thin">
        <color theme="0" tint="-0.14996795556505021"/>
      </bottom>
      <diagonal/>
    </border>
    <border>
      <left style="thin">
        <color indexed="64"/>
      </left>
      <right/>
      <top style="thin">
        <color theme="0" tint="-0.14996795556505021"/>
      </top>
      <bottom style="thin">
        <color theme="0" tint="-0.14996795556505021"/>
      </bottom>
      <diagonal/>
    </border>
    <border>
      <left/>
      <right/>
      <top style="thin">
        <color theme="0" tint="-0.14996795556505021"/>
      </top>
      <bottom style="thin">
        <color theme="0" tint="-0.14996795556505021"/>
      </bottom>
      <diagonal/>
    </border>
    <border>
      <left/>
      <right style="thin">
        <color indexed="64"/>
      </right>
      <top style="thin">
        <color theme="0" tint="-0.14996795556505021"/>
      </top>
      <bottom style="thin">
        <color theme="0" tint="-0.14996795556505021"/>
      </bottom>
      <diagonal/>
    </border>
    <border>
      <left style="thin">
        <color indexed="64"/>
      </left>
      <right/>
      <top style="thin">
        <color theme="0" tint="-0.14996795556505021"/>
      </top>
      <bottom style="thin">
        <color indexed="64"/>
      </bottom>
      <diagonal/>
    </border>
    <border>
      <left/>
      <right/>
      <top style="thin">
        <color theme="0" tint="-0.14996795556505021"/>
      </top>
      <bottom style="thin">
        <color indexed="64"/>
      </bottom>
      <diagonal/>
    </border>
    <border>
      <left/>
      <right style="thin">
        <color indexed="64"/>
      </right>
      <top style="thin">
        <color theme="0" tint="-0.14996795556505021"/>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right style="medium">
        <color indexed="64"/>
      </right>
      <top/>
      <bottom/>
      <diagonal/>
    </border>
    <border>
      <left style="double">
        <color indexed="64"/>
      </left>
      <right/>
      <top/>
      <bottom style="thin">
        <color indexed="64"/>
      </bottom>
      <diagonal/>
    </border>
    <border>
      <left/>
      <right style="double">
        <color indexed="64"/>
      </right>
      <top/>
      <bottom style="thin">
        <color indexed="64"/>
      </bottom>
      <diagonal/>
    </border>
    <border>
      <left style="double">
        <color indexed="64"/>
      </left>
      <right/>
      <top style="thin">
        <color indexed="64"/>
      </top>
      <bottom style="thin">
        <color indexed="64"/>
      </bottom>
      <diagonal/>
    </border>
    <border>
      <left/>
      <right style="double">
        <color indexed="64"/>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auto="1"/>
      </right>
      <top style="thin">
        <color indexed="64"/>
      </top>
      <bottom/>
      <diagonal/>
    </border>
    <border>
      <left style="double">
        <color indexed="64"/>
      </left>
      <right style="thin">
        <color indexed="64"/>
      </right>
      <top/>
      <bottom style="thin">
        <color indexed="64"/>
      </bottom>
      <diagonal/>
    </border>
  </borders>
  <cellStyleXfs count="149">
    <xf numFmtId="0" fontId="0" fillId="0" borderId="0">
      <alignment vertical="center"/>
    </xf>
    <xf numFmtId="179" fontId="2" fillId="0" borderId="0">
      <alignment vertical="center"/>
    </xf>
    <xf numFmtId="179" fontId="3" fillId="2" borderId="0" applyNumberFormat="0" applyBorder="0" applyAlignment="0" applyProtection="0">
      <alignment vertical="center"/>
    </xf>
    <xf numFmtId="179" fontId="3" fillId="3" borderId="0" applyNumberFormat="0" applyBorder="0" applyAlignment="0" applyProtection="0">
      <alignment vertical="center"/>
    </xf>
    <xf numFmtId="179" fontId="3" fillId="4" borderId="0" applyNumberFormat="0" applyBorder="0" applyAlignment="0" applyProtection="0">
      <alignment vertical="center"/>
    </xf>
    <xf numFmtId="179" fontId="3" fillId="5" borderId="0" applyNumberFormat="0" applyBorder="0" applyAlignment="0" applyProtection="0">
      <alignment vertical="center"/>
    </xf>
    <xf numFmtId="179" fontId="3" fillId="6" borderId="0" applyNumberFormat="0" applyBorder="0" applyAlignment="0" applyProtection="0">
      <alignment vertical="center"/>
    </xf>
    <xf numFmtId="179" fontId="3" fillId="7" borderId="0" applyNumberFormat="0" applyBorder="0" applyAlignment="0" applyProtection="0">
      <alignment vertical="center"/>
    </xf>
    <xf numFmtId="179" fontId="3" fillId="8" borderId="0" applyNumberFormat="0" applyBorder="0" applyAlignment="0" applyProtection="0">
      <alignment vertical="center"/>
    </xf>
    <xf numFmtId="179" fontId="3" fillId="9" borderId="0" applyNumberFormat="0" applyBorder="0" applyAlignment="0" applyProtection="0">
      <alignment vertical="center"/>
    </xf>
    <xf numFmtId="179" fontId="3" fillId="10" borderId="0" applyNumberFormat="0" applyBorder="0" applyAlignment="0" applyProtection="0">
      <alignment vertical="center"/>
    </xf>
    <xf numFmtId="179" fontId="3" fillId="5" borderId="0" applyNumberFormat="0" applyBorder="0" applyAlignment="0" applyProtection="0">
      <alignment vertical="center"/>
    </xf>
    <xf numFmtId="179" fontId="3" fillId="8" borderId="0" applyNumberFormat="0" applyBorder="0" applyAlignment="0" applyProtection="0">
      <alignment vertical="center"/>
    </xf>
    <xf numFmtId="179" fontId="3" fillId="11" borderId="0" applyNumberFormat="0" applyBorder="0" applyAlignment="0" applyProtection="0">
      <alignment vertical="center"/>
    </xf>
    <xf numFmtId="179" fontId="4" fillId="12" borderId="0" applyNumberFormat="0" applyBorder="0" applyAlignment="0" applyProtection="0">
      <alignment vertical="center"/>
    </xf>
    <xf numFmtId="179" fontId="4" fillId="9" borderId="0" applyNumberFormat="0" applyBorder="0" applyAlignment="0" applyProtection="0">
      <alignment vertical="center"/>
    </xf>
    <xf numFmtId="179" fontId="4" fillId="10" borderId="0" applyNumberFormat="0" applyBorder="0" applyAlignment="0" applyProtection="0">
      <alignment vertical="center"/>
    </xf>
    <xf numFmtId="179" fontId="4" fillId="13" borderId="0" applyNumberFormat="0" applyBorder="0" applyAlignment="0" applyProtection="0">
      <alignment vertical="center"/>
    </xf>
    <xf numFmtId="179" fontId="4" fillId="14" borderId="0" applyNumberFormat="0" applyBorder="0" applyAlignment="0" applyProtection="0">
      <alignment vertical="center"/>
    </xf>
    <xf numFmtId="179" fontId="4" fillId="15" borderId="0" applyNumberFormat="0" applyBorder="0" applyAlignment="0" applyProtection="0">
      <alignment vertical="center"/>
    </xf>
    <xf numFmtId="179" fontId="4" fillId="16" borderId="0" applyNumberFormat="0" applyBorder="0" applyAlignment="0" applyProtection="0">
      <alignment vertical="center"/>
    </xf>
    <xf numFmtId="179" fontId="4" fillId="17" borderId="0" applyNumberFormat="0" applyBorder="0" applyAlignment="0" applyProtection="0">
      <alignment vertical="center"/>
    </xf>
    <xf numFmtId="179" fontId="4" fillId="18" borderId="0" applyNumberFormat="0" applyBorder="0" applyAlignment="0" applyProtection="0">
      <alignment vertical="center"/>
    </xf>
    <xf numFmtId="179" fontId="4" fillId="13" borderId="0" applyNumberFormat="0" applyBorder="0" applyAlignment="0" applyProtection="0">
      <alignment vertical="center"/>
    </xf>
    <xf numFmtId="179" fontId="4" fillId="14" borderId="0" applyNumberFormat="0" applyBorder="0" applyAlignment="0" applyProtection="0">
      <alignment vertical="center"/>
    </xf>
    <xf numFmtId="179" fontId="4" fillId="19" borderId="0" applyNumberFormat="0" applyBorder="0" applyAlignment="0" applyProtection="0">
      <alignment vertical="center"/>
    </xf>
    <xf numFmtId="179" fontId="5" fillId="0" borderId="0" applyNumberFormat="0" applyFill="0" applyBorder="0" applyAlignment="0" applyProtection="0">
      <alignment vertical="center"/>
    </xf>
    <xf numFmtId="179" fontId="6" fillId="20" borderId="1" applyNumberFormat="0" applyAlignment="0" applyProtection="0">
      <alignment vertical="center"/>
    </xf>
    <xf numFmtId="179" fontId="7" fillId="21" borderId="0" applyNumberFormat="0" applyBorder="0" applyAlignment="0" applyProtection="0">
      <alignment vertical="center"/>
    </xf>
    <xf numFmtId="179" fontId="2" fillId="22" borderId="2" applyNumberFormat="0" applyFont="0" applyAlignment="0" applyProtection="0">
      <alignment vertical="center"/>
    </xf>
    <xf numFmtId="179" fontId="8" fillId="0" borderId="3" applyNumberFormat="0" applyFill="0" applyAlignment="0" applyProtection="0">
      <alignment vertical="center"/>
    </xf>
    <xf numFmtId="179" fontId="9" fillId="3" borderId="0" applyNumberFormat="0" applyBorder="0" applyAlignment="0" applyProtection="0">
      <alignment vertical="center"/>
    </xf>
    <xf numFmtId="179" fontId="10" fillId="23" borderId="4" applyNumberFormat="0" applyAlignment="0" applyProtection="0">
      <alignment vertical="center"/>
    </xf>
    <xf numFmtId="179" fontId="11" fillId="0" borderId="0" applyNumberFormat="0" applyFill="0" applyBorder="0" applyAlignment="0" applyProtection="0">
      <alignment vertical="center"/>
    </xf>
    <xf numFmtId="179" fontId="12" fillId="0" borderId="5" applyNumberFormat="0" applyFill="0" applyAlignment="0" applyProtection="0">
      <alignment vertical="center"/>
    </xf>
    <xf numFmtId="179" fontId="13" fillId="0" borderId="6" applyNumberFormat="0" applyFill="0" applyAlignment="0" applyProtection="0">
      <alignment vertical="center"/>
    </xf>
    <xf numFmtId="179" fontId="14" fillId="0" borderId="7" applyNumberFormat="0" applyFill="0" applyAlignment="0" applyProtection="0">
      <alignment vertical="center"/>
    </xf>
    <xf numFmtId="179" fontId="14" fillId="0" borderId="0" applyNumberFormat="0" applyFill="0" applyBorder="0" applyAlignment="0" applyProtection="0">
      <alignment vertical="center"/>
    </xf>
    <xf numFmtId="179" fontId="15" fillId="0" borderId="8" applyNumberFormat="0" applyFill="0" applyAlignment="0" applyProtection="0">
      <alignment vertical="center"/>
    </xf>
    <xf numFmtId="179" fontId="16" fillId="23" borderId="9" applyNumberFormat="0" applyAlignment="0" applyProtection="0">
      <alignment vertical="center"/>
    </xf>
    <xf numFmtId="179" fontId="17" fillId="0" borderId="0" applyNumberFormat="0" applyFill="0" applyBorder="0" applyAlignment="0" applyProtection="0">
      <alignment vertical="center"/>
    </xf>
    <xf numFmtId="179" fontId="18" fillId="7" borderId="4" applyNumberFormat="0" applyAlignment="0" applyProtection="0">
      <alignment vertical="center"/>
    </xf>
    <xf numFmtId="179" fontId="2" fillId="0" borderId="0">
      <alignment vertical="center"/>
    </xf>
    <xf numFmtId="179" fontId="2" fillId="0" borderId="0">
      <alignment vertical="center"/>
    </xf>
    <xf numFmtId="179" fontId="28" fillId="0" borderId="0">
      <alignment vertical="center"/>
    </xf>
    <xf numFmtId="179" fontId="2" fillId="0" borderId="0"/>
    <xf numFmtId="179" fontId="2" fillId="0" borderId="0"/>
    <xf numFmtId="179" fontId="2" fillId="0" borderId="0"/>
    <xf numFmtId="179" fontId="2" fillId="0" borderId="0"/>
    <xf numFmtId="179" fontId="19" fillId="4" borderId="0" applyNumberFormat="0" applyBorder="0" applyAlignment="0" applyProtection="0">
      <alignment vertical="center"/>
    </xf>
    <xf numFmtId="179" fontId="2" fillId="0" borderId="0">
      <alignment vertical="center"/>
    </xf>
    <xf numFmtId="179" fontId="3" fillId="2" borderId="0" applyNumberFormat="0" applyBorder="0" applyAlignment="0" applyProtection="0">
      <alignment vertical="center"/>
    </xf>
    <xf numFmtId="179" fontId="3" fillId="3" borderId="0" applyNumberFormat="0" applyBorder="0" applyAlignment="0" applyProtection="0">
      <alignment vertical="center"/>
    </xf>
    <xf numFmtId="179" fontId="3" fillId="4" borderId="0" applyNumberFormat="0" applyBorder="0" applyAlignment="0" applyProtection="0">
      <alignment vertical="center"/>
    </xf>
    <xf numFmtId="179" fontId="3" fillId="5" borderId="0" applyNumberFormat="0" applyBorder="0" applyAlignment="0" applyProtection="0">
      <alignment vertical="center"/>
    </xf>
    <xf numFmtId="179" fontId="3" fillId="6" borderId="0" applyNumberFormat="0" applyBorder="0" applyAlignment="0" applyProtection="0">
      <alignment vertical="center"/>
    </xf>
    <xf numFmtId="179" fontId="3" fillId="7" borderId="0" applyNumberFormat="0" applyBorder="0" applyAlignment="0" applyProtection="0">
      <alignment vertical="center"/>
    </xf>
    <xf numFmtId="179" fontId="3" fillId="8" borderId="0" applyNumberFormat="0" applyBorder="0" applyAlignment="0" applyProtection="0">
      <alignment vertical="center"/>
    </xf>
    <xf numFmtId="179" fontId="3" fillId="9" borderId="0" applyNumberFormat="0" applyBorder="0" applyAlignment="0" applyProtection="0">
      <alignment vertical="center"/>
    </xf>
    <xf numFmtId="179" fontId="3" fillId="10" borderId="0" applyNumberFormat="0" applyBorder="0" applyAlignment="0" applyProtection="0">
      <alignment vertical="center"/>
    </xf>
    <xf numFmtId="179" fontId="3" fillId="5" borderId="0" applyNumberFormat="0" applyBorder="0" applyAlignment="0" applyProtection="0">
      <alignment vertical="center"/>
    </xf>
    <xf numFmtId="179" fontId="3" fillId="8" borderId="0" applyNumberFormat="0" applyBorder="0" applyAlignment="0" applyProtection="0">
      <alignment vertical="center"/>
    </xf>
    <xf numFmtId="179" fontId="3" fillId="11" borderId="0" applyNumberFormat="0" applyBorder="0" applyAlignment="0" applyProtection="0">
      <alignment vertical="center"/>
    </xf>
    <xf numFmtId="179" fontId="4" fillId="12" borderId="0" applyNumberFormat="0" applyBorder="0" applyAlignment="0" applyProtection="0">
      <alignment vertical="center"/>
    </xf>
    <xf numFmtId="179" fontId="4" fillId="9" borderId="0" applyNumberFormat="0" applyBorder="0" applyAlignment="0" applyProtection="0">
      <alignment vertical="center"/>
    </xf>
    <xf numFmtId="179" fontId="4" fillId="10" borderId="0" applyNumberFormat="0" applyBorder="0" applyAlignment="0" applyProtection="0">
      <alignment vertical="center"/>
    </xf>
    <xf numFmtId="179" fontId="4" fillId="13" borderId="0" applyNumberFormat="0" applyBorder="0" applyAlignment="0" applyProtection="0">
      <alignment vertical="center"/>
    </xf>
    <xf numFmtId="179" fontId="4" fillId="14" borderId="0" applyNumberFormat="0" applyBorder="0" applyAlignment="0" applyProtection="0">
      <alignment vertical="center"/>
    </xf>
    <xf numFmtId="179" fontId="4" fillId="15" borderId="0" applyNumberFormat="0" applyBorder="0" applyAlignment="0" applyProtection="0">
      <alignment vertical="center"/>
    </xf>
    <xf numFmtId="179" fontId="4" fillId="16" borderId="0" applyNumberFormat="0" applyBorder="0" applyAlignment="0" applyProtection="0">
      <alignment vertical="center"/>
    </xf>
    <xf numFmtId="179" fontId="4" fillId="17" borderId="0" applyNumberFormat="0" applyBorder="0" applyAlignment="0" applyProtection="0">
      <alignment vertical="center"/>
    </xf>
    <xf numFmtId="179" fontId="4" fillId="18" borderId="0" applyNumberFormat="0" applyBorder="0" applyAlignment="0" applyProtection="0">
      <alignment vertical="center"/>
    </xf>
    <xf numFmtId="179" fontId="4" fillId="13" borderId="0" applyNumberFormat="0" applyBorder="0" applyAlignment="0" applyProtection="0">
      <alignment vertical="center"/>
    </xf>
    <xf numFmtId="179" fontId="4" fillId="14" borderId="0" applyNumberFormat="0" applyBorder="0" applyAlignment="0" applyProtection="0">
      <alignment vertical="center"/>
    </xf>
    <xf numFmtId="179" fontId="4" fillId="19" borderId="0" applyNumberFormat="0" applyBorder="0" applyAlignment="0" applyProtection="0">
      <alignment vertical="center"/>
    </xf>
    <xf numFmtId="179" fontId="5" fillId="0" borderId="0" applyNumberFormat="0" applyFill="0" applyBorder="0" applyAlignment="0" applyProtection="0">
      <alignment vertical="center"/>
    </xf>
    <xf numFmtId="179" fontId="6" fillId="20" borderId="1" applyNumberFormat="0" applyAlignment="0" applyProtection="0">
      <alignment vertical="center"/>
    </xf>
    <xf numFmtId="179" fontId="7" fillId="21" borderId="0" applyNumberFormat="0" applyBorder="0" applyAlignment="0" applyProtection="0">
      <alignment vertical="center"/>
    </xf>
    <xf numFmtId="179" fontId="2" fillId="22" borderId="2" applyNumberFormat="0" applyFont="0" applyAlignment="0" applyProtection="0">
      <alignment vertical="center"/>
    </xf>
    <xf numFmtId="179" fontId="8" fillId="0" borderId="3" applyNumberFormat="0" applyFill="0" applyAlignment="0" applyProtection="0">
      <alignment vertical="center"/>
    </xf>
    <xf numFmtId="179" fontId="9" fillId="3" borderId="0" applyNumberFormat="0" applyBorder="0" applyAlignment="0" applyProtection="0">
      <alignment vertical="center"/>
    </xf>
    <xf numFmtId="179" fontId="10" fillId="23" borderId="4" applyNumberFormat="0" applyAlignment="0" applyProtection="0">
      <alignment vertical="center"/>
    </xf>
    <xf numFmtId="179" fontId="11" fillId="0" borderId="0" applyNumberFormat="0" applyFill="0" applyBorder="0" applyAlignment="0" applyProtection="0">
      <alignment vertical="center"/>
    </xf>
    <xf numFmtId="179" fontId="12" fillId="0" borderId="5" applyNumberFormat="0" applyFill="0" applyAlignment="0" applyProtection="0">
      <alignment vertical="center"/>
    </xf>
    <xf numFmtId="179" fontId="13" fillId="0" borderId="6" applyNumberFormat="0" applyFill="0" applyAlignment="0" applyProtection="0">
      <alignment vertical="center"/>
    </xf>
    <xf numFmtId="179" fontId="14" fillId="0" borderId="7" applyNumberFormat="0" applyFill="0" applyAlignment="0" applyProtection="0">
      <alignment vertical="center"/>
    </xf>
    <xf numFmtId="179" fontId="14" fillId="0" borderId="0" applyNumberFormat="0" applyFill="0" applyBorder="0" applyAlignment="0" applyProtection="0">
      <alignment vertical="center"/>
    </xf>
    <xf numFmtId="179" fontId="15" fillId="0" borderId="8" applyNumberFormat="0" applyFill="0" applyAlignment="0" applyProtection="0">
      <alignment vertical="center"/>
    </xf>
    <xf numFmtId="179" fontId="16" fillId="23" borderId="9" applyNumberFormat="0" applyAlignment="0" applyProtection="0">
      <alignment vertical="center"/>
    </xf>
    <xf numFmtId="179" fontId="17" fillId="0" borderId="0" applyNumberFormat="0" applyFill="0" applyBorder="0" applyAlignment="0" applyProtection="0">
      <alignment vertical="center"/>
    </xf>
    <xf numFmtId="179" fontId="18" fillId="7" borderId="4" applyNumberFormat="0" applyAlignment="0" applyProtection="0">
      <alignment vertical="center"/>
    </xf>
    <xf numFmtId="179" fontId="2" fillId="0" borderId="0">
      <alignment vertical="center"/>
    </xf>
    <xf numFmtId="179" fontId="2" fillId="0" borderId="0">
      <alignment vertical="center"/>
    </xf>
    <xf numFmtId="179" fontId="28" fillId="0" borderId="0">
      <alignment vertical="center"/>
    </xf>
    <xf numFmtId="179" fontId="19" fillId="4" borderId="0" applyNumberFormat="0" applyBorder="0" applyAlignment="0" applyProtection="0">
      <alignment vertical="center"/>
    </xf>
    <xf numFmtId="179" fontId="2" fillId="22" borderId="22" applyNumberFormat="0" applyFont="0" applyAlignment="0" applyProtection="0">
      <alignment vertical="center"/>
    </xf>
    <xf numFmtId="179" fontId="10" fillId="23" borderId="23" applyNumberFormat="0" applyAlignment="0" applyProtection="0">
      <alignment vertical="center"/>
    </xf>
    <xf numFmtId="179" fontId="15" fillId="0" borderId="24" applyNumberFormat="0" applyFill="0" applyAlignment="0" applyProtection="0">
      <alignment vertical="center"/>
    </xf>
    <xf numFmtId="179" fontId="16" fillId="23" borderId="25" applyNumberFormat="0" applyAlignment="0" applyProtection="0">
      <alignment vertical="center"/>
    </xf>
    <xf numFmtId="179" fontId="18" fillId="7" borderId="23" applyNumberFormat="0" applyAlignment="0" applyProtection="0">
      <alignment vertical="center"/>
    </xf>
    <xf numFmtId="179" fontId="2" fillId="22" borderId="22" applyNumberFormat="0" applyFont="0" applyAlignment="0" applyProtection="0">
      <alignment vertical="center"/>
    </xf>
    <xf numFmtId="179" fontId="10" fillId="23" borderId="23" applyNumberFormat="0" applyAlignment="0" applyProtection="0">
      <alignment vertical="center"/>
    </xf>
    <xf numFmtId="179" fontId="15" fillId="0" borderId="24" applyNumberFormat="0" applyFill="0" applyAlignment="0" applyProtection="0">
      <alignment vertical="center"/>
    </xf>
    <xf numFmtId="179" fontId="16" fillId="23" borderId="25" applyNumberFormat="0" applyAlignment="0" applyProtection="0">
      <alignment vertical="center"/>
    </xf>
    <xf numFmtId="179" fontId="18" fillId="7" borderId="23" applyNumberFormat="0" applyAlignment="0" applyProtection="0">
      <alignment vertical="center"/>
    </xf>
    <xf numFmtId="179" fontId="2" fillId="22" borderId="37" applyNumberFormat="0" applyFont="0" applyAlignment="0" applyProtection="0">
      <alignment vertical="center"/>
    </xf>
    <xf numFmtId="179" fontId="2" fillId="22" borderId="27" applyNumberFormat="0" applyFont="0" applyAlignment="0" applyProtection="0">
      <alignment vertical="center"/>
    </xf>
    <xf numFmtId="179" fontId="10" fillId="23" borderId="28" applyNumberFormat="0" applyAlignment="0" applyProtection="0">
      <alignment vertical="center"/>
    </xf>
    <xf numFmtId="179" fontId="10" fillId="23" borderId="38" applyNumberFormat="0" applyAlignment="0" applyProtection="0">
      <alignment vertical="center"/>
    </xf>
    <xf numFmtId="179" fontId="15" fillId="0" borderId="29" applyNumberFormat="0" applyFill="0" applyAlignment="0" applyProtection="0">
      <alignment vertical="center"/>
    </xf>
    <xf numFmtId="179" fontId="16" fillId="23" borderId="30" applyNumberFormat="0" applyAlignment="0" applyProtection="0">
      <alignment vertical="center"/>
    </xf>
    <xf numFmtId="179" fontId="18" fillId="7" borderId="28" applyNumberFormat="0" applyAlignment="0" applyProtection="0">
      <alignment vertical="center"/>
    </xf>
    <xf numFmtId="179" fontId="18" fillId="7" borderId="34" applyNumberFormat="0" applyAlignment="0" applyProtection="0">
      <alignment vertical="center"/>
    </xf>
    <xf numFmtId="179" fontId="15" fillId="0" borderId="35" applyNumberFormat="0" applyFill="0" applyAlignment="0" applyProtection="0">
      <alignment vertical="center"/>
    </xf>
    <xf numFmtId="179" fontId="16" fillId="23" borderId="36" applyNumberFormat="0" applyAlignment="0" applyProtection="0">
      <alignment vertical="center"/>
    </xf>
    <xf numFmtId="179" fontId="18" fillId="7" borderId="38" applyNumberFormat="0" applyAlignment="0" applyProtection="0">
      <alignment vertical="center"/>
    </xf>
    <xf numFmtId="179" fontId="15" fillId="0" borderId="35" applyNumberFormat="0" applyFill="0" applyAlignment="0" applyProtection="0">
      <alignment vertical="center"/>
    </xf>
    <xf numFmtId="179" fontId="10" fillId="23" borderId="34" applyNumberFormat="0" applyAlignment="0" applyProtection="0">
      <alignment vertical="center"/>
    </xf>
    <xf numFmtId="179" fontId="16" fillId="23" borderId="40" applyNumberFormat="0" applyAlignment="0" applyProtection="0">
      <alignment vertical="center"/>
    </xf>
    <xf numFmtId="179" fontId="2" fillId="22" borderId="27" applyNumberFormat="0" applyFont="0" applyAlignment="0" applyProtection="0">
      <alignment vertical="center"/>
    </xf>
    <xf numFmtId="179" fontId="18" fillId="7" borderId="34" applyNumberFormat="0" applyAlignment="0" applyProtection="0">
      <alignment vertical="center"/>
    </xf>
    <xf numFmtId="179" fontId="10" fillId="23" borderId="28" applyNumberFormat="0" applyAlignment="0" applyProtection="0">
      <alignment vertical="center"/>
    </xf>
    <xf numFmtId="179" fontId="10" fillId="23" borderId="34" applyNumberFormat="0" applyAlignment="0" applyProtection="0">
      <alignment vertical="center"/>
    </xf>
    <xf numFmtId="179" fontId="15" fillId="0" borderId="29" applyNumberFormat="0" applyFill="0" applyAlignment="0" applyProtection="0">
      <alignment vertical="center"/>
    </xf>
    <xf numFmtId="179" fontId="16" fillId="23" borderId="30" applyNumberFormat="0" applyAlignment="0" applyProtection="0">
      <alignment vertical="center"/>
    </xf>
    <xf numFmtId="179" fontId="18" fillId="7" borderId="28" applyNumberFormat="0" applyAlignment="0" applyProtection="0">
      <alignment vertical="center"/>
    </xf>
    <xf numFmtId="179" fontId="2" fillId="22" borderId="33" applyNumberFormat="0" applyFont="0" applyAlignment="0" applyProtection="0">
      <alignment vertical="center"/>
    </xf>
    <xf numFmtId="179" fontId="15" fillId="0" borderId="39" applyNumberFormat="0" applyFill="0" applyAlignment="0" applyProtection="0">
      <alignment vertical="center"/>
    </xf>
    <xf numFmtId="179" fontId="16" fillId="23" borderId="36" applyNumberFormat="0" applyAlignment="0" applyProtection="0">
      <alignment vertical="center"/>
    </xf>
    <xf numFmtId="179" fontId="2" fillId="22" borderId="33" applyNumberFormat="0" applyFont="0" applyAlignment="0" applyProtection="0">
      <alignment vertical="center"/>
    </xf>
    <xf numFmtId="179" fontId="2" fillId="22" borderId="37" applyNumberFormat="0" applyFont="0" applyAlignment="0" applyProtection="0">
      <alignment vertical="center"/>
    </xf>
    <xf numFmtId="179" fontId="10" fillId="23" borderId="38" applyNumberFormat="0" applyAlignment="0" applyProtection="0">
      <alignment vertical="center"/>
    </xf>
    <xf numFmtId="179" fontId="15" fillId="0" borderId="39" applyNumberFormat="0" applyFill="0" applyAlignment="0" applyProtection="0">
      <alignment vertical="center"/>
    </xf>
    <xf numFmtId="179" fontId="16" fillId="23" borderId="40" applyNumberFormat="0" applyAlignment="0" applyProtection="0">
      <alignment vertical="center"/>
    </xf>
    <xf numFmtId="179" fontId="18" fillId="7" borderId="38" applyNumberFormat="0" applyAlignment="0" applyProtection="0">
      <alignment vertical="center"/>
    </xf>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cellStyleXfs>
  <cellXfs count="1376">
    <xf numFmtId="0" fontId="0" fillId="0" borderId="0" xfId="0">
      <alignment vertical="center"/>
    </xf>
    <xf numFmtId="0" fontId="26" fillId="24" borderId="0" xfId="48" applyNumberFormat="1" applyFont="1" applyFill="1" applyAlignment="1">
      <alignment vertical="center"/>
    </xf>
    <xf numFmtId="0" fontId="22" fillId="24" borderId="0" xfId="48" applyNumberFormat="1" applyFont="1" applyFill="1" applyAlignment="1">
      <alignment vertical="center"/>
    </xf>
    <xf numFmtId="0" fontId="24" fillId="24" borderId="0" xfId="48" applyNumberFormat="1" applyFont="1" applyFill="1" applyAlignment="1">
      <alignment vertical="center"/>
    </xf>
    <xf numFmtId="0" fontId="26" fillId="24" borderId="0" xfId="48" applyNumberFormat="1" applyFont="1" applyFill="1" applyAlignment="1">
      <alignment vertical="center" textRotation="255"/>
    </xf>
    <xf numFmtId="0" fontId="23" fillId="24" borderId="0" xfId="48" applyNumberFormat="1" applyFont="1" applyFill="1" applyAlignment="1">
      <alignment vertical="center" textRotation="255"/>
    </xf>
    <xf numFmtId="0" fontId="22" fillId="24" borderId="0" xfId="48" applyNumberFormat="1" applyFont="1" applyFill="1" applyAlignment="1">
      <alignment vertical="top"/>
    </xf>
    <xf numFmtId="0" fontId="22" fillId="24" borderId="0" xfId="48" applyNumberFormat="1" applyFont="1" applyFill="1" applyAlignment="1">
      <alignment vertical="center" shrinkToFit="1"/>
    </xf>
    <xf numFmtId="0" fontId="22" fillId="24" borderId="12" xfId="48" applyNumberFormat="1" applyFont="1" applyFill="1" applyBorder="1" applyAlignment="1">
      <alignment vertical="center" shrinkToFit="1"/>
    </xf>
    <xf numFmtId="0" fontId="22" fillId="24" borderId="32" xfId="48" applyNumberFormat="1" applyFont="1" applyFill="1" applyBorder="1" applyAlignment="1">
      <alignment vertical="top" shrinkToFit="1"/>
    </xf>
    <xf numFmtId="0" fontId="22" fillId="24" borderId="0" xfId="48" applyNumberFormat="1" applyFont="1" applyFill="1" applyAlignment="1">
      <alignment vertical="top" shrinkToFit="1"/>
    </xf>
    <xf numFmtId="0" fontId="22" fillId="24" borderId="26" xfId="48" applyNumberFormat="1" applyFont="1" applyFill="1" applyBorder="1" applyAlignment="1">
      <alignment horizontal="left" vertical="center"/>
    </xf>
    <xf numFmtId="0" fontId="22" fillId="24" borderId="31" xfId="48" applyNumberFormat="1" applyFont="1" applyFill="1" applyBorder="1" applyAlignment="1">
      <alignment horizontal="left" vertical="center"/>
    </xf>
    <xf numFmtId="0" fontId="22" fillId="24" borderId="11" xfId="48" applyNumberFormat="1" applyFont="1" applyFill="1" applyBorder="1" applyAlignment="1">
      <alignment horizontal="left" vertical="center"/>
    </xf>
    <xf numFmtId="0" fontId="22" fillId="24" borderId="10" xfId="48" applyNumberFormat="1" applyFont="1" applyFill="1" applyBorder="1" applyAlignment="1">
      <alignment horizontal="left" vertical="center"/>
    </xf>
    <xf numFmtId="0" fontId="22" fillId="24" borderId="0" xfId="47" applyNumberFormat="1" applyFont="1" applyFill="1" applyAlignment="1">
      <alignment vertical="center"/>
    </xf>
    <xf numFmtId="0" fontId="22" fillId="0" borderId="0" xfId="42" applyNumberFormat="1" applyFont="1">
      <alignment vertical="center"/>
    </xf>
    <xf numFmtId="0" fontId="22" fillId="24" borderId="0" xfId="42" applyNumberFormat="1" applyFont="1" applyFill="1">
      <alignment vertical="center"/>
    </xf>
    <xf numFmtId="0" fontId="22" fillId="24" borderId="0" xfId="46" applyNumberFormat="1" applyFont="1" applyFill="1" applyAlignment="1">
      <alignment horizontal="center" vertical="center"/>
    </xf>
    <xf numFmtId="0" fontId="22" fillId="24" borderId="0" xfId="46" applyNumberFormat="1" applyFont="1" applyFill="1" applyAlignment="1">
      <alignment vertical="center"/>
    </xf>
    <xf numFmtId="0" fontId="22" fillId="24" borderId="0" xfId="46" applyNumberFormat="1" applyFont="1" applyFill="1" applyAlignment="1">
      <alignment horizontal="center" vertical="center" shrinkToFit="1"/>
    </xf>
    <xf numFmtId="0" fontId="22" fillId="24" borderId="0" xfId="46" applyNumberFormat="1" applyFont="1" applyFill="1" applyAlignment="1">
      <alignment horizontal="right" vertical="center"/>
    </xf>
    <xf numFmtId="0" fontId="22" fillId="24" borderId="0" xfId="46" applyNumberFormat="1" applyFont="1" applyFill="1" applyAlignment="1">
      <alignment vertical="center" shrinkToFit="1"/>
    </xf>
    <xf numFmtId="0" fontId="22" fillId="24" borderId="0" xfId="46" applyNumberFormat="1" applyFont="1" applyFill="1" applyAlignment="1">
      <alignment horizontal="left" vertical="center"/>
    </xf>
    <xf numFmtId="0" fontId="22" fillId="24" borderId="0" xfId="47" applyNumberFormat="1" applyFont="1" applyFill="1" applyAlignment="1">
      <alignment horizontal="left" vertical="center"/>
    </xf>
    <xf numFmtId="0" fontId="22" fillId="24" borderId="0" xfId="46" applyNumberFormat="1" applyFont="1" applyFill="1" applyAlignment="1">
      <alignment vertical="center" wrapText="1"/>
    </xf>
    <xf numFmtId="0" fontId="22" fillId="24" borderId="0" xfId="46" applyNumberFormat="1" applyFont="1" applyFill="1" applyAlignment="1">
      <alignment vertical="center" textRotation="255"/>
    </xf>
    <xf numFmtId="49" fontId="22" fillId="24" borderId="0" xfId="46" applyNumberFormat="1" applyFont="1" applyFill="1" applyAlignment="1">
      <alignment horizontal="center" vertical="center" shrinkToFit="1"/>
    </xf>
    <xf numFmtId="0" fontId="22" fillId="24" borderId="0" xfId="42" applyNumberFormat="1" applyFont="1" applyFill="1" applyAlignment="1">
      <alignment horizontal="center" vertical="center"/>
    </xf>
    <xf numFmtId="0" fontId="22" fillId="24" borderId="0" xfId="45" applyNumberFormat="1" applyFont="1" applyFill="1" applyAlignment="1">
      <alignment horizontal="left"/>
    </xf>
    <xf numFmtId="0" fontId="25" fillId="24" borderId="0" xfId="45" applyNumberFormat="1" applyFont="1" applyFill="1" applyAlignment="1">
      <alignment horizontal="left"/>
    </xf>
    <xf numFmtId="0" fontId="25" fillId="24" borderId="0" xfId="45" applyNumberFormat="1" applyFont="1" applyFill="1"/>
    <xf numFmtId="0" fontId="25" fillId="24" borderId="0" xfId="45" applyNumberFormat="1" applyFont="1" applyFill="1" applyAlignment="1">
      <alignment vertical="center"/>
    </xf>
    <xf numFmtId="0" fontId="29" fillId="24" borderId="0" xfId="45" applyNumberFormat="1" applyFont="1" applyFill="1"/>
    <xf numFmtId="0" fontId="29" fillId="25" borderId="0" xfId="42" applyNumberFormat="1" applyFont="1" applyFill="1">
      <alignment vertical="center"/>
    </xf>
    <xf numFmtId="0" fontId="22" fillId="24" borderId="0" xfId="47" applyNumberFormat="1" applyFont="1" applyFill="1" applyAlignment="1">
      <alignment horizontal="center" vertical="center"/>
    </xf>
    <xf numFmtId="0" fontId="22" fillId="24" borderId="0" xfId="42" applyNumberFormat="1" applyFont="1" applyFill="1" applyAlignment="1">
      <alignment vertical="center" shrinkToFit="1"/>
    </xf>
    <xf numFmtId="0" fontId="22" fillId="25" borderId="0" xfId="42" applyNumberFormat="1" applyFont="1" applyFill="1">
      <alignment vertical="center"/>
    </xf>
    <xf numFmtId="0" fontId="25" fillId="24" borderId="0" xfId="42" applyNumberFormat="1" applyFont="1" applyFill="1">
      <alignment vertical="center"/>
    </xf>
    <xf numFmtId="0" fontId="22" fillId="24" borderId="0" xfId="42" applyNumberFormat="1" applyFont="1" applyFill="1" applyAlignment="1">
      <alignment horizontal="left" vertical="center"/>
    </xf>
    <xf numFmtId="0" fontId="22" fillId="25" borderId="0" xfId="47" applyNumberFormat="1" applyFont="1" applyFill="1" applyAlignment="1">
      <alignment vertical="center"/>
    </xf>
    <xf numFmtId="179" fontId="22" fillId="25" borderId="0" xfId="42" applyFont="1" applyFill="1">
      <alignment vertical="center"/>
    </xf>
    <xf numFmtId="0" fontId="22" fillId="25" borderId="0" xfId="45" applyNumberFormat="1" applyFont="1" applyFill="1" applyAlignment="1">
      <alignment vertical="center"/>
    </xf>
    <xf numFmtId="0" fontId="22" fillId="25" borderId="0" xfId="42" applyNumberFormat="1" applyFont="1" applyFill="1" applyAlignment="1">
      <alignment horizontal="center" vertical="center"/>
    </xf>
    <xf numFmtId="176" fontId="22" fillId="25" borderId="0" xfId="42" applyNumberFormat="1" applyFont="1" applyFill="1" applyAlignment="1">
      <alignment vertical="center" shrinkToFit="1"/>
    </xf>
    <xf numFmtId="0" fontId="22" fillId="24" borderId="0" xfId="48" applyNumberFormat="1" applyFont="1" applyFill="1" applyAlignment="1">
      <alignment horizontal="center" vertical="center"/>
    </xf>
    <xf numFmtId="0" fontId="22" fillId="24" borderId="0" xfId="48" applyNumberFormat="1" applyFont="1" applyFill="1" applyAlignment="1">
      <alignment horizontal="left" vertical="center"/>
    </xf>
    <xf numFmtId="0" fontId="27" fillId="25" borderId="0" xfId="48" applyNumberFormat="1" applyFont="1" applyFill="1" applyAlignment="1">
      <alignment horizontal="center" vertical="center" wrapText="1" shrinkToFit="1"/>
    </xf>
    <xf numFmtId="0" fontId="27" fillId="24" borderId="0" xfId="48" applyNumberFormat="1" applyFont="1" applyFill="1" applyAlignment="1">
      <alignment horizontal="center" vertical="center" wrapText="1"/>
    </xf>
    <xf numFmtId="0" fontId="29" fillId="25" borderId="0" xfId="45" applyNumberFormat="1" applyFont="1" applyFill="1"/>
    <xf numFmtId="0" fontId="29" fillId="25" borderId="0" xfId="45" applyNumberFormat="1" applyFont="1" applyFill="1" applyAlignment="1">
      <alignment vertical="center"/>
    </xf>
    <xf numFmtId="0" fontId="25" fillId="25" borderId="0" xfId="45" applyNumberFormat="1" applyFont="1" applyFill="1"/>
    <xf numFmtId="0" fontId="22" fillId="25" borderId="0" xfId="45" applyNumberFormat="1" applyFont="1" applyFill="1"/>
    <xf numFmtId="0" fontId="22" fillId="25" borderId="0" xfId="46" applyNumberFormat="1" applyFont="1" applyFill="1" applyAlignment="1">
      <alignment horizontal="right" vertical="center"/>
    </xf>
    <xf numFmtId="0" fontId="22" fillId="25" borderId="0" xfId="45" applyNumberFormat="1" applyFont="1" applyFill="1" applyAlignment="1">
      <alignment horizontal="left"/>
    </xf>
    <xf numFmtId="0" fontId="25" fillId="25" borderId="0" xfId="45" applyNumberFormat="1" applyFont="1" applyFill="1" applyAlignment="1">
      <alignment horizontal="left"/>
    </xf>
    <xf numFmtId="0" fontId="22" fillId="25" borderId="0" xfId="46" applyNumberFormat="1" applyFont="1" applyFill="1" applyAlignment="1">
      <alignment vertical="center" shrinkToFit="1"/>
    </xf>
    <xf numFmtId="0" fontId="22" fillId="25" borderId="0" xfId="46" applyNumberFormat="1" applyFont="1" applyFill="1" applyAlignment="1">
      <alignment vertical="center"/>
    </xf>
    <xf numFmtId="0" fontId="22" fillId="25" borderId="0" xfId="46" applyNumberFormat="1" applyFont="1" applyFill="1" applyAlignment="1">
      <alignment horizontal="center" vertical="center"/>
    </xf>
    <xf numFmtId="0" fontId="22" fillId="25" borderId="0" xfId="46" applyNumberFormat="1" applyFont="1" applyFill="1" applyAlignment="1">
      <alignment horizontal="left" vertical="center"/>
    </xf>
    <xf numFmtId="0" fontId="22" fillId="26" borderId="0" xfId="47" applyNumberFormat="1" applyFont="1" applyFill="1" applyAlignment="1">
      <alignment horizontal="center" vertical="center"/>
    </xf>
    <xf numFmtId="0" fontId="22" fillId="25" borderId="0" xfId="48" applyNumberFormat="1" applyFont="1" applyFill="1" applyAlignment="1">
      <alignment vertical="top"/>
    </xf>
    <xf numFmtId="0" fontId="22" fillId="25" borderId="0" xfId="48" applyNumberFormat="1" applyFont="1" applyFill="1" applyAlignment="1">
      <alignment vertical="center" shrinkToFit="1"/>
    </xf>
    <xf numFmtId="0" fontId="22" fillId="25" borderId="12" xfId="48" applyNumberFormat="1" applyFont="1" applyFill="1" applyBorder="1" applyAlignment="1">
      <alignment vertical="top"/>
    </xf>
    <xf numFmtId="0" fontId="22" fillId="25" borderId="12" xfId="42" applyNumberFormat="1" applyFont="1" applyFill="1" applyBorder="1">
      <alignment vertical="center"/>
    </xf>
    <xf numFmtId="0" fontId="22" fillId="25" borderId="12" xfId="48" applyNumberFormat="1" applyFont="1" applyFill="1" applyBorder="1" applyAlignment="1">
      <alignment vertical="center" shrinkToFit="1"/>
    </xf>
    <xf numFmtId="0" fontId="22" fillId="24" borderId="0" xfId="48" applyNumberFormat="1" applyFont="1" applyFill="1" applyAlignment="1">
      <alignment vertical="top" wrapText="1"/>
    </xf>
    <xf numFmtId="0" fontId="22" fillId="24" borderId="0" xfId="46" applyNumberFormat="1" applyFont="1" applyFill="1" applyAlignment="1">
      <alignment horizontal="left" vertical="center" shrinkToFit="1"/>
    </xf>
    <xf numFmtId="49" fontId="22" fillId="25" borderId="0" xfId="46" applyNumberFormat="1" applyFont="1" applyFill="1" applyAlignment="1">
      <alignment horizontal="center" vertical="center" shrinkToFit="1"/>
    </xf>
    <xf numFmtId="49" fontId="22" fillId="25" borderId="0" xfId="46" applyNumberFormat="1" applyFont="1" applyFill="1" applyAlignment="1">
      <alignment vertical="center" shrinkToFit="1"/>
    </xf>
    <xf numFmtId="49" fontId="22" fillId="25" borderId="0" xfId="46" applyNumberFormat="1" applyFont="1" applyFill="1" applyAlignment="1">
      <alignment horizontal="left" vertical="center" shrinkToFit="1"/>
    </xf>
    <xf numFmtId="0" fontId="22" fillId="25" borderId="0" xfId="47" applyNumberFormat="1" applyFont="1" applyFill="1" applyAlignment="1">
      <alignment horizontal="left" vertical="center"/>
    </xf>
    <xf numFmtId="0" fontId="22" fillId="25" borderId="0" xfId="46" applyNumberFormat="1" applyFont="1" applyFill="1" applyAlignment="1">
      <alignment horizontal="left" vertical="center" shrinkToFit="1"/>
    </xf>
    <xf numFmtId="0" fontId="22" fillId="24" borderId="12" xfId="46" applyNumberFormat="1" applyFont="1" applyFill="1" applyBorder="1" applyAlignment="1">
      <alignment vertical="center"/>
    </xf>
    <xf numFmtId="0" fontId="22" fillId="24" borderId="12" xfId="46" applyNumberFormat="1" applyFont="1" applyFill="1" applyBorder="1" applyAlignment="1">
      <alignment horizontal="left" vertical="center"/>
    </xf>
    <xf numFmtId="49" fontId="22" fillId="25" borderId="12" xfId="46" applyNumberFormat="1" applyFont="1" applyFill="1" applyBorder="1" applyAlignment="1">
      <alignment horizontal="center" vertical="center" shrinkToFit="1"/>
    </xf>
    <xf numFmtId="0" fontId="22" fillId="24" borderId="12" xfId="46" applyNumberFormat="1" applyFont="1" applyFill="1" applyBorder="1" applyAlignment="1">
      <alignment horizontal="center" vertical="center"/>
    </xf>
    <xf numFmtId="0" fontId="22" fillId="25" borderId="12" xfId="46" applyNumberFormat="1" applyFont="1" applyFill="1" applyBorder="1" applyAlignment="1">
      <alignment horizontal="left" vertical="center"/>
    </xf>
    <xf numFmtId="0" fontId="22" fillId="25" borderId="12" xfId="47" applyNumberFormat="1" applyFont="1" applyFill="1" applyBorder="1" applyAlignment="1">
      <alignment horizontal="center" vertical="center" shrinkToFit="1"/>
    </xf>
    <xf numFmtId="0" fontId="22" fillId="25" borderId="12" xfId="46" applyNumberFormat="1" applyFont="1" applyFill="1" applyBorder="1" applyAlignment="1">
      <alignment horizontal="center" vertical="center"/>
    </xf>
    <xf numFmtId="0" fontId="22" fillId="25" borderId="12" xfId="46" applyNumberFormat="1" applyFont="1" applyFill="1" applyBorder="1" applyAlignment="1">
      <alignment vertical="center"/>
    </xf>
    <xf numFmtId="0" fontId="22" fillId="24" borderId="12" xfId="46" applyNumberFormat="1" applyFont="1" applyFill="1" applyBorder="1" applyAlignment="1">
      <alignment horizontal="left" vertical="center" shrinkToFit="1"/>
    </xf>
    <xf numFmtId="0" fontId="22" fillId="25" borderId="12" xfId="46" applyNumberFormat="1" applyFont="1" applyFill="1" applyBorder="1" applyAlignment="1">
      <alignment horizontal="left" vertical="center" shrinkToFit="1"/>
    </xf>
    <xf numFmtId="0" fontId="31" fillId="24" borderId="12" xfId="46" applyNumberFormat="1" applyFont="1" applyFill="1" applyBorder="1" applyAlignment="1">
      <alignment vertical="center"/>
    </xf>
    <xf numFmtId="0" fontId="31" fillId="24" borderId="12" xfId="46" applyNumberFormat="1" applyFont="1" applyFill="1" applyBorder="1" applyAlignment="1">
      <alignment horizontal="left" vertical="center"/>
    </xf>
    <xf numFmtId="0" fontId="22" fillId="25" borderId="12" xfId="46" applyNumberFormat="1" applyFont="1" applyFill="1" applyBorder="1" applyAlignment="1">
      <alignment vertical="center" shrinkToFit="1"/>
    </xf>
    <xf numFmtId="0" fontId="25" fillId="25" borderId="12" xfId="45" applyNumberFormat="1" applyFont="1" applyFill="1" applyBorder="1"/>
    <xf numFmtId="0" fontId="22" fillId="25" borderId="12" xfId="45" applyNumberFormat="1" applyFont="1" applyFill="1" applyBorder="1" applyAlignment="1">
      <alignment horizontal="left"/>
    </xf>
    <xf numFmtId="0" fontId="25" fillId="25" borderId="12" xfId="45" applyNumberFormat="1" applyFont="1" applyFill="1" applyBorder="1" applyAlignment="1">
      <alignment horizontal="left"/>
    </xf>
    <xf numFmtId="0" fontId="22" fillId="25" borderId="12" xfId="45" applyNumberFormat="1" applyFont="1" applyFill="1" applyBorder="1"/>
    <xf numFmtId="0" fontId="22" fillId="24" borderId="12" xfId="42" applyNumberFormat="1" applyFont="1" applyFill="1" applyBorder="1">
      <alignment vertical="center"/>
    </xf>
    <xf numFmtId="0" fontId="31" fillId="24" borderId="12" xfId="46" applyNumberFormat="1" applyFont="1" applyFill="1" applyBorder="1" applyAlignment="1">
      <alignment horizontal="left" vertical="center" shrinkToFit="1"/>
    </xf>
    <xf numFmtId="0" fontId="22" fillId="25" borderId="0" xfId="42" applyNumberFormat="1" applyFont="1" applyFill="1" applyAlignment="1">
      <alignment vertical="center" shrinkToFit="1"/>
    </xf>
    <xf numFmtId="0" fontId="22" fillId="26" borderId="0" xfId="42" applyNumberFormat="1" applyFont="1" applyFill="1" applyAlignment="1">
      <alignment horizontal="left" vertical="center" shrinkToFit="1"/>
    </xf>
    <xf numFmtId="0" fontId="22" fillId="25" borderId="0" xfId="42" applyNumberFormat="1" applyFont="1" applyFill="1" applyAlignment="1">
      <alignment horizontal="left" vertical="center" shrinkToFit="1"/>
    </xf>
    <xf numFmtId="0" fontId="22" fillId="25" borderId="0" xfId="47" applyNumberFormat="1" applyFont="1" applyFill="1" applyAlignment="1">
      <alignment horizontal="center" vertical="center"/>
    </xf>
    <xf numFmtId="49" fontId="22" fillId="24" borderId="12" xfId="46" applyNumberFormat="1" applyFont="1" applyFill="1" applyBorder="1" applyAlignment="1">
      <alignment horizontal="center" vertical="center" shrinkToFit="1"/>
    </xf>
    <xf numFmtId="0" fontId="22" fillId="24" borderId="12" xfId="46" applyNumberFormat="1" applyFont="1" applyFill="1" applyBorder="1" applyAlignment="1">
      <alignment horizontal="center" vertical="center" shrinkToFit="1"/>
    </xf>
    <xf numFmtId="0" fontId="26" fillId="25" borderId="0" xfId="42" applyNumberFormat="1" applyFont="1" applyFill="1">
      <alignment vertical="center"/>
    </xf>
    <xf numFmtId="0" fontId="25" fillId="25" borderId="0" xfId="45" applyNumberFormat="1" applyFont="1" applyFill="1" applyAlignment="1">
      <alignment vertical="center"/>
    </xf>
    <xf numFmtId="0" fontId="22" fillId="25" borderId="12" xfId="47" applyNumberFormat="1" applyFont="1" applyFill="1" applyBorder="1" applyAlignment="1">
      <alignment horizontal="center" vertical="center"/>
    </xf>
    <xf numFmtId="0" fontId="22" fillId="25" borderId="12" xfId="47" applyNumberFormat="1" applyFont="1" applyFill="1" applyBorder="1" applyAlignment="1">
      <alignment vertical="center"/>
    </xf>
    <xf numFmtId="0" fontId="22" fillId="25" borderId="12" xfId="42" applyNumberFormat="1" applyFont="1" applyFill="1" applyBorder="1" applyAlignment="1">
      <alignment horizontal="left" vertical="center" shrinkToFit="1"/>
    </xf>
    <xf numFmtId="0" fontId="22" fillId="24" borderId="12" xfId="47" applyNumberFormat="1" applyFont="1" applyFill="1" applyBorder="1" applyAlignment="1">
      <alignment vertical="center"/>
    </xf>
    <xf numFmtId="0" fontId="22" fillId="24" borderId="12" xfId="47" applyNumberFormat="1" applyFont="1" applyFill="1" applyBorder="1" applyAlignment="1">
      <alignment horizontal="left" vertical="center"/>
    </xf>
    <xf numFmtId="0" fontId="22" fillId="24" borderId="12" xfId="47" applyNumberFormat="1" applyFont="1" applyFill="1" applyBorder="1" applyAlignment="1">
      <alignment horizontal="center" vertical="center"/>
    </xf>
    <xf numFmtId="0" fontId="22" fillId="24" borderId="12" xfId="42" applyNumberFormat="1" applyFont="1" applyFill="1" applyBorder="1" applyAlignment="1">
      <alignment horizontal="center" vertical="center"/>
    </xf>
    <xf numFmtId="0" fontId="22" fillId="25" borderId="12" xfId="42" applyNumberFormat="1" applyFont="1" applyFill="1" applyBorder="1" applyAlignment="1">
      <alignment horizontal="center" vertical="center"/>
    </xf>
    <xf numFmtId="0" fontId="22" fillId="24" borderId="12" xfId="42" applyNumberFormat="1" applyFont="1" applyFill="1" applyBorder="1" applyAlignment="1">
      <alignment horizontal="left" vertical="center"/>
    </xf>
    <xf numFmtId="0" fontId="22" fillId="25" borderId="0" xfId="42" applyNumberFormat="1" applyFont="1" applyFill="1" applyAlignment="1">
      <alignment horizontal="left" vertical="center"/>
    </xf>
    <xf numFmtId="0" fontId="22" fillId="24" borderId="0" xfId="47" applyNumberFormat="1" applyFont="1" applyFill="1" applyAlignment="1">
      <alignment horizontal="left" vertical="center" shrinkToFit="1"/>
    </xf>
    <xf numFmtId="0" fontId="22" fillId="24" borderId="0" xfId="47" applyNumberFormat="1" applyFont="1" applyFill="1" applyAlignment="1">
      <alignment vertical="center" shrinkToFit="1"/>
    </xf>
    <xf numFmtId="0" fontId="22" fillId="25" borderId="0" xfId="47" applyNumberFormat="1" applyFont="1" applyFill="1" applyAlignment="1">
      <alignment horizontal="left" vertical="center" shrinkToFit="1"/>
    </xf>
    <xf numFmtId="176" fontId="22" fillId="25" borderId="0" xfId="42" applyNumberFormat="1" applyFont="1" applyFill="1" applyAlignment="1">
      <alignment horizontal="left" vertical="center" shrinkToFit="1"/>
    </xf>
    <xf numFmtId="179" fontId="22" fillId="25" borderId="0" xfId="42" applyFont="1" applyFill="1" applyAlignment="1">
      <alignment horizontal="right" vertical="center"/>
    </xf>
    <xf numFmtId="179" fontId="22" fillId="25" borderId="0" xfId="42" applyFont="1" applyFill="1" applyAlignment="1">
      <alignment horizontal="left" vertical="center"/>
    </xf>
    <xf numFmtId="0" fontId="22" fillId="25" borderId="0" xfId="47" applyNumberFormat="1" applyFont="1" applyFill="1" applyAlignment="1">
      <alignment horizontal="center" vertical="center" shrinkToFit="1"/>
    </xf>
    <xf numFmtId="0" fontId="22" fillId="25" borderId="12" xfId="47" applyNumberFormat="1" applyFont="1" applyFill="1" applyBorder="1" applyAlignment="1">
      <alignment horizontal="left" vertical="center"/>
    </xf>
    <xf numFmtId="0" fontId="22" fillId="25" borderId="12" xfId="47" applyNumberFormat="1" applyFont="1" applyFill="1" applyBorder="1" applyAlignment="1">
      <alignment horizontal="left" vertical="center" shrinkToFit="1"/>
    </xf>
    <xf numFmtId="0" fontId="22" fillId="24" borderId="12" xfId="47" applyNumberFormat="1" applyFont="1" applyFill="1" applyBorder="1" applyAlignment="1">
      <alignment horizontal="left" vertical="center" shrinkToFit="1"/>
    </xf>
    <xf numFmtId="0" fontId="25" fillId="24" borderId="12" xfId="42" applyNumberFormat="1" applyFont="1" applyFill="1" applyBorder="1">
      <alignment vertical="center"/>
    </xf>
    <xf numFmtId="0" fontId="22" fillId="0" borderId="12" xfId="42" applyNumberFormat="1" applyFont="1" applyBorder="1">
      <alignment vertical="center"/>
    </xf>
    <xf numFmtId="179" fontId="22" fillId="25" borderId="12" xfId="42" applyFont="1" applyFill="1" applyBorder="1">
      <alignment vertical="center"/>
    </xf>
    <xf numFmtId="179" fontId="22" fillId="25" borderId="12" xfId="42" applyFont="1" applyFill="1" applyBorder="1" applyAlignment="1">
      <alignment horizontal="right" vertical="center"/>
    </xf>
    <xf numFmtId="176" fontId="22" fillId="25" borderId="12" xfId="42" applyNumberFormat="1" applyFont="1" applyFill="1" applyBorder="1" applyAlignment="1">
      <alignment horizontal="left" vertical="center" shrinkToFit="1"/>
    </xf>
    <xf numFmtId="179" fontId="22" fillId="25" borderId="12" xfId="42" applyFont="1" applyFill="1" applyBorder="1" applyAlignment="1">
      <alignment horizontal="left" vertical="center"/>
    </xf>
    <xf numFmtId="176" fontId="22" fillId="25" borderId="12" xfId="42" applyNumberFormat="1" applyFont="1" applyFill="1" applyBorder="1" applyAlignment="1">
      <alignment vertical="center" shrinkToFit="1"/>
    </xf>
    <xf numFmtId="0" fontId="26" fillId="24" borderId="0" xfId="136" applyNumberFormat="1" applyFont="1" applyFill="1" applyAlignment="1">
      <alignment vertical="center"/>
    </xf>
    <xf numFmtId="0" fontId="22" fillId="31" borderId="0" xfId="0" applyFont="1" applyFill="1">
      <alignment vertical="center"/>
    </xf>
    <xf numFmtId="0" fontId="22" fillId="24" borderId="0" xfId="136" applyNumberFormat="1" applyFont="1" applyFill="1" applyAlignment="1">
      <alignment vertical="center"/>
    </xf>
    <xf numFmtId="0" fontId="22" fillId="24" borderId="0" xfId="136" applyNumberFormat="1" applyFont="1" applyFill="1" applyAlignment="1">
      <alignment horizontal="center" vertical="center"/>
    </xf>
    <xf numFmtId="0" fontId="22" fillId="24" borderId="0" xfId="0" applyFont="1" applyFill="1">
      <alignment vertical="center"/>
    </xf>
    <xf numFmtId="0" fontId="24" fillId="24" borderId="0" xfId="136" applyNumberFormat="1" applyFont="1" applyFill="1" applyAlignment="1">
      <alignment vertical="center"/>
    </xf>
    <xf numFmtId="0" fontId="26" fillId="24" borderId="0" xfId="136" applyNumberFormat="1" applyFont="1" applyFill="1" applyAlignment="1">
      <alignment vertical="center" textRotation="255"/>
    </xf>
    <xf numFmtId="0" fontId="23" fillId="24" borderId="0" xfId="136" applyNumberFormat="1" applyFont="1" applyFill="1" applyAlignment="1">
      <alignment vertical="center" textRotation="255"/>
    </xf>
    <xf numFmtId="0" fontId="26" fillId="24" borderId="0" xfId="136" applyNumberFormat="1" applyFont="1" applyFill="1" applyAlignment="1">
      <alignment horizontal="center" vertical="center"/>
    </xf>
    <xf numFmtId="0" fontId="22" fillId="24" borderId="0" xfId="136" applyNumberFormat="1" applyFont="1" applyFill="1" applyAlignment="1">
      <alignment horizontal="left" vertical="center" wrapText="1"/>
    </xf>
    <xf numFmtId="0" fontId="22" fillId="0" borderId="0" xfId="0" applyFont="1">
      <alignment vertical="center"/>
    </xf>
    <xf numFmtId="0" fontId="22" fillId="24" borderId="0" xfId="136" applyNumberFormat="1" applyFont="1" applyFill="1" applyAlignment="1">
      <alignment vertical="center" shrinkToFit="1"/>
    </xf>
    <xf numFmtId="0" fontId="22" fillId="24" borderId="12" xfId="136" applyNumberFormat="1" applyFont="1" applyFill="1" applyBorder="1" applyAlignment="1">
      <alignment vertical="center"/>
    </xf>
    <xf numFmtId="0" fontId="22" fillId="24" borderId="12" xfId="136" applyNumberFormat="1" applyFont="1" applyFill="1" applyBorder="1" applyAlignment="1">
      <alignment vertical="center" shrinkToFit="1"/>
    </xf>
    <xf numFmtId="0" fontId="22" fillId="24" borderId="32" xfId="136" applyNumberFormat="1" applyFont="1" applyFill="1" applyBorder="1" applyAlignment="1">
      <alignment vertical="center"/>
    </xf>
    <xf numFmtId="0" fontId="22" fillId="24" borderId="32" xfId="136" applyNumberFormat="1" applyFont="1" applyFill="1" applyBorder="1" applyAlignment="1">
      <alignment vertical="center" shrinkToFit="1"/>
    </xf>
    <xf numFmtId="0" fontId="22" fillId="24" borderId="26" xfId="136" applyNumberFormat="1" applyFont="1" applyFill="1" applyBorder="1" applyAlignment="1">
      <alignment horizontal="left" vertical="center"/>
    </xf>
    <xf numFmtId="0" fontId="22" fillId="24" borderId="32" xfId="136" applyNumberFormat="1" applyFont="1" applyFill="1" applyBorder="1" applyAlignment="1">
      <alignment horizontal="center" vertical="center"/>
    </xf>
    <xf numFmtId="0" fontId="22" fillId="24" borderId="31" xfId="136" applyNumberFormat="1" applyFont="1" applyFill="1" applyBorder="1" applyAlignment="1">
      <alignment vertical="center"/>
    </xf>
    <xf numFmtId="0" fontId="22" fillId="24" borderId="11" xfId="136" applyNumberFormat="1" applyFont="1" applyFill="1" applyBorder="1" applyAlignment="1">
      <alignment horizontal="center" vertical="center"/>
    </xf>
    <xf numFmtId="0" fontId="22" fillId="24" borderId="12" xfId="136" applyNumberFormat="1" applyFont="1" applyFill="1" applyBorder="1" applyAlignment="1">
      <alignment horizontal="center" vertical="center"/>
    </xf>
    <xf numFmtId="0" fontId="22" fillId="24" borderId="10" xfId="136" applyNumberFormat="1" applyFont="1" applyFill="1" applyBorder="1" applyAlignment="1">
      <alignment vertical="center"/>
    </xf>
    <xf numFmtId="0" fontId="22" fillId="24" borderId="31" xfId="136" applyNumberFormat="1" applyFont="1" applyFill="1" applyBorder="1" applyAlignment="1">
      <alignment horizontal="left" vertical="center"/>
    </xf>
    <xf numFmtId="0" fontId="22" fillId="24" borderId="11" xfId="136" applyNumberFormat="1" applyFont="1" applyFill="1" applyBorder="1" applyAlignment="1">
      <alignment horizontal="left" vertical="center"/>
    </xf>
    <xf numFmtId="0" fontId="22" fillId="24" borderId="10" xfId="136" applyNumberFormat="1" applyFont="1" applyFill="1" applyBorder="1" applyAlignment="1">
      <alignment horizontal="left" vertical="center"/>
    </xf>
    <xf numFmtId="0" fontId="22" fillId="24" borderId="26" xfId="136" applyNumberFormat="1" applyFont="1" applyFill="1" applyBorder="1" applyAlignment="1">
      <alignment vertical="center"/>
    </xf>
    <xf numFmtId="0" fontId="22" fillId="24" borderId="11" xfId="136" applyNumberFormat="1" applyFont="1" applyFill="1" applyBorder="1" applyAlignment="1">
      <alignment vertical="center"/>
    </xf>
    <xf numFmtId="0" fontId="22" fillId="31" borderId="0" xfId="136" applyNumberFormat="1" applyFont="1" applyFill="1" applyAlignment="1">
      <alignment vertical="center"/>
    </xf>
    <xf numFmtId="0" fontId="22" fillId="25" borderId="0" xfId="136" applyNumberFormat="1" applyFont="1" applyFill="1" applyAlignment="1">
      <alignment vertical="center"/>
    </xf>
    <xf numFmtId="0" fontId="22" fillId="25" borderId="0" xfId="0" applyFont="1" applyFill="1">
      <alignment vertical="center"/>
    </xf>
    <xf numFmtId="0" fontId="22" fillId="25" borderId="12" xfId="0" applyFont="1" applyFill="1" applyBorder="1">
      <alignment vertical="center"/>
    </xf>
    <xf numFmtId="0" fontId="22" fillId="24" borderId="0" xfId="0" applyFont="1" applyFill="1" applyAlignment="1">
      <alignment vertical="center" shrinkToFit="1"/>
    </xf>
    <xf numFmtId="0" fontId="29" fillId="25" borderId="0" xfId="45" applyNumberFormat="1" applyFont="1" applyFill="1" applyAlignment="1">
      <alignment horizontal="left"/>
    </xf>
    <xf numFmtId="0" fontId="29" fillId="25" borderId="0" xfId="137" applyNumberFormat="1" applyFont="1" applyFill="1"/>
    <xf numFmtId="0" fontId="27" fillId="24" borderId="0" xfId="137" applyNumberFormat="1" applyFont="1" applyFill="1"/>
    <xf numFmtId="0" fontId="25" fillId="24" borderId="0" xfId="137" applyNumberFormat="1" applyFont="1" applyFill="1"/>
    <xf numFmtId="0" fontId="25" fillId="24" borderId="0" xfId="137" applyNumberFormat="1" applyFont="1" applyFill="1" applyAlignment="1">
      <alignment vertical="center"/>
    </xf>
    <xf numFmtId="0" fontId="22" fillId="24" borderId="12" xfId="0" applyFont="1" applyFill="1" applyBorder="1">
      <alignment vertical="center"/>
    </xf>
    <xf numFmtId="0" fontId="22" fillId="25" borderId="0" xfId="137" applyNumberFormat="1" applyFont="1" applyFill="1" applyAlignment="1">
      <alignment horizontal="left"/>
    </xf>
    <xf numFmtId="0" fontId="25" fillId="25" borderId="0" xfId="137" applyNumberFormat="1" applyFont="1" applyFill="1" applyAlignment="1">
      <alignment horizontal="left"/>
    </xf>
    <xf numFmtId="0" fontId="27" fillId="25" borderId="0" xfId="137" applyNumberFormat="1" applyFont="1" applyFill="1"/>
    <xf numFmtId="0" fontId="27" fillId="25" borderId="0" xfId="45" applyNumberFormat="1" applyFont="1" applyFill="1"/>
    <xf numFmtId="0" fontId="27" fillId="25" borderId="0" xfId="45" applyNumberFormat="1" applyFont="1" applyFill="1" applyAlignment="1">
      <alignment vertical="center"/>
    </xf>
    <xf numFmtId="0" fontId="22" fillId="25" borderId="0" xfId="46" applyNumberFormat="1" applyFont="1" applyFill="1" applyAlignment="1">
      <alignment horizontal="center" vertical="center" shrinkToFit="1"/>
    </xf>
    <xf numFmtId="49" fontId="22" fillId="25" borderId="0" xfId="47" applyNumberFormat="1" applyFont="1" applyFill="1" applyAlignment="1" applyProtection="1">
      <alignment vertical="center"/>
      <protection locked="0"/>
    </xf>
    <xf numFmtId="49" fontId="22" fillId="25" borderId="0" xfId="47" applyNumberFormat="1" applyFont="1" applyFill="1" applyAlignment="1" applyProtection="1">
      <alignment horizontal="center" vertical="center"/>
      <protection locked="0"/>
    </xf>
    <xf numFmtId="49" fontId="22" fillId="25" borderId="0" xfId="0" applyNumberFormat="1" applyFont="1" applyFill="1" applyProtection="1">
      <alignment vertical="center"/>
      <protection locked="0"/>
    </xf>
    <xf numFmtId="0" fontId="22" fillId="25" borderId="0" xfId="0" applyFont="1" applyFill="1" applyAlignment="1">
      <alignment horizontal="center" vertical="center"/>
    </xf>
    <xf numFmtId="0" fontId="22" fillId="25" borderId="0" xfId="138" applyNumberFormat="1" applyFont="1" applyFill="1" applyAlignment="1">
      <alignment vertical="center"/>
    </xf>
    <xf numFmtId="0" fontId="22" fillId="25" borderId="0" xfId="138" applyNumberFormat="1" applyFont="1" applyFill="1" applyAlignment="1">
      <alignment horizontal="center" vertical="center"/>
    </xf>
    <xf numFmtId="0" fontId="22" fillId="25" borderId="0" xfId="138" applyNumberFormat="1" applyFont="1" applyFill="1" applyAlignment="1">
      <alignment vertical="center" shrinkToFit="1"/>
    </xf>
    <xf numFmtId="0" fontId="22" fillId="25" borderId="0" xfId="139" applyNumberFormat="1" applyFont="1" applyFill="1"/>
    <xf numFmtId="49" fontId="22" fillId="25" borderId="0" xfId="138" applyNumberFormat="1" applyFont="1" applyFill="1" applyAlignment="1">
      <alignment horizontal="center" vertical="center" shrinkToFit="1"/>
    </xf>
    <xf numFmtId="0" fontId="22" fillId="25" borderId="0" xfId="140" applyNumberFormat="1" applyFont="1" applyFill="1" applyAlignment="1">
      <alignment vertical="center"/>
    </xf>
    <xf numFmtId="0" fontId="22" fillId="25" borderId="0" xfId="140" applyNumberFormat="1" applyFont="1" applyFill="1" applyAlignment="1">
      <alignment horizontal="left" vertical="center"/>
    </xf>
    <xf numFmtId="0" fontId="31" fillId="25" borderId="12" xfId="0" applyFont="1" applyFill="1" applyBorder="1">
      <alignment vertical="center"/>
    </xf>
    <xf numFmtId="0" fontId="22" fillId="25" borderId="12" xfId="140" applyNumberFormat="1" applyFont="1" applyFill="1" applyBorder="1" applyAlignment="1">
      <alignment vertical="center"/>
    </xf>
    <xf numFmtId="0" fontId="22" fillId="25" borderId="26" xfId="0" applyFont="1" applyFill="1" applyBorder="1">
      <alignment vertical="center"/>
    </xf>
    <xf numFmtId="0" fontId="22" fillId="25" borderId="32" xfId="0" applyFont="1" applyFill="1" applyBorder="1">
      <alignment vertical="center"/>
    </xf>
    <xf numFmtId="0" fontId="22" fillId="25" borderId="31" xfId="0" applyFont="1" applyFill="1" applyBorder="1">
      <alignment vertical="center"/>
    </xf>
    <xf numFmtId="0" fontId="22" fillId="25" borderId="13" xfId="0" applyFont="1" applyFill="1" applyBorder="1">
      <alignment vertical="center"/>
    </xf>
    <xf numFmtId="0" fontId="22" fillId="25" borderId="14" xfId="0" applyFont="1" applyFill="1" applyBorder="1">
      <alignment vertical="center"/>
    </xf>
    <xf numFmtId="0" fontId="22" fillId="25" borderId="0" xfId="144" applyNumberFormat="1" applyFont="1" applyFill="1" applyAlignment="1">
      <alignment vertical="center" shrinkToFit="1"/>
    </xf>
    <xf numFmtId="0" fontId="22" fillId="25" borderId="11" xfId="0" applyFont="1" applyFill="1" applyBorder="1">
      <alignment vertical="center"/>
    </xf>
    <xf numFmtId="0" fontId="22" fillId="25" borderId="12" xfId="144" applyNumberFormat="1" applyFont="1" applyFill="1" applyBorder="1" applyAlignment="1">
      <alignment vertical="center" shrinkToFit="1"/>
    </xf>
    <xf numFmtId="0" fontId="22" fillId="25" borderId="10" xfId="0" applyFont="1" applyFill="1" applyBorder="1">
      <alignment vertical="center"/>
    </xf>
    <xf numFmtId="0" fontId="22" fillId="25" borderId="11" xfId="0" applyFont="1" applyFill="1" applyBorder="1" applyAlignment="1">
      <alignment horizontal="center" vertical="center"/>
    </xf>
    <xf numFmtId="0" fontId="31" fillId="25" borderId="11" xfId="0" applyFont="1" applyFill="1" applyBorder="1">
      <alignment vertical="center"/>
    </xf>
    <xf numFmtId="0" fontId="31" fillId="25" borderId="12" xfId="0" applyFont="1" applyFill="1" applyBorder="1" applyAlignment="1">
      <alignment horizontal="center" vertical="center"/>
    </xf>
    <xf numFmtId="0" fontId="31" fillId="25" borderId="10" xfId="0" applyFont="1" applyFill="1" applyBorder="1">
      <alignment vertical="center"/>
    </xf>
    <xf numFmtId="0" fontId="22" fillId="25" borderId="0" xfId="145" applyNumberFormat="1" applyFont="1" applyFill="1" applyAlignment="1">
      <alignment vertical="center"/>
    </xf>
    <xf numFmtId="0" fontId="22" fillId="25" borderId="0" xfId="145" applyNumberFormat="1" applyFont="1" applyFill="1" applyAlignment="1">
      <alignment horizontal="center" vertical="center"/>
    </xf>
    <xf numFmtId="0" fontId="21" fillId="25" borderId="0" xfId="145" applyNumberFormat="1" applyFont="1" applyFill="1" applyAlignment="1">
      <alignment horizontal="center" vertical="center"/>
    </xf>
    <xf numFmtId="0" fontId="26" fillId="25" borderId="32" xfId="0" applyFont="1" applyFill="1" applyBorder="1" applyAlignment="1">
      <alignment vertical="center" shrinkToFit="1"/>
    </xf>
    <xf numFmtId="0" fontId="26" fillId="25" borderId="12" xfId="0" applyFont="1" applyFill="1" applyBorder="1" applyAlignment="1">
      <alignment vertical="center" shrinkToFit="1"/>
    </xf>
    <xf numFmtId="0" fontId="22" fillId="25" borderId="0" xfId="145" applyNumberFormat="1" applyFont="1" applyFill="1" applyAlignment="1">
      <alignment vertical="top"/>
    </xf>
    <xf numFmtId="0" fontId="22" fillId="25" borderId="0" xfId="145" applyNumberFormat="1" applyFont="1" applyFill="1" applyAlignment="1">
      <alignment horizontal="left" vertical="center" wrapText="1"/>
    </xf>
    <xf numFmtId="0" fontId="22" fillId="25" borderId="0" xfId="145" applyNumberFormat="1" applyFont="1" applyFill="1" applyAlignment="1">
      <alignment vertical="center" shrinkToFit="1"/>
    </xf>
    <xf numFmtId="0" fontId="22" fillId="25" borderId="12" xfId="145" applyNumberFormat="1" applyFont="1" applyFill="1" applyBorder="1" applyAlignment="1">
      <alignment vertical="center"/>
    </xf>
    <xf numFmtId="0" fontId="22" fillId="25" borderId="12" xfId="145" applyNumberFormat="1" applyFont="1" applyFill="1" applyBorder="1" applyAlignment="1">
      <alignment vertical="center" shrinkToFit="1"/>
    </xf>
    <xf numFmtId="0" fontId="22" fillId="25" borderId="0" xfId="145" applyNumberFormat="1" applyFont="1" applyFill="1" applyAlignment="1">
      <alignment vertical="top" shrinkToFit="1"/>
    </xf>
    <xf numFmtId="0" fontId="22" fillId="25" borderId="12" xfId="145" applyNumberFormat="1" applyFont="1" applyFill="1" applyBorder="1" applyAlignment="1">
      <alignment vertical="top" shrinkToFit="1"/>
    </xf>
    <xf numFmtId="0" fontId="22" fillId="25" borderId="0" xfId="145" applyNumberFormat="1" applyFont="1" applyFill="1" applyAlignment="1">
      <alignment horizontal="left" vertical="center"/>
    </xf>
    <xf numFmtId="0" fontId="34" fillId="25" borderId="0" xfId="145" applyNumberFormat="1" applyFont="1" applyFill="1" applyAlignment="1">
      <alignment horizontal="left" vertical="center" shrinkToFit="1"/>
    </xf>
    <xf numFmtId="0" fontId="22" fillId="25" borderId="31" xfId="145" applyNumberFormat="1" applyFont="1" applyFill="1" applyBorder="1" applyAlignment="1">
      <alignment horizontal="center" vertical="center"/>
    </xf>
    <xf numFmtId="0" fontId="22" fillId="25" borderId="10" xfId="145" applyNumberFormat="1" applyFont="1" applyFill="1" applyBorder="1" applyAlignment="1">
      <alignment horizontal="center" vertical="center"/>
    </xf>
    <xf numFmtId="0" fontId="22" fillId="25" borderId="15" xfId="145" applyNumberFormat="1" applyFont="1" applyFill="1" applyBorder="1" applyAlignment="1">
      <alignment vertical="top"/>
    </xf>
    <xf numFmtId="0" fontId="22" fillId="25" borderId="0" xfId="142" applyNumberFormat="1" applyFont="1" applyFill="1" applyAlignment="1">
      <alignment vertical="center"/>
    </xf>
    <xf numFmtId="0" fontId="22" fillId="25" borderId="0" xfId="142" applyNumberFormat="1" applyFont="1" applyFill="1" applyAlignment="1">
      <alignment horizontal="center" vertical="center"/>
    </xf>
    <xf numFmtId="0" fontId="22" fillId="25" borderId="0" xfId="142" applyNumberFormat="1" applyFont="1" applyFill="1" applyAlignment="1">
      <alignment horizontal="left" vertical="center"/>
    </xf>
    <xf numFmtId="0" fontId="22" fillId="25" borderId="0" xfId="143" applyNumberFormat="1" applyFont="1" applyFill="1" applyAlignment="1">
      <alignment vertical="center"/>
    </xf>
    <xf numFmtId="0" fontId="22" fillId="25" borderId="0" xfId="143" applyNumberFormat="1" applyFont="1" applyFill="1" applyAlignment="1">
      <alignment horizontal="center" vertical="center"/>
    </xf>
    <xf numFmtId="0" fontId="22" fillId="25" borderId="12" xfId="143" applyNumberFormat="1" applyFont="1" applyFill="1" applyBorder="1" applyAlignment="1">
      <alignment vertical="center"/>
    </xf>
    <xf numFmtId="0" fontId="22" fillId="25" borderId="12" xfId="143" applyNumberFormat="1" applyFont="1" applyFill="1" applyBorder="1" applyAlignment="1">
      <alignment horizontal="center" vertical="center"/>
    </xf>
    <xf numFmtId="49" fontId="22" fillId="25" borderId="12" xfId="46" applyNumberFormat="1" applyFont="1" applyFill="1" applyBorder="1" applyAlignment="1">
      <alignment horizontal="left" vertical="center" shrinkToFit="1"/>
    </xf>
    <xf numFmtId="0" fontId="22" fillId="25" borderId="0" xfId="146" applyNumberFormat="1" applyFont="1" applyFill="1" applyAlignment="1">
      <alignment vertical="center"/>
    </xf>
    <xf numFmtId="0" fontId="22" fillId="25" borderId="0" xfId="146" applyNumberFormat="1" applyFont="1" applyFill="1" applyAlignment="1">
      <alignment horizontal="center" vertical="center"/>
    </xf>
    <xf numFmtId="0" fontId="22" fillId="25" borderId="0" xfId="147" applyNumberFormat="1" applyFont="1" applyFill="1"/>
    <xf numFmtId="0" fontId="22" fillId="25" borderId="12" xfId="146" applyNumberFormat="1" applyFont="1" applyFill="1" applyBorder="1" applyAlignment="1">
      <alignment vertical="center"/>
    </xf>
    <xf numFmtId="0" fontId="22" fillId="25" borderId="12" xfId="146" applyNumberFormat="1" applyFont="1" applyFill="1" applyBorder="1" applyAlignment="1">
      <alignment horizontal="left" vertical="center"/>
    </xf>
    <xf numFmtId="0" fontId="22" fillId="25" borderId="12" xfId="146" applyNumberFormat="1" applyFont="1" applyFill="1" applyBorder="1" applyAlignment="1">
      <alignment horizontal="left" vertical="center" shrinkToFit="1"/>
    </xf>
    <xf numFmtId="0" fontId="32" fillId="25" borderId="0" xfId="0" applyFont="1" applyFill="1">
      <alignment vertical="center"/>
    </xf>
    <xf numFmtId="0" fontId="22" fillId="25" borderId="12" xfId="0" applyFont="1" applyFill="1" applyBorder="1" applyAlignment="1">
      <alignment horizontal="center" vertical="center"/>
    </xf>
    <xf numFmtId="0" fontId="22" fillId="25" borderId="0" xfId="48" applyNumberFormat="1" applyFont="1" applyFill="1" applyAlignment="1">
      <alignment horizontal="center" vertical="center"/>
    </xf>
    <xf numFmtId="0" fontId="22" fillId="25" borderId="0" xfId="0" applyFont="1" applyFill="1" applyAlignment="1">
      <alignment horizontal="left" vertical="center"/>
    </xf>
    <xf numFmtId="176" fontId="22" fillId="25" borderId="12" xfId="0" applyNumberFormat="1" applyFont="1" applyFill="1" applyBorder="1" applyAlignment="1">
      <alignment horizontal="center" vertical="center"/>
    </xf>
    <xf numFmtId="0" fontId="22" fillId="25" borderId="16" xfId="0" applyFont="1" applyFill="1" applyBorder="1">
      <alignment vertical="center"/>
    </xf>
    <xf numFmtId="0" fontId="36" fillId="24" borderId="0" xfId="46" applyNumberFormat="1" applyFont="1" applyFill="1" applyAlignment="1" applyProtection="1">
      <alignment vertical="center"/>
      <protection locked="0"/>
    </xf>
    <xf numFmtId="0" fontId="36" fillId="25" borderId="0" xfId="46" applyNumberFormat="1" applyFont="1" applyFill="1" applyAlignment="1" applyProtection="1">
      <alignment vertical="center"/>
      <protection locked="0"/>
    </xf>
    <xf numFmtId="0" fontId="36" fillId="24" borderId="0" xfId="0" applyFont="1" applyFill="1">
      <alignment vertical="center"/>
    </xf>
    <xf numFmtId="183" fontId="22" fillId="24" borderId="12" xfId="47" applyNumberFormat="1" applyFont="1" applyFill="1" applyBorder="1" applyAlignment="1">
      <alignment vertical="center"/>
    </xf>
    <xf numFmtId="49" fontId="22" fillId="25" borderId="0" xfId="47" applyNumberFormat="1" applyFont="1" applyFill="1" applyAlignment="1">
      <alignment vertical="center"/>
    </xf>
    <xf numFmtId="49" fontId="22" fillId="25" borderId="0" xfId="47" applyNumberFormat="1" applyFont="1" applyFill="1" applyAlignment="1">
      <alignment horizontal="center" vertical="center"/>
    </xf>
    <xf numFmtId="49" fontId="22" fillId="25" borderId="0" xfId="0" applyNumberFormat="1" applyFont="1" applyFill="1">
      <alignment vertical="center"/>
    </xf>
    <xf numFmtId="49" fontId="22" fillId="25" borderId="0" xfId="0" applyNumberFormat="1" applyFont="1" applyFill="1" applyAlignment="1">
      <alignment horizontal="right" vertical="center"/>
    </xf>
    <xf numFmtId="0" fontId="22" fillId="24" borderId="0" xfId="48" applyNumberFormat="1" applyFont="1" applyFill="1" applyAlignment="1">
      <alignment horizontal="left" vertical="top" wrapText="1"/>
    </xf>
    <xf numFmtId="0" fontId="22" fillId="24" borderId="0" xfId="48" applyNumberFormat="1" applyFont="1" applyFill="1" applyAlignment="1">
      <alignment horizontal="left" vertical="center" wrapText="1"/>
    </xf>
    <xf numFmtId="0" fontId="22" fillId="24" borderId="26" xfId="48" applyNumberFormat="1" applyFont="1" applyFill="1" applyBorder="1" applyAlignment="1">
      <alignment vertical="center"/>
    </xf>
    <xf numFmtId="0" fontId="22" fillId="24" borderId="32" xfId="48" applyNumberFormat="1" applyFont="1" applyFill="1" applyBorder="1" applyAlignment="1">
      <alignment vertical="center"/>
    </xf>
    <xf numFmtId="0" fontId="22" fillId="24" borderId="31" xfId="48" applyNumberFormat="1" applyFont="1" applyFill="1" applyBorder="1" applyAlignment="1">
      <alignment vertical="center"/>
    </xf>
    <xf numFmtId="0" fontId="22" fillId="24" borderId="11" xfId="48" applyNumberFormat="1" applyFont="1" applyFill="1" applyBorder="1" applyAlignment="1">
      <alignment vertical="center"/>
    </xf>
    <xf numFmtId="0" fontId="22" fillId="24" borderId="10" xfId="48" applyNumberFormat="1" applyFont="1" applyFill="1" applyBorder="1" applyAlignment="1">
      <alignment vertical="center"/>
    </xf>
    <xf numFmtId="0" fontId="22" fillId="24" borderId="32" xfId="48" applyNumberFormat="1" applyFont="1" applyFill="1" applyBorder="1" applyAlignment="1">
      <alignment horizontal="center" vertical="center"/>
    </xf>
    <xf numFmtId="0" fontId="22" fillId="24" borderId="12" xfId="48" applyNumberFormat="1" applyFont="1" applyFill="1" applyBorder="1" applyAlignment="1">
      <alignment horizontal="center" vertical="center"/>
    </xf>
    <xf numFmtId="0" fontId="22" fillId="24" borderId="11" xfId="48" applyNumberFormat="1" applyFont="1" applyFill="1" applyBorder="1" applyAlignment="1">
      <alignment horizontal="center" vertical="center"/>
    </xf>
    <xf numFmtId="0" fontId="22" fillId="24" borderId="12" xfId="48" applyNumberFormat="1" applyFont="1" applyFill="1" applyBorder="1" applyAlignment="1">
      <alignment vertical="top"/>
    </xf>
    <xf numFmtId="0" fontId="30" fillId="25" borderId="0" xfId="0" applyFont="1" applyFill="1">
      <alignment vertical="center"/>
    </xf>
    <xf numFmtId="0" fontId="36" fillId="25" borderId="0" xfId="46" applyNumberFormat="1" applyFont="1" applyFill="1" applyAlignment="1">
      <alignment vertical="center"/>
    </xf>
    <xf numFmtId="179" fontId="27" fillId="25" borderId="0" xfId="42" applyFont="1" applyFill="1" applyProtection="1">
      <alignment vertical="center"/>
      <protection locked="0"/>
    </xf>
    <xf numFmtId="0" fontId="22" fillId="24" borderId="0" xfId="0" applyFont="1" applyFill="1" applyAlignment="1">
      <alignment horizontal="center" vertical="center"/>
    </xf>
    <xf numFmtId="0" fontId="22" fillId="25" borderId="0" xfId="138" applyNumberFormat="1" applyFont="1" applyFill="1" applyAlignment="1">
      <alignment horizontal="center" vertical="center" shrinkToFit="1"/>
    </xf>
    <xf numFmtId="0" fontId="22" fillId="25" borderId="0" xfId="140" applyNumberFormat="1" applyFont="1" applyFill="1" applyAlignment="1">
      <alignment horizontal="center" vertical="center"/>
    </xf>
    <xf numFmtId="0" fontId="22" fillId="25" borderId="0" xfId="146" applyNumberFormat="1" applyFont="1" applyFill="1" applyAlignment="1">
      <alignment horizontal="left" vertical="center"/>
    </xf>
    <xf numFmtId="0" fontId="36" fillId="24" borderId="0" xfId="46" applyNumberFormat="1" applyFont="1" applyFill="1" applyAlignment="1">
      <alignment vertical="center"/>
    </xf>
    <xf numFmtId="0" fontId="36" fillId="25" borderId="0" xfId="46" applyNumberFormat="1" applyFont="1" applyFill="1" applyAlignment="1">
      <alignment horizontal="center" vertical="center"/>
    </xf>
    <xf numFmtId="0" fontId="38" fillId="25" borderId="0" xfId="46" applyNumberFormat="1" applyFont="1" applyFill="1" applyAlignment="1">
      <alignment horizontal="center" vertical="center"/>
    </xf>
    <xf numFmtId="0" fontId="22" fillId="25" borderId="0" xfId="140" applyNumberFormat="1" applyFont="1" applyFill="1" applyAlignment="1">
      <alignment vertical="center" shrinkToFit="1"/>
    </xf>
    <xf numFmtId="0" fontId="22" fillId="25" borderId="14" xfId="0" applyFont="1" applyFill="1" applyBorder="1" applyAlignment="1">
      <alignment vertical="center" shrinkToFit="1"/>
    </xf>
    <xf numFmtId="49" fontId="0" fillId="0" borderId="0" xfId="0" applyNumberFormat="1">
      <alignment vertical="center"/>
    </xf>
    <xf numFmtId="184" fontId="0" fillId="0" borderId="0" xfId="0" applyNumberFormat="1">
      <alignment vertical="center"/>
    </xf>
    <xf numFmtId="177" fontId="0" fillId="0" borderId="0" xfId="0" applyNumberFormat="1">
      <alignment vertical="center"/>
    </xf>
    <xf numFmtId="181" fontId="0" fillId="0" borderId="0" xfId="0" applyNumberFormat="1">
      <alignment vertical="center"/>
    </xf>
    <xf numFmtId="0" fontId="30" fillId="25" borderId="12" xfId="0" applyFont="1" applyFill="1" applyBorder="1">
      <alignment vertical="center"/>
    </xf>
    <xf numFmtId="49" fontId="22" fillId="25" borderId="0" xfId="47" applyNumberFormat="1" applyFont="1" applyFill="1" applyAlignment="1">
      <alignment vertical="center" shrinkToFit="1"/>
    </xf>
    <xf numFmtId="0" fontId="26" fillId="0" borderId="19" xfId="0" applyFont="1" applyBorder="1" applyAlignment="1">
      <alignment horizontal="center" vertical="center" wrapText="1"/>
    </xf>
    <xf numFmtId="0" fontId="26" fillId="25" borderId="19" xfId="0" applyFont="1" applyFill="1" applyBorder="1" applyAlignment="1">
      <alignment horizontal="center" vertical="center" wrapText="1"/>
    </xf>
    <xf numFmtId="0" fontId="22" fillId="24" borderId="0" xfId="46" applyNumberFormat="1" applyFont="1" applyFill="1"/>
    <xf numFmtId="0" fontId="22" fillId="24" borderId="12" xfId="46" applyNumberFormat="1" applyFont="1" applyFill="1" applyBorder="1" applyAlignment="1">
      <alignment vertical="top"/>
    </xf>
    <xf numFmtId="0" fontId="36" fillId="24" borderId="12" xfId="46" applyNumberFormat="1" applyFont="1" applyFill="1" applyBorder="1" applyAlignment="1" applyProtection="1">
      <alignment vertical="top"/>
      <protection locked="0"/>
    </xf>
    <xf numFmtId="0" fontId="30" fillId="25" borderId="42" xfId="0" applyFont="1" applyFill="1" applyBorder="1" applyAlignment="1"/>
    <xf numFmtId="0" fontId="22" fillId="31" borderId="12" xfId="0" applyFont="1" applyFill="1" applyBorder="1">
      <alignment vertical="center"/>
    </xf>
    <xf numFmtId="0" fontId="36" fillId="24" borderId="12" xfId="46" applyNumberFormat="1" applyFont="1" applyFill="1" applyBorder="1" applyAlignment="1">
      <alignment vertical="center"/>
    </xf>
    <xf numFmtId="0" fontId="36" fillId="25" borderId="0" xfId="46" applyNumberFormat="1" applyFont="1" applyFill="1" applyAlignment="1" applyProtection="1">
      <alignment horizontal="center" vertical="center"/>
      <protection locked="0"/>
    </xf>
    <xf numFmtId="0" fontId="22" fillId="24" borderId="0" xfId="137" applyNumberFormat="1" applyFont="1" applyFill="1" applyAlignment="1">
      <alignment horizontal="left"/>
    </xf>
    <xf numFmtId="0" fontId="22" fillId="25" borderId="14" xfId="0" applyFont="1" applyFill="1" applyBorder="1" applyAlignment="1">
      <alignment horizontal="center" vertical="center"/>
    </xf>
    <xf numFmtId="0" fontId="22" fillId="25" borderId="42" xfId="0" applyFont="1" applyFill="1" applyBorder="1" applyAlignment="1">
      <alignment horizontal="left" vertical="center" shrinkToFit="1"/>
    </xf>
    <xf numFmtId="0" fontId="22" fillId="25" borderId="42" xfId="0" applyFont="1" applyFill="1" applyBorder="1" applyAlignment="1">
      <alignment horizontal="left" vertical="center"/>
    </xf>
    <xf numFmtId="0" fontId="22" fillId="25" borderId="43" xfId="0" applyFont="1" applyFill="1" applyBorder="1" applyAlignment="1">
      <alignment horizontal="left" vertical="center" shrinkToFit="1"/>
    </xf>
    <xf numFmtId="0" fontId="37" fillId="25" borderId="0" xfId="0" applyFont="1" applyFill="1" applyProtection="1">
      <alignment vertical="center"/>
      <protection locked="0"/>
    </xf>
    <xf numFmtId="0" fontId="22" fillId="25" borderId="14" xfId="145" applyNumberFormat="1" applyFont="1" applyFill="1" applyBorder="1" applyAlignment="1">
      <alignment vertical="center"/>
    </xf>
    <xf numFmtId="0" fontId="22" fillId="25" borderId="42" xfId="145" applyNumberFormat="1" applyFont="1" applyFill="1" applyBorder="1" applyAlignment="1">
      <alignment vertical="center"/>
    </xf>
    <xf numFmtId="0" fontId="22" fillId="25" borderId="42" xfId="145" applyNumberFormat="1" applyFont="1" applyFill="1" applyBorder="1" applyAlignment="1">
      <alignment horizontal="left" vertical="center"/>
    </xf>
    <xf numFmtId="0" fontId="34" fillId="25" borderId="42" xfId="145" applyNumberFormat="1" applyFont="1" applyFill="1" applyBorder="1" applyAlignment="1">
      <alignment horizontal="left" vertical="center" shrinkToFit="1"/>
    </xf>
    <xf numFmtId="0" fontId="22" fillId="25" borderId="42" xfId="0" applyFont="1" applyFill="1" applyBorder="1" applyAlignment="1">
      <alignment horizontal="center" vertical="center"/>
    </xf>
    <xf numFmtId="0" fontId="22" fillId="25" borderId="42" xfId="0" applyFont="1" applyFill="1" applyBorder="1">
      <alignment vertical="center"/>
    </xf>
    <xf numFmtId="0" fontId="22" fillId="25" borderId="43" xfId="145" applyNumberFormat="1" applyFont="1" applyFill="1" applyBorder="1" applyAlignment="1">
      <alignment vertical="center"/>
    </xf>
    <xf numFmtId="0" fontId="22" fillId="25" borderId="43" xfId="145" applyNumberFormat="1" applyFont="1" applyFill="1" applyBorder="1" applyAlignment="1">
      <alignment horizontal="center" vertical="center"/>
    </xf>
    <xf numFmtId="0" fontId="22" fillId="25" borderId="43" xfId="0" applyFont="1" applyFill="1" applyBorder="1">
      <alignment vertical="center"/>
    </xf>
    <xf numFmtId="0" fontId="22" fillId="25" borderId="41" xfId="0" applyFont="1" applyFill="1" applyBorder="1">
      <alignment vertical="center"/>
    </xf>
    <xf numFmtId="0" fontId="22" fillId="24" borderId="12" xfId="48" applyNumberFormat="1" applyFont="1" applyFill="1" applyBorder="1" applyAlignment="1">
      <alignment vertical="center"/>
    </xf>
    <xf numFmtId="0" fontId="22" fillId="24" borderId="13" xfId="48" applyNumberFormat="1" applyFont="1" applyFill="1" applyBorder="1" applyAlignment="1">
      <alignment vertical="center"/>
    </xf>
    <xf numFmtId="0" fontId="22" fillId="24" borderId="14" xfId="48" applyNumberFormat="1" applyFont="1" applyFill="1" applyBorder="1" applyAlignment="1">
      <alignment vertical="center"/>
    </xf>
    <xf numFmtId="0" fontId="22" fillId="25" borderId="42" xfId="42" applyNumberFormat="1" applyFont="1" applyFill="1" applyBorder="1">
      <alignment vertical="center"/>
    </xf>
    <xf numFmtId="0" fontId="22" fillId="25" borderId="0" xfId="48" applyNumberFormat="1" applyFont="1" applyFill="1" applyAlignment="1">
      <alignment vertical="center"/>
    </xf>
    <xf numFmtId="49" fontId="22" fillId="25" borderId="0" xfId="48" applyNumberFormat="1" applyFont="1" applyFill="1" applyAlignment="1">
      <alignment vertical="center" shrinkToFit="1"/>
    </xf>
    <xf numFmtId="0" fontId="27" fillId="25" borderId="0" xfId="48" applyNumberFormat="1" applyFont="1" applyFill="1" applyAlignment="1">
      <alignment horizontal="center" vertical="center" wrapText="1"/>
    </xf>
    <xf numFmtId="0" fontId="27" fillId="25" borderId="0" xfId="48" applyNumberFormat="1" applyFont="1" applyFill="1" applyAlignment="1">
      <alignment vertical="center" wrapText="1"/>
    </xf>
    <xf numFmtId="0" fontId="26" fillId="0" borderId="19" xfId="0" applyFont="1" applyBorder="1" applyAlignment="1">
      <alignment horizontal="left" vertical="center" wrapText="1"/>
    </xf>
    <xf numFmtId="49" fontId="40" fillId="0" borderId="41" xfId="0" applyNumberFormat="1" applyFont="1" applyBorder="1" applyAlignment="1">
      <alignment horizontal="center" vertical="center"/>
    </xf>
    <xf numFmtId="0" fontId="40" fillId="0" borderId="41" xfId="0" applyFont="1" applyBorder="1" applyAlignment="1">
      <alignment horizontal="center" vertical="center"/>
    </xf>
    <xf numFmtId="0" fontId="40" fillId="0" borderId="41" xfId="0" applyFont="1" applyBorder="1">
      <alignment vertical="center"/>
    </xf>
    <xf numFmtId="0" fontId="40" fillId="0" borderId="0" xfId="0" applyFont="1">
      <alignment vertical="center"/>
    </xf>
    <xf numFmtId="57" fontId="40" fillId="0" borderId="41" xfId="0" applyNumberFormat="1" applyFont="1" applyBorder="1" applyAlignment="1">
      <alignment horizontal="center" vertical="center"/>
    </xf>
    <xf numFmtId="0" fontId="40" fillId="0" borderId="41" xfId="0" applyFont="1" applyBorder="1" applyAlignment="1">
      <alignment vertical="center" wrapText="1"/>
    </xf>
    <xf numFmtId="49" fontId="40" fillId="0" borderId="0" xfId="0" applyNumberFormat="1" applyFont="1" applyAlignment="1">
      <alignment horizontal="center" vertical="center"/>
    </xf>
    <xf numFmtId="0" fontId="40" fillId="0" borderId="0" xfId="0" applyFont="1" applyAlignment="1">
      <alignment horizontal="center" vertical="center"/>
    </xf>
    <xf numFmtId="0" fontId="40" fillId="26" borderId="0" xfId="0" applyFont="1" applyFill="1" applyAlignment="1">
      <alignment vertical="center" wrapText="1"/>
    </xf>
    <xf numFmtId="0" fontId="40" fillId="27" borderId="0" xfId="0" applyFont="1" applyFill="1" applyAlignment="1">
      <alignment vertical="center" wrapText="1"/>
    </xf>
    <xf numFmtId="0" fontId="40" fillId="28" borderId="0" xfId="0" applyFont="1" applyFill="1">
      <alignment vertical="center"/>
    </xf>
    <xf numFmtId="49" fontId="22" fillId="29" borderId="0" xfId="0" applyNumberFormat="1" applyFont="1" applyFill="1">
      <alignment vertical="center"/>
    </xf>
    <xf numFmtId="49" fontId="22" fillId="30" borderId="0" xfId="0" applyNumberFormat="1" applyFont="1" applyFill="1">
      <alignment vertical="center"/>
    </xf>
    <xf numFmtId="49" fontId="22" fillId="26" borderId="0" xfId="0" applyNumberFormat="1" applyFont="1" applyFill="1">
      <alignment vertical="center"/>
    </xf>
    <xf numFmtId="0" fontId="40" fillId="27" borderId="0" xfId="0" applyFont="1" applyFill="1">
      <alignment vertical="center"/>
    </xf>
    <xf numFmtId="0" fontId="40" fillId="26" borderId="0" xfId="0" applyFont="1" applyFill="1">
      <alignment vertical="center"/>
    </xf>
    <xf numFmtId="0" fontId="40" fillId="0" borderId="0" xfId="0" applyFont="1" applyAlignment="1">
      <alignment vertical="center" wrapText="1"/>
    </xf>
    <xf numFmtId="49" fontId="22" fillId="0" borderId="0" xfId="135" applyNumberFormat="1" applyFont="1"/>
    <xf numFmtId="49" fontId="22" fillId="0" borderId="0" xfId="135" applyNumberFormat="1" applyFont="1" applyAlignment="1">
      <alignment wrapText="1"/>
    </xf>
    <xf numFmtId="0" fontId="40" fillId="33" borderId="0" xfId="0" applyFont="1" applyFill="1">
      <alignment vertical="center"/>
    </xf>
    <xf numFmtId="49" fontId="22" fillId="0" borderId="0" xfId="0" applyNumberFormat="1" applyFont="1">
      <alignment vertical="center"/>
    </xf>
    <xf numFmtId="49" fontId="22" fillId="0" borderId="0" xfId="0" applyNumberFormat="1" applyFont="1" applyAlignment="1">
      <alignment vertical="center" wrapText="1"/>
    </xf>
    <xf numFmtId="0" fontId="26" fillId="25" borderId="0" xfId="0" applyFont="1" applyFill="1">
      <alignment vertical="center"/>
    </xf>
    <xf numFmtId="0" fontId="26" fillId="25" borderId="0" xfId="0" applyFont="1" applyFill="1" applyAlignment="1">
      <alignment horizontal="right" vertical="center"/>
    </xf>
    <xf numFmtId="0" fontId="26" fillId="0" borderId="0" xfId="0" applyFont="1">
      <alignment vertical="center"/>
    </xf>
    <xf numFmtId="0" fontId="26" fillId="25" borderId="41" xfId="0" applyFont="1" applyFill="1" applyBorder="1">
      <alignment vertical="center"/>
    </xf>
    <xf numFmtId="0" fontId="26" fillId="25" borderId="18" xfId="0" applyFont="1" applyFill="1" applyBorder="1" applyAlignment="1">
      <alignment horizontal="left" vertical="center" wrapText="1"/>
    </xf>
    <xf numFmtId="0" fontId="26" fillId="25" borderId="41" xfId="0" applyFont="1" applyFill="1" applyBorder="1" applyAlignment="1">
      <alignment horizontal="center" vertical="center"/>
    </xf>
    <xf numFmtId="0" fontId="26" fillId="25" borderId="41" xfId="0" applyFont="1" applyFill="1" applyBorder="1" applyAlignment="1">
      <alignment horizontal="left" vertical="center" wrapText="1"/>
    </xf>
    <xf numFmtId="0" fontId="23" fillId="25" borderId="41" xfId="0" applyFont="1" applyFill="1" applyBorder="1" applyAlignment="1">
      <alignment horizontal="left" vertical="center" wrapText="1"/>
    </xf>
    <xf numFmtId="0" fontId="23" fillId="25" borderId="41" xfId="0" applyFont="1" applyFill="1" applyBorder="1" applyAlignment="1">
      <alignment vertical="center" wrapText="1"/>
    </xf>
    <xf numFmtId="0" fontId="26" fillId="25" borderId="31" xfId="0" applyFont="1" applyFill="1" applyBorder="1" applyProtection="1">
      <alignment vertical="center"/>
      <protection locked="0"/>
    </xf>
    <xf numFmtId="0" fontId="26" fillId="25" borderId="21" xfId="0" applyFont="1" applyFill="1" applyBorder="1" applyProtection="1">
      <alignment vertical="center"/>
      <protection locked="0"/>
    </xf>
    <xf numFmtId="0" fontId="26" fillId="25" borderId="21" xfId="0" applyFont="1" applyFill="1" applyBorder="1" applyAlignment="1" applyProtection="1">
      <alignment horizontal="left" vertical="center"/>
      <protection locked="0"/>
    </xf>
    <xf numFmtId="0" fontId="26" fillId="25" borderId="21" xfId="0" applyFont="1" applyFill="1" applyBorder="1" applyAlignment="1" applyProtection="1">
      <alignment vertical="center" shrinkToFit="1"/>
      <protection locked="0"/>
    </xf>
    <xf numFmtId="0" fontId="41" fillId="25" borderId="19" xfId="0" applyFont="1" applyFill="1" applyBorder="1" applyAlignment="1">
      <alignment vertical="center" wrapText="1"/>
    </xf>
    <xf numFmtId="0" fontId="26" fillId="25" borderId="14" xfId="0" applyFont="1" applyFill="1" applyBorder="1" applyProtection="1">
      <alignment vertical="center"/>
      <protection locked="0"/>
    </xf>
    <xf numFmtId="0" fontId="26" fillId="25" borderId="19" xfId="0" applyFont="1" applyFill="1" applyBorder="1" applyAlignment="1" applyProtection="1">
      <alignment vertical="center" shrinkToFit="1"/>
      <protection locked="0"/>
    </xf>
    <xf numFmtId="0" fontId="41" fillId="25" borderId="19" xfId="0" applyFont="1" applyFill="1" applyBorder="1" applyAlignment="1" applyProtection="1">
      <alignment vertical="center" shrinkToFit="1"/>
      <protection locked="0"/>
    </xf>
    <xf numFmtId="0" fontId="26" fillId="25" borderId="19" xfId="0" applyFont="1" applyFill="1" applyBorder="1" applyAlignment="1" applyProtection="1">
      <alignment horizontal="center" vertical="center"/>
      <protection locked="0"/>
    </xf>
    <xf numFmtId="0" fontId="26" fillId="25" borderId="14" xfId="0" applyFont="1" applyFill="1" applyBorder="1" applyAlignment="1" applyProtection="1">
      <alignment horizontal="left" vertical="center" shrinkToFit="1"/>
      <protection locked="0"/>
    </xf>
    <xf numFmtId="0" fontId="41" fillId="25" borderId="20" xfId="0" applyFont="1" applyFill="1" applyBorder="1" applyAlignment="1">
      <alignment vertical="center" wrapText="1"/>
    </xf>
    <xf numFmtId="0" fontId="26" fillId="25" borderId="10" xfId="0" applyFont="1" applyFill="1" applyBorder="1" applyProtection="1">
      <alignment vertical="center"/>
      <protection locked="0"/>
    </xf>
    <xf numFmtId="0" fontId="26" fillId="25" borderId="20" xfId="0" applyFont="1" applyFill="1" applyBorder="1" applyProtection="1">
      <alignment vertical="center"/>
      <protection locked="0"/>
    </xf>
    <xf numFmtId="0" fontId="41" fillId="25" borderId="20" xfId="0" applyFont="1" applyFill="1" applyBorder="1" applyAlignment="1" applyProtection="1">
      <alignment vertical="center" shrinkToFit="1"/>
      <protection locked="0"/>
    </xf>
    <xf numFmtId="0" fontId="26" fillId="25" borderId="21" xfId="0" applyFont="1" applyFill="1" applyBorder="1" applyAlignment="1">
      <alignment vertical="center" wrapText="1"/>
    </xf>
    <xf numFmtId="0" fontId="26" fillId="25" borderId="19" xfId="0" applyFont="1" applyFill="1" applyBorder="1" applyProtection="1">
      <alignment vertical="center"/>
      <protection locked="0"/>
    </xf>
    <xf numFmtId="0" fontId="26" fillId="25" borderId="0" xfId="0" applyFont="1" applyFill="1" applyProtection="1">
      <alignment vertical="center"/>
      <protection locked="0"/>
    </xf>
    <xf numFmtId="0" fontId="26" fillId="25" borderId="0" xfId="0" applyFont="1" applyFill="1" applyAlignment="1" applyProtection="1">
      <alignment vertical="center" shrinkToFit="1"/>
      <protection locked="0"/>
    </xf>
    <xf numFmtId="0" fontId="26" fillId="25" borderId="14" xfId="0" applyFont="1" applyFill="1" applyBorder="1" applyAlignment="1" applyProtection="1">
      <alignment vertical="center" shrinkToFit="1"/>
      <protection locked="0"/>
    </xf>
    <xf numFmtId="0" fontId="41" fillId="25" borderId="0" xfId="0" applyFont="1" applyFill="1" applyProtection="1">
      <alignment vertical="center"/>
      <protection locked="0"/>
    </xf>
    <xf numFmtId="0" fontId="26" fillId="25" borderId="12" xfId="0" applyFont="1" applyFill="1" applyBorder="1" applyAlignment="1">
      <alignment horizontal="center" vertical="center"/>
    </xf>
    <xf numFmtId="0" fontId="26" fillId="25" borderId="15" xfId="0" applyFont="1" applyFill="1" applyBorder="1" applyAlignment="1">
      <alignment horizontal="left" vertical="center" wrapText="1"/>
    </xf>
    <xf numFmtId="0" fontId="26" fillId="25" borderId="26" xfId="0" applyFont="1" applyFill="1" applyBorder="1" applyProtection="1">
      <alignment vertical="center"/>
      <protection locked="0"/>
    </xf>
    <xf numFmtId="0" fontId="41" fillId="25" borderId="19" xfId="0" applyFont="1" applyFill="1" applyBorder="1" applyAlignment="1" applyProtection="1">
      <alignment vertical="center" wrapText="1"/>
      <protection locked="0"/>
    </xf>
    <xf numFmtId="0" fontId="26" fillId="25" borderId="13" xfId="0" applyFont="1" applyFill="1" applyBorder="1" applyProtection="1">
      <alignment vertical="center"/>
      <protection locked="0"/>
    </xf>
    <xf numFmtId="0" fontId="26" fillId="25" borderId="19" xfId="0" applyFont="1" applyFill="1" applyBorder="1" applyAlignment="1" applyProtection="1">
      <alignment horizontal="left" vertical="center" shrinkToFit="1"/>
      <protection locked="0"/>
    </xf>
    <xf numFmtId="0" fontId="26" fillId="25" borderId="13" xfId="0" applyFont="1" applyFill="1" applyBorder="1" applyAlignment="1" applyProtection="1">
      <alignment horizontal="center" vertical="center" wrapText="1"/>
      <protection locked="0"/>
    </xf>
    <xf numFmtId="0" fontId="26" fillId="25" borderId="14" xfId="0" applyFont="1" applyFill="1" applyBorder="1" applyAlignment="1" applyProtection="1">
      <alignment horizontal="center" vertical="center" wrapText="1"/>
      <protection locked="0"/>
    </xf>
    <xf numFmtId="0" fontId="26" fillId="25" borderId="31" xfId="0" applyFont="1" applyFill="1" applyBorder="1" applyAlignment="1" applyProtection="1">
      <alignment horizontal="left" vertical="center"/>
      <protection locked="0"/>
    </xf>
    <xf numFmtId="0" fontId="26" fillId="25" borderId="13" xfId="0" applyFont="1" applyFill="1" applyBorder="1" applyAlignment="1" applyProtection="1">
      <alignment horizontal="center" vertical="center"/>
      <protection locked="0"/>
    </xf>
    <xf numFmtId="0" fontId="26" fillId="25" borderId="14" xfId="0" applyFont="1" applyFill="1" applyBorder="1" applyAlignment="1" applyProtection="1">
      <alignment horizontal="center" vertical="center"/>
      <protection locked="0"/>
    </xf>
    <xf numFmtId="0" fontId="26" fillId="25" borderId="11" xfId="0" applyFont="1" applyFill="1" applyBorder="1" applyProtection="1">
      <alignment vertical="center"/>
      <protection locked="0"/>
    </xf>
    <xf numFmtId="0" fontId="26" fillId="25" borderId="13" xfId="0" applyFont="1" applyFill="1" applyBorder="1" applyAlignment="1" applyProtection="1">
      <alignment vertical="center" shrinkToFit="1"/>
      <protection locked="0"/>
    </xf>
    <xf numFmtId="0" fontId="26" fillId="0" borderId="0" xfId="0" applyFont="1" applyAlignment="1">
      <alignment vertical="center" wrapText="1"/>
    </xf>
    <xf numFmtId="0" fontId="26" fillId="25" borderId="32" xfId="0" applyFont="1" applyFill="1" applyBorder="1" applyProtection="1">
      <alignment vertical="center"/>
      <protection locked="0"/>
    </xf>
    <xf numFmtId="0" fontId="26" fillId="25" borderId="12" xfId="0" applyFont="1" applyFill="1" applyBorder="1" applyProtection="1">
      <alignment vertical="center"/>
      <protection locked="0"/>
    </xf>
    <xf numFmtId="0" fontId="26" fillId="25" borderId="12" xfId="0" applyFont="1" applyFill="1" applyBorder="1" applyAlignment="1" applyProtection="1">
      <alignment vertical="center" shrinkToFit="1"/>
      <protection locked="0"/>
    </xf>
    <xf numFmtId="0" fontId="26" fillId="25" borderId="20" xfId="0" applyFont="1" applyFill="1" applyBorder="1" applyAlignment="1" applyProtection="1">
      <alignment vertical="center" shrinkToFit="1"/>
      <protection locked="0"/>
    </xf>
    <xf numFmtId="0" fontId="26" fillId="25" borderId="10" xfId="0" applyFont="1" applyFill="1" applyBorder="1" applyAlignment="1" applyProtection="1">
      <alignment vertical="center" shrinkToFit="1"/>
      <protection locked="0"/>
    </xf>
    <xf numFmtId="0" fontId="26" fillId="25" borderId="32" xfId="0" applyFont="1" applyFill="1" applyBorder="1" applyAlignment="1" applyProtection="1">
      <alignment vertical="center" shrinkToFit="1"/>
      <protection locked="0"/>
    </xf>
    <xf numFmtId="0" fontId="26" fillId="25" borderId="31" xfId="0" applyFont="1" applyFill="1" applyBorder="1" applyAlignment="1" applyProtection="1">
      <alignment vertical="center" shrinkToFit="1"/>
      <protection locked="0"/>
    </xf>
    <xf numFmtId="0" fontId="41" fillId="25" borderId="20" xfId="0" applyFont="1" applyFill="1" applyBorder="1" applyProtection="1">
      <alignment vertical="center"/>
      <protection locked="0"/>
    </xf>
    <xf numFmtId="0" fontId="40" fillId="25" borderId="20" xfId="0" applyFont="1" applyFill="1" applyBorder="1" applyAlignment="1">
      <alignment vertical="center" wrapText="1"/>
    </xf>
    <xf numFmtId="0" fontId="26" fillId="25" borderId="32" xfId="0" applyFont="1" applyFill="1" applyBorder="1">
      <alignment vertical="center"/>
    </xf>
    <xf numFmtId="0" fontId="26" fillId="25" borderId="0" xfId="0" applyFont="1" applyFill="1" applyAlignment="1">
      <alignment horizontal="center" vertical="center"/>
    </xf>
    <xf numFmtId="0" fontId="40" fillId="25" borderId="19" xfId="0" applyFont="1" applyFill="1" applyBorder="1" applyProtection="1">
      <alignment vertical="center"/>
      <protection locked="0"/>
    </xf>
    <xf numFmtId="0" fontId="40" fillId="25" borderId="19" xfId="0" applyFont="1" applyFill="1" applyBorder="1" applyAlignment="1" applyProtection="1">
      <alignment vertical="center" wrapText="1"/>
      <protection locked="0"/>
    </xf>
    <xf numFmtId="0" fontId="40" fillId="25" borderId="0" xfId="0" applyFont="1" applyFill="1">
      <alignment vertical="center"/>
    </xf>
    <xf numFmtId="0" fontId="44" fillId="0" borderId="0" xfId="0" applyFont="1">
      <alignment vertical="center"/>
    </xf>
    <xf numFmtId="0" fontId="26" fillId="0" borderId="0" xfId="0" applyFont="1" applyAlignment="1">
      <alignment horizontal="right" vertical="center"/>
    </xf>
    <xf numFmtId="0" fontId="26" fillId="0" borderId="41" xfId="0" applyFont="1" applyBorder="1">
      <alignment vertical="center"/>
    </xf>
    <xf numFmtId="0" fontId="26" fillId="0" borderId="18" xfId="0" applyFont="1" applyBorder="1" applyAlignment="1">
      <alignment horizontal="left" vertical="center" wrapText="1"/>
    </xf>
    <xf numFmtId="0" fontId="26" fillId="0" borderId="41" xfId="0" applyFont="1" applyBorder="1" applyAlignment="1">
      <alignment horizontal="center" vertical="center"/>
    </xf>
    <xf numFmtId="0" fontId="26" fillId="0" borderId="41" xfId="0" applyFont="1" applyBorder="1" applyAlignment="1">
      <alignment horizontal="left" vertical="center" wrapText="1"/>
    </xf>
    <xf numFmtId="0" fontId="23" fillId="0" borderId="41" xfId="0" applyFont="1" applyBorder="1" applyAlignment="1">
      <alignment horizontal="left" vertical="center" wrapText="1"/>
    </xf>
    <xf numFmtId="0" fontId="26" fillId="0" borderId="18" xfId="0" applyFont="1" applyBorder="1" applyAlignment="1">
      <alignment horizontal="center" vertical="center"/>
    </xf>
    <xf numFmtId="0" fontId="43" fillId="0" borderId="41" xfId="0" applyFont="1" applyBorder="1" applyAlignment="1">
      <alignment vertical="center" wrapText="1"/>
    </xf>
    <xf numFmtId="0" fontId="26" fillId="0" borderId="31" xfId="0" applyFont="1" applyBorder="1" applyProtection="1">
      <alignment vertical="center"/>
      <protection locked="0"/>
    </xf>
    <xf numFmtId="0" fontId="26" fillId="0" borderId="21" xfId="0" applyFont="1" applyBorder="1" applyProtection="1">
      <alignment vertical="center"/>
      <protection locked="0"/>
    </xf>
    <xf numFmtId="0" fontId="26" fillId="0" borderId="21" xfId="0" applyFont="1" applyBorder="1" applyAlignment="1" applyProtection="1">
      <alignment horizontal="left" vertical="center"/>
      <protection locked="0"/>
    </xf>
    <xf numFmtId="0" fontId="41" fillId="0" borderId="19" xfId="0" applyFont="1" applyBorder="1" applyAlignment="1">
      <alignment vertical="center" wrapText="1"/>
    </xf>
    <xf numFmtId="0" fontId="26" fillId="0" borderId="14" xfId="0" applyFont="1" applyBorder="1" applyProtection="1">
      <alignment vertical="center"/>
      <protection locked="0"/>
    </xf>
    <xf numFmtId="0" fontId="26" fillId="0" borderId="19" xfId="0" applyFont="1" applyBorder="1" applyAlignment="1" applyProtection="1">
      <alignment vertical="center" shrinkToFit="1"/>
      <protection locked="0"/>
    </xf>
    <xf numFmtId="0" fontId="26" fillId="0" borderId="19" xfId="0" applyFont="1" applyBorder="1" applyProtection="1">
      <alignment vertical="center"/>
      <protection locked="0"/>
    </xf>
    <xf numFmtId="0" fontId="26" fillId="0" borderId="19" xfId="0" applyFont="1" applyBorder="1" applyAlignment="1" applyProtection="1">
      <alignment horizontal="center" vertical="center"/>
      <protection locked="0"/>
    </xf>
    <xf numFmtId="0" fontId="26" fillId="0" borderId="14" xfId="0" applyFont="1" applyBorder="1" applyAlignment="1" applyProtection="1">
      <alignment vertical="center" shrinkToFit="1"/>
      <protection locked="0"/>
    </xf>
    <xf numFmtId="0" fontId="41" fillId="0" borderId="20" xfId="0" applyFont="1" applyBorder="1" applyAlignment="1">
      <alignment vertical="center" wrapText="1"/>
    </xf>
    <xf numFmtId="0" fontId="26" fillId="0" borderId="10" xfId="0" applyFont="1" applyBorder="1" applyProtection="1">
      <alignment vertical="center"/>
      <protection locked="0"/>
    </xf>
    <xf numFmtId="0" fontId="26" fillId="0" borderId="20" xfId="0" applyFont="1" applyBorder="1" applyProtection="1">
      <alignment vertical="center"/>
      <protection locked="0"/>
    </xf>
    <xf numFmtId="0" fontId="41" fillId="0" borderId="20" xfId="0" applyFont="1" applyBorder="1" applyProtection="1">
      <alignment vertical="center"/>
      <protection locked="0"/>
    </xf>
    <xf numFmtId="0" fontId="26" fillId="0" borderId="21" xfId="0" applyFont="1" applyBorder="1" applyAlignment="1">
      <alignment vertical="center" wrapText="1"/>
    </xf>
    <xf numFmtId="0" fontId="26" fillId="0" borderId="0" xfId="0" applyFont="1" applyProtection="1">
      <alignment vertical="center"/>
      <protection locked="0"/>
    </xf>
    <xf numFmtId="0" fontId="26" fillId="0" borderId="0" xfId="0" applyFont="1" applyAlignment="1" applyProtection="1">
      <alignment vertical="center" shrinkToFit="1"/>
      <protection locked="0"/>
    </xf>
    <xf numFmtId="0" fontId="26" fillId="0" borderId="12" xfId="0" applyFont="1" applyBorder="1" applyAlignment="1">
      <alignment horizontal="center" vertical="center"/>
    </xf>
    <xf numFmtId="0" fontId="26" fillId="0" borderId="15" xfId="0" applyFont="1" applyBorder="1" applyAlignment="1">
      <alignment horizontal="left" vertical="center" wrapText="1"/>
    </xf>
    <xf numFmtId="0" fontId="23" fillId="0" borderId="41" xfId="0" applyFont="1" applyBorder="1" applyAlignment="1">
      <alignment vertical="center" wrapText="1"/>
    </xf>
    <xf numFmtId="0" fontId="26" fillId="0" borderId="26" xfId="0" applyFont="1" applyBorder="1" applyProtection="1">
      <alignment vertical="center"/>
      <protection locked="0"/>
    </xf>
    <xf numFmtId="0" fontId="41" fillId="0" borderId="19" xfId="0" applyFont="1" applyBorder="1" applyAlignment="1" applyProtection="1">
      <alignment vertical="center" wrapText="1"/>
      <protection locked="0"/>
    </xf>
    <xf numFmtId="0" fontId="26" fillId="0" borderId="13" xfId="0" applyFont="1" applyBorder="1" applyProtection="1">
      <alignment vertical="center"/>
      <protection locked="0"/>
    </xf>
    <xf numFmtId="0" fontId="26" fillId="0" borderId="19" xfId="0" applyFont="1" applyBorder="1" applyAlignment="1" applyProtection="1">
      <alignment horizontal="left" vertical="center" wrapText="1"/>
      <protection locked="0"/>
    </xf>
    <xf numFmtId="0" fontId="26" fillId="0" borderId="13" xfId="0" applyFont="1" applyBorder="1" applyAlignment="1" applyProtection="1">
      <alignment horizontal="center" vertical="center" wrapText="1"/>
      <protection locked="0"/>
    </xf>
    <xf numFmtId="0" fontId="26" fillId="0" borderId="14" xfId="0" applyFont="1" applyBorder="1" applyAlignment="1" applyProtection="1">
      <alignment horizontal="center" vertical="center" wrapText="1"/>
      <protection locked="0"/>
    </xf>
    <xf numFmtId="0" fontId="26" fillId="0" borderId="31" xfId="0" applyFont="1" applyBorder="1" applyAlignment="1" applyProtection="1">
      <alignment horizontal="left" vertical="center"/>
      <protection locked="0"/>
    </xf>
    <xf numFmtId="0" fontId="26" fillId="0" borderId="11" xfId="0" applyFont="1" applyBorder="1" applyProtection="1">
      <alignment vertical="center"/>
      <protection locked="0"/>
    </xf>
    <xf numFmtId="0" fontId="26" fillId="0" borderId="13" xfId="0" applyFont="1" applyBorder="1" applyAlignment="1" applyProtection="1">
      <alignment vertical="center" shrinkToFit="1"/>
      <protection locked="0"/>
    </xf>
    <xf numFmtId="0" fontId="26" fillId="0" borderId="32" xfId="0" applyFont="1" applyBorder="1" applyProtection="1">
      <alignment vertical="center"/>
      <protection locked="0"/>
    </xf>
    <xf numFmtId="0" fontId="26" fillId="0" borderId="12" xfId="0" applyFont="1" applyBorder="1" applyProtection="1">
      <alignment vertical="center"/>
      <protection locked="0"/>
    </xf>
    <xf numFmtId="0" fontId="26" fillId="32" borderId="14" xfId="0" applyFont="1" applyFill="1" applyBorder="1" applyProtection="1">
      <alignment vertical="center"/>
      <protection locked="0"/>
    </xf>
    <xf numFmtId="0" fontId="26" fillId="0" borderId="21" xfId="0" applyFont="1" applyBorder="1" applyAlignment="1" applyProtection="1">
      <alignment vertical="center" shrinkToFit="1"/>
      <protection locked="0"/>
    </xf>
    <xf numFmtId="0" fontId="26" fillId="0" borderId="31" xfId="0" applyFont="1" applyBorder="1" applyAlignment="1" applyProtection="1">
      <alignment vertical="center" shrinkToFit="1"/>
      <protection locked="0"/>
    </xf>
    <xf numFmtId="0" fontId="41" fillId="0" borderId="19" xfId="0" applyFont="1" applyBorder="1" applyAlignment="1" applyProtection="1">
      <alignment vertical="center" shrinkToFit="1"/>
      <protection locked="0"/>
    </xf>
    <xf numFmtId="0" fontId="26" fillId="0" borderId="20" xfId="0" applyFont="1" applyBorder="1" applyAlignment="1" applyProtection="1">
      <alignment vertical="center" shrinkToFit="1"/>
      <protection locked="0"/>
    </xf>
    <xf numFmtId="0" fontId="26" fillId="0" borderId="10" xfId="0" applyFont="1" applyBorder="1" applyAlignment="1" applyProtection="1">
      <alignment vertical="center" shrinkToFit="1"/>
      <protection locked="0"/>
    </xf>
    <xf numFmtId="0" fontId="40" fillId="0" borderId="19" xfId="0" applyFont="1" applyBorder="1" applyProtection="1">
      <alignment vertical="center"/>
      <protection locked="0"/>
    </xf>
    <xf numFmtId="0" fontId="40" fillId="0" borderId="20" xfId="0" applyFont="1" applyBorder="1" applyAlignment="1">
      <alignment vertical="center" wrapText="1"/>
    </xf>
    <xf numFmtId="0" fontId="26" fillId="32" borderId="19" xfId="0" applyFont="1" applyFill="1" applyBorder="1" applyProtection="1">
      <alignment vertical="center"/>
      <protection locked="0"/>
    </xf>
    <xf numFmtId="0" fontId="26" fillId="0" borderId="32" xfId="0" applyFont="1" applyBorder="1">
      <alignment vertical="center"/>
    </xf>
    <xf numFmtId="0" fontId="26" fillId="0" borderId="0" xfId="0" applyFont="1" applyAlignment="1">
      <alignment horizontal="center" vertical="center"/>
    </xf>
    <xf numFmtId="0" fontId="43" fillId="0" borderId="14" xfId="0" applyFont="1" applyBorder="1" applyProtection="1">
      <alignment vertical="center"/>
      <protection locked="0"/>
    </xf>
    <xf numFmtId="0" fontId="40" fillId="0" borderId="19" xfId="0" applyFont="1" applyBorder="1" applyAlignment="1" applyProtection="1">
      <alignment vertical="center" wrapText="1"/>
      <protection locked="0"/>
    </xf>
    <xf numFmtId="0" fontId="22" fillId="25" borderId="12" xfId="0" applyFont="1" applyFill="1" applyBorder="1" applyAlignment="1">
      <alignment vertical="center" shrinkToFit="1"/>
    </xf>
    <xf numFmtId="0" fontId="40" fillId="25" borderId="32" xfId="0" applyFont="1" applyFill="1" applyBorder="1">
      <alignment vertical="center"/>
    </xf>
    <xf numFmtId="0" fontId="40" fillId="25" borderId="12" xfId="0" applyFont="1" applyFill="1" applyBorder="1">
      <alignment vertical="center"/>
    </xf>
    <xf numFmtId="180" fontId="41" fillId="25" borderId="0" xfId="0" applyNumberFormat="1" applyFont="1" applyFill="1" applyAlignment="1">
      <alignment shrinkToFit="1"/>
    </xf>
    <xf numFmtId="0" fontId="40" fillId="0" borderId="12" xfId="0" applyFont="1" applyBorder="1">
      <alignment vertical="center"/>
    </xf>
    <xf numFmtId="0" fontId="37" fillId="0" borderId="0" xfId="0" applyFont="1">
      <alignment vertical="center"/>
    </xf>
    <xf numFmtId="0" fontId="46" fillId="0" borderId="0" xfId="0" applyFont="1">
      <alignment vertical="center"/>
    </xf>
    <xf numFmtId="0" fontId="40" fillId="34" borderId="0" xfId="0" applyFont="1" applyFill="1">
      <alignment vertical="center"/>
    </xf>
    <xf numFmtId="0" fontId="47" fillId="0" borderId="0" xfId="0" applyFont="1">
      <alignment vertical="center"/>
    </xf>
    <xf numFmtId="0" fontId="40" fillId="25" borderId="0" xfId="0" applyFont="1" applyFill="1" applyAlignment="1">
      <alignment vertical="center" wrapText="1"/>
    </xf>
    <xf numFmtId="0" fontId="40" fillId="25" borderId="41" xfId="0" applyFont="1" applyFill="1" applyBorder="1" applyAlignment="1">
      <alignment horizontal="center" vertical="center"/>
    </xf>
    <xf numFmtId="0" fontId="40" fillId="25" borderId="41" xfId="0" applyFont="1" applyFill="1" applyBorder="1" applyAlignment="1">
      <alignment vertical="center" wrapText="1"/>
    </xf>
    <xf numFmtId="0" fontId="40" fillId="25" borderId="41" xfId="0" applyFont="1" applyFill="1" applyBorder="1" applyAlignment="1" applyProtection="1">
      <alignment vertical="center" wrapText="1"/>
      <protection locked="0"/>
    </xf>
    <xf numFmtId="0" fontId="40" fillId="25" borderId="41" xfId="0" applyFont="1" applyFill="1" applyBorder="1" applyAlignment="1">
      <alignment horizontal="center" vertical="center" wrapText="1"/>
    </xf>
    <xf numFmtId="0" fontId="40" fillId="25" borderId="32" xfId="0" applyFont="1" applyFill="1" applyBorder="1" applyAlignment="1">
      <alignment vertical="center" wrapText="1"/>
    </xf>
    <xf numFmtId="0" fontId="40" fillId="25" borderId="12" xfId="0" applyFont="1" applyFill="1" applyBorder="1" applyAlignment="1">
      <alignment vertical="center" wrapText="1"/>
    </xf>
    <xf numFmtId="0" fontId="40" fillId="25" borderId="41" xfId="0" applyFont="1" applyFill="1" applyBorder="1">
      <alignment vertical="center"/>
    </xf>
    <xf numFmtId="0" fontId="30" fillId="25" borderId="41" xfId="0" applyFont="1" applyFill="1" applyBorder="1">
      <alignment vertical="center"/>
    </xf>
    <xf numFmtId="0" fontId="40" fillId="0" borderId="0" xfId="0" applyFont="1" applyAlignment="1"/>
    <xf numFmtId="0" fontId="40" fillId="25" borderId="42" xfId="0" applyFont="1" applyFill="1" applyBorder="1" applyAlignment="1"/>
    <xf numFmtId="0" fontId="40" fillId="25" borderId="42" xfId="0" applyFont="1" applyFill="1" applyBorder="1" applyAlignment="1">
      <alignment vertical="top"/>
    </xf>
    <xf numFmtId="0" fontId="40" fillId="0" borderId="0" xfId="0" applyFont="1" applyAlignment="1">
      <alignment vertical="top"/>
    </xf>
    <xf numFmtId="0" fontId="26" fillId="24" borderId="0" xfId="0" applyFont="1" applyFill="1" applyAlignment="1">
      <alignment vertical="center" textRotation="255"/>
    </xf>
    <xf numFmtId="0" fontId="41" fillId="24" borderId="0" xfId="0" applyFont="1" applyFill="1" applyAlignment="1">
      <alignment vertical="center" textRotation="255"/>
    </xf>
    <xf numFmtId="0" fontId="26" fillId="24" borderId="0" xfId="42" applyNumberFormat="1" applyFont="1" applyFill="1" applyAlignment="1">
      <alignment vertical="center" textRotation="255"/>
    </xf>
    <xf numFmtId="0" fontId="41" fillId="24" borderId="0" xfId="42" applyNumberFormat="1" applyFont="1" applyFill="1" applyAlignment="1">
      <alignment vertical="center" textRotation="255"/>
    </xf>
    <xf numFmtId="0" fontId="40" fillId="25" borderId="11" xfId="0" applyFont="1" applyFill="1" applyBorder="1">
      <alignment vertical="center"/>
    </xf>
    <xf numFmtId="0" fontId="40" fillId="25" borderId="10" xfId="0" applyFont="1" applyFill="1" applyBorder="1">
      <alignment vertical="center"/>
    </xf>
    <xf numFmtId="0" fontId="22" fillId="25" borderId="15" xfId="0" applyFont="1" applyFill="1" applyBorder="1" applyAlignment="1">
      <alignment horizontal="left" vertical="center"/>
    </xf>
    <xf numFmtId="0" fontId="22" fillId="25" borderId="17" xfId="138" applyNumberFormat="1" applyFont="1" applyFill="1" applyBorder="1" applyAlignment="1">
      <alignment horizontal="left" vertical="center"/>
    </xf>
    <xf numFmtId="0" fontId="22" fillId="25" borderId="15" xfId="138" applyNumberFormat="1" applyFont="1" applyFill="1" applyBorder="1" applyAlignment="1">
      <alignment horizontal="left" vertical="center"/>
    </xf>
    <xf numFmtId="0" fontId="40" fillId="0" borderId="18" xfId="0" applyFont="1" applyBorder="1">
      <alignment vertical="center"/>
    </xf>
    <xf numFmtId="0" fontId="22" fillId="25" borderId="15" xfId="138" applyNumberFormat="1" applyFont="1" applyFill="1" applyBorder="1" applyAlignment="1">
      <alignment vertical="center" shrinkToFit="1"/>
    </xf>
    <xf numFmtId="0" fontId="22" fillId="25" borderId="43" xfId="138" applyNumberFormat="1" applyFont="1" applyFill="1" applyBorder="1" applyAlignment="1">
      <alignment vertical="center"/>
    </xf>
    <xf numFmtId="0" fontId="22" fillId="25" borderId="14" xfId="138" applyNumberFormat="1" applyFont="1" applyFill="1" applyBorder="1" applyAlignment="1">
      <alignment vertical="center" shrinkToFit="1"/>
    </xf>
    <xf numFmtId="0" fontId="40" fillId="0" borderId="26" xfId="0" applyFont="1" applyBorder="1">
      <alignment vertical="center"/>
    </xf>
    <xf numFmtId="0" fontId="22" fillId="25" borderId="42" xfId="46" applyNumberFormat="1" applyFont="1" applyFill="1" applyBorder="1" applyAlignment="1">
      <alignment horizontal="center" vertical="center" shrinkToFit="1"/>
    </xf>
    <xf numFmtId="0" fontId="22" fillId="0" borderId="0" xfId="138" applyNumberFormat="1" applyFont="1" applyAlignment="1">
      <alignment vertical="center" shrinkToFit="1"/>
    </xf>
    <xf numFmtId="0" fontId="22" fillId="25" borderId="15" xfId="46" applyNumberFormat="1" applyFont="1" applyFill="1" applyBorder="1" applyAlignment="1">
      <alignment horizontal="center" vertical="center" shrinkToFit="1"/>
    </xf>
    <xf numFmtId="0" fontId="22" fillId="25" borderId="17" xfId="139" applyNumberFormat="1" applyFont="1" applyFill="1" applyBorder="1"/>
    <xf numFmtId="0" fontId="22" fillId="25" borderId="0" xfId="0" applyFont="1" applyFill="1" applyAlignment="1">
      <alignment vertical="center" shrinkToFit="1"/>
    </xf>
    <xf numFmtId="0" fontId="22" fillId="0" borderId="14" xfId="138" applyNumberFormat="1" applyFont="1" applyBorder="1" applyAlignment="1">
      <alignment vertical="center" shrinkToFit="1"/>
    </xf>
    <xf numFmtId="0" fontId="40" fillId="0" borderId="13" xfId="0" applyFont="1" applyBorder="1">
      <alignment vertical="center"/>
    </xf>
    <xf numFmtId="0" fontId="22" fillId="25" borderId="42" xfId="138" applyNumberFormat="1" applyFont="1" applyFill="1" applyBorder="1" applyAlignment="1">
      <alignment vertical="center" shrinkToFit="1"/>
    </xf>
    <xf numFmtId="0" fontId="22" fillId="25" borderId="19" xfId="46" applyNumberFormat="1" applyFont="1" applyFill="1" applyBorder="1" applyAlignment="1">
      <alignment vertical="center"/>
    </xf>
    <xf numFmtId="0" fontId="22" fillId="25" borderId="13" xfId="46" applyNumberFormat="1" applyFont="1" applyFill="1" applyBorder="1" applyAlignment="1">
      <alignment vertical="center"/>
    </xf>
    <xf numFmtId="0" fontId="22" fillId="25" borderId="41" xfId="139" applyNumberFormat="1" applyFont="1" applyFill="1" applyBorder="1"/>
    <xf numFmtId="0" fontId="22" fillId="25" borderId="15" xfId="0" applyFont="1" applyFill="1" applyBorder="1">
      <alignment vertical="center"/>
    </xf>
    <xf numFmtId="0" fontId="22" fillId="25" borderId="18" xfId="0" applyFont="1" applyFill="1" applyBorder="1">
      <alignment vertical="center"/>
    </xf>
    <xf numFmtId="0" fontId="22" fillId="25" borderId="17" xfId="0" applyFont="1" applyFill="1" applyBorder="1">
      <alignment vertical="center"/>
    </xf>
    <xf numFmtId="0" fontId="40" fillId="25" borderId="18" xfId="0" applyFont="1" applyFill="1" applyBorder="1">
      <alignment vertical="center"/>
    </xf>
    <xf numFmtId="0" fontId="22" fillId="25" borderId="11" xfId="46" applyNumberFormat="1" applyFont="1" applyFill="1" applyBorder="1" applyAlignment="1">
      <alignment vertical="center"/>
    </xf>
    <xf numFmtId="0" fontId="22" fillId="25" borderId="15" xfId="142" applyNumberFormat="1" applyFont="1" applyFill="1" applyBorder="1" applyAlignment="1">
      <alignment vertical="center"/>
    </xf>
    <xf numFmtId="0" fontId="22" fillId="25" borderId="18" xfId="142" applyNumberFormat="1" applyFont="1" applyFill="1" applyBorder="1" applyAlignment="1">
      <alignment vertical="center"/>
    </xf>
    <xf numFmtId="0" fontId="22" fillId="25" borderId="17" xfId="142" applyNumberFormat="1" applyFont="1" applyFill="1" applyBorder="1" applyAlignment="1">
      <alignment vertical="center"/>
    </xf>
    <xf numFmtId="0" fontId="40" fillId="25" borderId="26" xfId="0" applyFont="1" applyFill="1" applyBorder="1">
      <alignment vertical="center"/>
    </xf>
    <xf numFmtId="0" fontId="40" fillId="25" borderId="42" xfId="0" applyFont="1" applyFill="1" applyBorder="1">
      <alignment vertical="center"/>
    </xf>
    <xf numFmtId="0" fontId="40" fillId="25" borderId="13" xfId="0" applyFont="1" applyFill="1" applyBorder="1">
      <alignment vertical="center"/>
    </xf>
    <xf numFmtId="0" fontId="22" fillId="25" borderId="43" xfId="142" applyNumberFormat="1" applyFont="1" applyFill="1" applyBorder="1" applyAlignment="1">
      <alignment vertical="center"/>
    </xf>
    <xf numFmtId="0" fontId="22" fillId="25" borderId="14" xfId="142" applyNumberFormat="1" applyFont="1" applyFill="1" applyBorder="1" applyAlignment="1">
      <alignment vertical="center"/>
    </xf>
    <xf numFmtId="0" fontId="22" fillId="25" borderId="14" xfId="46" applyNumberFormat="1" applyFont="1" applyFill="1" applyBorder="1" applyAlignment="1">
      <alignment vertical="center" shrinkToFit="1"/>
    </xf>
    <xf numFmtId="0" fontId="22" fillId="25" borderId="26" xfId="142" applyNumberFormat="1" applyFont="1" applyFill="1" applyBorder="1" applyAlignment="1">
      <alignment horizontal="left" vertical="center"/>
    </xf>
    <xf numFmtId="0" fontId="22" fillId="25" borderId="42" xfId="142" applyNumberFormat="1" applyFont="1" applyFill="1" applyBorder="1" applyAlignment="1">
      <alignment vertical="center"/>
    </xf>
    <xf numFmtId="0" fontId="22" fillId="25" borderId="13" xfId="142" applyNumberFormat="1" applyFont="1" applyFill="1" applyBorder="1" applyAlignment="1">
      <alignment horizontal="left" vertical="center"/>
    </xf>
    <xf numFmtId="0" fontId="22" fillId="25" borderId="13" xfId="142" applyNumberFormat="1" applyFont="1" applyFill="1" applyBorder="1" applyAlignment="1">
      <alignment vertical="center"/>
    </xf>
    <xf numFmtId="0" fontId="40" fillId="25" borderId="43" xfId="0" applyFont="1" applyFill="1" applyBorder="1">
      <alignment vertical="center"/>
    </xf>
    <xf numFmtId="0" fontId="40" fillId="25" borderId="14" xfId="0" applyFont="1" applyFill="1" applyBorder="1">
      <alignment vertical="center"/>
    </xf>
    <xf numFmtId="180" fontId="41" fillId="25" borderId="43" xfId="0" applyNumberFormat="1" applyFont="1" applyFill="1" applyBorder="1" applyAlignment="1">
      <alignment shrinkToFit="1"/>
    </xf>
    <xf numFmtId="180" fontId="41" fillId="25" borderId="14" xfId="0" applyNumberFormat="1" applyFont="1" applyFill="1" applyBorder="1" applyAlignment="1">
      <alignment shrinkToFit="1"/>
    </xf>
    <xf numFmtId="180" fontId="41" fillId="25" borderId="10" xfId="0" applyNumberFormat="1" applyFont="1" applyFill="1" applyBorder="1" applyAlignment="1">
      <alignment shrinkToFit="1"/>
    </xf>
    <xf numFmtId="180" fontId="41" fillId="25" borderId="26" xfId="0" applyNumberFormat="1" applyFont="1" applyFill="1" applyBorder="1" applyAlignment="1">
      <alignment shrinkToFit="1"/>
    </xf>
    <xf numFmtId="180" fontId="41" fillId="25" borderId="42" xfId="0" applyNumberFormat="1" applyFont="1" applyFill="1" applyBorder="1" applyAlignment="1">
      <alignment shrinkToFit="1"/>
    </xf>
    <xf numFmtId="180" fontId="41" fillId="25" borderId="13" xfId="0" applyNumberFormat="1" applyFont="1" applyFill="1" applyBorder="1" applyAlignment="1">
      <alignment shrinkToFit="1"/>
    </xf>
    <xf numFmtId="180" fontId="41" fillId="25" borderId="11" xfId="0" applyNumberFormat="1" applyFont="1" applyFill="1" applyBorder="1" applyAlignment="1">
      <alignment shrinkToFit="1"/>
    </xf>
    <xf numFmtId="180" fontId="41" fillId="25" borderId="17" xfId="0" applyNumberFormat="1" applyFont="1" applyFill="1" applyBorder="1" applyAlignment="1">
      <alignment shrinkToFit="1"/>
    </xf>
    <xf numFmtId="180" fontId="41" fillId="25" borderId="15" xfId="0" applyNumberFormat="1" applyFont="1" applyFill="1" applyBorder="1" applyAlignment="1">
      <alignment shrinkToFit="1"/>
    </xf>
    <xf numFmtId="0" fontId="22" fillId="25" borderId="19" xfId="0" applyFont="1" applyFill="1" applyBorder="1">
      <alignment vertical="center"/>
    </xf>
    <xf numFmtId="0" fontId="40" fillId="25" borderId="19" xfId="0" applyFont="1" applyFill="1" applyBorder="1">
      <alignment vertical="center"/>
    </xf>
    <xf numFmtId="0" fontId="40" fillId="0" borderId="42" xfId="0" applyFont="1" applyBorder="1">
      <alignment vertical="center"/>
    </xf>
    <xf numFmtId="49" fontId="40" fillId="25" borderId="15" xfId="0" applyNumberFormat="1" applyFont="1" applyFill="1" applyBorder="1">
      <alignment vertical="center"/>
    </xf>
    <xf numFmtId="0" fontId="40" fillId="25" borderId="15" xfId="0" applyFont="1" applyFill="1" applyBorder="1">
      <alignment vertical="center"/>
    </xf>
    <xf numFmtId="0" fontId="40" fillId="0" borderId="17" xfId="0" applyFont="1" applyBorder="1">
      <alignment vertical="center"/>
    </xf>
    <xf numFmtId="0" fontId="40" fillId="0" borderId="15" xfId="0" applyFont="1" applyBorder="1">
      <alignment vertical="center"/>
    </xf>
    <xf numFmtId="0" fontId="22" fillId="25" borderId="73" xfId="0" applyFont="1" applyFill="1" applyBorder="1">
      <alignment vertical="center"/>
    </xf>
    <xf numFmtId="0" fontId="22" fillId="25" borderId="14" xfId="143" applyNumberFormat="1" applyFont="1" applyFill="1" applyBorder="1" applyAlignment="1">
      <alignment vertical="center"/>
    </xf>
    <xf numFmtId="0" fontId="22" fillId="25" borderId="11" xfId="143" applyNumberFormat="1" applyFont="1" applyFill="1" applyBorder="1" applyAlignment="1">
      <alignment vertical="center"/>
    </xf>
    <xf numFmtId="0" fontId="22" fillId="25" borderId="10" xfId="143" applyNumberFormat="1" applyFont="1" applyFill="1" applyBorder="1" applyAlignment="1">
      <alignment vertical="center"/>
    </xf>
    <xf numFmtId="0" fontId="22" fillId="25" borderId="26" xfId="143" applyNumberFormat="1" applyFont="1" applyFill="1" applyBorder="1" applyAlignment="1">
      <alignment vertical="center"/>
    </xf>
    <xf numFmtId="0" fontId="22" fillId="25" borderId="42" xfId="143" applyNumberFormat="1" applyFont="1" applyFill="1" applyBorder="1" applyAlignment="1">
      <alignment vertical="center"/>
    </xf>
    <xf numFmtId="0" fontId="22" fillId="25" borderId="42" xfId="143" applyNumberFormat="1" applyFont="1" applyFill="1" applyBorder="1" applyAlignment="1">
      <alignment horizontal="center" vertical="center"/>
    </xf>
    <xf numFmtId="0" fontId="22" fillId="25" borderId="43" xfId="143" applyNumberFormat="1" applyFont="1" applyFill="1" applyBorder="1" applyAlignment="1">
      <alignment vertical="center"/>
    </xf>
    <xf numFmtId="0" fontId="22" fillId="25" borderId="13" xfId="143" applyNumberFormat="1" applyFont="1" applyFill="1" applyBorder="1" applyAlignment="1">
      <alignment vertical="center"/>
    </xf>
    <xf numFmtId="0" fontId="22" fillId="25" borderId="17" xfId="143" applyNumberFormat="1" applyFont="1" applyFill="1" applyBorder="1" applyAlignment="1">
      <alignment vertical="center"/>
    </xf>
    <xf numFmtId="0" fontId="22" fillId="25" borderId="15" xfId="143" applyNumberFormat="1" applyFont="1" applyFill="1" applyBorder="1" applyAlignment="1">
      <alignment vertical="center"/>
    </xf>
    <xf numFmtId="0" fontId="22" fillId="25" borderId="18" xfId="143" applyNumberFormat="1" applyFont="1" applyFill="1" applyBorder="1" applyAlignment="1">
      <alignment vertical="center"/>
    </xf>
    <xf numFmtId="0" fontId="22" fillId="25" borderId="0" xfId="141" applyNumberFormat="1" applyFont="1" applyFill="1" applyAlignment="1">
      <alignment horizontal="center" vertical="center"/>
    </xf>
    <xf numFmtId="0" fontId="22" fillId="25" borderId="10" xfId="46" applyNumberFormat="1" applyFont="1" applyFill="1" applyBorder="1" applyAlignment="1">
      <alignment vertical="center"/>
    </xf>
    <xf numFmtId="0" fontId="22" fillId="25" borderId="26" xfId="141" applyNumberFormat="1" applyFont="1" applyFill="1" applyBorder="1" applyAlignment="1">
      <alignment horizontal="center" vertical="center"/>
    </xf>
    <xf numFmtId="0" fontId="22" fillId="25" borderId="43" xfId="141" applyNumberFormat="1" applyFont="1" applyFill="1" applyBorder="1" applyAlignment="1">
      <alignment horizontal="center" vertical="center"/>
    </xf>
    <xf numFmtId="0" fontId="22" fillId="25" borderId="13" xfId="143" applyNumberFormat="1" applyFont="1" applyFill="1" applyBorder="1" applyAlignment="1">
      <alignment horizontal="left" vertical="center"/>
    </xf>
    <xf numFmtId="0" fontId="22" fillId="25" borderId="0" xfId="143" applyNumberFormat="1" applyFont="1" applyFill="1" applyAlignment="1">
      <alignment horizontal="left" vertical="center"/>
    </xf>
    <xf numFmtId="180" fontId="41" fillId="25" borderId="15" xfId="0" applyNumberFormat="1" applyFont="1" applyFill="1" applyBorder="1" applyAlignment="1">
      <alignment horizontal="left" shrinkToFit="1"/>
    </xf>
    <xf numFmtId="0" fontId="22" fillId="25" borderId="26" xfId="140" applyNumberFormat="1" applyFont="1" applyFill="1" applyBorder="1" applyAlignment="1">
      <alignment vertical="center"/>
    </xf>
    <xf numFmtId="0" fontId="22" fillId="25" borderId="42" xfId="140" applyNumberFormat="1" applyFont="1" applyFill="1" applyBorder="1" applyAlignment="1">
      <alignment vertical="center"/>
    </xf>
    <xf numFmtId="0" fontId="22" fillId="25" borderId="11" xfId="140" applyNumberFormat="1" applyFont="1" applyFill="1" applyBorder="1" applyAlignment="1">
      <alignment vertical="center"/>
    </xf>
    <xf numFmtId="0" fontId="22" fillId="25" borderId="17" xfId="140" applyNumberFormat="1" applyFont="1" applyFill="1" applyBorder="1" applyAlignment="1">
      <alignment vertical="center"/>
    </xf>
    <xf numFmtId="0" fontId="22" fillId="25" borderId="15" xfId="140" applyNumberFormat="1" applyFont="1" applyFill="1" applyBorder="1" applyAlignment="1">
      <alignment vertical="center"/>
    </xf>
    <xf numFmtId="0" fontId="22" fillId="25" borderId="18" xfId="140" applyNumberFormat="1" applyFont="1" applyFill="1" applyBorder="1" applyAlignment="1">
      <alignment vertical="center"/>
    </xf>
    <xf numFmtId="0" fontId="22" fillId="25" borderId="42" xfId="140" applyNumberFormat="1" applyFont="1" applyFill="1" applyBorder="1" applyAlignment="1">
      <alignment horizontal="center" vertical="center"/>
    </xf>
    <xf numFmtId="0" fontId="22" fillId="25" borderId="43" xfId="140" applyNumberFormat="1" applyFont="1" applyFill="1" applyBorder="1" applyAlignment="1">
      <alignment vertical="center"/>
    </xf>
    <xf numFmtId="0" fontId="22" fillId="25" borderId="14" xfId="140" applyNumberFormat="1" applyFont="1" applyFill="1" applyBorder="1" applyAlignment="1">
      <alignment vertical="center"/>
    </xf>
    <xf numFmtId="0" fontId="22" fillId="25" borderId="13" xfId="140" applyNumberFormat="1" applyFont="1" applyFill="1" applyBorder="1" applyAlignment="1">
      <alignment vertical="center"/>
    </xf>
    <xf numFmtId="0" fontId="22" fillId="25" borderId="14" xfId="140" applyNumberFormat="1" applyFont="1" applyFill="1" applyBorder="1" applyAlignment="1">
      <alignment vertical="center" shrinkToFit="1"/>
    </xf>
    <xf numFmtId="0" fontId="22" fillId="25" borderId="13" xfId="140" applyNumberFormat="1" applyFont="1" applyFill="1" applyBorder="1" applyAlignment="1">
      <alignment horizontal="left" vertical="center"/>
    </xf>
    <xf numFmtId="0" fontId="40" fillId="0" borderId="13" xfId="0" applyFont="1" applyBorder="1" applyAlignment="1">
      <alignment vertical="center" wrapText="1"/>
    </xf>
    <xf numFmtId="0" fontId="40" fillId="0" borderId="0" xfId="0" applyFont="1" applyAlignment="1">
      <alignment vertical="top" wrapText="1"/>
    </xf>
    <xf numFmtId="0" fontId="32" fillId="25" borderId="0" xfId="42" applyNumberFormat="1" applyFont="1" applyFill="1" applyAlignment="1">
      <alignment horizontal="left" vertical="center"/>
    </xf>
    <xf numFmtId="56" fontId="22" fillId="25" borderId="0" xfId="46" applyNumberFormat="1" applyFont="1" applyFill="1" applyAlignment="1" applyProtection="1">
      <alignment vertical="center" shrinkToFit="1"/>
      <protection locked="0"/>
    </xf>
    <xf numFmtId="0" fontId="22" fillId="25" borderId="0" xfId="46" applyNumberFormat="1" applyFont="1" applyFill="1" applyAlignment="1" applyProtection="1">
      <alignment vertical="center" shrinkToFit="1"/>
      <protection locked="0"/>
    </xf>
    <xf numFmtId="0" fontId="22" fillId="24" borderId="42" xfId="42" applyNumberFormat="1" applyFont="1" applyFill="1" applyBorder="1">
      <alignment vertical="center"/>
    </xf>
    <xf numFmtId="0" fontId="32" fillId="24" borderId="0" xfId="47" applyNumberFormat="1" applyFont="1" applyFill="1" applyAlignment="1">
      <alignment vertical="center"/>
    </xf>
    <xf numFmtId="0" fontId="22" fillId="25" borderId="0" xfId="42" applyNumberFormat="1" applyFont="1" applyFill="1" applyAlignment="1" applyProtection="1">
      <alignment horizontal="left" vertical="center" shrinkToFit="1"/>
      <protection locked="0"/>
    </xf>
    <xf numFmtId="49" fontId="49" fillId="25" borderId="0" xfId="0" applyNumberFormat="1" applyFont="1" applyFill="1" applyAlignment="1">
      <alignment horizontal="left" vertical="center"/>
    </xf>
    <xf numFmtId="0" fontId="0" fillId="25" borderId="0" xfId="0" applyFill="1">
      <alignment vertical="center"/>
    </xf>
    <xf numFmtId="0" fontId="0" fillId="25" borderId="14" xfId="0" applyFill="1" applyBorder="1">
      <alignment vertical="center"/>
    </xf>
    <xf numFmtId="0" fontId="36" fillId="24" borderId="12" xfId="46" applyNumberFormat="1" applyFont="1" applyFill="1" applyBorder="1" applyAlignment="1" applyProtection="1">
      <alignment vertical="center"/>
      <protection locked="0"/>
    </xf>
    <xf numFmtId="0" fontId="36" fillId="24" borderId="0" xfId="46" applyNumberFormat="1" applyFont="1" applyFill="1" applyAlignment="1" applyProtection="1">
      <alignment vertical="top"/>
      <protection locked="0"/>
    </xf>
    <xf numFmtId="0" fontId="22" fillId="24" borderId="0" xfId="46" applyNumberFormat="1" applyFont="1" applyFill="1" applyAlignment="1">
      <alignment vertical="top"/>
    </xf>
    <xf numFmtId="0" fontId="22" fillId="24" borderId="42" xfId="46" applyNumberFormat="1" applyFont="1" applyFill="1" applyBorder="1" applyAlignment="1">
      <alignment vertical="center"/>
    </xf>
    <xf numFmtId="0" fontId="22" fillId="24" borderId="0" xfId="48" applyNumberFormat="1" applyFont="1" applyFill="1" applyAlignment="1">
      <alignment horizontal="left" vertical="center"/>
    </xf>
    <xf numFmtId="0" fontId="22" fillId="0" borderId="42" xfId="48" applyNumberFormat="1" applyFont="1" applyBorder="1" applyAlignment="1">
      <alignment horizontal="left" vertical="top" wrapText="1"/>
    </xf>
    <xf numFmtId="0" fontId="22" fillId="0" borderId="0" xfId="48" applyNumberFormat="1" applyFont="1" applyAlignment="1">
      <alignment horizontal="left" vertical="top" wrapText="1"/>
    </xf>
    <xf numFmtId="0" fontId="22" fillId="24" borderId="32" xfId="42" applyNumberFormat="1" applyFont="1" applyFill="1" applyBorder="1" applyAlignment="1">
      <alignment horizontal="center" vertical="top"/>
    </xf>
    <xf numFmtId="0" fontId="22" fillId="24" borderId="0" xfId="42" applyNumberFormat="1" applyFont="1" applyFill="1" applyAlignment="1">
      <alignment horizontal="center" vertical="top"/>
    </xf>
    <xf numFmtId="0" fontId="22" fillId="24" borderId="0" xfId="48" applyNumberFormat="1" applyFont="1" applyFill="1" applyAlignment="1" applyProtection="1">
      <alignment horizontal="center" vertical="center"/>
      <protection locked="0"/>
    </xf>
    <xf numFmtId="0" fontId="22" fillId="24" borderId="0" xfId="48" applyNumberFormat="1" applyFont="1" applyFill="1" applyAlignment="1">
      <alignment horizontal="center" vertical="center"/>
    </xf>
    <xf numFmtId="0" fontId="22" fillId="25" borderId="0" xfId="48" applyNumberFormat="1" applyFont="1" applyFill="1" applyAlignment="1" applyProtection="1">
      <alignment horizontal="left" vertical="center" shrinkToFit="1"/>
      <protection locked="0"/>
    </xf>
    <xf numFmtId="0" fontId="22" fillId="24" borderId="12" xfId="42" applyNumberFormat="1" applyFont="1" applyFill="1" applyBorder="1" applyAlignment="1">
      <alignment horizontal="center" vertical="top"/>
    </xf>
    <xf numFmtId="0" fontId="22" fillId="24" borderId="12" xfId="48" applyNumberFormat="1" applyFont="1" applyFill="1" applyBorder="1" applyAlignment="1">
      <alignment horizontal="right" vertical="center" shrinkToFit="1"/>
    </xf>
    <xf numFmtId="0" fontId="27" fillId="25" borderId="0" xfId="48" applyNumberFormat="1" applyFont="1" applyFill="1" applyAlignment="1">
      <alignment horizontal="right" vertical="center" wrapText="1"/>
    </xf>
    <xf numFmtId="49" fontId="27" fillId="25" borderId="0" xfId="48" applyNumberFormat="1" applyFont="1" applyFill="1" applyAlignment="1">
      <alignment horizontal="right" vertical="center" wrapText="1"/>
    </xf>
    <xf numFmtId="0" fontId="27" fillId="25" borderId="0" xfId="48" applyNumberFormat="1" applyFont="1" applyFill="1" applyAlignment="1">
      <alignment horizontal="left" vertical="center" wrapText="1"/>
    </xf>
    <xf numFmtId="0" fontId="22" fillId="0" borderId="26" xfId="48" applyNumberFormat="1" applyFont="1" applyBorder="1" applyAlignment="1">
      <alignment horizontal="center" vertical="center" wrapText="1"/>
    </xf>
    <xf numFmtId="0" fontId="22" fillId="0" borderId="42" xfId="48" applyNumberFormat="1" applyFont="1" applyBorder="1" applyAlignment="1">
      <alignment horizontal="center" vertical="center"/>
    </xf>
    <xf numFmtId="0" fontId="22" fillId="0" borderId="43" xfId="48" applyNumberFormat="1" applyFont="1" applyBorder="1" applyAlignment="1">
      <alignment horizontal="center" vertical="center"/>
    </xf>
    <xf numFmtId="0" fontId="22" fillId="0" borderId="13" xfId="48" applyNumberFormat="1" applyFont="1" applyBorder="1" applyAlignment="1">
      <alignment horizontal="center" vertical="center"/>
    </xf>
    <xf numFmtId="0" fontId="22" fillId="0" borderId="0" xfId="48" applyNumberFormat="1" applyFont="1" applyAlignment="1">
      <alignment horizontal="center" vertical="center"/>
    </xf>
    <xf numFmtId="0" fontId="22" fillId="0" borderId="14" xfId="48" applyNumberFormat="1" applyFont="1" applyBorder="1" applyAlignment="1">
      <alignment horizontal="center" vertical="center"/>
    </xf>
    <xf numFmtId="0" fontId="22" fillId="0" borderId="11" xfId="48" applyNumberFormat="1" applyFont="1" applyBorder="1" applyAlignment="1">
      <alignment horizontal="center" vertical="center"/>
    </xf>
    <xf numFmtId="0" fontId="22" fillId="0" borderId="12" xfId="48" applyNumberFormat="1" applyFont="1" applyBorder="1" applyAlignment="1">
      <alignment horizontal="center" vertical="center"/>
    </xf>
    <xf numFmtId="0" fontId="22" fillId="0" borderId="10" xfId="48" applyNumberFormat="1" applyFont="1" applyBorder="1" applyAlignment="1">
      <alignment horizontal="center" vertical="center"/>
    </xf>
    <xf numFmtId="0" fontId="22" fillId="0" borderId="41" xfId="48" applyNumberFormat="1" applyFont="1" applyBorder="1" applyAlignment="1">
      <alignment horizontal="center" vertical="center"/>
    </xf>
    <xf numFmtId="0" fontId="22" fillId="26" borderId="26" xfId="48" applyNumberFormat="1" applyFont="1" applyFill="1" applyBorder="1" applyAlignment="1" applyProtection="1">
      <alignment horizontal="center" vertical="center"/>
      <protection locked="0"/>
    </xf>
    <xf numFmtId="0" fontId="22" fillId="26" borderId="42" xfId="48" applyNumberFormat="1" applyFont="1" applyFill="1" applyBorder="1" applyAlignment="1" applyProtection="1">
      <alignment horizontal="center" vertical="center"/>
      <protection locked="0"/>
    </xf>
    <xf numFmtId="0" fontId="22" fillId="26" borderId="43" xfId="48" applyNumberFormat="1" applyFont="1" applyFill="1" applyBorder="1" applyAlignment="1" applyProtection="1">
      <alignment horizontal="center" vertical="center"/>
      <protection locked="0"/>
    </xf>
    <xf numFmtId="0" fontId="22" fillId="26" borderId="11" xfId="48" applyNumberFormat="1" applyFont="1" applyFill="1" applyBorder="1" applyAlignment="1" applyProtection="1">
      <alignment horizontal="center" vertical="center"/>
      <protection locked="0"/>
    </xf>
    <xf numFmtId="0" fontId="22" fillId="26" borderId="12" xfId="48" applyNumberFormat="1" applyFont="1" applyFill="1" applyBorder="1" applyAlignment="1" applyProtection="1">
      <alignment horizontal="center" vertical="center"/>
      <protection locked="0"/>
    </xf>
    <xf numFmtId="0" fontId="22" fillId="26" borderId="10" xfId="48" applyNumberFormat="1" applyFont="1" applyFill="1" applyBorder="1" applyAlignment="1" applyProtection="1">
      <alignment horizontal="center" vertical="center"/>
      <protection locked="0"/>
    </xf>
    <xf numFmtId="0" fontId="22" fillId="26" borderId="41" xfId="48" applyNumberFormat="1" applyFont="1" applyFill="1" applyBorder="1" applyAlignment="1" applyProtection="1">
      <alignment horizontal="center" vertical="center" wrapText="1"/>
      <protection locked="0"/>
    </xf>
    <xf numFmtId="0" fontId="22" fillId="26" borderId="41" xfId="48" applyNumberFormat="1" applyFont="1" applyFill="1" applyBorder="1" applyAlignment="1" applyProtection="1">
      <alignment horizontal="center" vertical="center"/>
      <protection locked="0"/>
    </xf>
    <xf numFmtId="0" fontId="30" fillId="26" borderId="41" xfId="0" applyFont="1" applyFill="1" applyBorder="1" applyAlignment="1" applyProtection="1">
      <alignment horizontal="center" vertical="center" wrapText="1"/>
      <protection locked="0"/>
    </xf>
    <xf numFmtId="0" fontId="30" fillId="26" borderId="41" xfId="0" applyFont="1" applyFill="1" applyBorder="1" applyAlignment="1" applyProtection="1">
      <alignment horizontal="center" vertical="center"/>
      <protection locked="0"/>
    </xf>
    <xf numFmtId="0" fontId="22" fillId="26" borderId="26" xfId="48" applyNumberFormat="1" applyFont="1" applyFill="1" applyBorder="1" applyAlignment="1" applyProtection="1">
      <alignment horizontal="center" vertical="center" wrapText="1"/>
      <protection locked="0"/>
    </xf>
    <xf numFmtId="0" fontId="22" fillId="26" borderId="42" xfId="48" applyNumberFormat="1" applyFont="1" applyFill="1" applyBorder="1" applyAlignment="1" applyProtection="1">
      <alignment horizontal="center" vertical="center" wrapText="1"/>
      <protection locked="0"/>
    </xf>
    <xf numFmtId="0" fontId="22" fillId="26" borderId="43" xfId="48" applyNumberFormat="1" applyFont="1" applyFill="1" applyBorder="1" applyAlignment="1" applyProtection="1">
      <alignment horizontal="center" vertical="center" wrapText="1"/>
      <protection locked="0"/>
    </xf>
    <xf numFmtId="0" fontId="22" fillId="26" borderId="11" xfId="48" applyNumberFormat="1" applyFont="1" applyFill="1" applyBorder="1" applyAlignment="1" applyProtection="1">
      <alignment horizontal="center" vertical="center" wrapText="1"/>
      <protection locked="0"/>
    </xf>
    <xf numFmtId="0" fontId="22" fillId="26" borderId="12" xfId="48" applyNumberFormat="1" applyFont="1" applyFill="1" applyBorder="1" applyAlignment="1" applyProtection="1">
      <alignment horizontal="center" vertical="center" wrapText="1"/>
      <protection locked="0"/>
    </xf>
    <xf numFmtId="0" fontId="22" fillId="26" borderId="10" xfId="48" applyNumberFormat="1" applyFont="1" applyFill="1" applyBorder="1" applyAlignment="1" applyProtection="1">
      <alignment horizontal="center" vertical="center" wrapText="1"/>
      <protection locked="0"/>
    </xf>
    <xf numFmtId="0" fontId="22" fillId="26" borderId="13" xfId="48" applyNumberFormat="1" applyFont="1" applyFill="1" applyBorder="1" applyAlignment="1" applyProtection="1">
      <alignment horizontal="center" vertical="center" wrapText="1"/>
      <protection locked="0"/>
    </xf>
    <xf numFmtId="0" fontId="22" fillId="26" borderId="0" xfId="48" applyNumberFormat="1" applyFont="1" applyFill="1" applyAlignment="1" applyProtection="1">
      <alignment horizontal="center" vertical="center" wrapText="1"/>
      <protection locked="0"/>
    </xf>
    <xf numFmtId="0" fontId="22" fillId="26" borderId="14" xfId="48" applyNumberFormat="1" applyFont="1" applyFill="1" applyBorder="1" applyAlignment="1" applyProtection="1">
      <alignment horizontal="center" vertical="center" wrapText="1"/>
      <protection locked="0"/>
    </xf>
    <xf numFmtId="0" fontId="22" fillId="24" borderId="26" xfId="48" applyNumberFormat="1" applyFont="1" applyFill="1" applyBorder="1" applyAlignment="1">
      <alignment horizontal="center" vertical="center"/>
    </xf>
    <xf numFmtId="0" fontId="22" fillId="24" borderId="42" xfId="48" applyNumberFormat="1" applyFont="1" applyFill="1" applyBorder="1" applyAlignment="1">
      <alignment horizontal="center" vertical="center"/>
    </xf>
    <xf numFmtId="0" fontId="22" fillId="24" borderId="43" xfId="48" applyNumberFormat="1" applyFont="1" applyFill="1" applyBorder="1" applyAlignment="1">
      <alignment horizontal="center" vertical="center"/>
    </xf>
    <xf numFmtId="0" fontId="22" fillId="24" borderId="13" xfId="48" applyNumberFormat="1" applyFont="1" applyFill="1" applyBorder="1" applyAlignment="1">
      <alignment horizontal="center" vertical="center"/>
    </xf>
    <xf numFmtId="0" fontId="22" fillId="24" borderId="14" xfId="48" applyNumberFormat="1" applyFont="1" applyFill="1" applyBorder="1" applyAlignment="1">
      <alignment horizontal="center" vertical="center"/>
    </xf>
    <xf numFmtId="0" fontId="22" fillId="24" borderId="11" xfId="48" applyNumberFormat="1" applyFont="1" applyFill="1" applyBorder="1" applyAlignment="1">
      <alignment horizontal="center" vertical="center"/>
    </xf>
    <xf numFmtId="0" fontId="22" fillId="24" borderId="12" xfId="48" applyNumberFormat="1" applyFont="1" applyFill="1" applyBorder="1" applyAlignment="1">
      <alignment horizontal="center" vertical="center"/>
    </xf>
    <xf numFmtId="0" fontId="22" fillId="24" borderId="10" xfId="48" applyNumberFormat="1" applyFont="1" applyFill="1" applyBorder="1" applyAlignment="1">
      <alignment horizontal="center" vertical="center"/>
    </xf>
    <xf numFmtId="0" fontId="22" fillId="24" borderId="0" xfId="48" applyNumberFormat="1" applyFont="1" applyFill="1" applyAlignment="1">
      <alignment horizontal="left" vertical="center" wrapText="1"/>
    </xf>
    <xf numFmtId="0" fontId="21" fillId="24" borderId="0" xfId="48" applyNumberFormat="1" applyFont="1" applyFill="1" applyAlignment="1">
      <alignment horizontal="center" vertical="center"/>
    </xf>
    <xf numFmtId="0" fontId="22" fillId="24" borderId="0" xfId="48" applyNumberFormat="1" applyFont="1" applyFill="1" applyAlignment="1">
      <alignment horizontal="left" vertical="top" wrapText="1"/>
    </xf>
    <xf numFmtId="0" fontId="23" fillId="24" borderId="0" xfId="48" applyNumberFormat="1" applyFont="1" applyFill="1" applyAlignment="1">
      <alignment horizontal="right" vertical="top"/>
    </xf>
    <xf numFmtId="0" fontId="24" fillId="24" borderId="63" xfId="48" applyNumberFormat="1" applyFont="1" applyFill="1" applyBorder="1" applyAlignment="1">
      <alignment horizontal="center" vertical="center"/>
    </xf>
    <xf numFmtId="0" fontId="24" fillId="24" borderId="64" xfId="48" applyNumberFormat="1" applyFont="1" applyFill="1" applyBorder="1" applyAlignment="1">
      <alignment horizontal="center" vertical="center"/>
    </xf>
    <xf numFmtId="0" fontId="24" fillId="24" borderId="66" xfId="48" applyNumberFormat="1" applyFont="1" applyFill="1" applyBorder="1" applyAlignment="1">
      <alignment horizontal="center" vertical="center"/>
    </xf>
    <xf numFmtId="0" fontId="24" fillId="24" borderId="67" xfId="48" applyNumberFormat="1" applyFont="1" applyFill="1" applyBorder="1" applyAlignment="1">
      <alignment horizontal="center" vertical="center"/>
    </xf>
    <xf numFmtId="0" fontId="24" fillId="24" borderId="62" xfId="48" applyNumberFormat="1" applyFont="1" applyFill="1" applyBorder="1" applyAlignment="1">
      <alignment horizontal="center" vertical="center"/>
    </xf>
    <xf numFmtId="0" fontId="24" fillId="24" borderId="65" xfId="48" applyNumberFormat="1" applyFont="1" applyFill="1" applyBorder="1" applyAlignment="1">
      <alignment horizontal="center" vertical="center"/>
    </xf>
    <xf numFmtId="0" fontId="22" fillId="24" borderId="41" xfId="48" applyNumberFormat="1" applyFont="1" applyFill="1" applyBorder="1" applyAlignment="1">
      <alignment horizontal="left" vertical="center"/>
    </xf>
    <xf numFmtId="0" fontId="22" fillId="0" borderId="13" xfId="42" applyNumberFormat="1" applyFont="1" applyBorder="1" applyAlignment="1" applyProtection="1">
      <alignment horizontal="center" vertical="center"/>
      <protection locked="0"/>
    </xf>
    <xf numFmtId="0" fontId="22" fillId="0" borderId="0" xfId="42" applyNumberFormat="1" applyFont="1" applyAlignment="1" applyProtection="1">
      <alignment horizontal="center" vertical="center"/>
      <protection locked="0"/>
    </xf>
    <xf numFmtId="0" fontId="22" fillId="0" borderId="14" xfId="42" applyNumberFormat="1" applyFont="1" applyBorder="1" applyAlignment="1" applyProtection="1">
      <alignment horizontal="center" vertical="center"/>
      <protection locked="0"/>
    </xf>
    <xf numFmtId="0" fontId="22" fillId="0" borderId="11" xfId="42" applyNumberFormat="1" applyFont="1" applyBorder="1" applyAlignment="1" applyProtection="1">
      <alignment horizontal="center" vertical="center"/>
      <protection locked="0"/>
    </xf>
    <xf numFmtId="0" fontId="22" fillId="0" borderId="12" xfId="42" applyNumberFormat="1" applyFont="1" applyBorder="1" applyAlignment="1" applyProtection="1">
      <alignment horizontal="center" vertical="center"/>
      <protection locked="0"/>
    </xf>
    <xf numFmtId="0" fontId="22" fillId="0" borderId="10" xfId="42" applyNumberFormat="1" applyFont="1" applyBorder="1" applyAlignment="1" applyProtection="1">
      <alignment horizontal="center" vertical="center"/>
      <protection locked="0"/>
    </xf>
    <xf numFmtId="0" fontId="22" fillId="0" borderId="26" xfId="42" applyNumberFormat="1" applyFont="1" applyBorder="1" applyAlignment="1">
      <alignment horizontal="center" vertical="center"/>
    </xf>
    <xf numFmtId="0" fontId="22" fillId="0" borderId="42" xfId="42" applyNumberFormat="1" applyFont="1" applyBorder="1" applyAlignment="1">
      <alignment horizontal="center" vertical="center"/>
    </xf>
    <xf numFmtId="0" fontId="22" fillId="0" borderId="42" xfId="42" applyNumberFormat="1" applyFont="1" applyBorder="1" applyAlignment="1" applyProtection="1">
      <alignment horizontal="center" vertical="center"/>
      <protection locked="0"/>
    </xf>
    <xf numFmtId="0" fontId="22" fillId="0" borderId="43" xfId="42" applyNumberFormat="1" applyFont="1" applyBorder="1" applyAlignment="1" applyProtection="1">
      <alignment horizontal="center" vertical="center"/>
      <protection locked="0"/>
    </xf>
    <xf numFmtId="0" fontId="22" fillId="24" borderId="32" xfId="48" applyNumberFormat="1" applyFont="1" applyFill="1" applyBorder="1" applyAlignment="1">
      <alignment horizontal="center" vertical="center"/>
    </xf>
    <xf numFmtId="0" fontId="22" fillId="24" borderId="42" xfId="48" applyNumberFormat="1" applyFont="1" applyFill="1" applyBorder="1" applyAlignment="1">
      <alignment horizontal="left" vertical="center" wrapText="1" shrinkToFit="1"/>
    </xf>
    <xf numFmtId="0" fontId="22" fillId="24" borderId="42" xfId="48" applyNumberFormat="1" applyFont="1" applyFill="1" applyBorder="1" applyAlignment="1">
      <alignment horizontal="left" vertical="center" shrinkToFit="1"/>
    </xf>
    <xf numFmtId="0" fontId="22" fillId="24" borderId="12" xfId="48" applyNumberFormat="1" applyFont="1" applyFill="1" applyBorder="1" applyAlignment="1">
      <alignment horizontal="left" vertical="center" shrinkToFit="1"/>
    </xf>
    <xf numFmtId="0" fontId="22" fillId="24" borderId="32" xfId="48" applyNumberFormat="1" applyFont="1" applyFill="1" applyBorder="1" applyAlignment="1">
      <alignment horizontal="left" vertical="center"/>
    </xf>
    <xf numFmtId="0" fontId="22" fillId="24" borderId="12" xfId="48" applyNumberFormat="1" applyFont="1" applyFill="1" applyBorder="1" applyAlignment="1">
      <alignment horizontal="left" vertical="center"/>
    </xf>
    <xf numFmtId="0" fontId="30" fillId="0" borderId="41" xfId="0" applyFont="1" applyBorder="1" applyAlignment="1">
      <alignment horizontal="left" vertical="top"/>
    </xf>
    <xf numFmtId="0" fontId="40" fillId="0" borderId="41" xfId="0" applyFont="1" applyBorder="1" applyAlignment="1">
      <alignment horizontal="left" vertical="top"/>
    </xf>
    <xf numFmtId="0" fontId="22" fillId="24" borderId="42" xfId="48" applyNumberFormat="1" applyFont="1" applyFill="1" applyBorder="1" applyAlignment="1">
      <alignment horizontal="left" vertical="top"/>
    </xf>
    <xf numFmtId="0" fontId="22" fillId="24" borderId="43" xfId="48" applyNumberFormat="1" applyFont="1" applyFill="1" applyBorder="1" applyAlignment="1">
      <alignment horizontal="left" vertical="top"/>
    </xf>
    <xf numFmtId="0" fontId="22" fillId="24" borderId="0" xfId="48" applyNumberFormat="1" applyFont="1" applyFill="1" applyAlignment="1">
      <alignment horizontal="left" vertical="top"/>
    </xf>
    <xf numFmtId="0" fontId="22" fillId="24" borderId="14" xfId="48" applyNumberFormat="1" applyFont="1" applyFill="1" applyBorder="1" applyAlignment="1">
      <alignment horizontal="left" vertical="top"/>
    </xf>
    <xf numFmtId="0" fontId="22" fillId="24" borderId="12" xfId="48" applyNumberFormat="1" applyFont="1" applyFill="1" applyBorder="1" applyAlignment="1">
      <alignment horizontal="left" vertical="top"/>
    </xf>
    <xf numFmtId="0" fontId="22" fillId="24" borderId="10" xfId="48" applyNumberFormat="1" applyFont="1" applyFill="1" applyBorder="1" applyAlignment="1">
      <alignment horizontal="left" vertical="top"/>
    </xf>
    <xf numFmtId="0" fontId="22" fillId="0" borderId="32" xfId="48" applyNumberFormat="1" applyFont="1" applyBorder="1" applyAlignment="1">
      <alignment horizontal="center" vertical="center"/>
    </xf>
    <xf numFmtId="0" fontId="22" fillId="24" borderId="44" xfId="48" applyNumberFormat="1" applyFont="1" applyFill="1" applyBorder="1" applyAlignment="1">
      <alignment horizontal="center" vertical="top"/>
    </xf>
    <xf numFmtId="0" fontId="22" fillId="24" borderId="45" xfId="48" applyNumberFormat="1" applyFont="1" applyFill="1" applyBorder="1" applyAlignment="1">
      <alignment horizontal="center" vertical="top"/>
    </xf>
    <xf numFmtId="0" fontId="22" fillId="24" borderId="46" xfId="48" applyNumberFormat="1" applyFont="1" applyFill="1" applyBorder="1" applyAlignment="1">
      <alignment horizontal="center" vertical="top"/>
    </xf>
    <xf numFmtId="0" fontId="22" fillId="24" borderId="47" xfId="48" applyNumberFormat="1" applyFont="1" applyFill="1" applyBorder="1" applyAlignment="1">
      <alignment horizontal="center" vertical="top"/>
    </xf>
    <xf numFmtId="0" fontId="22" fillId="24" borderId="48" xfId="48" applyNumberFormat="1" applyFont="1" applyFill="1" applyBorder="1" applyAlignment="1">
      <alignment horizontal="center" vertical="top"/>
    </xf>
    <xf numFmtId="0" fontId="22" fillId="24" borderId="49" xfId="48" applyNumberFormat="1" applyFont="1" applyFill="1" applyBorder="1" applyAlignment="1">
      <alignment horizontal="center" vertical="top"/>
    </xf>
    <xf numFmtId="0" fontId="22" fillId="24" borderId="47" xfId="48" applyNumberFormat="1" applyFont="1" applyFill="1" applyBorder="1" applyAlignment="1">
      <alignment horizontal="center"/>
    </xf>
    <xf numFmtId="0" fontId="22" fillId="24" borderId="48" xfId="48" applyNumberFormat="1" applyFont="1" applyFill="1" applyBorder="1" applyAlignment="1">
      <alignment horizontal="center"/>
    </xf>
    <xf numFmtId="0" fontId="22" fillId="24" borderId="49" xfId="48" applyNumberFormat="1" applyFont="1" applyFill="1" applyBorder="1" applyAlignment="1">
      <alignment horizontal="center"/>
    </xf>
    <xf numFmtId="0" fontId="22" fillId="24" borderId="50" xfId="48" applyNumberFormat="1" applyFont="1" applyFill="1" applyBorder="1" applyAlignment="1">
      <alignment horizontal="center"/>
    </xf>
    <xf numFmtId="0" fontId="22" fillId="24" borderId="51" xfId="48" applyNumberFormat="1" applyFont="1" applyFill="1" applyBorder="1" applyAlignment="1">
      <alignment horizontal="center"/>
    </xf>
    <xf numFmtId="0" fontId="22" fillId="24" borderId="52" xfId="48" applyNumberFormat="1" applyFont="1" applyFill="1" applyBorder="1" applyAlignment="1">
      <alignment horizontal="center"/>
    </xf>
    <xf numFmtId="0" fontId="22" fillId="0" borderId="42" xfId="48" applyNumberFormat="1" applyFont="1" applyBorder="1" applyAlignment="1" applyProtection="1">
      <alignment horizontal="left" vertical="center" shrinkToFit="1"/>
      <protection locked="0"/>
    </xf>
    <xf numFmtId="0" fontId="22" fillId="0" borderId="43" xfId="48" applyNumberFormat="1" applyFont="1" applyBorder="1" applyAlignment="1" applyProtection="1">
      <alignment horizontal="left" vertical="center" shrinkToFit="1"/>
      <protection locked="0"/>
    </xf>
    <xf numFmtId="0" fontId="22" fillId="0" borderId="13" xfId="0" applyFont="1" applyBorder="1" applyAlignment="1" applyProtection="1">
      <alignment horizontal="left" vertical="center"/>
      <protection locked="0"/>
    </xf>
    <xf numFmtId="0" fontId="22" fillId="0" borderId="0" xfId="0" applyFont="1" applyAlignment="1" applyProtection="1">
      <alignment horizontal="left" vertical="center"/>
      <protection locked="0"/>
    </xf>
    <xf numFmtId="0" fontId="22" fillId="0" borderId="14" xfId="0" applyFont="1" applyBorder="1" applyAlignment="1" applyProtection="1">
      <alignment horizontal="left" vertical="center"/>
      <protection locked="0"/>
    </xf>
    <xf numFmtId="0" fontId="22" fillId="0" borderId="11" xfId="0" applyFont="1" applyBorder="1" applyAlignment="1" applyProtection="1">
      <alignment horizontal="left" vertical="center"/>
      <protection locked="0"/>
    </xf>
    <xf numFmtId="0" fontId="22" fillId="0" borderId="12" xfId="0" applyFont="1" applyBorder="1" applyAlignment="1" applyProtection="1">
      <alignment horizontal="left" vertical="center"/>
      <protection locked="0"/>
    </xf>
    <xf numFmtId="0" fontId="22" fillId="0" borderId="10" xfId="0" applyFont="1" applyBorder="1" applyAlignment="1" applyProtection="1">
      <alignment horizontal="left" vertical="center"/>
      <protection locked="0"/>
    </xf>
    <xf numFmtId="0" fontId="22" fillId="24" borderId="0" xfId="0" applyFont="1" applyFill="1" applyAlignment="1" applyProtection="1">
      <alignment horizontal="left" vertical="center" shrinkToFit="1"/>
      <protection locked="0"/>
    </xf>
    <xf numFmtId="0" fontId="22" fillId="24" borderId="0" xfId="0" applyFont="1" applyFill="1" applyAlignment="1">
      <alignment horizontal="left" vertical="center"/>
    </xf>
    <xf numFmtId="0" fontId="22" fillId="0" borderId="41" xfId="48" applyNumberFormat="1" applyFont="1" applyBorder="1" applyAlignment="1">
      <alignment horizontal="center" vertical="center" wrapText="1"/>
    </xf>
    <xf numFmtId="0" fontId="22" fillId="24" borderId="0" xfId="136" applyNumberFormat="1" applyFont="1" applyFill="1" applyAlignment="1">
      <alignment horizontal="left" vertical="center"/>
    </xf>
    <xf numFmtId="0" fontId="21" fillId="24" borderId="0" xfId="136" applyNumberFormat="1" applyFont="1" applyFill="1" applyAlignment="1">
      <alignment horizontal="center" vertical="center"/>
    </xf>
    <xf numFmtId="0" fontId="22" fillId="24" borderId="0" xfId="136" applyNumberFormat="1" applyFont="1" applyFill="1" applyAlignment="1">
      <alignment horizontal="center" vertical="center"/>
    </xf>
    <xf numFmtId="0" fontId="22" fillId="24" borderId="0" xfId="136" applyNumberFormat="1" applyFont="1" applyFill="1" applyAlignment="1">
      <alignment horizontal="left" vertical="top" wrapText="1"/>
    </xf>
    <xf numFmtId="0" fontId="22" fillId="24" borderId="0" xfId="136" applyNumberFormat="1" applyFont="1" applyFill="1" applyAlignment="1">
      <alignment horizontal="left" vertical="top"/>
    </xf>
    <xf numFmtId="0" fontId="24" fillId="24" borderId="63" xfId="136" applyNumberFormat="1" applyFont="1" applyFill="1" applyBorder="1" applyAlignment="1">
      <alignment horizontal="center" vertical="center"/>
    </xf>
    <xf numFmtId="0" fontId="24" fillId="24" borderId="64" xfId="136" applyNumberFormat="1" applyFont="1" applyFill="1" applyBorder="1" applyAlignment="1">
      <alignment horizontal="center" vertical="center"/>
    </xf>
    <xf numFmtId="0" fontId="24" fillId="24" borderId="0" xfId="136" applyNumberFormat="1" applyFont="1" applyFill="1" applyAlignment="1">
      <alignment horizontal="center" vertical="center"/>
    </xf>
    <xf numFmtId="0" fontId="24" fillId="24" borderId="69" xfId="136" applyNumberFormat="1" applyFont="1" applyFill="1" applyBorder="1" applyAlignment="1">
      <alignment horizontal="center" vertical="center"/>
    </xf>
    <xf numFmtId="0" fontId="24" fillId="24" borderId="66" xfId="136" applyNumberFormat="1" applyFont="1" applyFill="1" applyBorder="1" applyAlignment="1">
      <alignment horizontal="center" vertical="center"/>
    </xf>
    <xf numFmtId="0" fontId="24" fillId="24" borderId="67" xfId="136" applyNumberFormat="1" applyFont="1" applyFill="1" applyBorder="1" applyAlignment="1">
      <alignment horizontal="center" vertical="center"/>
    </xf>
    <xf numFmtId="0" fontId="24" fillId="24" borderId="62" xfId="136" applyNumberFormat="1" applyFont="1" applyFill="1" applyBorder="1" applyAlignment="1">
      <alignment horizontal="center" vertical="center"/>
    </xf>
    <xf numFmtId="0" fontId="24" fillId="24" borderId="68" xfId="136" applyNumberFormat="1" applyFont="1" applyFill="1" applyBorder="1" applyAlignment="1">
      <alignment horizontal="center" vertical="center"/>
    </xf>
    <xf numFmtId="0" fontId="24" fillId="24" borderId="65" xfId="136" applyNumberFormat="1" applyFont="1" applyFill="1" applyBorder="1" applyAlignment="1">
      <alignment horizontal="center" vertical="center"/>
    </xf>
    <xf numFmtId="0" fontId="22" fillId="24" borderId="42" xfId="136" applyNumberFormat="1" applyFont="1" applyFill="1" applyBorder="1" applyAlignment="1">
      <alignment horizontal="left" vertical="top" shrinkToFit="1"/>
    </xf>
    <xf numFmtId="0" fontId="22" fillId="24" borderId="0" xfId="136" applyNumberFormat="1" applyFont="1" applyFill="1" applyAlignment="1">
      <alignment horizontal="left" vertical="top" shrinkToFit="1"/>
    </xf>
    <xf numFmtId="0" fontId="22" fillId="24" borderId="32" xfId="0" applyFont="1" applyFill="1" applyBorder="1" applyAlignment="1">
      <alignment horizontal="center" vertical="top"/>
    </xf>
    <xf numFmtId="0" fontId="22" fillId="24" borderId="0" xfId="0" applyFont="1" applyFill="1" applyAlignment="1">
      <alignment horizontal="center" vertical="top"/>
    </xf>
    <xf numFmtId="0" fontId="22" fillId="24" borderId="0" xfId="136" applyNumberFormat="1" applyFont="1" applyFill="1" applyAlignment="1" applyProtection="1">
      <alignment horizontal="center" vertical="center"/>
      <protection locked="0"/>
    </xf>
    <xf numFmtId="0" fontId="30" fillId="0" borderId="0" xfId="48" applyNumberFormat="1" applyFont="1" applyAlignment="1" applyProtection="1">
      <alignment horizontal="center" vertical="center"/>
      <protection locked="0"/>
    </xf>
    <xf numFmtId="0" fontId="22" fillId="24" borderId="0" xfId="136" applyNumberFormat="1" applyFont="1" applyFill="1" applyAlignment="1">
      <alignment horizontal="left" vertical="center" shrinkToFit="1"/>
    </xf>
    <xf numFmtId="0" fontId="22" fillId="24" borderId="12" xfId="0" applyFont="1" applyFill="1" applyBorder="1" applyAlignment="1">
      <alignment horizontal="center" vertical="top"/>
    </xf>
    <xf numFmtId="0" fontId="22" fillId="24" borderId="12" xfId="136" applyNumberFormat="1" applyFont="1" applyFill="1" applyBorder="1" applyAlignment="1">
      <alignment horizontal="right" vertical="center" shrinkToFit="1"/>
    </xf>
    <xf numFmtId="0" fontId="22" fillId="24" borderId="32" xfId="136" applyNumberFormat="1" applyFont="1" applyFill="1" applyBorder="1" applyAlignment="1">
      <alignment horizontal="left" vertical="center"/>
    </xf>
    <xf numFmtId="0" fontId="22" fillId="24" borderId="12" xfId="136" applyNumberFormat="1" applyFont="1" applyFill="1" applyBorder="1" applyAlignment="1">
      <alignment horizontal="left" vertical="center"/>
    </xf>
    <xf numFmtId="0" fontId="22" fillId="24" borderId="26" xfId="136" applyNumberFormat="1" applyFont="1" applyFill="1" applyBorder="1" applyAlignment="1">
      <alignment vertical="center"/>
    </xf>
    <xf numFmtId="0" fontId="22" fillId="24" borderId="32" xfId="136" applyNumberFormat="1" applyFont="1" applyFill="1" applyBorder="1" applyAlignment="1">
      <alignment vertical="center"/>
    </xf>
    <xf numFmtId="0" fontId="22" fillId="24" borderId="31" xfId="136" applyNumberFormat="1" applyFont="1" applyFill="1" applyBorder="1" applyAlignment="1">
      <alignment vertical="center"/>
    </xf>
    <xf numFmtId="0" fontId="22" fillId="24" borderId="11" xfId="136" applyNumberFormat="1" applyFont="1" applyFill="1" applyBorder="1" applyAlignment="1">
      <alignment vertical="center"/>
    </xf>
    <xf numFmtId="0" fontId="22" fillId="24" borderId="12" xfId="136" applyNumberFormat="1" applyFont="1" applyFill="1" applyBorder="1" applyAlignment="1">
      <alignment vertical="center"/>
    </xf>
    <xf numFmtId="0" fontId="22" fillId="24" borderId="10" xfId="136" applyNumberFormat="1" applyFont="1" applyFill="1" applyBorder="1" applyAlignment="1">
      <alignment vertical="center"/>
    </xf>
    <xf numFmtId="0" fontId="22" fillId="24" borderId="26" xfId="136" applyNumberFormat="1" applyFont="1" applyFill="1" applyBorder="1" applyAlignment="1">
      <alignment horizontal="center" vertical="center"/>
    </xf>
    <xf numFmtId="0" fontId="22" fillId="24" borderId="32" xfId="136" applyNumberFormat="1" applyFont="1" applyFill="1" applyBorder="1" applyAlignment="1">
      <alignment horizontal="center" vertical="center"/>
    </xf>
    <xf numFmtId="0" fontId="22" fillId="24" borderId="31" xfId="136" applyNumberFormat="1" applyFont="1" applyFill="1" applyBorder="1" applyAlignment="1">
      <alignment horizontal="center" vertical="center"/>
    </xf>
    <xf numFmtId="0" fontId="22" fillId="24" borderId="13" xfId="136" applyNumberFormat="1" applyFont="1" applyFill="1" applyBorder="1" applyAlignment="1">
      <alignment horizontal="center" vertical="center"/>
    </xf>
    <xf numFmtId="0" fontId="22" fillId="24" borderId="14" xfId="136" applyNumberFormat="1" applyFont="1" applyFill="1" applyBorder="1" applyAlignment="1">
      <alignment horizontal="center" vertical="center"/>
    </xf>
    <xf numFmtId="0" fontId="22" fillId="24" borderId="11" xfId="136" applyNumberFormat="1" applyFont="1" applyFill="1" applyBorder="1" applyAlignment="1">
      <alignment horizontal="center" vertical="center"/>
    </xf>
    <xf numFmtId="0" fontId="22" fillId="24" borderId="12" xfId="136" applyNumberFormat="1" applyFont="1" applyFill="1" applyBorder="1" applyAlignment="1">
      <alignment horizontal="center" vertical="center"/>
    </xf>
    <xf numFmtId="0" fontId="22" fillId="24" borderId="10" xfId="136" applyNumberFormat="1" applyFont="1" applyFill="1" applyBorder="1" applyAlignment="1">
      <alignment horizontal="center" vertical="center"/>
    </xf>
    <xf numFmtId="0" fontId="22" fillId="24" borderId="26" xfId="136" applyNumberFormat="1" applyFont="1" applyFill="1" applyBorder="1" applyAlignment="1">
      <alignment vertical="top"/>
    </xf>
    <xf numFmtId="0" fontId="22" fillId="24" borderId="32" xfId="136" applyNumberFormat="1" applyFont="1" applyFill="1" applyBorder="1" applyAlignment="1">
      <alignment vertical="top"/>
    </xf>
    <xf numFmtId="0" fontId="22" fillId="24" borderId="31" xfId="136" applyNumberFormat="1" applyFont="1" applyFill="1" applyBorder="1" applyAlignment="1">
      <alignment vertical="top"/>
    </xf>
    <xf numFmtId="0" fontId="22" fillId="24" borderId="13" xfId="136" applyNumberFormat="1" applyFont="1" applyFill="1" applyBorder="1" applyAlignment="1">
      <alignment vertical="top"/>
    </xf>
    <xf numFmtId="0" fontId="22" fillId="24" borderId="0" xfId="136" applyNumberFormat="1" applyFont="1" applyFill="1" applyAlignment="1">
      <alignment vertical="top"/>
    </xf>
    <xf numFmtId="0" fontId="22" fillId="24" borderId="14" xfId="136" applyNumberFormat="1" applyFont="1" applyFill="1" applyBorder="1" applyAlignment="1">
      <alignment vertical="top"/>
    </xf>
    <xf numFmtId="0" fontId="22" fillId="24" borderId="11" xfId="136" applyNumberFormat="1" applyFont="1" applyFill="1" applyBorder="1" applyAlignment="1">
      <alignment vertical="top"/>
    </xf>
    <xf numFmtId="0" fontId="22" fillId="24" borderId="12" xfId="136" applyNumberFormat="1" applyFont="1" applyFill="1" applyBorder="1" applyAlignment="1">
      <alignment vertical="top"/>
    </xf>
    <xf numFmtId="0" fontId="22" fillId="24" borderId="10" xfId="136" applyNumberFormat="1" applyFont="1" applyFill="1" applyBorder="1" applyAlignment="1">
      <alignment vertical="top"/>
    </xf>
    <xf numFmtId="0" fontId="22" fillId="24" borderId="0" xfId="0" applyFont="1" applyFill="1" applyAlignment="1">
      <alignment horizontal="center" vertical="center"/>
    </xf>
    <xf numFmtId="49" fontId="22" fillId="24" borderId="0" xfId="0" applyNumberFormat="1" applyFont="1" applyFill="1" applyAlignment="1" applyProtection="1">
      <alignment horizontal="center" vertical="center" shrinkToFit="1"/>
      <protection locked="0"/>
    </xf>
    <xf numFmtId="0" fontId="22" fillId="24" borderId="0" xfId="136" applyNumberFormat="1" applyFont="1" applyFill="1" applyAlignment="1" applyProtection="1">
      <alignment horizontal="left" vertical="center"/>
      <protection locked="0"/>
    </xf>
    <xf numFmtId="0" fontId="22" fillId="0" borderId="26" xfId="0" applyFont="1" applyBorder="1" applyAlignment="1">
      <alignment horizontal="center" vertical="center"/>
    </xf>
    <xf numFmtId="0" fontId="22" fillId="0" borderId="42" xfId="0" applyFont="1" applyBorder="1" applyAlignment="1">
      <alignment horizontal="center" vertical="center"/>
    </xf>
    <xf numFmtId="49" fontId="22" fillId="25" borderId="0" xfId="46" applyNumberFormat="1" applyFont="1" applyFill="1" applyAlignment="1" applyProtection="1">
      <alignment horizontal="left" vertical="center" shrinkToFit="1"/>
      <protection locked="0"/>
    </xf>
    <xf numFmtId="49" fontId="22" fillId="25" borderId="12" xfId="46" applyNumberFormat="1" applyFont="1" applyFill="1" applyBorder="1" applyAlignment="1" applyProtection="1">
      <alignment horizontal="left" vertical="center" shrinkToFit="1"/>
      <protection locked="0"/>
    </xf>
    <xf numFmtId="0" fontId="22" fillId="25" borderId="0" xfId="45" applyNumberFormat="1" applyFont="1" applyFill="1" applyAlignment="1">
      <alignment horizontal="left" vertical="center"/>
    </xf>
    <xf numFmtId="0" fontId="22" fillId="25" borderId="0" xfId="42" applyNumberFormat="1" applyFont="1" applyFill="1" applyAlignment="1" applyProtection="1">
      <alignment horizontal="right" vertical="center"/>
      <protection locked="0"/>
    </xf>
    <xf numFmtId="0" fontId="22" fillId="24" borderId="0" xfId="45" applyNumberFormat="1" applyFont="1" applyFill="1" applyAlignment="1">
      <alignment horizontal="left" vertical="center"/>
    </xf>
    <xf numFmtId="0" fontId="22" fillId="25" borderId="0" xfId="48" applyNumberFormat="1" applyFont="1" applyFill="1" applyAlignment="1">
      <alignment horizontal="center" vertical="center"/>
    </xf>
    <xf numFmtId="0" fontId="22" fillId="25" borderId="0" xfId="42" applyNumberFormat="1" applyFont="1" applyFill="1" applyAlignment="1">
      <alignment horizontal="center" vertical="center"/>
    </xf>
    <xf numFmtId="0" fontId="22" fillId="25" borderId="0" xfId="48" applyNumberFormat="1" applyFont="1" applyFill="1" applyAlignment="1" applyProtection="1">
      <alignment horizontal="center" vertical="center"/>
      <protection locked="0"/>
    </xf>
    <xf numFmtId="0" fontId="22" fillId="24" borderId="0" xfId="42" applyNumberFormat="1" applyFont="1" applyFill="1" applyAlignment="1">
      <alignment horizontal="left" vertical="center"/>
    </xf>
    <xf numFmtId="0" fontId="32" fillId="24" borderId="0" xfId="42" applyNumberFormat="1" applyFont="1" applyFill="1" applyAlignment="1">
      <alignment horizontal="left" vertical="center"/>
    </xf>
    <xf numFmtId="0" fontId="22" fillId="24" borderId="0" xfId="46" applyNumberFormat="1" applyFont="1" applyFill="1" applyAlignment="1">
      <alignment horizontal="left" vertical="center"/>
    </xf>
    <xf numFmtId="0" fontId="22" fillId="24" borderId="0" xfId="42" applyNumberFormat="1" applyFont="1" applyFill="1" applyAlignment="1">
      <alignment horizontal="center" vertical="center"/>
    </xf>
    <xf numFmtId="176" fontId="22" fillId="25" borderId="0" xfId="42" applyNumberFormat="1" applyFont="1" applyFill="1" applyAlignment="1">
      <alignment horizontal="right" vertical="center" shrinkToFit="1"/>
    </xf>
    <xf numFmtId="176" fontId="22" fillId="25" borderId="0" xfId="42" applyNumberFormat="1" applyFont="1" applyFill="1" applyAlignment="1" applyProtection="1">
      <alignment horizontal="right" vertical="center" shrinkToFit="1"/>
      <protection locked="0"/>
    </xf>
    <xf numFmtId="0" fontId="22" fillId="25" borderId="0" xfId="42" applyNumberFormat="1" applyFont="1" applyFill="1" applyAlignment="1" applyProtection="1">
      <alignment horizontal="left" vertical="center"/>
      <protection locked="0"/>
    </xf>
    <xf numFmtId="0" fontId="22" fillId="24" borderId="0" xfId="48" applyNumberFormat="1" applyFont="1" applyFill="1" applyAlignment="1" applyProtection="1">
      <alignment horizontal="left" vertical="center"/>
      <protection locked="0"/>
    </xf>
    <xf numFmtId="0" fontId="40" fillId="0" borderId="0" xfId="0" applyFont="1" applyAlignment="1">
      <alignment horizontal="center" vertical="center"/>
    </xf>
    <xf numFmtId="0" fontId="27" fillId="25" borderId="0" xfId="42" applyNumberFormat="1" applyFont="1" applyFill="1" applyAlignment="1" applyProtection="1">
      <alignment horizontal="left" vertical="top" wrapText="1"/>
      <protection locked="0"/>
    </xf>
    <xf numFmtId="0" fontId="22" fillId="24" borderId="0" xfId="47" applyNumberFormat="1" applyFont="1" applyFill="1" applyAlignment="1">
      <alignment horizontal="left" vertical="center"/>
    </xf>
    <xf numFmtId="0" fontId="22" fillId="24" borderId="0" xfId="47" applyNumberFormat="1" applyFont="1" applyFill="1" applyAlignment="1">
      <alignment horizontal="left" vertical="center" wrapText="1"/>
    </xf>
    <xf numFmtId="0" fontId="22" fillId="24" borderId="0" xfId="46" applyNumberFormat="1" applyFont="1" applyFill="1" applyAlignment="1">
      <alignment horizontal="right" vertical="center"/>
    </xf>
    <xf numFmtId="0" fontId="22" fillId="25" borderId="0" xfId="47" applyNumberFormat="1" applyFont="1" applyFill="1" applyAlignment="1">
      <alignment horizontal="center" vertical="center"/>
    </xf>
    <xf numFmtId="0" fontId="22" fillId="25" borderId="0" xfId="47" applyNumberFormat="1" applyFont="1" applyFill="1" applyAlignment="1">
      <alignment horizontal="left" vertical="center"/>
    </xf>
    <xf numFmtId="49" fontId="22" fillId="25" borderId="0" xfId="46" applyNumberFormat="1" applyFont="1" applyFill="1" applyAlignment="1" applyProtection="1">
      <alignment horizontal="center" vertical="center" shrinkToFit="1"/>
      <protection locked="0"/>
    </xf>
    <xf numFmtId="0" fontId="22" fillId="25" borderId="0" xfId="46" applyNumberFormat="1" applyFont="1" applyFill="1" applyAlignment="1" applyProtection="1">
      <alignment horizontal="left" vertical="center" shrinkToFit="1"/>
      <protection locked="0"/>
    </xf>
    <xf numFmtId="0" fontId="22" fillId="25" borderId="0" xfId="46" applyNumberFormat="1" applyFont="1" applyFill="1" applyAlignment="1" applyProtection="1">
      <alignment horizontal="center" vertical="center" shrinkToFit="1"/>
      <protection locked="0"/>
    </xf>
    <xf numFmtId="0" fontId="22" fillId="24" borderId="0" xfId="46" applyNumberFormat="1" applyFont="1" applyFill="1" applyAlignment="1">
      <alignment horizontal="center" vertical="center"/>
    </xf>
    <xf numFmtId="0" fontId="22" fillId="25" borderId="0" xfId="47" applyNumberFormat="1" applyFont="1" applyFill="1" applyAlignment="1" applyProtection="1">
      <alignment horizontal="center" vertical="center"/>
      <protection locked="0"/>
    </xf>
    <xf numFmtId="182" fontId="22" fillId="25" borderId="0" xfId="42" applyNumberFormat="1" applyFont="1" applyFill="1" applyAlignment="1">
      <alignment horizontal="right" vertical="center"/>
    </xf>
    <xf numFmtId="0" fontId="22" fillId="25" borderId="0" xfId="47" applyNumberFormat="1" applyFont="1" applyFill="1" applyAlignment="1" applyProtection="1">
      <alignment horizontal="right" vertical="center"/>
      <protection locked="0"/>
    </xf>
    <xf numFmtId="0" fontId="22" fillId="24" borderId="0" xfId="47" applyNumberFormat="1" applyFont="1" applyFill="1" applyAlignment="1" applyProtection="1">
      <alignment horizontal="center" vertical="center"/>
      <protection locked="0"/>
    </xf>
    <xf numFmtId="0" fontId="22" fillId="24" borderId="0" xfId="46" applyNumberFormat="1" applyFont="1" applyFill="1" applyAlignment="1" applyProtection="1">
      <alignment horizontal="left" vertical="center" shrinkToFit="1"/>
      <protection locked="0"/>
    </xf>
    <xf numFmtId="49" fontId="22" fillId="25" borderId="0" xfId="47" applyNumberFormat="1" applyFont="1" applyFill="1" applyAlignment="1" applyProtection="1">
      <alignment horizontal="center" vertical="center" shrinkToFit="1"/>
      <protection locked="0"/>
    </xf>
    <xf numFmtId="0" fontId="22" fillId="0" borderId="0" xfId="46" applyNumberFormat="1" applyFont="1" applyAlignment="1" applyProtection="1">
      <alignment horizontal="center" vertical="center" shrinkToFit="1"/>
      <protection locked="0"/>
    </xf>
    <xf numFmtId="0" fontId="41" fillId="25" borderId="0" xfId="42" applyNumberFormat="1" applyFont="1" applyFill="1" applyProtection="1">
      <alignment vertical="center"/>
      <protection locked="0"/>
    </xf>
    <xf numFmtId="0" fontId="22" fillId="24" borderId="42" xfId="42" applyNumberFormat="1" applyFont="1" applyFill="1" applyBorder="1" applyAlignment="1">
      <alignment horizontal="left" vertical="center"/>
    </xf>
    <xf numFmtId="56" fontId="22" fillId="25" borderId="0" xfId="46" applyNumberFormat="1" applyFont="1" applyFill="1" applyAlignment="1" applyProtection="1">
      <alignment horizontal="left" vertical="center" shrinkToFit="1"/>
      <protection locked="0"/>
    </xf>
    <xf numFmtId="0" fontId="22" fillId="25" borderId="0" xfId="42" applyNumberFormat="1" applyFont="1" applyFill="1" applyAlignment="1" applyProtection="1">
      <alignment horizontal="left" vertical="center" shrinkToFit="1"/>
      <protection locked="0"/>
    </xf>
    <xf numFmtId="0" fontId="22" fillId="24" borderId="0" xfId="47" applyNumberFormat="1" applyFont="1" applyFill="1" applyAlignment="1">
      <alignment horizontal="center" vertical="center"/>
    </xf>
    <xf numFmtId="0" fontId="22" fillId="24" borderId="0" xfId="47" applyNumberFormat="1" applyFont="1" applyFill="1" applyAlignment="1">
      <alignment horizontal="left" vertical="center" shrinkToFit="1"/>
    </xf>
    <xf numFmtId="0" fontId="22" fillId="25" borderId="0" xfId="42" applyNumberFormat="1" applyFont="1" applyFill="1" applyAlignment="1">
      <alignment horizontal="left" vertical="center"/>
    </xf>
    <xf numFmtId="0" fontId="22" fillId="24" borderId="0" xfId="46" applyNumberFormat="1" applyFont="1" applyFill="1" applyAlignment="1">
      <alignment horizontal="left" vertical="center" shrinkToFit="1"/>
    </xf>
    <xf numFmtId="0" fontId="22" fillId="0" borderId="0" xfId="42" applyNumberFormat="1" applyFont="1" applyAlignment="1">
      <alignment horizontal="center" vertical="center"/>
    </xf>
    <xf numFmtId="176" fontId="22" fillId="25" borderId="0" xfId="42" applyNumberFormat="1" applyFont="1" applyFill="1" applyAlignment="1">
      <alignment horizontal="right" vertical="center"/>
    </xf>
    <xf numFmtId="0" fontId="22" fillId="25" borderId="0" xfId="45" applyNumberFormat="1" applyFont="1" applyFill="1" applyAlignment="1">
      <alignment horizontal="left" vertical="top"/>
    </xf>
    <xf numFmtId="49" fontId="22" fillId="25" borderId="0" xfId="42" applyNumberFormat="1" applyFont="1" applyFill="1" applyAlignment="1" applyProtection="1">
      <alignment horizontal="left" vertical="center"/>
      <protection locked="0"/>
    </xf>
    <xf numFmtId="0" fontId="22" fillId="25" borderId="0" xfId="46" applyNumberFormat="1" applyFont="1" applyFill="1" applyAlignment="1">
      <alignment horizontal="left" vertical="center"/>
    </xf>
    <xf numFmtId="177" fontId="22" fillId="25" borderId="0" xfId="42" applyNumberFormat="1" applyFont="1" applyFill="1" applyAlignment="1" applyProtection="1">
      <alignment horizontal="right" vertical="center"/>
      <protection locked="0"/>
    </xf>
    <xf numFmtId="0" fontId="30" fillId="25" borderId="0" xfId="46" applyNumberFormat="1" applyFont="1" applyFill="1" applyAlignment="1">
      <alignment horizontal="left" vertical="center" shrinkToFit="1"/>
    </xf>
    <xf numFmtId="0" fontId="22" fillId="25" borderId="0" xfId="46" applyNumberFormat="1" applyFont="1" applyFill="1" applyAlignment="1" applyProtection="1">
      <alignment horizontal="center" vertical="center"/>
      <protection locked="0"/>
    </xf>
    <xf numFmtId="14" fontId="22" fillId="25" borderId="0" xfId="46" applyNumberFormat="1" applyFont="1" applyFill="1" applyAlignment="1" applyProtection="1">
      <alignment horizontal="left" vertical="center" shrinkToFit="1"/>
      <protection locked="0"/>
    </xf>
    <xf numFmtId="0" fontId="22" fillId="25" borderId="0" xfId="46" applyNumberFormat="1" applyFont="1" applyFill="1" applyAlignment="1">
      <alignment horizontal="center" vertical="center"/>
    </xf>
    <xf numFmtId="0" fontId="22" fillId="25" borderId="0" xfId="46" applyNumberFormat="1" applyFont="1" applyFill="1" applyAlignment="1">
      <alignment horizontal="right" vertical="center"/>
    </xf>
    <xf numFmtId="49" fontId="22" fillId="24" borderId="0" xfId="46" applyNumberFormat="1" applyFont="1" applyFill="1" applyAlignment="1" applyProtection="1">
      <alignment horizontal="left" vertical="center" shrinkToFit="1"/>
      <protection locked="0"/>
    </xf>
    <xf numFmtId="0" fontId="22" fillId="25" borderId="12" xfId="46" applyNumberFormat="1" applyFont="1" applyFill="1" applyBorder="1" applyAlignment="1" applyProtection="1">
      <alignment horizontal="left" vertical="center" shrinkToFit="1"/>
      <protection locked="0"/>
    </xf>
    <xf numFmtId="0" fontId="32" fillId="24" borderId="12" xfId="46" applyNumberFormat="1" applyFont="1" applyFill="1" applyBorder="1" applyAlignment="1">
      <alignment horizontal="left" vertical="top"/>
    </xf>
    <xf numFmtId="0" fontId="22" fillId="25" borderId="42" xfId="46" applyNumberFormat="1" applyFont="1" applyFill="1" applyBorder="1" applyAlignment="1" applyProtection="1">
      <alignment horizontal="left" vertical="center" shrinkToFit="1"/>
      <protection locked="0"/>
    </xf>
    <xf numFmtId="176" fontId="22" fillId="25" borderId="0" xfId="42" applyNumberFormat="1" applyFont="1" applyFill="1" applyAlignment="1" applyProtection="1">
      <alignment horizontal="right" vertical="center"/>
      <protection locked="0"/>
    </xf>
    <xf numFmtId="0" fontId="22" fillId="25" borderId="0" xfId="45" applyNumberFormat="1" applyFont="1" applyFill="1" applyAlignment="1">
      <alignment horizontal="left"/>
    </xf>
    <xf numFmtId="0" fontId="22" fillId="25" borderId="0" xfId="42" applyNumberFormat="1" applyFont="1" applyFill="1" applyAlignment="1" applyProtection="1">
      <alignment horizontal="center" vertical="center" shrinkToFit="1"/>
      <protection locked="0"/>
    </xf>
    <xf numFmtId="56" fontId="22" fillId="24" borderId="0" xfId="46" applyNumberFormat="1" applyFont="1" applyFill="1" applyAlignment="1" applyProtection="1">
      <alignment horizontal="left" vertical="center" shrinkToFit="1"/>
      <protection locked="0"/>
    </xf>
    <xf numFmtId="0" fontId="22" fillId="25" borderId="0" xfId="42" applyNumberFormat="1" applyFont="1" applyFill="1" applyAlignment="1" applyProtection="1">
      <alignment horizontal="center" vertical="center"/>
      <protection locked="0"/>
    </xf>
    <xf numFmtId="177" fontId="22" fillId="25" borderId="0" xfId="47" applyNumberFormat="1" applyFont="1" applyFill="1" applyAlignment="1" applyProtection="1">
      <alignment horizontal="right" vertical="center"/>
      <protection locked="0"/>
    </xf>
    <xf numFmtId="0" fontId="22" fillId="24" borderId="0" xfId="47" applyNumberFormat="1" applyFont="1" applyFill="1" applyAlignment="1" applyProtection="1">
      <alignment horizontal="left" vertical="center" shrinkToFit="1"/>
      <protection locked="0"/>
    </xf>
    <xf numFmtId="0" fontId="32" fillId="25" borderId="0" xfId="42" applyNumberFormat="1" applyFont="1" applyFill="1" applyAlignment="1">
      <alignment horizontal="left" vertical="center"/>
    </xf>
    <xf numFmtId="0" fontId="32" fillId="24" borderId="0" xfId="42" applyNumberFormat="1" applyFont="1" applyFill="1" applyAlignment="1">
      <alignment horizontal="center" vertical="center" shrinkToFit="1"/>
    </xf>
    <xf numFmtId="0" fontId="22" fillId="25" borderId="0" xfId="42" applyNumberFormat="1" applyFont="1" applyFill="1" applyAlignment="1">
      <alignment horizontal="left" vertical="top"/>
    </xf>
    <xf numFmtId="40" fontId="22" fillId="25" borderId="0" xfId="42" applyNumberFormat="1" applyFont="1" applyFill="1" applyAlignment="1" applyProtection="1">
      <alignment horizontal="right" vertical="center"/>
      <protection locked="0"/>
    </xf>
    <xf numFmtId="49" fontId="22" fillId="25" borderId="0" xfId="47" applyNumberFormat="1" applyFont="1" applyFill="1" applyAlignment="1">
      <alignment horizontal="left" vertical="center" shrinkToFit="1"/>
    </xf>
    <xf numFmtId="49" fontId="22" fillId="25" borderId="0" xfId="42" applyNumberFormat="1" applyFont="1" applyFill="1" applyAlignment="1" applyProtection="1">
      <alignment horizontal="center" vertical="center"/>
      <protection locked="0"/>
    </xf>
    <xf numFmtId="178" fontId="22" fillId="25" borderId="0" xfId="47" applyNumberFormat="1" applyFont="1" applyFill="1" applyAlignment="1" applyProtection="1">
      <alignment horizontal="right" vertical="center"/>
      <protection locked="0"/>
    </xf>
    <xf numFmtId="176" fontId="22" fillId="25" borderId="0" xfId="47" applyNumberFormat="1" applyFont="1" applyFill="1" applyAlignment="1" applyProtection="1">
      <alignment horizontal="right" vertical="center" shrinkToFit="1"/>
      <protection locked="0"/>
    </xf>
    <xf numFmtId="0" fontId="22" fillId="25" borderId="0" xfId="47" applyNumberFormat="1" applyFont="1" applyFill="1" applyAlignment="1" applyProtection="1">
      <alignment horizontal="left" vertical="center" shrinkToFit="1"/>
      <protection locked="0"/>
    </xf>
    <xf numFmtId="177" fontId="22" fillId="25" borderId="0" xfId="42" applyNumberFormat="1" applyFont="1" applyFill="1" applyAlignment="1" applyProtection="1">
      <alignment horizontal="right" vertical="center" shrinkToFit="1"/>
      <protection locked="0"/>
    </xf>
    <xf numFmtId="179" fontId="32" fillId="25" borderId="0" xfId="42" applyFont="1" applyFill="1" applyAlignment="1">
      <alignment horizontal="left" vertical="center"/>
    </xf>
    <xf numFmtId="177" fontId="22" fillId="25" borderId="0" xfId="42" applyNumberFormat="1" applyFont="1" applyFill="1" applyAlignment="1">
      <alignment horizontal="right" vertical="center"/>
    </xf>
    <xf numFmtId="0" fontId="22" fillId="25" borderId="0" xfId="42" applyNumberFormat="1" applyFont="1" applyFill="1" applyAlignment="1">
      <alignment horizontal="right" vertical="center"/>
    </xf>
    <xf numFmtId="176" fontId="22" fillId="25" borderId="0" xfId="42" applyNumberFormat="1" applyFont="1" applyFill="1" applyAlignment="1">
      <alignment horizontal="left" vertical="center" shrinkToFit="1"/>
    </xf>
    <xf numFmtId="179" fontId="22" fillId="25" borderId="0" xfId="42" applyFont="1" applyFill="1" applyAlignment="1">
      <alignment horizontal="left" vertical="center"/>
    </xf>
    <xf numFmtId="0" fontId="22" fillId="25" borderId="0" xfId="42" applyNumberFormat="1" applyFont="1" applyFill="1" applyAlignment="1">
      <alignment horizontal="left" vertical="center" shrinkToFit="1"/>
    </xf>
    <xf numFmtId="0" fontId="22" fillId="25" borderId="0" xfId="47" applyNumberFormat="1" applyFont="1" applyFill="1" applyAlignment="1">
      <alignment horizontal="center" vertical="center" shrinkToFit="1"/>
    </xf>
    <xf numFmtId="176" fontId="22" fillId="25" borderId="12" xfId="42" applyNumberFormat="1" applyFont="1" applyFill="1" applyBorder="1" applyAlignment="1">
      <alignment horizontal="left" vertical="center" shrinkToFit="1"/>
    </xf>
    <xf numFmtId="49" fontId="22" fillId="25" borderId="0" xfId="42" applyNumberFormat="1" applyFont="1" applyFill="1" applyAlignment="1" applyProtection="1">
      <alignment horizontal="left" vertical="center" shrinkToFit="1"/>
      <protection locked="0"/>
    </xf>
    <xf numFmtId="179" fontId="22" fillId="25" borderId="0" xfId="42" applyFont="1" applyFill="1" applyAlignment="1">
      <alignment horizontal="right" vertical="center"/>
    </xf>
    <xf numFmtId="176" fontId="22" fillId="25" borderId="0" xfId="42" applyNumberFormat="1" applyFont="1" applyFill="1" applyAlignment="1" applyProtection="1">
      <alignment horizontal="left" vertical="center" shrinkToFit="1"/>
      <protection locked="0"/>
    </xf>
    <xf numFmtId="0" fontId="22" fillId="0" borderId="12" xfId="47" applyNumberFormat="1" applyFont="1" applyBorder="1" applyAlignment="1">
      <alignment horizontal="left" vertical="center" shrinkToFit="1"/>
    </xf>
    <xf numFmtId="0" fontId="22" fillId="25" borderId="0" xfId="46" applyNumberFormat="1" applyFont="1" applyFill="1" applyAlignment="1">
      <alignment horizontal="left" vertical="center" shrinkToFit="1"/>
    </xf>
    <xf numFmtId="0" fontId="40" fillId="25" borderId="21" xfId="0" applyFont="1" applyFill="1" applyBorder="1" applyAlignment="1">
      <alignment horizontal="center" vertical="center" wrapText="1"/>
    </xf>
    <xf numFmtId="0" fontId="40" fillId="25" borderId="19" xfId="0" applyFont="1" applyFill="1" applyBorder="1" applyAlignment="1">
      <alignment horizontal="center" vertical="center"/>
    </xf>
    <xf numFmtId="0" fontId="40" fillId="25" borderId="20" xfId="0" applyFont="1" applyFill="1" applyBorder="1" applyAlignment="1">
      <alignment horizontal="center" vertical="center"/>
    </xf>
    <xf numFmtId="0" fontId="40" fillId="25" borderId="19" xfId="0" applyFont="1" applyFill="1" applyBorder="1" applyAlignment="1">
      <alignment horizontal="center" vertical="center" wrapText="1"/>
    </xf>
    <xf numFmtId="0" fontId="40" fillId="25" borderId="20" xfId="0" applyFont="1" applyFill="1" applyBorder="1" applyAlignment="1">
      <alignment horizontal="center" vertical="center" wrapText="1"/>
    </xf>
    <xf numFmtId="0" fontId="30" fillId="25" borderId="0" xfId="0" applyFont="1" applyFill="1" applyAlignment="1">
      <alignment horizontal="center" vertical="center"/>
    </xf>
    <xf numFmtId="183" fontId="22" fillId="25" borderId="0" xfId="42" applyNumberFormat="1" applyFont="1" applyFill="1" applyAlignment="1">
      <alignment horizontal="right" vertical="center"/>
    </xf>
    <xf numFmtId="0" fontId="22" fillId="24" borderId="42" xfId="46" applyNumberFormat="1" applyFont="1" applyFill="1" applyBorder="1" applyAlignment="1">
      <alignment horizontal="left" vertical="center" shrinkToFit="1"/>
    </xf>
    <xf numFmtId="0" fontId="32" fillId="24" borderId="0" xfId="47" applyNumberFormat="1" applyFont="1" applyFill="1" applyAlignment="1">
      <alignment horizontal="left" vertical="center"/>
    </xf>
    <xf numFmtId="49" fontId="22" fillId="25" borderId="0" xfId="0" applyNumberFormat="1" applyFont="1" applyFill="1" applyAlignment="1">
      <alignment horizontal="left" vertical="center"/>
    </xf>
    <xf numFmtId="49" fontId="22" fillId="25" borderId="0" xfId="0" applyNumberFormat="1" applyFont="1" applyFill="1" applyAlignment="1">
      <alignment horizontal="right" vertical="center"/>
    </xf>
    <xf numFmtId="49" fontId="49" fillId="25" borderId="0" xfId="0" applyNumberFormat="1" applyFont="1" applyFill="1" applyAlignment="1">
      <alignment horizontal="left" vertical="center"/>
    </xf>
    <xf numFmtId="0" fontId="22" fillId="25" borderId="0" xfId="46" applyNumberFormat="1" applyFont="1" applyFill="1" applyAlignment="1">
      <alignment horizontal="center" vertical="center" shrinkToFit="1"/>
    </xf>
    <xf numFmtId="0" fontId="22" fillId="0" borderId="0" xfId="46" applyNumberFormat="1" applyFont="1" applyAlignment="1">
      <alignment horizontal="center" vertical="center" shrinkToFit="1"/>
    </xf>
    <xf numFmtId="0" fontId="41" fillId="25" borderId="0" xfId="42" applyNumberFormat="1" applyFont="1" applyFill="1">
      <alignment vertical="center"/>
    </xf>
    <xf numFmtId="0" fontId="27" fillId="24" borderId="0" xfId="48" applyNumberFormat="1" applyFont="1" applyFill="1" applyAlignment="1">
      <alignment horizontal="left" vertical="center" wrapText="1"/>
    </xf>
    <xf numFmtId="0" fontId="22" fillId="24" borderId="0" xfId="47" applyNumberFormat="1" applyFont="1" applyFill="1" applyAlignment="1">
      <alignment vertical="center" shrinkToFit="1"/>
    </xf>
    <xf numFmtId="185" fontId="22" fillId="24" borderId="0" xfId="0" applyNumberFormat="1" applyFont="1" applyFill="1" applyAlignment="1">
      <alignment horizontal="right" vertical="center"/>
    </xf>
    <xf numFmtId="183" fontId="22" fillId="24" borderId="0" xfId="0" applyNumberFormat="1" applyFont="1" applyFill="1" applyAlignment="1">
      <alignment horizontal="right" vertical="center" shrinkToFit="1"/>
    </xf>
    <xf numFmtId="183" fontId="22" fillId="24" borderId="0" xfId="0" applyNumberFormat="1" applyFont="1" applyFill="1" applyAlignment="1">
      <alignment horizontal="center" vertical="center" shrinkToFit="1"/>
    </xf>
    <xf numFmtId="176" fontId="22" fillId="24" borderId="0" xfId="0" applyNumberFormat="1" applyFont="1" applyFill="1" applyAlignment="1">
      <alignment horizontal="right" vertical="center" shrinkToFit="1"/>
    </xf>
    <xf numFmtId="0" fontId="22" fillId="24" borderId="0" xfId="137" applyNumberFormat="1" applyFont="1" applyFill="1" applyAlignment="1">
      <alignment horizontal="left"/>
    </xf>
    <xf numFmtId="176" fontId="22" fillId="24" borderId="0" xfId="0" applyNumberFormat="1" applyFont="1" applyFill="1" applyAlignment="1">
      <alignment horizontal="center" vertical="center" shrinkToFit="1"/>
    </xf>
    <xf numFmtId="0" fontId="22" fillId="24" borderId="0" xfId="137" applyNumberFormat="1" applyFont="1" applyFill="1" applyAlignment="1">
      <alignment horizontal="left" vertical="top"/>
    </xf>
    <xf numFmtId="0" fontId="27" fillId="24" borderId="0" xfId="0" applyFont="1" applyFill="1" applyAlignment="1">
      <alignment horizontal="left" vertical="center"/>
    </xf>
    <xf numFmtId="0" fontId="25" fillId="24" borderId="0" xfId="137" applyNumberFormat="1" applyFont="1" applyFill="1" applyAlignment="1">
      <alignment horizontal="left" vertical="center"/>
    </xf>
    <xf numFmtId="0" fontId="22" fillId="24" borderId="0" xfId="137" applyNumberFormat="1" applyFont="1" applyFill="1" applyAlignment="1">
      <alignment horizontal="left" vertical="center"/>
    </xf>
    <xf numFmtId="177" fontId="22" fillId="24" borderId="0" xfId="0" applyNumberFormat="1" applyFont="1" applyFill="1" applyAlignment="1">
      <alignment horizontal="right" vertical="center" shrinkToFit="1"/>
    </xf>
    <xf numFmtId="0" fontId="22" fillId="24" borderId="0" xfId="0" applyFont="1" applyFill="1" applyAlignment="1">
      <alignment horizontal="right" vertical="center" shrinkToFit="1"/>
    </xf>
    <xf numFmtId="0" fontId="22" fillId="24" borderId="0" xfId="0" applyFont="1" applyFill="1" applyAlignment="1">
      <alignment horizontal="left" vertical="center" shrinkToFit="1"/>
    </xf>
    <xf numFmtId="49" fontId="22" fillId="24" borderId="0" xfId="47" applyNumberFormat="1" applyFont="1" applyFill="1" applyAlignment="1">
      <alignment horizontal="left" vertical="center" shrinkToFit="1"/>
    </xf>
    <xf numFmtId="0" fontId="22" fillId="25" borderId="0" xfId="0" applyFont="1" applyFill="1" applyAlignment="1">
      <alignment horizontal="left" vertical="center"/>
    </xf>
    <xf numFmtId="0" fontId="22" fillId="25" borderId="0" xfId="136" applyNumberFormat="1" applyFont="1" applyFill="1" applyAlignment="1">
      <alignment horizontal="center" vertical="center"/>
    </xf>
    <xf numFmtId="0" fontId="22" fillId="25" borderId="0" xfId="136" applyNumberFormat="1" applyFont="1" applyFill="1" applyAlignment="1" applyProtection="1">
      <alignment horizontal="center" vertical="center"/>
      <protection locked="0"/>
    </xf>
    <xf numFmtId="0" fontId="22" fillId="25" borderId="0" xfId="0" applyFont="1" applyFill="1" applyAlignment="1">
      <alignment horizontal="center" vertical="center"/>
    </xf>
    <xf numFmtId="0" fontId="27" fillId="25" borderId="0" xfId="0" applyFont="1" applyFill="1" applyAlignment="1">
      <alignment horizontal="left" vertical="top" wrapText="1"/>
    </xf>
    <xf numFmtId="49" fontId="22" fillId="25" borderId="0" xfId="47" applyNumberFormat="1" applyFont="1" applyFill="1" applyAlignment="1">
      <alignment horizontal="center" vertical="center"/>
    </xf>
    <xf numFmtId="49" fontId="22" fillId="25" borderId="0" xfId="47" applyNumberFormat="1" applyFont="1" applyFill="1" applyAlignment="1">
      <alignment horizontal="left" vertical="center"/>
    </xf>
    <xf numFmtId="0" fontId="40" fillId="0" borderId="0" xfId="0" applyFont="1" applyAlignment="1">
      <alignment horizontal="left" vertical="center" wrapText="1"/>
    </xf>
    <xf numFmtId="0" fontId="40" fillId="0" borderId="0" xfId="0" applyFont="1" applyAlignment="1">
      <alignment horizontal="left" vertical="center"/>
    </xf>
    <xf numFmtId="0" fontId="40" fillId="0" borderId="41" xfId="0" applyFont="1" applyBorder="1" applyAlignment="1">
      <alignment horizontal="left" vertical="top" wrapText="1"/>
    </xf>
    <xf numFmtId="49" fontId="40" fillId="0" borderId="17" xfId="0" applyNumberFormat="1" applyFont="1" applyBorder="1" applyAlignment="1">
      <alignment horizontal="center" vertical="top" wrapText="1"/>
    </xf>
    <xf numFmtId="49" fontId="40" fillId="0" borderId="15" xfId="0" applyNumberFormat="1" applyFont="1" applyBorder="1" applyAlignment="1">
      <alignment horizontal="center" vertical="top" wrapText="1"/>
    </xf>
    <xf numFmtId="49" fontId="40" fillId="0" borderId="18" xfId="0" applyNumberFormat="1" applyFont="1" applyBorder="1" applyAlignment="1">
      <alignment horizontal="center" vertical="top" wrapText="1"/>
    </xf>
    <xf numFmtId="186" fontId="22" fillId="25" borderId="17" xfId="0" applyNumberFormat="1" applyFont="1" applyFill="1" applyBorder="1" applyAlignment="1" applyProtection="1">
      <alignment horizontal="center" vertical="center" shrinkToFit="1"/>
      <protection locked="0"/>
    </xf>
    <xf numFmtId="186" fontId="22" fillId="25" borderId="15" xfId="0" applyNumberFormat="1" applyFont="1" applyFill="1" applyBorder="1" applyAlignment="1" applyProtection="1">
      <alignment horizontal="center" vertical="center" shrinkToFit="1"/>
      <protection locked="0"/>
    </xf>
    <xf numFmtId="186" fontId="22" fillId="25" borderId="18" xfId="0" applyNumberFormat="1" applyFont="1" applyFill="1" applyBorder="1" applyAlignment="1" applyProtection="1">
      <alignment horizontal="center" vertical="center" shrinkToFit="1"/>
      <protection locked="0"/>
    </xf>
    <xf numFmtId="0" fontId="22" fillId="25" borderId="12" xfId="141" applyNumberFormat="1" applyFont="1" applyFill="1" applyBorder="1" applyAlignment="1">
      <alignment horizontal="center" vertical="center"/>
    </xf>
    <xf numFmtId="0" fontId="40" fillId="0" borderId="41" xfId="0" applyFont="1" applyBorder="1" applyAlignment="1">
      <alignment horizontal="center" vertical="top" wrapText="1"/>
    </xf>
    <xf numFmtId="0" fontId="22" fillId="25" borderId="15" xfId="0" applyFont="1" applyFill="1" applyBorder="1" applyAlignment="1">
      <alignment horizontal="left" vertical="center" wrapText="1"/>
    </xf>
    <xf numFmtId="0" fontId="22" fillId="25" borderId="18" xfId="0" applyFont="1" applyFill="1" applyBorder="1" applyAlignment="1">
      <alignment horizontal="left" vertical="center" wrapText="1"/>
    </xf>
    <xf numFmtId="0" fontId="22" fillId="25" borderId="15" xfId="0" applyFont="1" applyFill="1" applyBorder="1" applyAlignment="1">
      <alignment horizontal="center" vertical="center"/>
    </xf>
    <xf numFmtId="186" fontId="22" fillId="25" borderId="72" xfId="0" applyNumberFormat="1" applyFont="1" applyFill="1" applyBorder="1" applyAlignment="1" applyProtection="1">
      <alignment horizontal="center" vertical="center" shrinkToFit="1"/>
      <protection locked="0"/>
    </xf>
    <xf numFmtId="0" fontId="22" fillId="25" borderId="15" xfId="0" applyFont="1" applyFill="1" applyBorder="1" applyAlignment="1" applyProtection="1">
      <alignment horizontal="center" vertical="center"/>
      <protection locked="0"/>
    </xf>
    <xf numFmtId="0" fontId="22" fillId="25" borderId="17" xfId="0" applyFont="1" applyFill="1" applyBorder="1" applyAlignment="1">
      <alignment horizontal="left" vertical="center" wrapText="1"/>
    </xf>
    <xf numFmtId="0" fontId="22" fillId="25" borderId="21" xfId="138" applyNumberFormat="1" applyFont="1" applyFill="1" applyBorder="1" applyAlignment="1">
      <alignment horizontal="left" vertical="center"/>
    </xf>
    <xf numFmtId="0" fontId="22" fillId="25" borderId="41" xfId="139" applyNumberFormat="1" applyFont="1" applyFill="1" applyBorder="1" applyAlignment="1">
      <alignment horizontal="left"/>
    </xf>
    <xf numFmtId="0" fontId="22" fillId="25" borderId="0" xfId="0" applyFont="1" applyFill="1" applyAlignment="1" applyProtection="1">
      <alignment horizontal="center" vertical="center" shrinkToFit="1"/>
      <protection locked="0"/>
    </xf>
    <xf numFmtId="0" fontId="22" fillId="25" borderId="0" xfId="138" applyNumberFormat="1" applyFont="1" applyFill="1" applyAlignment="1">
      <alignment horizontal="left" vertical="center"/>
    </xf>
    <xf numFmtId="0" fontId="22" fillId="25" borderId="0" xfId="138" applyNumberFormat="1" applyFont="1" applyFill="1" applyAlignment="1">
      <alignment horizontal="center" vertical="center"/>
    </xf>
    <xf numFmtId="0" fontId="22" fillId="25" borderId="41" xfId="138" applyNumberFormat="1" applyFont="1" applyFill="1" applyBorder="1" applyAlignment="1">
      <alignment horizontal="left" vertical="center" shrinkToFit="1"/>
    </xf>
    <xf numFmtId="0" fontId="22" fillId="25" borderId="15" xfId="46" applyNumberFormat="1" applyFont="1" applyFill="1" applyBorder="1" applyAlignment="1">
      <alignment horizontal="center" vertical="center" shrinkToFit="1"/>
    </xf>
    <xf numFmtId="0" fontId="22" fillId="25" borderId="18" xfId="46" applyNumberFormat="1" applyFont="1" applyFill="1" applyBorder="1" applyAlignment="1">
      <alignment horizontal="center" vertical="center" shrinkToFit="1"/>
    </xf>
    <xf numFmtId="0" fontId="22" fillId="25" borderId="17" xfId="46" applyNumberFormat="1" applyFont="1" applyFill="1" applyBorder="1" applyAlignment="1">
      <alignment horizontal="center" vertical="center" shrinkToFit="1"/>
    </xf>
    <xf numFmtId="0" fontId="22" fillId="25" borderId="26" xfId="0" applyFont="1" applyFill="1" applyBorder="1" applyAlignment="1">
      <alignment horizontal="left" vertical="center" wrapText="1"/>
    </xf>
    <xf numFmtId="0" fontId="22" fillId="25" borderId="42" xfId="0" applyFont="1" applyFill="1" applyBorder="1" applyAlignment="1">
      <alignment horizontal="left" vertical="center"/>
    </xf>
    <xf numFmtId="0" fontId="22" fillId="25" borderId="43" xfId="0" applyFont="1" applyFill="1" applyBorder="1" applyAlignment="1">
      <alignment horizontal="left" vertical="center"/>
    </xf>
    <xf numFmtId="0" fontId="22" fillId="25" borderId="11" xfId="0" applyFont="1" applyFill="1" applyBorder="1" applyAlignment="1">
      <alignment horizontal="left" vertical="center"/>
    </xf>
    <xf numFmtId="0" fontId="22" fillId="25" borderId="12" xfId="0" applyFont="1" applyFill="1" applyBorder="1" applyAlignment="1">
      <alignment horizontal="left" vertical="center"/>
    </xf>
    <xf numFmtId="0" fontId="22" fillId="25" borderId="10" xfId="0" applyFont="1" applyFill="1" applyBorder="1" applyAlignment="1">
      <alignment horizontal="left" vertical="center"/>
    </xf>
    <xf numFmtId="0" fontId="44" fillId="0" borderId="0" xfId="0" applyFont="1" applyAlignment="1">
      <alignment horizontal="left" vertical="center" wrapText="1"/>
    </xf>
    <xf numFmtId="0" fontId="22" fillId="25" borderId="13" xfId="46" applyNumberFormat="1" applyFont="1" applyFill="1" applyBorder="1" applyAlignment="1">
      <alignment horizontal="left" vertical="center" shrinkToFit="1"/>
    </xf>
    <xf numFmtId="0" fontId="22" fillId="25" borderId="14" xfId="46" applyNumberFormat="1" applyFont="1" applyFill="1" applyBorder="1" applyAlignment="1">
      <alignment horizontal="left" vertical="center" shrinkToFit="1"/>
    </xf>
    <xf numFmtId="0" fontId="22" fillId="25" borderId="11" xfId="46" applyNumberFormat="1" applyFont="1" applyFill="1" applyBorder="1" applyAlignment="1">
      <alignment horizontal="left" vertical="center" shrinkToFit="1"/>
    </xf>
    <xf numFmtId="0" fontId="22" fillId="25" borderId="12" xfId="46" applyNumberFormat="1" applyFont="1" applyFill="1" applyBorder="1" applyAlignment="1">
      <alignment horizontal="left" vertical="center" shrinkToFit="1"/>
    </xf>
    <xf numFmtId="0" fontId="22" fillId="25" borderId="10" xfId="46" applyNumberFormat="1" applyFont="1" applyFill="1" applyBorder="1" applyAlignment="1">
      <alignment horizontal="left" vertical="center" shrinkToFit="1"/>
    </xf>
    <xf numFmtId="0" fontId="22" fillId="25" borderId="41" xfId="0" applyFont="1" applyFill="1" applyBorder="1" applyAlignment="1">
      <alignment horizontal="center" vertical="center"/>
    </xf>
    <xf numFmtId="0" fontId="22" fillId="25" borderId="17" xfId="0" applyFont="1" applyFill="1" applyBorder="1" applyAlignment="1">
      <alignment horizontal="center" vertical="center"/>
    </xf>
    <xf numFmtId="0" fontId="22" fillId="25" borderId="74" xfId="0" applyFont="1" applyFill="1" applyBorder="1" applyAlignment="1">
      <alignment horizontal="center" vertical="center"/>
    </xf>
    <xf numFmtId="0" fontId="22" fillId="25" borderId="75" xfId="0" applyFont="1" applyFill="1" applyBorder="1" applyAlignment="1">
      <alignment horizontal="center" vertical="center"/>
    </xf>
    <xf numFmtId="0" fontId="22" fillId="25" borderId="18" xfId="0" applyFont="1" applyFill="1" applyBorder="1" applyAlignment="1">
      <alignment horizontal="center" vertical="center"/>
    </xf>
    <xf numFmtId="49" fontId="22" fillId="25" borderId="15" xfId="0" applyNumberFormat="1" applyFont="1" applyFill="1" applyBorder="1" applyAlignment="1" applyProtection="1">
      <alignment horizontal="center" vertical="center"/>
      <protection locked="0"/>
    </xf>
    <xf numFmtId="49" fontId="22" fillId="25" borderId="18" xfId="0" applyNumberFormat="1" applyFont="1" applyFill="1" applyBorder="1" applyAlignment="1" applyProtection="1">
      <alignment horizontal="center" vertical="center"/>
      <protection locked="0"/>
    </xf>
    <xf numFmtId="49" fontId="22" fillId="25" borderId="72" xfId="0" applyNumberFormat="1" applyFont="1" applyFill="1" applyBorder="1" applyAlignment="1" applyProtection="1">
      <alignment horizontal="center" vertical="center"/>
      <protection locked="0"/>
    </xf>
    <xf numFmtId="49" fontId="22" fillId="25" borderId="73" xfId="0" applyNumberFormat="1" applyFont="1" applyFill="1" applyBorder="1" applyAlignment="1" applyProtection="1">
      <alignment horizontal="center" vertical="center"/>
      <protection locked="0"/>
    </xf>
    <xf numFmtId="49" fontId="22" fillId="25" borderId="17" xfId="0" applyNumberFormat="1" applyFont="1" applyFill="1" applyBorder="1" applyAlignment="1" applyProtection="1">
      <alignment horizontal="center" vertical="center"/>
      <protection locked="0"/>
    </xf>
    <xf numFmtId="180" fontId="27" fillId="25" borderId="0" xfId="0" applyNumberFormat="1" applyFont="1" applyFill="1" applyAlignment="1">
      <alignment horizontal="left" shrinkToFit="1"/>
    </xf>
    <xf numFmtId="180" fontId="22" fillId="25" borderId="0" xfId="0" applyNumberFormat="1" applyFont="1" applyFill="1" applyAlignment="1">
      <alignment horizontal="left" shrinkToFit="1"/>
    </xf>
    <xf numFmtId="0" fontId="22" fillId="25" borderId="11" xfId="0" applyFont="1" applyFill="1" applyBorder="1" applyAlignment="1" applyProtection="1">
      <alignment horizontal="center" vertical="center"/>
      <protection locked="0"/>
    </xf>
    <xf numFmtId="0" fontId="22" fillId="25" borderId="12" xfId="0" applyFont="1" applyFill="1" applyBorder="1" applyAlignment="1" applyProtection="1">
      <alignment horizontal="center" vertical="center"/>
      <protection locked="0"/>
    </xf>
    <xf numFmtId="0" fontId="22" fillId="25" borderId="70" xfId="0" applyFont="1" applyFill="1" applyBorder="1" applyAlignment="1" applyProtection="1">
      <alignment horizontal="center" vertical="center"/>
      <protection locked="0"/>
    </xf>
    <xf numFmtId="0" fontId="22" fillId="25" borderId="71" xfId="0" applyFont="1" applyFill="1" applyBorder="1" applyAlignment="1" applyProtection="1">
      <alignment horizontal="center" vertical="center"/>
      <protection locked="0"/>
    </xf>
    <xf numFmtId="0" fontId="22" fillId="25" borderId="10" xfId="0" applyFont="1" applyFill="1" applyBorder="1" applyAlignment="1" applyProtection="1">
      <alignment horizontal="center" vertical="center"/>
      <protection locked="0"/>
    </xf>
    <xf numFmtId="0" fontId="22" fillId="25" borderId="26" xfId="46" applyNumberFormat="1" applyFont="1" applyFill="1" applyBorder="1" applyAlignment="1">
      <alignment horizontal="left" vertical="center" shrinkToFit="1"/>
    </xf>
    <xf numFmtId="0" fontId="22" fillId="25" borderId="42" xfId="46" applyNumberFormat="1" applyFont="1" applyFill="1" applyBorder="1" applyAlignment="1">
      <alignment horizontal="left" vertical="center" shrinkToFit="1"/>
    </xf>
    <xf numFmtId="0" fontId="22" fillId="25" borderId="43" xfId="46" applyNumberFormat="1" applyFont="1" applyFill="1" applyBorder="1" applyAlignment="1">
      <alignment horizontal="left" vertical="center" shrinkToFit="1"/>
    </xf>
    <xf numFmtId="0" fontId="22" fillId="25" borderId="15" xfId="0" applyFont="1" applyFill="1" applyBorder="1" applyAlignment="1">
      <alignment horizontal="left" vertical="center"/>
    </xf>
    <xf numFmtId="0" fontId="22" fillId="25" borderId="18" xfId="0" applyFont="1" applyFill="1" applyBorder="1" applyAlignment="1">
      <alignment horizontal="left" vertical="center"/>
    </xf>
    <xf numFmtId="49" fontId="22" fillId="25" borderId="26" xfId="0" applyNumberFormat="1" applyFont="1" applyFill="1" applyBorder="1" applyAlignment="1" applyProtection="1">
      <alignment horizontal="center" vertical="center"/>
      <protection locked="0"/>
    </xf>
    <xf numFmtId="49" fontId="22" fillId="25" borderId="42" xfId="0" applyNumberFormat="1" applyFont="1" applyFill="1" applyBorder="1" applyAlignment="1" applyProtection="1">
      <alignment horizontal="center" vertical="center"/>
      <protection locked="0"/>
    </xf>
    <xf numFmtId="49" fontId="22" fillId="25" borderId="43" xfId="0" applyNumberFormat="1" applyFont="1" applyFill="1" applyBorder="1" applyAlignment="1" applyProtection="1">
      <alignment horizontal="center" vertical="center"/>
      <protection locked="0"/>
    </xf>
    <xf numFmtId="0" fontId="22" fillId="25" borderId="15" xfId="143" applyNumberFormat="1" applyFont="1" applyFill="1" applyBorder="1" applyAlignment="1">
      <alignment horizontal="left" vertical="center"/>
    </xf>
    <xf numFmtId="0" fontId="22" fillId="25" borderId="18" xfId="143" applyNumberFormat="1" applyFont="1" applyFill="1" applyBorder="1" applyAlignment="1">
      <alignment horizontal="left" vertical="center"/>
    </xf>
    <xf numFmtId="0" fontId="22" fillId="25" borderId="17" xfId="0" applyFont="1" applyFill="1" applyBorder="1" applyAlignment="1" applyProtection="1">
      <alignment horizontal="center" vertical="center"/>
      <protection locked="0"/>
    </xf>
    <xf numFmtId="0" fontId="40" fillId="25" borderId="41" xfId="0" applyFont="1" applyFill="1" applyBorder="1" applyAlignment="1">
      <alignment horizontal="center" vertical="center"/>
    </xf>
    <xf numFmtId="186" fontId="22" fillId="25" borderId="17" xfId="0" applyNumberFormat="1" applyFont="1" applyFill="1" applyBorder="1" applyAlignment="1" applyProtection="1">
      <alignment horizontal="center" vertical="center"/>
      <protection locked="0"/>
    </xf>
    <xf numFmtId="186" fontId="22" fillId="25" borderId="15" xfId="0" applyNumberFormat="1" applyFont="1" applyFill="1" applyBorder="1" applyAlignment="1" applyProtection="1">
      <alignment horizontal="center" vertical="center"/>
      <protection locked="0"/>
    </xf>
    <xf numFmtId="0" fontId="22" fillId="25" borderId="73" xfId="0" applyFont="1" applyFill="1" applyBorder="1" applyAlignment="1">
      <alignment horizontal="center" vertical="center"/>
    </xf>
    <xf numFmtId="0" fontId="22" fillId="25" borderId="26" xfId="0" applyFont="1" applyFill="1" applyBorder="1" applyAlignment="1">
      <alignment horizontal="center" vertical="center" wrapText="1"/>
    </xf>
    <xf numFmtId="0" fontId="22" fillId="25" borderId="42" xfId="0" applyFont="1" applyFill="1" applyBorder="1" applyAlignment="1">
      <alignment horizontal="center" vertical="center"/>
    </xf>
    <xf numFmtId="0" fontId="22" fillId="25" borderId="43" xfId="0" applyFont="1" applyFill="1" applyBorder="1" applyAlignment="1">
      <alignment horizontal="center" vertical="center"/>
    </xf>
    <xf numFmtId="0" fontId="22" fillId="25" borderId="13" xfId="0" applyFont="1" applyFill="1" applyBorder="1" applyAlignment="1">
      <alignment horizontal="center" vertical="center"/>
    </xf>
    <xf numFmtId="0" fontId="22" fillId="25" borderId="14" xfId="0" applyFont="1" applyFill="1" applyBorder="1" applyAlignment="1">
      <alignment horizontal="center" vertical="center"/>
    </xf>
    <xf numFmtId="0" fontId="22" fillId="25" borderId="11" xfId="0" applyFont="1" applyFill="1" applyBorder="1" applyAlignment="1">
      <alignment horizontal="center" vertical="center"/>
    </xf>
    <xf numFmtId="0" fontId="22" fillId="25" borderId="12" xfId="0" applyFont="1" applyFill="1" applyBorder="1" applyAlignment="1">
      <alignment horizontal="center" vertical="center"/>
    </xf>
    <xf numFmtId="0" fontId="22" fillId="25" borderId="10" xfId="0" applyFont="1" applyFill="1" applyBorder="1" applyAlignment="1">
      <alignment horizontal="center" vertical="center"/>
    </xf>
    <xf numFmtId="0" fontId="22" fillId="25" borderId="15" xfId="142" applyNumberFormat="1" applyFont="1" applyFill="1" applyBorder="1" applyAlignment="1">
      <alignment horizontal="center" vertical="center"/>
    </xf>
    <xf numFmtId="0" fontId="22" fillId="25" borderId="15" xfId="142" applyNumberFormat="1" applyFont="1" applyFill="1" applyBorder="1" applyAlignment="1">
      <alignment horizontal="center" vertical="center" shrinkToFit="1"/>
    </xf>
    <xf numFmtId="49" fontId="22" fillId="25" borderId="17" xfId="138" applyNumberFormat="1" applyFont="1" applyFill="1" applyBorder="1" applyAlignment="1" applyProtection="1">
      <alignment horizontal="center" vertical="center" shrinkToFit="1"/>
      <protection locked="0"/>
    </xf>
    <xf numFmtId="49" fontId="22" fillId="25" borderId="15" xfId="138" applyNumberFormat="1" applyFont="1" applyFill="1" applyBorder="1" applyAlignment="1" applyProtection="1">
      <alignment horizontal="center" vertical="center" shrinkToFit="1"/>
      <protection locked="0"/>
    </xf>
    <xf numFmtId="49" fontId="22" fillId="25" borderId="18" xfId="138" applyNumberFormat="1" applyFont="1" applyFill="1" applyBorder="1" applyAlignment="1" applyProtection="1">
      <alignment horizontal="center" vertical="center" shrinkToFit="1"/>
      <protection locked="0"/>
    </xf>
    <xf numFmtId="49" fontId="22" fillId="25" borderId="26" xfId="138" applyNumberFormat="1" applyFont="1" applyFill="1" applyBorder="1" applyAlignment="1" applyProtection="1">
      <alignment horizontal="center" vertical="center" shrinkToFit="1"/>
      <protection locked="0"/>
    </xf>
    <xf numFmtId="49" fontId="22" fillId="25" borderId="42" xfId="138" applyNumberFormat="1" applyFont="1" applyFill="1" applyBorder="1" applyAlignment="1" applyProtection="1">
      <alignment horizontal="center" vertical="center" shrinkToFit="1"/>
      <protection locked="0"/>
    </xf>
    <xf numFmtId="49" fontId="22" fillId="25" borderId="43" xfId="138" applyNumberFormat="1" applyFont="1" applyFill="1" applyBorder="1" applyAlignment="1" applyProtection="1">
      <alignment horizontal="center" vertical="center" shrinkToFit="1"/>
      <protection locked="0"/>
    </xf>
    <xf numFmtId="0" fontId="22" fillId="25" borderId="17" xfId="138" applyNumberFormat="1" applyFont="1" applyFill="1" applyBorder="1" applyAlignment="1" applyProtection="1">
      <alignment horizontal="center" vertical="center" shrinkToFit="1"/>
      <protection locked="0"/>
    </xf>
    <xf numFmtId="0" fontId="22" fillId="25" borderId="15" xfId="138" applyNumberFormat="1" applyFont="1" applyFill="1" applyBorder="1" applyAlignment="1" applyProtection="1">
      <alignment horizontal="center" vertical="center" shrinkToFit="1"/>
      <protection locked="0"/>
    </xf>
    <xf numFmtId="0" fontId="22" fillId="25" borderId="18" xfId="138" applyNumberFormat="1" applyFont="1" applyFill="1" applyBorder="1" applyAlignment="1" applyProtection="1">
      <alignment horizontal="center" vertical="center" shrinkToFit="1"/>
      <protection locked="0"/>
    </xf>
    <xf numFmtId="0" fontId="22" fillId="25" borderId="15" xfId="48" applyNumberFormat="1" applyFont="1" applyFill="1" applyBorder="1" applyAlignment="1" applyProtection="1">
      <alignment horizontal="left" vertical="center"/>
      <protection locked="0"/>
    </xf>
    <xf numFmtId="0" fontId="22" fillId="24" borderId="15" xfId="48" applyNumberFormat="1" applyFont="1" applyFill="1" applyBorder="1" applyAlignment="1" applyProtection="1">
      <alignment horizontal="center" vertical="center"/>
      <protection locked="0"/>
    </xf>
    <xf numFmtId="0" fontId="22" fillId="24" borderId="15" xfId="48" applyNumberFormat="1" applyFont="1" applyFill="1" applyBorder="1" applyAlignment="1">
      <alignment horizontal="center" vertical="center"/>
    </xf>
    <xf numFmtId="0" fontId="30" fillId="0" borderId="15" xfId="48" applyNumberFormat="1" applyFont="1" applyBorder="1" applyAlignment="1" applyProtection="1">
      <alignment horizontal="center" vertical="center"/>
      <protection locked="0"/>
    </xf>
    <xf numFmtId="0" fontId="22" fillId="25" borderId="15" xfId="48" applyNumberFormat="1" applyFont="1" applyFill="1" applyBorder="1" applyAlignment="1">
      <alignment horizontal="center" vertical="center"/>
    </xf>
    <xf numFmtId="0" fontId="22" fillId="25" borderId="17" xfId="139" applyNumberFormat="1" applyFont="1" applyFill="1" applyBorder="1" applyAlignment="1">
      <alignment horizontal="left"/>
    </xf>
    <xf numFmtId="0" fontId="22" fillId="25" borderId="15" xfId="139" applyNumberFormat="1" applyFont="1" applyFill="1" applyBorder="1" applyAlignment="1">
      <alignment horizontal="left"/>
    </xf>
    <xf numFmtId="0" fontId="22" fillId="25" borderId="18" xfId="139" applyNumberFormat="1" applyFont="1" applyFill="1" applyBorder="1" applyAlignment="1">
      <alignment horizontal="left"/>
    </xf>
    <xf numFmtId="0" fontId="22" fillId="25" borderId="26" xfId="139" applyNumberFormat="1" applyFont="1" applyFill="1" applyBorder="1" applyAlignment="1">
      <alignment horizontal="left"/>
    </xf>
    <xf numFmtId="0" fontId="22" fillId="25" borderId="42" xfId="139" applyNumberFormat="1" applyFont="1" applyFill="1" applyBorder="1" applyAlignment="1">
      <alignment horizontal="left"/>
    </xf>
    <xf numFmtId="0" fontId="22" fillId="25" borderId="43" xfId="139" applyNumberFormat="1" applyFont="1" applyFill="1" applyBorder="1" applyAlignment="1">
      <alignment horizontal="left"/>
    </xf>
    <xf numFmtId="0" fontId="22" fillId="25" borderId="42" xfId="46" applyNumberFormat="1" applyFont="1" applyFill="1" applyBorder="1" applyAlignment="1">
      <alignment horizontal="center" vertical="center" shrinkToFit="1"/>
    </xf>
    <xf numFmtId="0" fontId="22" fillId="25" borderId="43" xfId="46" applyNumberFormat="1" applyFont="1" applyFill="1" applyBorder="1" applyAlignment="1">
      <alignment horizontal="center" vertical="center" shrinkToFit="1"/>
    </xf>
    <xf numFmtId="0" fontId="22" fillId="25" borderId="26" xfId="46" applyNumberFormat="1" applyFont="1" applyFill="1" applyBorder="1" applyAlignment="1">
      <alignment horizontal="center" vertical="center" shrinkToFit="1"/>
    </xf>
    <xf numFmtId="0" fontId="22" fillId="25" borderId="17" xfId="138" applyNumberFormat="1" applyFont="1" applyFill="1" applyBorder="1" applyAlignment="1">
      <alignment horizontal="left" vertical="center" shrinkToFit="1"/>
    </xf>
    <xf numFmtId="0" fontId="22" fillId="25" borderId="15" xfId="138" applyNumberFormat="1" applyFont="1" applyFill="1" applyBorder="1" applyAlignment="1">
      <alignment horizontal="left" vertical="center" shrinkToFit="1"/>
    </xf>
    <xf numFmtId="0" fontId="22" fillId="25" borderId="18" xfId="138" applyNumberFormat="1" applyFont="1" applyFill="1" applyBorder="1" applyAlignment="1">
      <alignment horizontal="left" vertical="center" shrinkToFit="1"/>
    </xf>
    <xf numFmtId="49" fontId="22" fillId="25" borderId="42" xfId="138" applyNumberFormat="1" applyFont="1" applyFill="1" applyBorder="1" applyAlignment="1">
      <alignment horizontal="center" vertical="center" shrinkToFit="1"/>
    </xf>
    <xf numFmtId="49" fontId="22" fillId="25" borderId="43" xfId="138" applyNumberFormat="1" applyFont="1" applyFill="1" applyBorder="1" applyAlignment="1">
      <alignment horizontal="center" vertical="center" shrinkToFit="1"/>
    </xf>
    <xf numFmtId="0" fontId="22" fillId="25" borderId="42" xfId="138" applyNumberFormat="1" applyFont="1" applyFill="1" applyBorder="1" applyAlignment="1">
      <alignment horizontal="center" vertical="center" shrinkToFit="1"/>
    </xf>
    <xf numFmtId="0" fontId="22" fillId="25" borderId="26" xfId="138" applyNumberFormat="1" applyFont="1" applyFill="1" applyBorder="1" applyAlignment="1">
      <alignment horizontal="center" vertical="center" shrinkToFit="1"/>
    </xf>
    <xf numFmtId="0" fontId="22" fillId="25" borderId="41" xfId="0" applyFont="1" applyFill="1" applyBorder="1" applyAlignment="1">
      <alignment horizontal="left" vertical="center" shrinkToFit="1"/>
    </xf>
    <xf numFmtId="0" fontId="22" fillId="25" borderId="41" xfId="138" applyNumberFormat="1" applyFont="1" applyFill="1" applyBorder="1" applyAlignment="1">
      <alignment horizontal="center" vertical="center" shrinkToFit="1"/>
    </xf>
    <xf numFmtId="0" fontId="22" fillId="25" borderId="15" xfId="138" applyNumberFormat="1" applyFont="1" applyFill="1" applyBorder="1" applyAlignment="1">
      <alignment horizontal="center" vertical="center" shrinkToFit="1"/>
    </xf>
    <xf numFmtId="0" fontId="22" fillId="25" borderId="18" xfId="138" applyNumberFormat="1" applyFont="1" applyFill="1" applyBorder="1" applyAlignment="1">
      <alignment horizontal="center" vertical="center" shrinkToFit="1"/>
    </xf>
    <xf numFmtId="0" fontId="22" fillId="25" borderId="17" xfId="138" applyNumberFormat="1" applyFont="1" applyFill="1" applyBorder="1" applyAlignment="1">
      <alignment horizontal="center" vertical="center" shrinkToFit="1"/>
    </xf>
    <xf numFmtId="0" fontId="22" fillId="25" borderId="41" xfId="46" applyNumberFormat="1" applyFont="1" applyFill="1" applyBorder="1" applyAlignment="1">
      <alignment horizontal="left" vertical="center"/>
    </xf>
    <xf numFmtId="0" fontId="22" fillId="25" borderId="41" xfId="46" applyNumberFormat="1" applyFont="1" applyFill="1" applyBorder="1" applyAlignment="1" applyProtection="1">
      <alignment horizontal="left" vertical="center"/>
      <protection locked="0"/>
    </xf>
    <xf numFmtId="0" fontId="22" fillId="25" borderId="17" xfId="0" applyFont="1" applyFill="1" applyBorder="1" applyAlignment="1">
      <alignment horizontal="left" vertical="center"/>
    </xf>
    <xf numFmtId="0" fontId="22" fillId="25" borderId="72" xfId="0" applyFont="1" applyFill="1" applyBorder="1" applyAlignment="1" applyProtection="1">
      <alignment horizontal="center" vertical="center"/>
      <protection locked="0"/>
    </xf>
    <xf numFmtId="0" fontId="22" fillId="25" borderId="21" xfId="0" applyFont="1" applyFill="1" applyBorder="1" applyAlignment="1">
      <alignment horizontal="center" vertical="center"/>
    </xf>
    <xf numFmtId="0" fontId="22" fillId="25" borderId="20" xfId="0" applyFont="1" applyFill="1" applyBorder="1" applyAlignment="1">
      <alignment horizontal="center" vertical="center"/>
    </xf>
    <xf numFmtId="178" fontId="22" fillId="25" borderId="17" xfId="0" applyNumberFormat="1" applyFont="1" applyFill="1" applyBorder="1" applyAlignment="1" applyProtection="1">
      <alignment horizontal="center" vertical="center"/>
      <protection locked="0"/>
    </xf>
    <xf numFmtId="178" fontId="22" fillId="25" borderId="15" xfId="0" applyNumberFormat="1" applyFont="1" applyFill="1" applyBorder="1" applyAlignment="1" applyProtection="1">
      <alignment horizontal="center" vertical="center"/>
      <protection locked="0"/>
    </xf>
    <xf numFmtId="186" fontId="22" fillId="25" borderId="72" xfId="0" applyNumberFormat="1" applyFont="1" applyFill="1" applyBorder="1" applyAlignment="1" applyProtection="1">
      <alignment horizontal="center" vertical="center"/>
      <protection locked="0"/>
    </xf>
    <xf numFmtId="0" fontId="22" fillId="25" borderId="76" xfId="0" applyFont="1" applyFill="1" applyBorder="1" applyAlignment="1">
      <alignment horizontal="center" vertical="center"/>
    </xf>
    <xf numFmtId="0" fontId="22" fillId="25" borderId="77" xfId="0" applyFont="1" applyFill="1" applyBorder="1" applyAlignment="1">
      <alignment horizontal="center" vertical="center"/>
    </xf>
    <xf numFmtId="0" fontId="26" fillId="25" borderId="17" xfId="0" applyFont="1" applyFill="1" applyBorder="1" applyAlignment="1">
      <alignment horizontal="left" vertical="center" wrapText="1"/>
    </xf>
    <xf numFmtId="0" fontId="22" fillId="25" borderId="72" xfId="0" applyFont="1" applyFill="1" applyBorder="1" applyAlignment="1">
      <alignment horizontal="center" vertical="center"/>
    </xf>
    <xf numFmtId="0" fontId="40" fillId="0" borderId="17" xfId="0" applyFont="1" applyBorder="1" applyAlignment="1">
      <alignment horizontal="center" vertical="center" wrapText="1"/>
    </xf>
    <xf numFmtId="0" fontId="40" fillId="0" borderId="15" xfId="0" applyFont="1" applyBorder="1" applyAlignment="1">
      <alignment horizontal="center" vertical="center" wrapText="1"/>
    </xf>
    <xf numFmtId="0" fontId="40" fillId="0" borderId="18" xfId="0" applyFont="1" applyBorder="1" applyAlignment="1">
      <alignment horizontal="center" vertical="center" wrapText="1"/>
    </xf>
    <xf numFmtId="0" fontId="40" fillId="0" borderId="17" xfId="0" applyFont="1" applyBorder="1" applyAlignment="1">
      <alignment horizontal="center" vertical="center"/>
    </xf>
    <xf numFmtId="0" fontId="40" fillId="0" borderId="15" xfId="0" applyFont="1" applyBorder="1" applyAlignment="1">
      <alignment horizontal="center" vertical="center"/>
    </xf>
    <xf numFmtId="0" fontId="40" fillId="0" borderId="41" xfId="0" applyFont="1" applyBorder="1" applyAlignment="1">
      <alignment horizontal="left" vertical="center" wrapText="1"/>
    </xf>
    <xf numFmtId="0" fontId="40" fillId="0" borderId="17" xfId="0" applyFont="1" applyBorder="1" applyAlignment="1">
      <alignment horizontal="left" vertical="center" wrapText="1"/>
    </xf>
    <xf numFmtId="0" fontId="40" fillId="0" borderId="15" xfId="0" applyFont="1" applyBorder="1" applyAlignment="1">
      <alignment horizontal="left" vertical="center" wrapText="1"/>
    </xf>
    <xf numFmtId="0" fontId="40" fillId="0" borderId="18" xfId="0" applyFont="1" applyBorder="1" applyAlignment="1">
      <alignment horizontal="left" vertical="center" wrapText="1"/>
    </xf>
    <xf numFmtId="0" fontId="40" fillId="0" borderId="26" xfId="0" applyFont="1" applyBorder="1" applyAlignment="1">
      <alignment horizontal="center" vertical="center" wrapText="1"/>
    </xf>
    <xf numFmtId="0" fontId="40" fillId="0" borderId="42" xfId="0" applyFont="1" applyBorder="1" applyAlignment="1">
      <alignment horizontal="center" vertical="center" wrapText="1"/>
    </xf>
    <xf numFmtId="0" fontId="40" fillId="0" borderId="43" xfId="0" applyFont="1" applyBorder="1" applyAlignment="1">
      <alignment horizontal="center" vertical="center" wrapText="1"/>
    </xf>
    <xf numFmtId="0" fontId="40" fillId="0" borderId="11" xfId="0" applyFont="1" applyBorder="1" applyAlignment="1">
      <alignment horizontal="center" vertical="center" wrapText="1"/>
    </xf>
    <xf numFmtId="0" fontId="40" fillId="0" borderId="12" xfId="0" applyFont="1" applyBorder="1" applyAlignment="1">
      <alignment horizontal="center" vertical="center" wrapText="1"/>
    </xf>
    <xf numFmtId="0" fontId="40" fillId="0" borderId="10" xfId="0" applyFont="1" applyBorder="1" applyAlignment="1">
      <alignment horizontal="center" vertical="center" wrapText="1"/>
    </xf>
    <xf numFmtId="0" fontId="40" fillId="0" borderId="41" xfId="0" applyFont="1" applyBorder="1" applyAlignment="1">
      <alignment horizontal="left" vertical="center"/>
    </xf>
    <xf numFmtId="0" fontId="40" fillId="0" borderId="17" xfId="0" applyFont="1" applyBorder="1" applyAlignment="1">
      <alignment horizontal="left" vertical="center"/>
    </xf>
    <xf numFmtId="0" fontId="40" fillId="0" borderId="15" xfId="0" applyFont="1" applyBorder="1" applyAlignment="1">
      <alignment horizontal="left" vertical="center"/>
    </xf>
    <xf numFmtId="0" fontId="40" fillId="0" borderId="18" xfId="0" applyFont="1" applyBorder="1" applyAlignment="1">
      <alignment horizontal="left" vertical="center"/>
    </xf>
    <xf numFmtId="0" fontId="40" fillId="0" borderId="17" xfId="0" applyFont="1" applyBorder="1" applyAlignment="1">
      <alignment horizontal="center" vertical="top" wrapText="1"/>
    </xf>
    <xf numFmtId="0" fontId="40" fillId="0" borderId="15" xfId="0" applyFont="1" applyBorder="1" applyAlignment="1">
      <alignment horizontal="center" vertical="top" wrapText="1"/>
    </xf>
    <xf numFmtId="0" fontId="40" fillId="0" borderId="18" xfId="0" applyFont="1" applyBorder="1" applyAlignment="1">
      <alignment horizontal="center" vertical="top" wrapText="1"/>
    </xf>
    <xf numFmtId="0" fontId="40" fillId="0" borderId="17" xfId="0" applyFont="1" applyBorder="1" applyAlignment="1">
      <alignment horizontal="left" vertical="top" wrapText="1"/>
    </xf>
    <xf numFmtId="0" fontId="40" fillId="0" borderId="15" xfId="0" applyFont="1" applyBorder="1" applyAlignment="1">
      <alignment horizontal="left" vertical="top" wrapText="1"/>
    </xf>
    <xf numFmtId="49" fontId="40" fillId="0" borderId="17" xfId="0" applyNumberFormat="1" applyFont="1" applyBorder="1" applyAlignment="1">
      <alignment horizontal="center" vertical="center" wrapText="1"/>
    </xf>
    <xf numFmtId="49" fontId="40" fillId="0" borderId="15" xfId="0" applyNumberFormat="1" applyFont="1" applyBorder="1" applyAlignment="1">
      <alignment horizontal="center" vertical="center" wrapText="1"/>
    </xf>
    <xf numFmtId="49" fontId="40" fillId="0" borderId="18" xfId="0" applyNumberFormat="1" applyFont="1" applyBorder="1" applyAlignment="1">
      <alignment horizontal="center" vertical="center" wrapText="1"/>
    </xf>
    <xf numFmtId="0" fontId="40" fillId="0" borderId="18" xfId="0" applyFont="1" applyBorder="1" applyAlignment="1">
      <alignment horizontal="left" vertical="top" wrapText="1"/>
    </xf>
    <xf numFmtId="0" fontId="22" fillId="25" borderId="26" xfId="140" applyNumberFormat="1" applyFont="1" applyFill="1" applyBorder="1" applyAlignment="1">
      <alignment horizontal="left" vertical="center" shrinkToFit="1"/>
    </xf>
    <xf numFmtId="0" fontId="22" fillId="25" borderId="42" xfId="140" applyNumberFormat="1" applyFont="1" applyFill="1" applyBorder="1" applyAlignment="1">
      <alignment horizontal="left" vertical="center" shrinkToFit="1"/>
    </xf>
    <xf numFmtId="0" fontId="22" fillId="25" borderId="43" xfId="140" applyNumberFormat="1" applyFont="1" applyFill="1" applyBorder="1" applyAlignment="1">
      <alignment horizontal="left" vertical="center" shrinkToFit="1"/>
    </xf>
    <xf numFmtId="0" fontId="22" fillId="25" borderId="17" xfId="140" applyNumberFormat="1" applyFont="1" applyFill="1" applyBorder="1" applyAlignment="1">
      <alignment horizontal="left" vertical="center" shrinkToFit="1"/>
    </xf>
    <xf numFmtId="0" fontId="22" fillId="25" borderId="15" xfId="140" applyNumberFormat="1" applyFont="1" applyFill="1" applyBorder="1" applyAlignment="1">
      <alignment horizontal="left" vertical="center" shrinkToFit="1"/>
    </xf>
    <xf numFmtId="0" fontId="22" fillId="25" borderId="18" xfId="140" applyNumberFormat="1" applyFont="1" applyFill="1" applyBorder="1" applyAlignment="1">
      <alignment horizontal="left" vertical="center" shrinkToFit="1"/>
    </xf>
    <xf numFmtId="0" fontId="22" fillId="25" borderId="43" xfId="138" applyNumberFormat="1" applyFont="1" applyFill="1" applyBorder="1" applyAlignment="1">
      <alignment horizontal="center" vertical="center" shrinkToFit="1"/>
    </xf>
    <xf numFmtId="0" fontId="22" fillId="25" borderId="11" xfId="140" applyNumberFormat="1" applyFont="1" applyFill="1" applyBorder="1" applyAlignment="1">
      <alignment horizontal="left" vertical="center" shrinkToFit="1"/>
    </xf>
    <xf numFmtId="0" fontId="22" fillId="25" borderId="12" xfId="140" applyNumberFormat="1" applyFont="1" applyFill="1" applyBorder="1" applyAlignment="1">
      <alignment horizontal="left" vertical="center" shrinkToFit="1"/>
    </xf>
    <xf numFmtId="0" fontId="22" fillId="25" borderId="10" xfId="140" applyNumberFormat="1" applyFont="1" applyFill="1" applyBorder="1" applyAlignment="1">
      <alignment horizontal="left" vertical="center" shrinkToFit="1"/>
    </xf>
    <xf numFmtId="0" fontId="33" fillId="25" borderId="0" xfId="0" applyFont="1" applyFill="1" applyAlignment="1">
      <alignment horizontal="center" vertical="center"/>
    </xf>
    <xf numFmtId="0" fontId="33" fillId="25" borderId="12" xfId="0" applyFont="1" applyFill="1" applyBorder="1" applyAlignment="1">
      <alignment horizontal="center" vertical="center"/>
    </xf>
    <xf numFmtId="0" fontId="22" fillId="25" borderId="0" xfId="144" applyNumberFormat="1" applyFont="1" applyFill="1" applyAlignment="1">
      <alignment horizontal="center" vertical="center" shrinkToFit="1"/>
    </xf>
    <xf numFmtId="0" fontId="22" fillId="25" borderId="0" xfId="0" applyFont="1" applyFill="1" applyAlignment="1">
      <alignment horizontal="left" vertical="center" shrinkToFit="1"/>
    </xf>
    <xf numFmtId="0" fontId="22" fillId="25" borderId="14" xfId="0" applyFont="1" applyFill="1" applyBorder="1" applyAlignment="1">
      <alignment horizontal="left" vertical="center" shrinkToFit="1"/>
    </xf>
    <xf numFmtId="0" fontId="22" fillId="25" borderId="13" xfId="0" applyFont="1" applyFill="1" applyBorder="1" applyAlignment="1">
      <alignment horizontal="left" vertical="center" shrinkToFit="1"/>
    </xf>
    <xf numFmtId="0" fontId="22" fillId="25" borderId="12" xfId="0" applyFont="1" applyFill="1" applyBorder="1" applyAlignment="1">
      <alignment horizontal="center" vertical="center" shrinkToFit="1"/>
    </xf>
    <xf numFmtId="0" fontId="22" fillId="25" borderId="12" xfId="144" applyNumberFormat="1" applyFont="1" applyFill="1" applyBorder="1" applyAlignment="1">
      <alignment horizontal="center" vertical="center" shrinkToFit="1"/>
    </xf>
    <xf numFmtId="0" fontId="22" fillId="25" borderId="10" xfId="144" applyNumberFormat="1" applyFont="1" applyFill="1" applyBorder="1" applyAlignment="1">
      <alignment horizontal="center" vertical="center" shrinkToFit="1"/>
    </xf>
    <xf numFmtId="0" fontId="22" fillId="25" borderId="26" xfId="0" applyFont="1" applyFill="1" applyBorder="1" applyAlignment="1">
      <alignment horizontal="left" vertical="center" shrinkToFit="1"/>
    </xf>
    <xf numFmtId="0" fontId="22" fillId="25" borderId="42" xfId="0" applyFont="1" applyFill="1" applyBorder="1" applyAlignment="1">
      <alignment horizontal="left" vertical="center" shrinkToFit="1"/>
    </xf>
    <xf numFmtId="0" fontId="22" fillId="25" borderId="31" xfId="0" applyFont="1" applyFill="1" applyBorder="1" applyAlignment="1">
      <alignment horizontal="left" vertical="center" shrinkToFit="1"/>
    </xf>
    <xf numFmtId="0" fontId="22" fillId="25" borderId="26" xfId="0" applyFont="1" applyFill="1" applyBorder="1" applyAlignment="1">
      <alignment horizontal="center" vertical="center"/>
    </xf>
    <xf numFmtId="0" fontId="22" fillId="25" borderId="32" xfId="0" applyFont="1" applyFill="1" applyBorder="1" applyAlignment="1">
      <alignment horizontal="center" vertical="center"/>
    </xf>
    <xf numFmtId="0" fontId="22" fillId="25" borderId="31" xfId="0" applyFont="1" applyFill="1" applyBorder="1" applyAlignment="1">
      <alignment horizontal="center" vertical="center"/>
    </xf>
    <xf numFmtId="0" fontId="22" fillId="25" borderId="32" xfId="0" applyFont="1" applyFill="1" applyBorder="1" applyAlignment="1">
      <alignment horizontal="left" vertical="center" wrapText="1"/>
    </xf>
    <xf numFmtId="0" fontId="22" fillId="25" borderId="31" xfId="0" applyFont="1" applyFill="1" applyBorder="1" applyAlignment="1">
      <alignment horizontal="left" vertical="center" wrapText="1"/>
    </xf>
    <xf numFmtId="0" fontId="22" fillId="25" borderId="13" xfId="0" applyFont="1" applyFill="1" applyBorder="1" applyAlignment="1">
      <alignment horizontal="left" vertical="center" wrapText="1"/>
    </xf>
    <xf numFmtId="0" fontId="22" fillId="25" borderId="0" xfId="0" applyFont="1" applyFill="1" applyAlignment="1">
      <alignment horizontal="left" vertical="center" wrapText="1"/>
    </xf>
    <xf numFmtId="0" fontId="22" fillId="25" borderId="14" xfId="0" applyFont="1" applyFill="1" applyBorder="1" applyAlignment="1">
      <alignment horizontal="left" vertical="center" wrapText="1"/>
    </xf>
    <xf numFmtId="0" fontId="22" fillId="25" borderId="11" xfId="0" applyFont="1" applyFill="1" applyBorder="1" applyAlignment="1">
      <alignment horizontal="left" vertical="center" wrapText="1"/>
    </xf>
    <xf numFmtId="0" fontId="22" fillId="25" borderId="12" xfId="0" applyFont="1" applyFill="1" applyBorder="1" applyAlignment="1">
      <alignment horizontal="left" vertical="center" wrapText="1"/>
    </xf>
    <xf numFmtId="0" fontId="22" fillId="25" borderId="10" xfId="0" applyFont="1" applyFill="1" applyBorder="1" applyAlignment="1">
      <alignment horizontal="left" vertical="center" wrapText="1"/>
    </xf>
    <xf numFmtId="0" fontId="40" fillId="25" borderId="32" xfId="0" applyFont="1" applyFill="1" applyBorder="1">
      <alignment vertical="center"/>
    </xf>
    <xf numFmtId="0" fontId="40" fillId="25" borderId="31" xfId="0" applyFont="1" applyFill="1" applyBorder="1">
      <alignment vertical="center"/>
    </xf>
    <xf numFmtId="0" fontId="40" fillId="25" borderId="11" xfId="0" applyFont="1" applyFill="1" applyBorder="1">
      <alignment vertical="center"/>
    </xf>
    <xf numFmtId="0" fontId="40" fillId="25" borderId="12" xfId="0" applyFont="1" applyFill="1" applyBorder="1">
      <alignment vertical="center"/>
    </xf>
    <xf numFmtId="0" fontId="40" fillId="25" borderId="10" xfId="0" applyFont="1" applyFill="1" applyBorder="1">
      <alignment vertical="center"/>
    </xf>
    <xf numFmtId="0" fontId="22" fillId="25" borderId="32" xfId="0" applyFont="1" applyFill="1" applyBorder="1" applyAlignment="1">
      <alignment horizontal="left" vertical="center"/>
    </xf>
    <xf numFmtId="0" fontId="22" fillId="25" borderId="31" xfId="0" applyFont="1" applyFill="1" applyBorder="1" applyAlignment="1">
      <alignment horizontal="left" vertical="center"/>
    </xf>
    <xf numFmtId="0" fontId="22" fillId="25" borderId="14" xfId="0" applyFont="1" applyFill="1" applyBorder="1" applyAlignment="1">
      <alignment horizontal="left" vertical="center"/>
    </xf>
    <xf numFmtId="0" fontId="22" fillId="25" borderId="32" xfId="0" applyFont="1" applyFill="1" applyBorder="1" applyAlignment="1">
      <alignment horizontal="center" vertical="center" wrapText="1"/>
    </xf>
    <xf numFmtId="0" fontId="22" fillId="25" borderId="31" xfId="0" applyFont="1" applyFill="1" applyBorder="1" applyAlignment="1">
      <alignment horizontal="center" vertical="center" wrapText="1"/>
    </xf>
    <xf numFmtId="0" fontId="22" fillId="25" borderId="13" xfId="0" applyFont="1" applyFill="1" applyBorder="1" applyAlignment="1">
      <alignment horizontal="center" vertical="center" wrapText="1"/>
    </xf>
    <xf numFmtId="0" fontId="22" fillId="25" borderId="0" xfId="0" applyFont="1" applyFill="1" applyAlignment="1">
      <alignment horizontal="center" vertical="center" wrapText="1"/>
    </xf>
    <xf numFmtId="0" fontId="22" fillId="25" borderId="14" xfId="0" applyFont="1" applyFill="1" applyBorder="1" applyAlignment="1">
      <alignment horizontal="center" vertical="center" wrapText="1"/>
    </xf>
    <xf numFmtId="0" fontId="22" fillId="25" borderId="11" xfId="0" applyFont="1" applyFill="1" applyBorder="1" applyAlignment="1">
      <alignment horizontal="center" vertical="center" wrapText="1"/>
    </xf>
    <xf numFmtId="0" fontId="22" fillId="25" borderId="12" xfId="0" applyFont="1" applyFill="1" applyBorder="1" applyAlignment="1">
      <alignment horizontal="center" vertical="center" wrapText="1"/>
    </xf>
    <xf numFmtId="0" fontId="22" fillId="25" borderId="10" xfId="0" applyFont="1" applyFill="1" applyBorder="1" applyAlignment="1">
      <alignment horizontal="center" vertical="center" wrapText="1"/>
    </xf>
    <xf numFmtId="0" fontId="22" fillId="25" borderId="13" xfId="0" applyFont="1" applyFill="1" applyBorder="1" applyAlignment="1">
      <alignment horizontal="center" vertical="center" textRotation="255" wrapText="1"/>
    </xf>
    <xf numFmtId="0" fontId="22" fillId="25" borderId="0" xfId="0" applyFont="1" applyFill="1" applyAlignment="1">
      <alignment horizontal="center" vertical="center" textRotation="255" wrapText="1"/>
    </xf>
    <xf numFmtId="0" fontId="22" fillId="25" borderId="14" xfId="0" applyFont="1" applyFill="1" applyBorder="1" applyAlignment="1">
      <alignment horizontal="center" vertical="center" textRotation="255" wrapText="1"/>
    </xf>
    <xf numFmtId="0" fontId="22" fillId="25" borderId="11" xfId="0" applyFont="1" applyFill="1" applyBorder="1" applyAlignment="1">
      <alignment horizontal="center" vertical="center" textRotation="255" wrapText="1"/>
    </xf>
    <xf numFmtId="0" fontId="22" fillId="25" borderId="12" xfId="0" applyFont="1" applyFill="1" applyBorder="1" applyAlignment="1">
      <alignment horizontal="center" vertical="center" textRotation="255" wrapText="1"/>
    </xf>
    <xf numFmtId="0" fontId="22" fillId="25" borderId="10" xfId="0" applyFont="1" applyFill="1" applyBorder="1" applyAlignment="1">
      <alignment horizontal="center" vertical="center" textRotation="255" wrapText="1"/>
    </xf>
    <xf numFmtId="0" fontId="22" fillId="25" borderId="32" xfId="0" applyFont="1" applyFill="1" applyBorder="1" applyAlignment="1">
      <alignment horizontal="left" vertical="center" shrinkToFit="1"/>
    </xf>
    <xf numFmtId="0" fontId="22" fillId="25" borderId="14" xfId="48" applyNumberFormat="1" applyFont="1" applyFill="1" applyBorder="1" applyAlignment="1">
      <alignment horizontal="center" vertical="center"/>
    </xf>
    <xf numFmtId="0" fontId="22" fillId="25" borderId="0" xfId="0" applyFont="1" applyFill="1">
      <alignment vertical="center"/>
    </xf>
    <xf numFmtId="0" fontId="22" fillId="25" borderId="14" xfId="0" applyFont="1" applyFill="1" applyBorder="1">
      <alignment vertical="center"/>
    </xf>
    <xf numFmtId="0" fontId="22" fillId="25" borderId="12" xfId="0" applyFont="1" applyFill="1" applyBorder="1">
      <alignment vertical="center"/>
    </xf>
    <xf numFmtId="0" fontId="22" fillId="25" borderId="10" xfId="0" applyFont="1" applyFill="1" applyBorder="1">
      <alignment vertical="center"/>
    </xf>
    <xf numFmtId="0" fontId="22" fillId="25" borderId="13" xfId="0" applyFont="1" applyFill="1" applyBorder="1" applyAlignment="1" applyProtection="1">
      <alignment horizontal="center" vertical="center"/>
      <protection locked="0"/>
    </xf>
    <xf numFmtId="0" fontId="22" fillId="25" borderId="0" xfId="0" applyFont="1" applyFill="1" applyAlignment="1" applyProtection="1">
      <alignment horizontal="center" vertical="center"/>
      <protection locked="0"/>
    </xf>
    <xf numFmtId="0" fontId="22" fillId="25" borderId="26" xfId="0" applyFont="1" applyFill="1" applyBorder="1" applyAlignment="1">
      <alignment horizontal="center" vertical="center" textRotation="255"/>
    </xf>
    <xf numFmtId="0" fontId="22" fillId="25" borderId="31" xfId="0" applyFont="1" applyFill="1" applyBorder="1">
      <alignment vertical="center"/>
    </xf>
    <xf numFmtId="0" fontId="22" fillId="25" borderId="13" xfId="0" applyFont="1" applyFill="1" applyBorder="1">
      <alignment vertical="center"/>
    </xf>
    <xf numFmtId="0" fontId="22" fillId="25" borderId="32" xfId="0" applyFont="1" applyFill="1" applyBorder="1">
      <alignment vertical="center"/>
    </xf>
    <xf numFmtId="0" fontId="22" fillId="25" borderId="11" xfId="0" applyFont="1" applyFill="1" applyBorder="1">
      <alignment vertical="center"/>
    </xf>
    <xf numFmtId="0" fontId="22" fillId="25" borderId="26" xfId="0" applyFont="1" applyFill="1" applyBorder="1" applyAlignment="1" applyProtection="1">
      <alignment horizontal="left" vertical="center" wrapText="1"/>
      <protection locked="0"/>
    </xf>
    <xf numFmtId="0" fontId="22" fillId="25" borderId="32" xfId="0" applyFont="1" applyFill="1" applyBorder="1" applyAlignment="1" applyProtection="1">
      <alignment horizontal="left" vertical="center" wrapText="1"/>
      <protection locked="0"/>
    </xf>
    <xf numFmtId="0" fontId="22" fillId="25" borderId="31" xfId="0" applyFont="1" applyFill="1" applyBorder="1" applyAlignment="1" applyProtection="1">
      <alignment horizontal="left" vertical="center" wrapText="1"/>
      <protection locked="0"/>
    </xf>
    <xf numFmtId="0" fontId="22" fillId="25" borderId="11" xfId="0" applyFont="1" applyFill="1" applyBorder="1" applyAlignment="1" applyProtection="1">
      <alignment horizontal="left" vertical="center" wrapText="1"/>
      <protection locked="0"/>
    </xf>
    <xf numFmtId="0" fontId="22" fillId="25" borderId="12" xfId="0" applyFont="1" applyFill="1" applyBorder="1" applyAlignment="1" applyProtection="1">
      <alignment horizontal="left" vertical="center" wrapText="1"/>
      <protection locked="0"/>
    </xf>
    <xf numFmtId="0" fontId="22" fillId="25" borderId="10" xfId="0" applyFont="1" applyFill="1" applyBorder="1" applyAlignment="1" applyProtection="1">
      <alignment horizontal="left" vertical="center" wrapText="1"/>
      <protection locked="0"/>
    </xf>
    <xf numFmtId="178" fontId="22" fillId="25" borderId="26" xfId="0" applyNumberFormat="1" applyFont="1" applyFill="1" applyBorder="1" applyAlignment="1" applyProtection="1">
      <alignment horizontal="right" vertical="center"/>
      <protection locked="0"/>
    </xf>
    <xf numFmtId="178" fontId="22" fillId="25" borderId="32" xfId="0" applyNumberFormat="1" applyFont="1" applyFill="1" applyBorder="1" applyAlignment="1" applyProtection="1">
      <alignment horizontal="right" vertical="center"/>
      <protection locked="0"/>
    </xf>
    <xf numFmtId="178" fontId="22" fillId="25" borderId="11" xfId="0" applyNumberFormat="1" applyFont="1" applyFill="1" applyBorder="1" applyAlignment="1" applyProtection="1">
      <alignment horizontal="right" vertical="center"/>
      <protection locked="0"/>
    </xf>
    <xf numFmtId="178" fontId="22" fillId="25" borderId="12" xfId="0" applyNumberFormat="1" applyFont="1" applyFill="1" applyBorder="1" applyAlignment="1" applyProtection="1">
      <alignment horizontal="right" vertical="center"/>
      <protection locked="0"/>
    </xf>
    <xf numFmtId="0" fontId="37" fillId="25" borderId="26" xfId="0" applyFont="1" applyFill="1" applyBorder="1" applyAlignment="1" applyProtection="1">
      <alignment horizontal="center" vertical="center"/>
      <protection locked="0"/>
    </xf>
    <xf numFmtId="0" fontId="37" fillId="25" borderId="11" xfId="0" applyFont="1" applyFill="1" applyBorder="1" applyAlignment="1" applyProtection="1">
      <alignment horizontal="center" vertical="center"/>
      <protection locked="0"/>
    </xf>
    <xf numFmtId="0" fontId="37" fillId="25" borderId="42" xfId="0" applyFont="1" applyFill="1" applyBorder="1" applyAlignment="1" applyProtection="1">
      <alignment horizontal="center" vertical="center"/>
      <protection locked="0"/>
    </xf>
    <xf numFmtId="0" fontId="37" fillId="25" borderId="12" xfId="0" applyFont="1" applyFill="1" applyBorder="1" applyAlignment="1" applyProtection="1">
      <alignment horizontal="center" vertical="center"/>
      <protection locked="0"/>
    </xf>
    <xf numFmtId="0" fontId="40" fillId="0" borderId="42" xfId="0" applyFont="1" applyBorder="1" applyAlignment="1">
      <alignment horizontal="center" vertical="center"/>
    </xf>
    <xf numFmtId="0" fontId="40" fillId="0" borderId="43" xfId="0" applyFont="1" applyBorder="1" applyAlignment="1">
      <alignment horizontal="center" vertical="center"/>
    </xf>
    <xf numFmtId="0" fontId="37" fillId="25" borderId="0" xfId="0" applyFont="1" applyFill="1" applyAlignment="1" applyProtection="1">
      <alignment horizontal="center" vertical="center"/>
      <protection locked="0"/>
    </xf>
    <xf numFmtId="0" fontId="37" fillId="25" borderId="13" xfId="0" applyFont="1" applyFill="1" applyBorder="1" applyAlignment="1" applyProtection="1">
      <alignment horizontal="center" vertical="center"/>
      <protection locked="0"/>
    </xf>
    <xf numFmtId="0" fontId="22" fillId="25" borderId="0" xfId="146" applyNumberFormat="1" applyFont="1" applyFill="1" applyAlignment="1" applyProtection="1">
      <alignment horizontal="left" vertical="center" shrinkToFit="1"/>
      <protection locked="0"/>
    </xf>
    <xf numFmtId="0" fontId="27" fillId="25" borderId="0" xfId="0" applyFont="1" applyFill="1" applyAlignment="1" applyProtection="1">
      <alignment horizontal="left" vertical="top" wrapText="1"/>
      <protection locked="0"/>
    </xf>
    <xf numFmtId="0" fontId="22" fillId="25" borderId="0" xfId="0" applyFont="1" applyFill="1" applyAlignment="1" applyProtection="1">
      <alignment horizontal="left" vertical="center" shrinkToFit="1"/>
      <protection locked="0"/>
    </xf>
    <xf numFmtId="49" fontId="22" fillId="25" borderId="0" xfId="146" applyNumberFormat="1" applyFont="1" applyFill="1" applyAlignment="1" applyProtection="1">
      <alignment horizontal="left" vertical="center" shrinkToFit="1"/>
      <protection locked="0"/>
    </xf>
    <xf numFmtId="176" fontId="22" fillId="25" borderId="0" xfId="0" applyNumberFormat="1" applyFont="1" applyFill="1" applyAlignment="1" applyProtection="1">
      <alignment horizontal="center" vertical="center"/>
      <protection locked="0"/>
    </xf>
    <xf numFmtId="0" fontId="27" fillId="25" borderId="0" xfId="0" applyFont="1" applyFill="1" applyAlignment="1">
      <alignment horizontal="left" vertical="center" shrinkToFit="1"/>
    </xf>
    <xf numFmtId="49" fontId="22" fillId="25" borderId="0" xfId="0" applyNumberFormat="1" applyFont="1" applyFill="1" applyAlignment="1" applyProtection="1">
      <alignment horizontal="center" vertical="center" shrinkToFit="1"/>
      <protection locked="0"/>
    </xf>
    <xf numFmtId="0" fontId="22" fillId="25" borderId="0" xfId="0" applyFont="1" applyFill="1" applyAlignment="1" applyProtection="1">
      <alignment horizontal="left" vertical="center"/>
      <protection locked="0"/>
    </xf>
    <xf numFmtId="0" fontId="22" fillId="25" borderId="0" xfId="146" applyNumberFormat="1" applyFont="1" applyFill="1" applyAlignment="1">
      <alignment horizontal="center" vertical="center"/>
    </xf>
    <xf numFmtId="0" fontId="22" fillId="25" borderId="0" xfId="146" applyNumberFormat="1" applyFont="1" applyFill="1" applyAlignment="1">
      <alignment horizontal="left" vertical="center"/>
    </xf>
    <xf numFmtId="0" fontId="22" fillId="25" borderId="0" xfId="146" applyNumberFormat="1" applyFont="1" applyFill="1" applyAlignment="1">
      <alignment horizontal="left" vertical="center" shrinkToFit="1"/>
    </xf>
    <xf numFmtId="0" fontId="22" fillId="25" borderId="0" xfId="141" applyNumberFormat="1" applyFont="1" applyFill="1" applyAlignment="1">
      <alignment horizontal="center" vertical="center"/>
    </xf>
    <xf numFmtId="0" fontId="22" fillId="0" borderId="0" xfId="141" applyNumberFormat="1" applyFont="1" applyAlignment="1" applyProtection="1">
      <alignment horizontal="center" vertical="center" shrinkToFit="1"/>
      <protection locked="0"/>
    </xf>
    <xf numFmtId="0" fontId="26" fillId="25" borderId="17" xfId="0" applyFont="1" applyFill="1" applyBorder="1" applyAlignment="1">
      <alignment horizontal="center" vertical="center" shrinkToFit="1"/>
    </xf>
    <xf numFmtId="0" fontId="26" fillId="25" borderId="15" xfId="0" applyFont="1" applyFill="1" applyBorder="1" applyAlignment="1">
      <alignment horizontal="center" vertical="center" shrinkToFit="1"/>
    </xf>
    <xf numFmtId="0" fontId="26" fillId="25" borderId="18" xfId="0" applyFont="1" applyFill="1" applyBorder="1" applyAlignment="1">
      <alignment horizontal="center" vertical="center" shrinkToFit="1"/>
    </xf>
    <xf numFmtId="49" fontId="22" fillId="25" borderId="26" xfId="0" applyNumberFormat="1" applyFont="1" applyFill="1" applyBorder="1" applyAlignment="1" applyProtection="1">
      <alignment horizontal="center" vertical="center" shrinkToFit="1"/>
      <protection locked="0"/>
    </xf>
    <xf numFmtId="49" fontId="22" fillId="25" borderId="32" xfId="0" applyNumberFormat="1" applyFont="1" applyFill="1" applyBorder="1" applyAlignment="1" applyProtection="1">
      <alignment horizontal="center" vertical="center" shrinkToFit="1"/>
      <protection locked="0"/>
    </xf>
    <xf numFmtId="49" fontId="22" fillId="25" borderId="31" xfId="0" applyNumberFormat="1" applyFont="1" applyFill="1" applyBorder="1" applyAlignment="1" applyProtection="1">
      <alignment horizontal="center" vertical="center" shrinkToFit="1"/>
      <protection locked="0"/>
    </xf>
    <xf numFmtId="49" fontId="22" fillId="25" borderId="11" xfId="0" applyNumberFormat="1" applyFont="1" applyFill="1" applyBorder="1" applyAlignment="1" applyProtection="1">
      <alignment horizontal="center" vertical="center" shrinkToFit="1"/>
      <protection locked="0"/>
    </xf>
    <xf numFmtId="49" fontId="22" fillId="25" borderId="12" xfId="0" applyNumberFormat="1" applyFont="1" applyFill="1" applyBorder="1" applyAlignment="1" applyProtection="1">
      <alignment horizontal="center" vertical="center" shrinkToFit="1"/>
      <protection locked="0"/>
    </xf>
    <xf numFmtId="49" fontId="22" fillId="25" borderId="10" xfId="0" applyNumberFormat="1" applyFont="1" applyFill="1" applyBorder="1" applyAlignment="1" applyProtection="1">
      <alignment horizontal="center" vertical="center" shrinkToFit="1"/>
      <protection locked="0"/>
    </xf>
    <xf numFmtId="0" fontId="21" fillId="25" borderId="0" xfId="145" applyNumberFormat="1" applyFont="1" applyFill="1" applyAlignment="1">
      <alignment horizontal="center" vertical="center"/>
    </xf>
    <xf numFmtId="0" fontId="22" fillId="25" borderId="0" xfId="145" applyNumberFormat="1" applyFont="1" applyFill="1" applyAlignment="1">
      <alignment horizontal="center" vertical="center"/>
    </xf>
    <xf numFmtId="49" fontId="22" fillId="25" borderId="17" xfId="145" applyNumberFormat="1" applyFont="1" applyFill="1" applyBorder="1" applyAlignment="1" applyProtection="1">
      <alignment horizontal="center" vertical="center" shrinkToFit="1"/>
      <protection locked="0"/>
    </xf>
    <xf numFmtId="49" fontId="22" fillId="25" borderId="15" xfId="145" applyNumberFormat="1" applyFont="1" applyFill="1" applyBorder="1" applyAlignment="1" applyProtection="1">
      <alignment horizontal="center" vertical="center" shrinkToFit="1"/>
      <protection locked="0"/>
    </xf>
    <xf numFmtId="49" fontId="22" fillId="25" borderId="18" xfId="145" applyNumberFormat="1" applyFont="1" applyFill="1" applyBorder="1" applyAlignment="1" applyProtection="1">
      <alignment horizontal="center" vertical="center" shrinkToFit="1"/>
      <protection locked="0"/>
    </xf>
    <xf numFmtId="49" fontId="22" fillId="25" borderId="11" xfId="145" applyNumberFormat="1" applyFont="1" applyFill="1" applyBorder="1" applyAlignment="1" applyProtection="1">
      <alignment horizontal="center" vertical="center" shrinkToFit="1"/>
      <protection locked="0"/>
    </xf>
    <xf numFmtId="49" fontId="22" fillId="25" borderId="12" xfId="145" applyNumberFormat="1" applyFont="1" applyFill="1" applyBorder="1" applyAlignment="1" applyProtection="1">
      <alignment horizontal="center" vertical="center" shrinkToFit="1"/>
      <protection locked="0"/>
    </xf>
    <xf numFmtId="49" fontId="22" fillId="25" borderId="10" xfId="145" applyNumberFormat="1" applyFont="1" applyFill="1" applyBorder="1" applyAlignment="1" applyProtection="1">
      <alignment horizontal="center" vertical="center" shrinkToFit="1"/>
      <protection locked="0"/>
    </xf>
    <xf numFmtId="0" fontId="26" fillId="25" borderId="26" xfId="0" applyFont="1" applyFill="1" applyBorder="1" applyAlignment="1">
      <alignment horizontal="center" vertical="center" shrinkToFit="1"/>
    </xf>
    <xf numFmtId="0" fontId="26" fillId="25" borderId="32" xfId="0" applyFont="1" applyFill="1" applyBorder="1" applyAlignment="1">
      <alignment horizontal="center" vertical="center" shrinkToFit="1"/>
    </xf>
    <xf numFmtId="0" fontId="26" fillId="25" borderId="11" xfId="0" applyFont="1" applyFill="1" applyBorder="1" applyAlignment="1">
      <alignment horizontal="center" vertical="center" shrinkToFit="1"/>
    </xf>
    <xf numFmtId="0" fontId="26" fillId="25" borderId="12" xfId="0" applyFont="1" applyFill="1" applyBorder="1" applyAlignment="1">
      <alignment horizontal="center" vertical="center" shrinkToFit="1"/>
    </xf>
    <xf numFmtId="0" fontId="26" fillId="25" borderId="0" xfId="0" applyFont="1" applyFill="1" applyAlignment="1">
      <alignment horizontal="center" vertical="center" shrinkToFit="1"/>
    </xf>
    <xf numFmtId="0" fontId="22" fillId="25" borderId="0" xfId="145" applyNumberFormat="1" applyFont="1" applyFill="1" applyAlignment="1" applyProtection="1">
      <alignment horizontal="center" vertical="center"/>
      <protection locked="0"/>
    </xf>
    <xf numFmtId="0" fontId="22" fillId="25" borderId="0" xfId="145" applyNumberFormat="1" applyFont="1" applyFill="1" applyAlignment="1">
      <alignment horizontal="left" vertical="top" wrapText="1"/>
    </xf>
    <xf numFmtId="0" fontId="22" fillId="25" borderId="0" xfId="145" applyNumberFormat="1" applyFont="1" applyFill="1" applyAlignment="1">
      <alignment horizontal="left" vertical="center"/>
    </xf>
    <xf numFmtId="176" fontId="22" fillId="25" borderId="0" xfId="145" applyNumberFormat="1" applyFont="1" applyFill="1" applyAlignment="1">
      <alignment horizontal="left" vertical="center" shrinkToFit="1"/>
    </xf>
    <xf numFmtId="0" fontId="22" fillId="25" borderId="0" xfId="0" applyFont="1" applyFill="1" applyAlignment="1">
      <alignment horizontal="center" vertical="top"/>
    </xf>
    <xf numFmtId="0" fontId="22" fillId="25" borderId="12" xfId="0" applyFont="1" applyFill="1" applyBorder="1" applyAlignment="1">
      <alignment horizontal="center" vertical="top"/>
    </xf>
    <xf numFmtId="0" fontId="22" fillId="25" borderId="12" xfId="145" applyNumberFormat="1" applyFont="1" applyFill="1" applyBorder="1" applyAlignment="1">
      <alignment horizontal="right" vertical="center" shrinkToFit="1"/>
    </xf>
    <xf numFmtId="0" fontId="30" fillId="25" borderId="0" xfId="145" applyNumberFormat="1" applyFont="1" applyFill="1" applyAlignment="1">
      <alignment horizontal="left" vertical="center" shrinkToFit="1"/>
    </xf>
    <xf numFmtId="0" fontId="22" fillId="25" borderId="32" xfId="145" applyNumberFormat="1" applyFont="1" applyFill="1" applyBorder="1" applyAlignment="1">
      <alignment horizontal="center" vertical="center"/>
    </xf>
    <xf numFmtId="0" fontId="22" fillId="25" borderId="12" xfId="145" applyNumberFormat="1" applyFont="1" applyFill="1" applyBorder="1" applyAlignment="1">
      <alignment horizontal="center" vertical="center"/>
    </xf>
    <xf numFmtId="176" fontId="22" fillId="25" borderId="0" xfId="145" applyNumberFormat="1" applyFont="1" applyFill="1" applyAlignment="1">
      <alignment horizontal="left" vertical="top" wrapText="1"/>
    </xf>
    <xf numFmtId="176" fontId="22" fillId="25" borderId="12" xfId="145" applyNumberFormat="1" applyFont="1" applyFill="1" applyBorder="1" applyAlignment="1">
      <alignment horizontal="left" vertical="top" wrapText="1"/>
    </xf>
    <xf numFmtId="0" fontId="22" fillId="25" borderId="41" xfId="0" applyFont="1" applyFill="1" applyBorder="1" applyAlignment="1">
      <alignment horizontal="left" vertical="center"/>
    </xf>
    <xf numFmtId="0" fontId="22" fillId="25" borderId="53" xfId="0" applyFont="1" applyFill="1" applyBorder="1" applyAlignment="1">
      <alignment horizontal="center" vertical="top"/>
    </xf>
    <xf numFmtId="0" fontId="22" fillId="25" borderId="54" xfId="0" applyFont="1" applyFill="1" applyBorder="1" applyAlignment="1">
      <alignment horizontal="center" vertical="top"/>
    </xf>
    <xf numFmtId="0" fontId="22" fillId="25" borderId="55" xfId="0" applyFont="1" applyFill="1" applyBorder="1" applyAlignment="1">
      <alignment horizontal="center" vertical="top"/>
    </xf>
    <xf numFmtId="0" fontId="22" fillId="25" borderId="56" xfId="0" applyFont="1" applyFill="1" applyBorder="1" applyAlignment="1">
      <alignment horizontal="center" vertical="top"/>
    </xf>
    <xf numFmtId="0" fontId="22" fillId="25" borderId="57" xfId="0" applyFont="1" applyFill="1" applyBorder="1" applyAlignment="1">
      <alignment horizontal="center" vertical="top"/>
    </xf>
    <xf numFmtId="0" fontId="22" fillId="25" borderId="58" xfId="0" applyFont="1" applyFill="1" applyBorder="1" applyAlignment="1">
      <alignment horizontal="center" vertical="top"/>
    </xf>
    <xf numFmtId="0" fontId="22" fillId="25" borderId="56" xfId="0" applyFont="1" applyFill="1" applyBorder="1" applyAlignment="1">
      <alignment horizontal="center"/>
    </xf>
    <xf numFmtId="0" fontId="22" fillId="25" borderId="57" xfId="0" applyFont="1" applyFill="1" applyBorder="1" applyAlignment="1">
      <alignment horizontal="center"/>
    </xf>
    <xf numFmtId="0" fontId="22" fillId="25" borderId="58" xfId="0" applyFont="1" applyFill="1" applyBorder="1" applyAlignment="1">
      <alignment horizontal="center"/>
    </xf>
    <xf numFmtId="0" fontId="22" fillId="25" borderId="59" xfId="0" applyFont="1" applyFill="1" applyBorder="1" applyAlignment="1">
      <alignment horizontal="center"/>
    </xf>
    <xf numFmtId="0" fontId="22" fillId="25" borderId="60" xfId="0" applyFont="1" applyFill="1" applyBorder="1" applyAlignment="1">
      <alignment horizontal="center"/>
    </xf>
    <xf numFmtId="0" fontId="22" fillId="25" borderId="61" xfId="0" applyFont="1" applyFill="1" applyBorder="1" applyAlignment="1">
      <alignment horizontal="center"/>
    </xf>
    <xf numFmtId="0" fontId="22" fillId="25" borderId="26" xfId="145" applyNumberFormat="1" applyFont="1" applyFill="1" applyBorder="1" applyAlignment="1">
      <alignment horizontal="left" vertical="top"/>
    </xf>
    <xf numFmtId="0" fontId="22" fillId="25" borderId="42" xfId="145" applyNumberFormat="1" applyFont="1" applyFill="1" applyBorder="1" applyAlignment="1">
      <alignment horizontal="left" vertical="top"/>
    </xf>
    <xf numFmtId="0" fontId="22" fillId="25" borderId="43" xfId="145" applyNumberFormat="1" applyFont="1" applyFill="1" applyBorder="1" applyAlignment="1">
      <alignment horizontal="left" vertical="top"/>
    </xf>
    <xf numFmtId="0" fontId="22" fillId="25" borderId="11" xfId="145" applyNumberFormat="1" applyFont="1" applyFill="1" applyBorder="1" applyAlignment="1">
      <alignment horizontal="left" vertical="top"/>
    </xf>
    <xf numFmtId="0" fontId="22" fillId="25" borderId="12" xfId="145" applyNumberFormat="1" applyFont="1" applyFill="1" applyBorder="1" applyAlignment="1">
      <alignment horizontal="left" vertical="top"/>
    </xf>
    <xf numFmtId="0" fontId="22" fillId="25" borderId="10" xfId="145" applyNumberFormat="1" applyFont="1" applyFill="1" applyBorder="1" applyAlignment="1">
      <alignment horizontal="left" vertical="top"/>
    </xf>
    <xf numFmtId="0" fontId="22" fillId="25" borderId="0" xfId="0" applyFont="1" applyFill="1" applyAlignment="1">
      <alignment vertical="top"/>
    </xf>
    <xf numFmtId="0" fontId="37" fillId="25" borderId="0" xfId="0" applyFont="1" applyFill="1" applyAlignment="1">
      <alignment horizontal="center" vertical="center"/>
    </xf>
    <xf numFmtId="0" fontId="22" fillId="25" borderId="43" xfId="0" applyFont="1" applyFill="1" applyBorder="1" applyAlignment="1">
      <alignment horizontal="left" vertical="center" shrinkToFit="1"/>
    </xf>
    <xf numFmtId="0" fontId="22" fillId="25" borderId="32" xfId="145" applyNumberFormat="1" applyFont="1" applyFill="1" applyBorder="1" applyAlignment="1">
      <alignment horizontal="left" vertical="center" wrapText="1"/>
    </xf>
    <xf numFmtId="0" fontId="22" fillId="25" borderId="32" xfId="145" applyNumberFormat="1" applyFont="1" applyFill="1" applyBorder="1" applyAlignment="1">
      <alignment horizontal="left" vertical="center"/>
    </xf>
    <xf numFmtId="0" fontId="22" fillId="25" borderId="31" xfId="145" applyNumberFormat="1" applyFont="1" applyFill="1" applyBorder="1" applyAlignment="1">
      <alignment horizontal="left" vertical="center"/>
    </xf>
    <xf numFmtId="0" fontId="22" fillId="25" borderId="12" xfId="145" applyNumberFormat="1" applyFont="1" applyFill="1" applyBorder="1" applyAlignment="1">
      <alignment horizontal="left" vertical="center"/>
    </xf>
    <xf numFmtId="0" fontId="22" fillId="25" borderId="10" xfId="145" applyNumberFormat="1" applyFont="1" applyFill="1" applyBorder="1" applyAlignment="1">
      <alignment horizontal="left" vertical="center"/>
    </xf>
    <xf numFmtId="0" fontId="22" fillId="25" borderId="32" xfId="145" applyNumberFormat="1" applyFont="1" applyFill="1" applyBorder="1" applyAlignment="1" applyProtection="1">
      <alignment horizontal="left" vertical="center"/>
      <protection locked="0"/>
    </xf>
    <xf numFmtId="0" fontId="22" fillId="25" borderId="12" xfId="145" applyNumberFormat="1" applyFont="1" applyFill="1" applyBorder="1" applyAlignment="1" applyProtection="1">
      <alignment horizontal="left" vertical="center"/>
      <protection locked="0"/>
    </xf>
    <xf numFmtId="0" fontId="22" fillId="25" borderId="15" xfId="0" applyFont="1" applyFill="1" applyBorder="1" applyAlignment="1">
      <alignment horizontal="center" vertical="center" wrapText="1"/>
    </xf>
    <xf numFmtId="0" fontId="22" fillId="25" borderId="10" xfId="0" applyFont="1" applyFill="1" applyBorder="1" applyAlignment="1">
      <alignment horizontal="center" vertical="center" shrinkToFit="1"/>
    </xf>
    <xf numFmtId="0" fontId="22" fillId="25" borderId="41" xfId="0" applyFont="1" applyFill="1" applyBorder="1" applyAlignment="1">
      <alignment horizontal="left" vertical="center" wrapText="1"/>
    </xf>
    <xf numFmtId="0" fontId="22" fillId="25" borderId="13" xfId="0" applyFont="1" applyFill="1" applyBorder="1" applyAlignment="1">
      <alignment horizontal="left" vertical="center"/>
    </xf>
    <xf numFmtId="0" fontId="22" fillId="25" borderId="0" xfId="140" applyNumberFormat="1" applyFont="1" applyFill="1" applyAlignment="1">
      <alignment horizontal="left" vertical="center"/>
    </xf>
    <xf numFmtId="0" fontId="22" fillId="25" borderId="0" xfId="140" applyNumberFormat="1" applyFont="1" applyFill="1" applyAlignment="1">
      <alignment horizontal="left" vertical="center" shrinkToFit="1"/>
    </xf>
    <xf numFmtId="0" fontId="22" fillId="25" borderId="0" xfId="138" applyNumberFormat="1" applyFont="1" applyFill="1" applyAlignment="1">
      <alignment horizontal="center" vertical="center" shrinkToFit="1"/>
    </xf>
    <xf numFmtId="0" fontId="22" fillId="25" borderId="0" xfId="140" applyNumberFormat="1" applyFont="1" applyFill="1" applyAlignment="1">
      <alignment horizontal="center" vertical="center"/>
    </xf>
    <xf numFmtId="0" fontId="26" fillId="0" borderId="19" xfId="0" applyFont="1" applyBorder="1" applyAlignment="1">
      <alignment horizontal="left" vertical="center" wrapText="1"/>
    </xf>
    <xf numFmtId="0" fontId="40" fillId="0" borderId="11" xfId="0" applyFont="1" applyBorder="1" applyAlignment="1" applyProtection="1">
      <alignment horizontal="center" vertical="center"/>
      <protection locked="0"/>
    </xf>
    <xf numFmtId="0" fontId="40" fillId="0" borderId="10" xfId="0" applyFont="1" applyBorder="1" applyAlignment="1" applyProtection="1">
      <alignment horizontal="center" vertical="center"/>
      <protection locked="0"/>
    </xf>
    <xf numFmtId="0" fontId="26" fillId="0" borderId="17" xfId="0" applyFont="1" applyBorder="1" applyAlignment="1">
      <alignment horizontal="center" vertical="center"/>
    </xf>
    <xf numFmtId="0" fontId="26" fillId="0" borderId="18" xfId="0" applyFont="1" applyBorder="1" applyAlignment="1">
      <alignment horizontal="center" vertical="center"/>
    </xf>
    <xf numFmtId="0" fontId="26" fillId="0" borderId="26" xfId="0" applyFont="1" applyBorder="1" applyAlignment="1" applyProtection="1">
      <alignment horizontal="center" vertical="center"/>
      <protection locked="0"/>
    </xf>
    <xf numFmtId="0" fontId="26" fillId="0" borderId="31" xfId="0" applyFont="1" applyBorder="1" applyAlignment="1" applyProtection="1">
      <alignment horizontal="center" vertical="center"/>
      <protection locked="0"/>
    </xf>
    <xf numFmtId="0" fontId="26" fillId="0" borderId="13" xfId="0" applyFont="1" applyBorder="1" applyAlignment="1" applyProtection="1">
      <alignment horizontal="center" vertical="center"/>
      <protection locked="0"/>
    </xf>
    <xf numFmtId="0" fontId="26" fillId="0" borderId="14" xfId="0" applyFont="1" applyBorder="1" applyAlignment="1" applyProtection="1">
      <alignment horizontal="center" vertical="center"/>
      <protection locked="0"/>
    </xf>
    <xf numFmtId="0" fontId="26" fillId="0" borderId="13" xfId="0" applyFont="1" applyBorder="1" applyAlignment="1" applyProtection="1">
      <alignment horizontal="left" vertical="center"/>
      <protection locked="0"/>
    </xf>
    <xf numFmtId="0" fontId="26" fillId="0" borderId="14" xfId="0" applyFont="1" applyBorder="1" applyAlignment="1" applyProtection="1">
      <alignment horizontal="left" vertical="center"/>
      <protection locked="0"/>
    </xf>
    <xf numFmtId="0" fontId="26" fillId="0" borderId="13" xfId="0" applyFont="1" applyBorder="1" applyAlignment="1" applyProtection="1">
      <alignment horizontal="center" vertical="center" wrapText="1"/>
      <protection locked="0"/>
    </xf>
    <xf numFmtId="0" fontId="26" fillId="0" borderId="14" xfId="0" applyFont="1" applyBorder="1" applyAlignment="1" applyProtection="1">
      <alignment horizontal="center" vertical="center" wrapText="1"/>
      <protection locked="0"/>
    </xf>
    <xf numFmtId="0" fontId="26" fillId="0" borderId="11" xfId="0" applyFont="1" applyBorder="1" applyAlignment="1" applyProtection="1">
      <alignment horizontal="center" vertical="center"/>
      <protection locked="0"/>
    </xf>
    <xf numFmtId="0" fontId="26" fillId="0" borderId="10" xfId="0" applyFont="1" applyBorder="1" applyAlignment="1" applyProtection="1">
      <alignment horizontal="center" vertical="center"/>
      <protection locked="0"/>
    </xf>
    <xf numFmtId="0" fontId="40" fillId="0" borderId="13" xfId="0" applyFont="1" applyBorder="1" applyAlignment="1" applyProtection="1">
      <alignment horizontal="center" vertical="center"/>
      <protection locked="0"/>
    </xf>
    <xf numFmtId="0" fontId="40" fillId="0" borderId="14" xfId="0" applyFont="1" applyBorder="1" applyAlignment="1" applyProtection="1">
      <alignment horizontal="center" vertical="center"/>
      <protection locked="0"/>
    </xf>
    <xf numFmtId="0" fontId="40" fillId="0" borderId="11" xfId="0" applyFont="1" applyBorder="1" applyAlignment="1" applyProtection="1">
      <alignment horizontal="center" vertical="center" wrapText="1"/>
      <protection locked="0"/>
    </xf>
    <xf numFmtId="0" fontId="40" fillId="0" borderId="10" xfId="0" applyFont="1" applyBorder="1" applyAlignment="1" applyProtection="1">
      <alignment horizontal="center" vertical="center" wrapText="1"/>
      <protection locked="0"/>
    </xf>
    <xf numFmtId="0" fontId="40" fillId="0" borderId="13" xfId="0" applyFont="1" applyBorder="1" applyAlignment="1" applyProtection="1">
      <alignment horizontal="center" vertical="center" wrapText="1"/>
      <protection locked="0"/>
    </xf>
    <xf numFmtId="0" fontId="40" fillId="0" borderId="14" xfId="0" applyFont="1" applyBorder="1" applyAlignment="1" applyProtection="1">
      <alignment horizontal="center" vertical="center" wrapText="1"/>
      <protection locked="0"/>
    </xf>
    <xf numFmtId="0" fontId="26" fillId="0" borderId="0" xfId="0" applyFont="1" applyAlignment="1">
      <alignment horizontal="right" vertical="center"/>
    </xf>
    <xf numFmtId="0" fontId="40" fillId="0" borderId="13" xfId="0" applyFont="1" applyBorder="1" applyAlignment="1" applyProtection="1">
      <alignment horizontal="left" vertical="center"/>
      <protection locked="0"/>
    </xf>
    <xf numFmtId="0" fontId="40" fillId="0" borderId="14" xfId="0" applyFont="1" applyBorder="1" applyAlignment="1" applyProtection="1">
      <alignment horizontal="left" vertical="center"/>
      <protection locked="0"/>
    </xf>
    <xf numFmtId="0" fontId="26" fillId="0" borderId="21" xfId="0" applyFont="1" applyBorder="1" applyAlignment="1">
      <alignment vertical="center" wrapText="1" shrinkToFit="1"/>
    </xf>
    <xf numFmtId="0" fontId="40" fillId="0" borderId="19" xfId="0" applyFont="1" applyBorder="1" applyAlignment="1">
      <alignment vertical="center" wrapText="1"/>
    </xf>
    <xf numFmtId="0" fontId="40" fillId="0" borderId="20" xfId="0" applyFont="1" applyBorder="1" applyAlignment="1">
      <alignment vertical="center" wrapText="1"/>
    </xf>
    <xf numFmtId="0" fontId="26" fillId="0" borderId="21" xfId="0" applyFont="1" applyBorder="1" applyProtection="1">
      <alignment vertical="center"/>
      <protection locked="0"/>
    </xf>
    <xf numFmtId="0" fontId="40" fillId="0" borderId="19" xfId="0" applyFont="1" applyBorder="1" applyProtection="1">
      <alignment vertical="center"/>
      <protection locked="0"/>
    </xf>
    <xf numFmtId="0" fontId="40" fillId="0" borderId="20" xfId="0" applyFont="1" applyBorder="1" applyProtection="1">
      <alignment vertical="center"/>
      <protection locked="0"/>
    </xf>
    <xf numFmtId="0" fontId="26" fillId="0" borderId="21" xfId="0" applyFont="1" applyBorder="1" applyAlignment="1" applyProtection="1">
      <alignment horizontal="center" vertical="center"/>
      <protection locked="0"/>
    </xf>
    <xf numFmtId="0" fontId="26" fillId="0" borderId="19" xfId="0" applyFont="1" applyBorder="1" applyAlignment="1" applyProtection="1">
      <alignment horizontal="center" vertical="center"/>
      <protection locked="0"/>
    </xf>
    <xf numFmtId="0" fontId="26" fillId="0" borderId="20" xfId="0" applyFont="1" applyBorder="1" applyAlignment="1" applyProtection="1">
      <alignment horizontal="center" vertical="center"/>
      <protection locked="0"/>
    </xf>
    <xf numFmtId="0" fontId="26" fillId="0" borderId="21" xfId="0" applyFont="1" applyBorder="1" applyAlignment="1">
      <alignment vertical="center" wrapText="1"/>
    </xf>
    <xf numFmtId="0" fontId="43" fillId="0" borderId="21" xfId="0" applyFont="1" applyBorder="1" applyAlignment="1">
      <alignment horizontal="left" vertical="center" wrapText="1"/>
    </xf>
    <xf numFmtId="0" fontId="43" fillId="0" borderId="19" xfId="0" applyFont="1" applyBorder="1" applyAlignment="1">
      <alignment horizontal="left" vertical="center" wrapText="1"/>
    </xf>
    <xf numFmtId="0" fontId="26" fillId="0" borderId="19" xfId="0" applyFont="1" applyBorder="1" applyProtection="1">
      <alignment vertical="center"/>
      <protection locked="0"/>
    </xf>
    <xf numFmtId="0" fontId="43" fillId="0" borderId="21" xfId="0" applyFont="1" applyBorder="1" applyAlignment="1">
      <alignment vertical="center" wrapText="1"/>
    </xf>
    <xf numFmtId="0" fontId="45" fillId="0" borderId="19" xfId="0" applyFont="1" applyBorder="1" applyAlignment="1">
      <alignment vertical="center" wrapText="1"/>
    </xf>
    <xf numFmtId="0" fontId="45" fillId="0" borderId="20" xfId="0" applyFont="1" applyBorder="1" applyAlignment="1">
      <alignment vertical="center" wrapText="1"/>
    </xf>
    <xf numFmtId="0" fontId="26" fillId="0" borderId="12" xfId="0" applyFont="1" applyBorder="1" applyAlignment="1">
      <alignment horizontal="center" vertical="center" shrinkToFit="1"/>
    </xf>
    <xf numFmtId="0" fontId="26" fillId="0" borderId="21" xfId="0" applyFont="1" applyBorder="1" applyAlignment="1">
      <alignment horizontal="left" vertical="center" wrapText="1"/>
    </xf>
    <xf numFmtId="0" fontId="26" fillId="0" borderId="21" xfId="0" applyFont="1" applyBorder="1" applyAlignment="1" applyProtection="1">
      <alignment vertical="center" shrinkToFit="1"/>
      <protection locked="0"/>
    </xf>
    <xf numFmtId="0" fontId="26" fillId="0" borderId="19" xfId="0" applyFont="1" applyBorder="1" applyAlignment="1" applyProtection="1">
      <alignment vertical="center" shrinkToFit="1"/>
      <protection locked="0"/>
    </xf>
    <xf numFmtId="0" fontId="40" fillId="0" borderId="19" xfId="0" applyFont="1" applyBorder="1" applyAlignment="1" applyProtection="1">
      <alignment vertical="center" shrinkToFit="1"/>
      <protection locked="0"/>
    </xf>
    <xf numFmtId="0" fontId="40" fillId="0" borderId="20" xfId="0" applyFont="1" applyBorder="1" applyAlignment="1" applyProtection="1">
      <alignment vertical="center" shrinkToFit="1"/>
      <protection locked="0"/>
    </xf>
    <xf numFmtId="0" fontId="26" fillId="0" borderId="26" xfId="0" applyFont="1" applyBorder="1" applyAlignment="1" applyProtection="1">
      <alignment horizontal="center" vertical="center" wrapText="1"/>
      <protection locked="0"/>
    </xf>
    <xf numFmtId="0" fontId="26" fillId="0" borderId="31" xfId="0" applyFont="1" applyBorder="1" applyAlignment="1" applyProtection="1">
      <alignment horizontal="center" vertical="center" wrapText="1"/>
      <protection locked="0"/>
    </xf>
    <xf numFmtId="0" fontId="26" fillId="0" borderId="21" xfId="0" applyFont="1" applyBorder="1" applyAlignment="1" applyProtection="1">
      <alignment horizontal="center" vertical="center" shrinkToFit="1"/>
      <protection locked="0"/>
    </xf>
    <xf numFmtId="0" fontId="26" fillId="0" borderId="19" xfId="0" applyFont="1" applyBorder="1" applyAlignment="1" applyProtection="1">
      <alignment horizontal="center" vertical="center" shrinkToFit="1"/>
      <protection locked="0"/>
    </xf>
    <xf numFmtId="0" fontId="26" fillId="0" borderId="20" xfId="0" applyFont="1" applyBorder="1" applyAlignment="1" applyProtection="1">
      <alignment horizontal="center" vertical="center" shrinkToFit="1"/>
      <protection locked="0"/>
    </xf>
    <xf numFmtId="0" fontId="26" fillId="0" borderId="11" xfId="0" applyFont="1" applyBorder="1" applyAlignment="1" applyProtection="1">
      <alignment horizontal="center" vertical="center" wrapText="1"/>
      <protection locked="0"/>
    </xf>
    <xf numFmtId="0" fontId="26" fillId="0" borderId="10" xfId="0" applyFont="1" applyBorder="1" applyAlignment="1" applyProtection="1">
      <alignment horizontal="center" vertical="center" wrapText="1"/>
      <protection locked="0"/>
    </xf>
    <xf numFmtId="0" fontId="41" fillId="0" borderId="13" xfId="0" applyFont="1" applyBorder="1" applyAlignment="1" applyProtection="1">
      <alignment horizontal="center" vertical="center"/>
      <protection locked="0"/>
    </xf>
    <xf numFmtId="0" fontId="41" fillId="0" borderId="14" xfId="0" applyFont="1" applyBorder="1" applyAlignment="1" applyProtection="1">
      <alignment horizontal="center" vertical="center"/>
      <protection locked="0"/>
    </xf>
    <xf numFmtId="0" fontId="41" fillId="0" borderId="11" xfId="0" applyFont="1" applyBorder="1" applyAlignment="1" applyProtection="1">
      <alignment horizontal="center" vertical="center"/>
      <protection locked="0"/>
    </xf>
    <xf numFmtId="0" fontId="41" fillId="0" borderId="10" xfId="0" applyFont="1" applyBorder="1" applyAlignment="1" applyProtection="1">
      <alignment horizontal="center" vertical="center"/>
      <protection locked="0"/>
    </xf>
    <xf numFmtId="0" fontId="41" fillId="0" borderId="11" xfId="0" applyFont="1" applyBorder="1" applyAlignment="1" applyProtection="1">
      <alignment horizontal="center" vertical="center" wrapText="1"/>
      <protection locked="0"/>
    </xf>
    <xf numFmtId="0" fontId="41" fillId="0" borderId="10" xfId="0" applyFont="1" applyBorder="1" applyAlignment="1" applyProtection="1">
      <alignment horizontal="center" vertical="center" wrapText="1"/>
      <protection locked="0"/>
    </xf>
    <xf numFmtId="0" fontId="41" fillId="0" borderId="19" xfId="0" applyFont="1" applyBorder="1" applyAlignment="1" applyProtection="1">
      <alignment vertical="center" shrinkToFit="1"/>
      <protection locked="0"/>
    </xf>
    <xf numFmtId="0" fontId="41" fillId="0" borderId="20" xfId="0" applyFont="1" applyBorder="1" applyAlignment="1" applyProtection="1">
      <alignment vertical="center" shrinkToFit="1"/>
      <protection locked="0"/>
    </xf>
    <xf numFmtId="0" fontId="41" fillId="0" borderId="19" xfId="0" applyFont="1" applyBorder="1" applyAlignment="1">
      <alignment vertical="center" wrapText="1"/>
    </xf>
    <xf numFmtId="0" fontId="41" fillId="0" borderId="20" xfId="0" applyFont="1" applyBorder="1" applyAlignment="1">
      <alignment vertical="center" wrapText="1"/>
    </xf>
    <xf numFmtId="0" fontId="41" fillId="0" borderId="19" xfId="0" applyFont="1" applyBorder="1" applyProtection="1">
      <alignment vertical="center"/>
      <protection locked="0"/>
    </xf>
    <xf numFmtId="0" fontId="41" fillId="0" borderId="20" xfId="0" applyFont="1" applyBorder="1" applyProtection="1">
      <alignment vertical="center"/>
      <protection locked="0"/>
    </xf>
    <xf numFmtId="0" fontId="26" fillId="0" borderId="12" xfId="0" applyFont="1" applyBorder="1" applyAlignment="1">
      <alignment horizontal="right" vertical="center" shrinkToFit="1"/>
    </xf>
    <xf numFmtId="0" fontId="26" fillId="0" borderId="21" xfId="0" applyFont="1" applyBorder="1" applyAlignment="1">
      <alignment horizontal="left" vertical="center" wrapText="1" shrinkToFit="1"/>
    </xf>
    <xf numFmtId="0" fontId="26" fillId="0" borderId="19" xfId="0" applyFont="1" applyBorder="1" applyAlignment="1">
      <alignment horizontal="left" vertical="center" wrapText="1" shrinkToFit="1"/>
    </xf>
    <xf numFmtId="0" fontId="26" fillId="0" borderId="21" xfId="0" applyFont="1" applyBorder="1" applyAlignment="1" applyProtection="1">
      <alignment horizontal="left" vertical="center"/>
      <protection locked="0"/>
    </xf>
    <xf numFmtId="0" fontId="26" fillId="0" borderId="19" xfId="0" applyFont="1" applyBorder="1" applyAlignment="1" applyProtection="1">
      <alignment horizontal="left" vertical="center"/>
      <protection locked="0"/>
    </xf>
    <xf numFmtId="0" fontId="26" fillId="0" borderId="19" xfId="0" applyFont="1" applyBorder="1" applyAlignment="1">
      <alignment horizontal="center" vertical="center" wrapText="1"/>
    </xf>
    <xf numFmtId="0" fontId="26" fillId="0" borderId="13" xfId="0" applyFont="1" applyBorder="1" applyAlignment="1" applyProtection="1">
      <alignment horizontal="left" vertical="center" shrinkToFit="1"/>
      <protection locked="0"/>
    </xf>
    <xf numFmtId="0" fontId="26" fillId="0" borderId="14" xfId="0" applyFont="1" applyBorder="1" applyAlignment="1" applyProtection="1">
      <alignment horizontal="left" vertical="center" shrinkToFit="1"/>
      <protection locked="0"/>
    </xf>
    <xf numFmtId="0" fontId="41" fillId="0" borderId="26" xfId="0" applyFont="1" applyBorder="1" applyAlignment="1" applyProtection="1">
      <alignment horizontal="center" vertical="center" wrapText="1"/>
      <protection locked="0"/>
    </xf>
    <xf numFmtId="0" fontId="41" fillId="0" borderId="31" xfId="0" applyFont="1" applyBorder="1" applyAlignment="1" applyProtection="1">
      <alignment horizontal="center" vertical="center" wrapText="1"/>
      <protection locked="0"/>
    </xf>
    <xf numFmtId="0" fontId="41" fillId="0" borderId="13" xfId="0" applyFont="1" applyBorder="1" applyAlignment="1" applyProtection="1">
      <alignment horizontal="left" vertical="center"/>
      <protection locked="0"/>
    </xf>
    <xf numFmtId="0" fontId="41" fillId="0" borderId="14" xfId="0" applyFont="1" applyBorder="1" applyAlignment="1" applyProtection="1">
      <alignment horizontal="left" vertical="center"/>
      <protection locked="0"/>
    </xf>
    <xf numFmtId="0" fontId="26" fillId="0" borderId="21" xfId="0" applyFont="1" applyBorder="1" applyAlignment="1" applyProtection="1">
      <alignment horizontal="center" vertical="center" wrapText="1"/>
      <protection locked="0"/>
    </xf>
    <xf numFmtId="0" fontId="26" fillId="0" borderId="19" xfId="0" applyFont="1" applyBorder="1" applyAlignment="1" applyProtection="1">
      <alignment horizontal="center" vertical="center" wrapText="1"/>
      <protection locked="0"/>
    </xf>
    <xf numFmtId="0" fontId="26" fillId="0" borderId="20" xfId="0" applyFont="1" applyBorder="1" applyAlignment="1" applyProtection="1">
      <alignment horizontal="center" vertical="center" wrapText="1"/>
      <protection locked="0"/>
    </xf>
    <xf numFmtId="0" fontId="26" fillId="0" borderId="21" xfId="0" applyFont="1" applyBorder="1" applyAlignment="1" applyProtection="1">
      <alignment vertical="center" wrapText="1"/>
      <protection locked="0"/>
    </xf>
    <xf numFmtId="0" fontId="26" fillId="0" borderId="19" xfId="0" applyFont="1" applyBorder="1" applyAlignment="1" applyProtection="1">
      <alignment vertical="center" wrapText="1"/>
      <protection locked="0"/>
    </xf>
    <xf numFmtId="0" fontId="41" fillId="0" borderId="19" xfId="0" applyFont="1" applyBorder="1" applyAlignment="1" applyProtection="1">
      <alignment vertical="center" wrapText="1"/>
      <protection locked="0"/>
    </xf>
    <xf numFmtId="0" fontId="41" fillId="0" borderId="20" xfId="0" applyFont="1" applyBorder="1" applyAlignment="1" applyProtection="1">
      <alignment vertical="center" wrapText="1"/>
      <protection locked="0"/>
    </xf>
    <xf numFmtId="0" fontId="26" fillId="0" borderId="19" xfId="0" applyFont="1" applyBorder="1" applyAlignment="1" applyProtection="1">
      <alignment horizontal="left" vertical="center" wrapText="1"/>
      <protection locked="0"/>
    </xf>
    <xf numFmtId="0" fontId="26" fillId="0" borderId="12" xfId="0" applyFont="1" applyBorder="1" applyAlignment="1">
      <alignment horizontal="right" vertical="center"/>
    </xf>
    <xf numFmtId="0" fontId="40" fillId="25" borderId="0" xfId="0" applyFont="1" applyFill="1" applyAlignment="1">
      <alignment horizontal="left" vertical="center"/>
    </xf>
    <xf numFmtId="0" fontId="22" fillId="25" borderId="12" xfId="0" applyFont="1" applyFill="1" applyBorder="1" applyAlignment="1">
      <alignment horizontal="left" vertical="center" shrinkToFit="1"/>
    </xf>
    <xf numFmtId="0" fontId="22" fillId="25" borderId="10" xfId="0" applyFont="1" applyFill="1" applyBorder="1" applyAlignment="1">
      <alignment horizontal="left" vertical="center" shrinkToFit="1"/>
    </xf>
    <xf numFmtId="0" fontId="22" fillId="25" borderId="26" xfId="0" applyFont="1" applyFill="1" applyBorder="1" applyAlignment="1">
      <alignment horizontal="left" vertical="center"/>
    </xf>
    <xf numFmtId="0" fontId="22" fillId="25" borderId="12" xfId="145" applyNumberFormat="1" applyFont="1" applyFill="1" applyBorder="1" applyAlignment="1">
      <alignment horizontal="left" vertical="top" wrapText="1"/>
    </xf>
    <xf numFmtId="0" fontId="22" fillId="25" borderId="42" xfId="145" applyNumberFormat="1" applyFont="1" applyFill="1" applyBorder="1" applyAlignment="1">
      <alignment horizontal="left" vertical="center" wrapText="1"/>
    </xf>
    <xf numFmtId="0" fontId="22" fillId="25" borderId="42" xfId="145" applyNumberFormat="1" applyFont="1" applyFill="1" applyBorder="1" applyAlignment="1">
      <alignment horizontal="left" vertical="center"/>
    </xf>
    <xf numFmtId="0" fontId="22" fillId="25" borderId="43" xfId="145" applyNumberFormat="1" applyFont="1" applyFill="1" applyBorder="1" applyAlignment="1">
      <alignment horizontal="left" vertical="center"/>
    </xf>
    <xf numFmtId="0" fontId="22" fillId="25" borderId="42" xfId="145" applyNumberFormat="1" applyFont="1" applyFill="1" applyBorder="1" applyAlignment="1" applyProtection="1">
      <alignment horizontal="left" vertical="center"/>
      <protection locked="0"/>
    </xf>
    <xf numFmtId="0" fontId="22" fillId="25" borderId="42" xfId="145" applyNumberFormat="1" applyFont="1" applyFill="1" applyBorder="1" applyAlignment="1">
      <alignment horizontal="center" vertical="center"/>
    </xf>
    <xf numFmtId="0" fontId="22" fillId="25" borderId="0" xfId="145" applyNumberFormat="1" applyFont="1" applyFill="1" applyAlignment="1">
      <alignment horizontal="left" vertical="center" shrinkToFit="1"/>
    </xf>
    <xf numFmtId="0" fontId="22" fillId="25" borderId="26" xfId="145" applyNumberFormat="1" applyFont="1" applyFill="1" applyBorder="1" applyAlignment="1">
      <alignment horizontal="left" vertical="top" wrapText="1" shrinkToFit="1"/>
    </xf>
    <xf numFmtId="0" fontId="22" fillId="25" borderId="42" xfId="145" applyNumberFormat="1" applyFont="1" applyFill="1" applyBorder="1" applyAlignment="1">
      <alignment horizontal="left" vertical="top" shrinkToFit="1"/>
    </xf>
    <xf numFmtId="0" fontId="22" fillId="25" borderId="43" xfId="145" applyNumberFormat="1" applyFont="1" applyFill="1" applyBorder="1" applyAlignment="1">
      <alignment horizontal="left" vertical="top" shrinkToFit="1"/>
    </xf>
    <xf numFmtId="0" fontId="22" fillId="25" borderId="13" xfId="145" applyNumberFormat="1" applyFont="1" applyFill="1" applyBorder="1" applyAlignment="1">
      <alignment horizontal="left" vertical="top" wrapText="1" shrinkToFit="1"/>
    </xf>
    <xf numFmtId="0" fontId="22" fillId="25" borderId="0" xfId="145" applyNumberFormat="1" applyFont="1" applyFill="1" applyAlignment="1">
      <alignment horizontal="left" vertical="top" shrinkToFit="1"/>
    </xf>
    <xf numFmtId="0" fontId="22" fillId="25" borderId="14" xfId="145" applyNumberFormat="1" applyFont="1" applyFill="1" applyBorder="1" applyAlignment="1">
      <alignment horizontal="left" vertical="top" shrinkToFit="1"/>
    </xf>
    <xf numFmtId="0" fontId="22" fillId="25" borderId="13" xfId="145" applyNumberFormat="1" applyFont="1" applyFill="1" applyBorder="1" applyAlignment="1">
      <alignment horizontal="left" vertical="top" shrinkToFit="1"/>
    </xf>
    <xf numFmtId="0" fontId="22" fillId="25" borderId="11" xfId="145" applyNumberFormat="1" applyFont="1" applyFill="1" applyBorder="1" applyAlignment="1">
      <alignment horizontal="left" vertical="top" shrinkToFit="1"/>
    </xf>
    <xf numFmtId="0" fontId="22" fillId="25" borderId="12" xfId="145" applyNumberFormat="1" applyFont="1" applyFill="1" applyBorder="1" applyAlignment="1">
      <alignment horizontal="left" vertical="top" shrinkToFit="1"/>
    </xf>
    <xf numFmtId="0" fontId="22" fillId="25" borderId="10" xfId="145" applyNumberFormat="1" applyFont="1" applyFill="1" applyBorder="1" applyAlignment="1">
      <alignment horizontal="left" vertical="top" shrinkToFit="1"/>
    </xf>
    <xf numFmtId="0" fontId="22" fillId="25" borderId="41" xfId="145" applyNumberFormat="1" applyFont="1" applyFill="1" applyBorder="1" applyAlignment="1">
      <alignment horizontal="left" vertical="top" wrapText="1"/>
    </xf>
    <xf numFmtId="0" fontId="22" fillId="25" borderId="41" xfId="145" applyNumberFormat="1" applyFont="1" applyFill="1" applyBorder="1" applyAlignment="1">
      <alignment horizontal="left" vertical="top"/>
    </xf>
    <xf numFmtId="49" fontId="22" fillId="25" borderId="26" xfId="145" applyNumberFormat="1" applyFont="1" applyFill="1" applyBorder="1" applyAlignment="1" applyProtection="1">
      <alignment horizontal="center" vertical="center" shrinkToFit="1"/>
      <protection locked="0"/>
    </xf>
    <xf numFmtId="49" fontId="22" fillId="25" borderId="32" xfId="145" applyNumberFormat="1" applyFont="1" applyFill="1" applyBorder="1" applyAlignment="1" applyProtection="1">
      <alignment horizontal="center" vertical="center" shrinkToFit="1"/>
      <protection locked="0"/>
    </xf>
    <xf numFmtId="49" fontId="22" fillId="25" borderId="31" xfId="145" applyNumberFormat="1" applyFont="1" applyFill="1" applyBorder="1" applyAlignment="1" applyProtection="1">
      <alignment horizontal="center" vertical="center" shrinkToFit="1"/>
      <protection locked="0"/>
    </xf>
    <xf numFmtId="0" fontId="22" fillId="25" borderId="26" xfId="0" applyFont="1" applyFill="1" applyBorder="1" applyAlignment="1" applyProtection="1">
      <alignment horizontal="center" vertical="center" shrinkToFit="1"/>
      <protection locked="0"/>
    </xf>
    <xf numFmtId="0" fontId="22" fillId="25" borderId="32" xfId="0" applyFont="1" applyFill="1" applyBorder="1" applyAlignment="1" applyProtection="1">
      <alignment horizontal="center" vertical="center" shrinkToFit="1"/>
      <protection locked="0"/>
    </xf>
    <xf numFmtId="0" fontId="22" fillId="25" borderId="31" xfId="0" applyFont="1" applyFill="1" applyBorder="1" applyAlignment="1" applyProtection="1">
      <alignment horizontal="center" vertical="center" shrinkToFit="1"/>
      <protection locked="0"/>
    </xf>
    <xf numFmtId="0" fontId="22" fillId="25" borderId="11" xfId="0" applyFont="1" applyFill="1" applyBorder="1" applyAlignment="1" applyProtection="1">
      <alignment horizontal="center" vertical="center" shrinkToFit="1"/>
      <protection locked="0"/>
    </xf>
    <xf numFmtId="0" fontId="22" fillId="25" borderId="12" xfId="0" applyFont="1" applyFill="1" applyBorder="1" applyAlignment="1" applyProtection="1">
      <alignment horizontal="center" vertical="center" shrinkToFit="1"/>
      <protection locked="0"/>
    </xf>
    <xf numFmtId="0" fontId="22" fillId="25" borderId="10" xfId="0" applyFont="1" applyFill="1" applyBorder="1" applyAlignment="1" applyProtection="1">
      <alignment horizontal="center" vertical="center" shrinkToFit="1"/>
      <protection locked="0"/>
    </xf>
    <xf numFmtId="0" fontId="40" fillId="25" borderId="12" xfId="0" applyFont="1" applyFill="1" applyBorder="1" applyAlignment="1">
      <alignment horizontal="left" vertical="center"/>
    </xf>
    <xf numFmtId="0" fontId="22" fillId="25" borderId="11" xfId="0" applyFont="1" applyFill="1" applyBorder="1" applyAlignment="1">
      <alignment horizontal="center" vertical="center" shrinkToFit="1"/>
    </xf>
    <xf numFmtId="49" fontId="22" fillId="25" borderId="0" xfId="0" applyNumberFormat="1" applyFont="1" applyFill="1" applyAlignment="1">
      <alignment horizontal="center" vertical="center"/>
    </xf>
    <xf numFmtId="0" fontId="22" fillId="25" borderId="0" xfId="148" applyNumberFormat="1" applyFont="1" applyFill="1" applyAlignment="1">
      <alignment horizontal="center" vertical="center"/>
    </xf>
    <xf numFmtId="0" fontId="22" fillId="25" borderId="0" xfId="148" applyNumberFormat="1" applyFont="1" applyFill="1" applyAlignment="1" applyProtection="1">
      <alignment horizontal="center" vertical="center"/>
      <protection locked="0"/>
    </xf>
    <xf numFmtId="0" fontId="26" fillId="25" borderId="19" xfId="0" applyFont="1" applyFill="1" applyBorder="1" applyAlignment="1">
      <alignment horizontal="left" vertical="center" wrapText="1"/>
    </xf>
    <xf numFmtId="0" fontId="26" fillId="25" borderId="21" xfId="0" applyFont="1" applyFill="1" applyBorder="1" applyAlignment="1">
      <alignment horizontal="left" vertical="center" wrapText="1"/>
    </xf>
    <xf numFmtId="0" fontId="26" fillId="25" borderId="21" xfId="0" applyFont="1" applyFill="1" applyBorder="1" applyAlignment="1" applyProtection="1">
      <alignment vertical="center" shrinkToFit="1"/>
      <protection locked="0"/>
    </xf>
    <xf numFmtId="0" fontId="26" fillId="25" borderId="19" xfId="0" applyFont="1" applyFill="1" applyBorder="1" applyAlignment="1" applyProtection="1">
      <alignment vertical="center" shrinkToFit="1"/>
      <protection locked="0"/>
    </xf>
    <xf numFmtId="0" fontId="40" fillId="25" borderId="19" xfId="0" applyFont="1" applyFill="1" applyBorder="1" applyAlignment="1" applyProtection="1">
      <alignment vertical="center" shrinkToFit="1"/>
      <protection locked="0"/>
    </xf>
    <xf numFmtId="0" fontId="40" fillId="25" borderId="20" xfId="0" applyFont="1" applyFill="1" applyBorder="1" applyAlignment="1" applyProtection="1">
      <alignment vertical="center" shrinkToFit="1"/>
      <protection locked="0"/>
    </xf>
    <xf numFmtId="0" fontId="26" fillId="25" borderId="21" xfId="0" applyFont="1" applyFill="1" applyBorder="1" applyAlignment="1" applyProtection="1">
      <alignment horizontal="center" vertical="center"/>
      <protection locked="0"/>
    </xf>
    <xf numFmtId="0" fontId="26" fillId="25" borderId="19" xfId="0" applyFont="1" applyFill="1" applyBorder="1" applyAlignment="1" applyProtection="1">
      <alignment horizontal="center" vertical="center"/>
      <protection locked="0"/>
    </xf>
    <xf numFmtId="0" fontId="26" fillId="25" borderId="20" xfId="0" applyFont="1" applyFill="1" applyBorder="1" applyAlignment="1" applyProtection="1">
      <alignment horizontal="center" vertical="center"/>
      <protection locked="0"/>
    </xf>
    <xf numFmtId="0" fontId="26" fillId="25" borderId="21" xfId="0" applyFont="1" applyFill="1" applyBorder="1" applyAlignment="1" applyProtection="1">
      <alignment horizontal="center" vertical="center" shrinkToFit="1"/>
      <protection locked="0"/>
    </xf>
    <xf numFmtId="0" fontId="26" fillId="25" borderId="19" xfId="0" applyFont="1" applyFill="1" applyBorder="1" applyAlignment="1" applyProtection="1">
      <alignment horizontal="center" vertical="center" shrinkToFit="1"/>
      <protection locked="0"/>
    </xf>
    <xf numFmtId="0" fontId="26" fillId="25" borderId="20" xfId="0" applyFont="1" applyFill="1" applyBorder="1" applyAlignment="1" applyProtection="1">
      <alignment horizontal="center" vertical="center" shrinkToFit="1"/>
      <protection locked="0"/>
    </xf>
    <xf numFmtId="0" fontId="26" fillId="25" borderId="13" xfId="0" applyFont="1" applyFill="1" applyBorder="1" applyAlignment="1" applyProtection="1">
      <alignment horizontal="center" vertical="center"/>
      <protection locked="0"/>
    </xf>
    <xf numFmtId="0" fontId="26" fillId="25" borderId="14" xfId="0" applyFont="1" applyFill="1" applyBorder="1" applyAlignment="1" applyProtection="1">
      <alignment horizontal="center" vertical="center"/>
      <protection locked="0"/>
    </xf>
    <xf numFmtId="0" fontId="26" fillId="25" borderId="13" xfId="0" applyFont="1" applyFill="1" applyBorder="1" applyAlignment="1" applyProtection="1">
      <alignment horizontal="left" vertical="center" shrinkToFit="1"/>
      <protection locked="0"/>
    </xf>
    <xf numFmtId="0" fontId="26" fillId="25" borderId="14" xfId="0" applyFont="1" applyFill="1" applyBorder="1" applyAlignment="1" applyProtection="1">
      <alignment horizontal="left" vertical="center" shrinkToFit="1"/>
      <protection locked="0"/>
    </xf>
    <xf numFmtId="0" fontId="40" fillId="25" borderId="13" xfId="0" applyFont="1" applyFill="1" applyBorder="1" applyAlignment="1" applyProtection="1">
      <alignment horizontal="center" vertical="center"/>
      <protection locked="0"/>
    </xf>
    <xf numFmtId="0" fontId="40" fillId="25" borderId="14" xfId="0" applyFont="1" applyFill="1" applyBorder="1" applyAlignment="1" applyProtection="1">
      <alignment horizontal="center" vertical="center"/>
      <protection locked="0"/>
    </xf>
    <xf numFmtId="0" fontId="40" fillId="25" borderId="11" xfId="0" applyFont="1" applyFill="1" applyBorder="1" applyAlignment="1" applyProtection="1">
      <alignment horizontal="center" vertical="center"/>
      <protection locked="0"/>
    </xf>
    <xf numFmtId="0" fontId="40" fillId="25" borderId="10" xfId="0" applyFont="1" applyFill="1" applyBorder="1" applyAlignment="1" applyProtection="1">
      <alignment horizontal="center" vertical="center"/>
      <protection locked="0"/>
    </xf>
    <xf numFmtId="0" fontId="26" fillId="25" borderId="26" xfId="0" applyFont="1" applyFill="1" applyBorder="1" applyAlignment="1" applyProtection="1">
      <alignment horizontal="center" vertical="center"/>
      <protection locked="0"/>
    </xf>
    <xf numFmtId="0" fontId="26" fillId="25" borderId="31" xfId="0" applyFont="1" applyFill="1" applyBorder="1" applyAlignment="1" applyProtection="1">
      <alignment horizontal="center" vertical="center"/>
      <protection locked="0"/>
    </xf>
    <xf numFmtId="0" fontId="26" fillId="25" borderId="13" xfId="0" applyFont="1" applyFill="1" applyBorder="1" applyAlignment="1" applyProtection="1">
      <alignment horizontal="center" vertical="center" wrapText="1"/>
      <protection locked="0"/>
    </xf>
    <xf numFmtId="0" fontId="26" fillId="25" borderId="14" xfId="0" applyFont="1" applyFill="1" applyBorder="1" applyAlignment="1" applyProtection="1">
      <alignment horizontal="center" vertical="center" wrapText="1"/>
      <protection locked="0"/>
    </xf>
    <xf numFmtId="0" fontId="26" fillId="25" borderId="13" xfId="0" applyFont="1" applyFill="1" applyBorder="1" applyAlignment="1" applyProtection="1">
      <alignment horizontal="left" vertical="center"/>
      <protection locked="0"/>
    </xf>
    <xf numFmtId="0" fontId="26" fillId="25" borderId="14" xfId="0" applyFont="1" applyFill="1" applyBorder="1" applyAlignment="1" applyProtection="1">
      <alignment horizontal="left" vertical="center"/>
      <protection locked="0"/>
    </xf>
    <xf numFmtId="0" fontId="26" fillId="25" borderId="26" xfId="0" applyFont="1" applyFill="1" applyBorder="1" applyAlignment="1" applyProtection="1">
      <alignment horizontal="center" vertical="center" wrapText="1"/>
      <protection locked="0"/>
    </xf>
    <xf numFmtId="0" fontId="26" fillId="25" borderId="31" xfId="0" applyFont="1" applyFill="1" applyBorder="1" applyAlignment="1" applyProtection="1">
      <alignment horizontal="center" vertical="center" wrapText="1"/>
      <protection locked="0"/>
    </xf>
    <xf numFmtId="0" fontId="26" fillId="25" borderId="0" xfId="0" applyFont="1" applyFill="1" applyAlignment="1">
      <alignment horizontal="right" vertical="center"/>
    </xf>
    <xf numFmtId="0" fontId="43" fillId="25" borderId="21" xfId="0" applyFont="1" applyFill="1" applyBorder="1" applyAlignment="1">
      <alignment horizontal="left" vertical="center" wrapText="1"/>
    </xf>
    <xf numFmtId="0" fontId="43" fillId="25" borderId="19" xfId="0" applyFont="1" applyFill="1" applyBorder="1" applyAlignment="1">
      <alignment horizontal="left" vertical="center" wrapText="1"/>
    </xf>
    <xf numFmtId="0" fontId="26" fillId="25" borderId="21" xfId="0" applyFont="1" applyFill="1" applyBorder="1" applyAlignment="1">
      <alignment vertical="center" wrapText="1" shrinkToFit="1"/>
    </xf>
    <xf numFmtId="0" fontId="40" fillId="25" borderId="19" xfId="0" applyFont="1" applyFill="1" applyBorder="1" applyAlignment="1">
      <alignment vertical="center" wrapText="1"/>
    </xf>
    <xf numFmtId="0" fontId="40" fillId="25" borderId="20" xfId="0" applyFont="1" applyFill="1" applyBorder="1" applyAlignment="1">
      <alignment vertical="center" wrapText="1"/>
    </xf>
    <xf numFmtId="0" fontId="26" fillId="25" borderId="21" xfId="0" applyFont="1" applyFill="1" applyBorder="1" applyAlignment="1">
      <alignment vertical="center" wrapText="1"/>
    </xf>
    <xf numFmtId="0" fontId="23" fillId="25" borderId="21" xfId="0" applyFont="1" applyFill="1" applyBorder="1" applyAlignment="1">
      <alignment vertical="center" wrapText="1"/>
    </xf>
    <xf numFmtId="0" fontId="42" fillId="25" borderId="19" xfId="0" applyFont="1" applyFill="1" applyBorder="1" applyAlignment="1">
      <alignment vertical="center" wrapText="1"/>
    </xf>
    <xf numFmtId="0" fontId="42" fillId="25" borderId="20" xfId="0" applyFont="1" applyFill="1" applyBorder="1" applyAlignment="1">
      <alignment vertical="center" wrapText="1"/>
    </xf>
    <xf numFmtId="0" fontId="26" fillId="25" borderId="12" xfId="0" applyFont="1" applyFill="1" applyBorder="1" applyAlignment="1">
      <alignment horizontal="right" vertical="center" shrinkToFit="1"/>
    </xf>
    <xf numFmtId="0" fontId="26" fillId="25" borderId="17" xfId="0" applyFont="1" applyFill="1" applyBorder="1" applyAlignment="1">
      <alignment horizontal="center" vertical="center"/>
    </xf>
    <xf numFmtId="0" fontId="26" fillId="25" borderId="18" xfId="0" applyFont="1" applyFill="1" applyBorder="1" applyAlignment="1">
      <alignment horizontal="center" vertical="center"/>
    </xf>
    <xf numFmtId="0" fontId="40" fillId="25" borderId="13" xfId="0" applyFont="1" applyFill="1" applyBorder="1" applyAlignment="1" applyProtection="1">
      <alignment horizontal="center" vertical="center" shrinkToFit="1"/>
      <protection locked="0"/>
    </xf>
    <xf numFmtId="0" fontId="40" fillId="25" borderId="14" xfId="0" applyFont="1" applyFill="1" applyBorder="1" applyAlignment="1" applyProtection="1">
      <alignment horizontal="center" vertical="center" shrinkToFit="1"/>
      <protection locked="0"/>
    </xf>
    <xf numFmtId="0" fontId="40" fillId="25" borderId="11" xfId="0" applyFont="1" applyFill="1" applyBorder="1" applyAlignment="1" applyProtection="1">
      <alignment horizontal="center" vertical="center" wrapText="1"/>
      <protection locked="0"/>
    </xf>
    <xf numFmtId="0" fontId="40" fillId="25" borderId="10" xfId="0" applyFont="1" applyFill="1" applyBorder="1" applyAlignment="1" applyProtection="1">
      <alignment horizontal="center" vertical="center" wrapText="1"/>
      <protection locked="0"/>
    </xf>
    <xf numFmtId="0" fontId="26" fillId="25" borderId="11" xfId="0" applyFont="1" applyFill="1" applyBorder="1" applyAlignment="1" applyProtection="1">
      <alignment horizontal="center" vertical="center" wrapText="1"/>
      <protection locked="0"/>
    </xf>
    <xf numFmtId="0" fontId="26" fillId="25" borderId="10" xfId="0" applyFont="1" applyFill="1" applyBorder="1" applyAlignment="1" applyProtection="1">
      <alignment horizontal="center" vertical="center" wrapText="1"/>
      <protection locked="0"/>
    </xf>
    <xf numFmtId="0" fontId="26" fillId="25" borderId="0" xfId="0" applyFont="1" applyFill="1" applyAlignment="1">
      <alignment horizontal="left" vertical="center"/>
    </xf>
    <xf numFmtId="0" fontId="41" fillId="25" borderId="19" xfId="0" applyFont="1" applyFill="1" applyBorder="1" applyAlignment="1" applyProtection="1">
      <alignment vertical="center" shrinkToFit="1"/>
      <protection locked="0"/>
    </xf>
    <xf numFmtId="0" fontId="41" fillId="25" borderId="20" xfId="0" applyFont="1" applyFill="1" applyBorder="1" applyAlignment="1" applyProtection="1">
      <alignment vertical="center" shrinkToFit="1"/>
      <protection locked="0"/>
    </xf>
    <xf numFmtId="0" fontId="41" fillId="25" borderId="19" xfId="0" applyFont="1" applyFill="1" applyBorder="1" applyAlignment="1">
      <alignment vertical="center" wrapText="1"/>
    </xf>
    <xf numFmtId="0" fontId="41" fillId="25" borderId="20" xfId="0" applyFont="1" applyFill="1" applyBorder="1" applyAlignment="1">
      <alignment vertical="center" wrapText="1"/>
    </xf>
    <xf numFmtId="0" fontId="41" fillId="25" borderId="13" xfId="0" applyFont="1" applyFill="1" applyBorder="1" applyAlignment="1" applyProtection="1">
      <alignment horizontal="center" vertical="center"/>
      <protection locked="0"/>
    </xf>
    <xf numFmtId="0" fontId="41" fillId="25" borderId="14" xfId="0" applyFont="1" applyFill="1" applyBorder="1" applyAlignment="1" applyProtection="1">
      <alignment horizontal="center" vertical="center"/>
      <protection locked="0"/>
    </xf>
    <xf numFmtId="0" fontId="41" fillId="25" borderId="11" xfId="0" applyFont="1" applyFill="1" applyBorder="1" applyAlignment="1" applyProtection="1">
      <alignment horizontal="center" vertical="center"/>
      <protection locked="0"/>
    </xf>
    <xf numFmtId="0" fontId="41" fillId="25" borderId="10" xfId="0" applyFont="1" applyFill="1" applyBorder="1" applyAlignment="1" applyProtection="1">
      <alignment horizontal="center" vertical="center"/>
      <protection locked="0"/>
    </xf>
    <xf numFmtId="0" fontId="26" fillId="25" borderId="21" xfId="0" applyFont="1" applyFill="1" applyBorder="1" applyAlignment="1">
      <alignment horizontal="left" vertical="center" wrapText="1" shrinkToFit="1"/>
    </xf>
    <xf numFmtId="0" fontId="26" fillId="25" borderId="19" xfId="0" applyFont="1" applyFill="1" applyBorder="1" applyAlignment="1">
      <alignment horizontal="left" vertical="center" wrapText="1" shrinkToFit="1"/>
    </xf>
    <xf numFmtId="0" fontId="26" fillId="25" borderId="21" xfId="0" applyFont="1" applyFill="1" applyBorder="1" applyAlignment="1" applyProtection="1">
      <alignment horizontal="left" vertical="center" shrinkToFit="1"/>
      <protection locked="0"/>
    </xf>
    <xf numFmtId="0" fontId="26" fillId="25" borderId="19" xfId="0" applyFont="1" applyFill="1" applyBorder="1" applyAlignment="1" applyProtection="1">
      <alignment horizontal="left" vertical="center" shrinkToFit="1"/>
      <protection locked="0"/>
    </xf>
    <xf numFmtId="0" fontId="26" fillId="25" borderId="11" xfId="0" applyFont="1" applyFill="1" applyBorder="1" applyAlignment="1" applyProtection="1">
      <alignment horizontal="center" vertical="center"/>
      <protection locked="0"/>
    </xf>
    <xf numFmtId="0" fontId="26" fillId="25" borderId="10" xfId="0" applyFont="1" applyFill="1" applyBorder="1" applyAlignment="1" applyProtection="1">
      <alignment horizontal="center" vertical="center"/>
      <protection locked="0"/>
    </xf>
    <xf numFmtId="0" fontId="41" fillId="25" borderId="11" xfId="0" applyFont="1" applyFill="1" applyBorder="1" applyAlignment="1" applyProtection="1">
      <alignment horizontal="center" vertical="center" wrapText="1"/>
      <protection locked="0"/>
    </xf>
    <xf numFmtId="0" fontId="41" fillId="25" borderId="10" xfId="0" applyFont="1" applyFill="1" applyBorder="1" applyAlignment="1" applyProtection="1">
      <alignment horizontal="center" vertical="center" wrapText="1"/>
      <protection locked="0"/>
    </xf>
    <xf numFmtId="0" fontId="26" fillId="25" borderId="12" xfId="0" applyFont="1" applyFill="1" applyBorder="1" applyAlignment="1">
      <alignment horizontal="right" vertical="center"/>
    </xf>
    <xf numFmtId="0" fontId="41" fillId="25" borderId="13" xfId="0" applyFont="1" applyFill="1" applyBorder="1" applyAlignment="1" applyProtection="1">
      <alignment horizontal="left" vertical="center"/>
      <protection locked="0"/>
    </xf>
    <xf numFmtId="0" fontId="41" fillId="25" borderId="14" xfId="0" applyFont="1" applyFill="1" applyBorder="1" applyAlignment="1" applyProtection="1">
      <alignment horizontal="left" vertical="center"/>
      <protection locked="0"/>
    </xf>
    <xf numFmtId="0" fontId="41" fillId="25" borderId="26" xfId="0" applyFont="1" applyFill="1" applyBorder="1" applyAlignment="1" applyProtection="1">
      <alignment horizontal="center" vertical="center" wrapText="1"/>
      <protection locked="0"/>
    </xf>
    <xf numFmtId="0" fontId="41" fillId="25" borderId="31" xfId="0" applyFont="1" applyFill="1" applyBorder="1" applyAlignment="1" applyProtection="1">
      <alignment horizontal="center" vertical="center" wrapText="1"/>
      <protection locked="0"/>
    </xf>
    <xf numFmtId="0" fontId="35" fillId="25" borderId="0" xfId="146" applyNumberFormat="1" applyFont="1" applyFill="1" applyAlignment="1">
      <alignment horizontal="center" vertical="center"/>
    </xf>
    <xf numFmtId="0" fontId="30" fillId="25" borderId="0" xfId="48" applyNumberFormat="1" applyFont="1" applyFill="1" applyAlignment="1" applyProtection="1">
      <alignment horizontal="center" vertical="center"/>
      <protection locked="0"/>
    </xf>
    <xf numFmtId="0" fontId="22" fillId="25" borderId="0" xfId="48" applyNumberFormat="1" applyFont="1" applyFill="1" applyAlignment="1">
      <alignment horizontal="left" vertical="center"/>
    </xf>
    <xf numFmtId="0" fontId="22" fillId="25" borderId="0" xfId="0" applyFont="1" applyFill="1" applyAlignment="1">
      <alignment horizontal="right" vertical="center"/>
    </xf>
    <xf numFmtId="0" fontId="22" fillId="25" borderId="16" xfId="0" applyFont="1" applyFill="1" applyBorder="1" applyAlignment="1">
      <alignment horizontal="center" vertical="center"/>
    </xf>
    <xf numFmtId="0" fontId="22" fillId="25" borderId="0" xfId="0" applyFont="1" applyFill="1" applyAlignment="1">
      <alignment horizontal="left" vertical="top" wrapText="1"/>
    </xf>
  </cellXfs>
  <cellStyles count="149">
    <cellStyle name="20% - アクセント 1 2" xfId="51" xr:uid="{00000000-0005-0000-0000-000000000000}"/>
    <cellStyle name="20% - アクセント 1 3" xfId="2" xr:uid="{00000000-0005-0000-0000-000001000000}"/>
    <cellStyle name="20% - アクセント 2 2" xfId="52" xr:uid="{00000000-0005-0000-0000-000002000000}"/>
    <cellStyle name="20% - アクセント 2 3" xfId="3" xr:uid="{00000000-0005-0000-0000-000003000000}"/>
    <cellStyle name="20% - アクセント 3 2" xfId="53" xr:uid="{00000000-0005-0000-0000-000004000000}"/>
    <cellStyle name="20% - アクセント 3 3" xfId="4" xr:uid="{00000000-0005-0000-0000-000005000000}"/>
    <cellStyle name="20% - アクセント 4 2" xfId="54" xr:uid="{00000000-0005-0000-0000-000006000000}"/>
    <cellStyle name="20% - アクセント 4 3" xfId="5" xr:uid="{00000000-0005-0000-0000-000007000000}"/>
    <cellStyle name="20% - アクセント 5 2" xfId="55" xr:uid="{00000000-0005-0000-0000-000008000000}"/>
    <cellStyle name="20% - アクセント 5 3" xfId="6" xr:uid="{00000000-0005-0000-0000-000009000000}"/>
    <cellStyle name="20% - アクセント 6 2" xfId="56" xr:uid="{00000000-0005-0000-0000-00000A000000}"/>
    <cellStyle name="20% - アクセント 6 3" xfId="7" xr:uid="{00000000-0005-0000-0000-00000B000000}"/>
    <cellStyle name="40% - アクセント 1 2" xfId="57" xr:uid="{00000000-0005-0000-0000-00000C000000}"/>
    <cellStyle name="40% - アクセント 1 3" xfId="8" xr:uid="{00000000-0005-0000-0000-00000D000000}"/>
    <cellStyle name="40% - アクセント 2 2" xfId="58" xr:uid="{00000000-0005-0000-0000-00000E000000}"/>
    <cellStyle name="40% - アクセント 2 3" xfId="9" xr:uid="{00000000-0005-0000-0000-00000F000000}"/>
    <cellStyle name="40% - アクセント 3 2" xfId="59" xr:uid="{00000000-0005-0000-0000-000010000000}"/>
    <cellStyle name="40% - アクセント 3 3" xfId="10" xr:uid="{00000000-0005-0000-0000-000011000000}"/>
    <cellStyle name="40% - アクセント 4 2" xfId="60" xr:uid="{00000000-0005-0000-0000-000012000000}"/>
    <cellStyle name="40% - アクセント 4 3" xfId="11" xr:uid="{00000000-0005-0000-0000-000013000000}"/>
    <cellStyle name="40% - アクセント 5 2" xfId="61" xr:uid="{00000000-0005-0000-0000-000014000000}"/>
    <cellStyle name="40% - アクセント 5 3" xfId="12" xr:uid="{00000000-0005-0000-0000-000015000000}"/>
    <cellStyle name="40% - アクセント 6 2" xfId="62" xr:uid="{00000000-0005-0000-0000-000016000000}"/>
    <cellStyle name="40% - アクセント 6 3" xfId="13" xr:uid="{00000000-0005-0000-0000-000017000000}"/>
    <cellStyle name="60% - アクセント 1 2" xfId="63" xr:uid="{00000000-0005-0000-0000-000018000000}"/>
    <cellStyle name="60% - アクセント 1 3" xfId="14" xr:uid="{00000000-0005-0000-0000-000019000000}"/>
    <cellStyle name="60% - アクセント 2 2" xfId="64" xr:uid="{00000000-0005-0000-0000-00001A000000}"/>
    <cellStyle name="60% - アクセント 2 3" xfId="15" xr:uid="{00000000-0005-0000-0000-00001B000000}"/>
    <cellStyle name="60% - アクセント 3 2" xfId="65" xr:uid="{00000000-0005-0000-0000-00001C000000}"/>
    <cellStyle name="60% - アクセント 3 3" xfId="16" xr:uid="{00000000-0005-0000-0000-00001D000000}"/>
    <cellStyle name="60% - アクセント 4 2" xfId="66" xr:uid="{00000000-0005-0000-0000-00001E000000}"/>
    <cellStyle name="60% - アクセント 4 3" xfId="17" xr:uid="{00000000-0005-0000-0000-00001F000000}"/>
    <cellStyle name="60% - アクセント 5 2" xfId="67" xr:uid="{00000000-0005-0000-0000-000020000000}"/>
    <cellStyle name="60% - アクセント 5 3" xfId="18" xr:uid="{00000000-0005-0000-0000-000021000000}"/>
    <cellStyle name="60% - アクセント 6 2" xfId="68" xr:uid="{00000000-0005-0000-0000-000022000000}"/>
    <cellStyle name="60% - アクセント 6 3" xfId="19" xr:uid="{00000000-0005-0000-0000-000023000000}"/>
    <cellStyle name="アクセント 1 2" xfId="69" xr:uid="{00000000-0005-0000-0000-000024000000}"/>
    <cellStyle name="アクセント 1 3" xfId="20" xr:uid="{00000000-0005-0000-0000-000025000000}"/>
    <cellStyle name="アクセント 2 2" xfId="70" xr:uid="{00000000-0005-0000-0000-000026000000}"/>
    <cellStyle name="アクセント 2 3" xfId="21" xr:uid="{00000000-0005-0000-0000-000027000000}"/>
    <cellStyle name="アクセント 3 2" xfId="71" xr:uid="{00000000-0005-0000-0000-000028000000}"/>
    <cellStyle name="アクセント 3 3" xfId="22" xr:uid="{00000000-0005-0000-0000-000029000000}"/>
    <cellStyle name="アクセント 4 2" xfId="72" xr:uid="{00000000-0005-0000-0000-00002A000000}"/>
    <cellStyle name="アクセント 4 3" xfId="23" xr:uid="{00000000-0005-0000-0000-00002B000000}"/>
    <cellStyle name="アクセント 5 2" xfId="73" xr:uid="{00000000-0005-0000-0000-00002C000000}"/>
    <cellStyle name="アクセント 5 3" xfId="24" xr:uid="{00000000-0005-0000-0000-00002D000000}"/>
    <cellStyle name="アクセント 6 2" xfId="74" xr:uid="{00000000-0005-0000-0000-00002E000000}"/>
    <cellStyle name="アクセント 6 3" xfId="25" xr:uid="{00000000-0005-0000-0000-00002F000000}"/>
    <cellStyle name="タイトル 2" xfId="75" xr:uid="{00000000-0005-0000-0000-000030000000}"/>
    <cellStyle name="タイトル 3" xfId="26" xr:uid="{00000000-0005-0000-0000-000031000000}"/>
    <cellStyle name="チェック セル 2" xfId="76" xr:uid="{00000000-0005-0000-0000-000032000000}"/>
    <cellStyle name="チェック セル 3" xfId="27" xr:uid="{00000000-0005-0000-0000-000033000000}"/>
    <cellStyle name="どちらでもない 2" xfId="77" xr:uid="{00000000-0005-0000-0000-000034000000}"/>
    <cellStyle name="どちらでもない 3" xfId="28" xr:uid="{00000000-0005-0000-0000-000035000000}"/>
    <cellStyle name="メモ 2" xfId="78" xr:uid="{00000000-0005-0000-0000-000036000000}"/>
    <cellStyle name="メモ 2 2" xfId="100" xr:uid="{00000000-0005-0000-0000-000037000000}"/>
    <cellStyle name="メモ 2 3" xfId="119" xr:uid="{00000000-0005-0000-0000-000038000000}"/>
    <cellStyle name="メモ 2 4" xfId="126" xr:uid="{00000000-0005-0000-0000-000039000000}"/>
    <cellStyle name="メモ 2 5" xfId="130" xr:uid="{00000000-0005-0000-0000-00003A000000}"/>
    <cellStyle name="メモ 3" xfId="29" xr:uid="{00000000-0005-0000-0000-00003B000000}"/>
    <cellStyle name="メモ 4" xfId="95" xr:uid="{00000000-0005-0000-0000-00003C000000}"/>
    <cellStyle name="メモ 5" xfId="106" xr:uid="{00000000-0005-0000-0000-00003D000000}"/>
    <cellStyle name="メモ 6" xfId="129" xr:uid="{00000000-0005-0000-0000-00003E000000}"/>
    <cellStyle name="メモ 7" xfId="105" xr:uid="{00000000-0005-0000-0000-00003F000000}"/>
    <cellStyle name="リンク セル 2" xfId="79" xr:uid="{00000000-0005-0000-0000-000040000000}"/>
    <cellStyle name="リンク セル 3" xfId="30" xr:uid="{00000000-0005-0000-0000-000041000000}"/>
    <cellStyle name="悪い 2" xfId="80" xr:uid="{00000000-0005-0000-0000-000042000000}"/>
    <cellStyle name="悪い 3" xfId="31" xr:uid="{00000000-0005-0000-0000-000043000000}"/>
    <cellStyle name="計算 2" xfId="81" xr:uid="{00000000-0005-0000-0000-000044000000}"/>
    <cellStyle name="計算 2 2" xfId="101" xr:uid="{00000000-0005-0000-0000-000045000000}"/>
    <cellStyle name="計算 2 3" xfId="121" xr:uid="{00000000-0005-0000-0000-000046000000}"/>
    <cellStyle name="計算 2 4" xfId="117" xr:uid="{00000000-0005-0000-0000-000047000000}"/>
    <cellStyle name="計算 2 5" xfId="131" xr:uid="{00000000-0005-0000-0000-000048000000}"/>
    <cellStyle name="計算 3" xfId="32" xr:uid="{00000000-0005-0000-0000-000049000000}"/>
    <cellStyle name="計算 4" xfId="96" xr:uid="{00000000-0005-0000-0000-00004A000000}"/>
    <cellStyle name="計算 5" xfId="107" xr:uid="{00000000-0005-0000-0000-00004B000000}"/>
    <cellStyle name="計算 6" xfId="122" xr:uid="{00000000-0005-0000-0000-00004C000000}"/>
    <cellStyle name="計算 7" xfId="108" xr:uid="{00000000-0005-0000-0000-00004D000000}"/>
    <cellStyle name="警告文 2" xfId="82" xr:uid="{00000000-0005-0000-0000-00004E000000}"/>
    <cellStyle name="警告文 3" xfId="33" xr:uid="{00000000-0005-0000-0000-00004F000000}"/>
    <cellStyle name="見出し 1 2" xfId="83" xr:uid="{00000000-0005-0000-0000-000050000000}"/>
    <cellStyle name="見出し 1 3" xfId="34" xr:uid="{00000000-0005-0000-0000-000051000000}"/>
    <cellStyle name="見出し 2 2" xfId="84" xr:uid="{00000000-0005-0000-0000-000052000000}"/>
    <cellStyle name="見出し 2 3" xfId="35" xr:uid="{00000000-0005-0000-0000-000053000000}"/>
    <cellStyle name="見出し 3 2" xfId="85" xr:uid="{00000000-0005-0000-0000-000054000000}"/>
    <cellStyle name="見出し 3 3" xfId="36" xr:uid="{00000000-0005-0000-0000-000055000000}"/>
    <cellStyle name="見出し 4 2" xfId="86" xr:uid="{00000000-0005-0000-0000-000056000000}"/>
    <cellStyle name="見出し 4 3" xfId="37" xr:uid="{00000000-0005-0000-0000-000057000000}"/>
    <cellStyle name="集計 2" xfId="87" xr:uid="{00000000-0005-0000-0000-000058000000}"/>
    <cellStyle name="集計 2 2" xfId="102" xr:uid="{00000000-0005-0000-0000-000059000000}"/>
    <cellStyle name="集計 2 3" xfId="123" xr:uid="{00000000-0005-0000-0000-00005A000000}"/>
    <cellStyle name="集計 2 4" xfId="116" xr:uid="{00000000-0005-0000-0000-00005B000000}"/>
    <cellStyle name="集計 2 5" xfId="132" xr:uid="{00000000-0005-0000-0000-00005C000000}"/>
    <cellStyle name="集計 3" xfId="38" xr:uid="{00000000-0005-0000-0000-00005D000000}"/>
    <cellStyle name="集計 4" xfId="97" xr:uid="{00000000-0005-0000-0000-00005E000000}"/>
    <cellStyle name="集計 5" xfId="109" xr:uid="{00000000-0005-0000-0000-00005F000000}"/>
    <cellStyle name="集計 6" xfId="113" xr:uid="{00000000-0005-0000-0000-000060000000}"/>
    <cellStyle name="集計 7" xfId="127" xr:uid="{00000000-0005-0000-0000-000061000000}"/>
    <cellStyle name="出力 2" xfId="88" xr:uid="{00000000-0005-0000-0000-000062000000}"/>
    <cellStyle name="出力 2 2" xfId="103" xr:uid="{00000000-0005-0000-0000-000063000000}"/>
    <cellStyle name="出力 2 3" xfId="124" xr:uid="{00000000-0005-0000-0000-000064000000}"/>
    <cellStyle name="出力 2 4" xfId="114" xr:uid="{00000000-0005-0000-0000-000065000000}"/>
    <cellStyle name="出力 2 5" xfId="133" xr:uid="{00000000-0005-0000-0000-000066000000}"/>
    <cellStyle name="出力 3" xfId="39" xr:uid="{00000000-0005-0000-0000-000067000000}"/>
    <cellStyle name="出力 4" xfId="98" xr:uid="{00000000-0005-0000-0000-000068000000}"/>
    <cellStyle name="出力 5" xfId="110" xr:uid="{00000000-0005-0000-0000-000069000000}"/>
    <cellStyle name="出力 6" xfId="128" xr:uid="{00000000-0005-0000-0000-00006A000000}"/>
    <cellStyle name="出力 7" xfId="118" xr:uid="{00000000-0005-0000-0000-00006B000000}"/>
    <cellStyle name="説明文 2" xfId="89" xr:uid="{00000000-0005-0000-0000-00006C000000}"/>
    <cellStyle name="説明文 3" xfId="40" xr:uid="{00000000-0005-0000-0000-00006D000000}"/>
    <cellStyle name="入力 2" xfId="90" xr:uid="{00000000-0005-0000-0000-00006E000000}"/>
    <cellStyle name="入力 2 2" xfId="104" xr:uid="{00000000-0005-0000-0000-00006F000000}"/>
    <cellStyle name="入力 2 3" xfId="125" xr:uid="{00000000-0005-0000-0000-000070000000}"/>
    <cellStyle name="入力 2 4" xfId="112" xr:uid="{00000000-0005-0000-0000-000071000000}"/>
    <cellStyle name="入力 2 5" xfId="134" xr:uid="{00000000-0005-0000-0000-000072000000}"/>
    <cellStyle name="入力 3" xfId="41" xr:uid="{00000000-0005-0000-0000-000073000000}"/>
    <cellStyle name="入力 4" xfId="99" xr:uid="{00000000-0005-0000-0000-000074000000}"/>
    <cellStyle name="入力 5" xfId="111" xr:uid="{00000000-0005-0000-0000-000075000000}"/>
    <cellStyle name="入力 6" xfId="120" xr:uid="{00000000-0005-0000-0000-000076000000}"/>
    <cellStyle name="入力 7" xfId="115" xr:uid="{00000000-0005-0000-0000-000077000000}"/>
    <cellStyle name="標準" xfId="0" builtinId="0"/>
    <cellStyle name="標準 2" xfId="42" xr:uid="{00000000-0005-0000-0000-000079000000}"/>
    <cellStyle name="標準 2 2" xfId="91" xr:uid="{00000000-0005-0000-0000-00007A000000}"/>
    <cellStyle name="標準 3" xfId="43" xr:uid="{00000000-0005-0000-0000-00007B000000}"/>
    <cellStyle name="標準 3 2" xfId="92" xr:uid="{00000000-0005-0000-0000-00007C000000}"/>
    <cellStyle name="標準 4" xfId="44" xr:uid="{00000000-0005-0000-0000-00007D000000}"/>
    <cellStyle name="標準 4 2" xfId="93" xr:uid="{00000000-0005-0000-0000-00007E000000}"/>
    <cellStyle name="標準 5" xfId="50" xr:uid="{00000000-0005-0000-0000-00007F000000}"/>
    <cellStyle name="標準 6" xfId="1" xr:uid="{00000000-0005-0000-0000-000080000000}"/>
    <cellStyle name="標準_（三面）" xfId="45" xr:uid="{00000000-0005-0000-0000-000081000000}"/>
    <cellStyle name="標準_（三面）_20100313新デジタル申請生類MASTER" xfId="137" xr:uid="{00000000-0005-0000-0000-000082000000}"/>
    <cellStyle name="標準_（三面）_20100319新デジタル申請生類MASTER" xfId="147" xr:uid="{00000000-0005-0000-0000-000083000000}"/>
    <cellStyle name="標準_digital_20091127" xfId="135" xr:uid="{00000000-0005-0000-0000-000084000000}"/>
    <cellStyle name="標準_工事届(一面)" xfId="139" xr:uid="{00000000-0005-0000-0000-000085000000}"/>
    <cellStyle name="標準_作業用" xfId="46" xr:uid="{00000000-0005-0000-0000-000086000000}"/>
    <cellStyle name="標準_作業用_20100313新デジタル申請生類MASTER" xfId="47" xr:uid="{00000000-0005-0000-0000-000087000000}"/>
    <cellStyle name="標準_作業用_20100313新デジタル申請生類MASTER_【リンク切れ解除】20100319新デジタル申請生類MASTER" xfId="141" xr:uid="{00000000-0005-0000-0000-000088000000}"/>
    <cellStyle name="標準_作業用_20100313新デジタル申請生類MASTER_【追加分】20100318新デジタル申請生類MASTER" xfId="138" xr:uid="{00000000-0005-0000-0000-000089000000}"/>
    <cellStyle name="標準_作業用_20100313新デジタル申請生類MASTER_【追加分】20100318新デジタル申請生類MASTER 2" xfId="144" xr:uid="{00000000-0005-0000-0000-00008A000000}"/>
    <cellStyle name="標準_作業用_20100313新デジタル申請生類MASTER_20100313新デジタル申請生類MASTER" xfId="143" xr:uid="{00000000-0005-0000-0000-00008B000000}"/>
    <cellStyle name="標準_作業用_20100313新デジタル申請生類MASTER_20100313新デジタル申請生類MASTER_20100319新デジタル申請生類MASTER" xfId="142" xr:uid="{00000000-0005-0000-0000-00008C000000}"/>
    <cellStyle name="標準_作業用_20100318新デジタル申請生類MASTER" xfId="140" xr:uid="{00000000-0005-0000-0000-00008D000000}"/>
    <cellStyle name="標準_作業用_20100319新デジタル申請生類MASTER" xfId="146" xr:uid="{00000000-0005-0000-0000-00008E000000}"/>
    <cellStyle name="標準_申請書（一面）" xfId="48" xr:uid="{00000000-0005-0000-0000-00008F000000}"/>
    <cellStyle name="標準_申請書（一面）_20100313新デジタル申請生類MASTER" xfId="136" xr:uid="{00000000-0005-0000-0000-000090000000}"/>
    <cellStyle name="標準_申請書（一面）_20100319新デジタル申請生類MASTER" xfId="145" xr:uid="{00000000-0005-0000-0000-000091000000}"/>
    <cellStyle name="標準_申請書（一面）_20100319新デジタル申請生類MASTER_20100321新デジタル申請生類MASTER" xfId="148" xr:uid="{00000000-0005-0000-0000-000092000000}"/>
    <cellStyle name="良い 2" xfId="94" xr:uid="{00000000-0005-0000-0000-000093000000}"/>
    <cellStyle name="良い 3" xfId="49" xr:uid="{00000000-0005-0000-0000-000094000000}"/>
  </cellStyles>
  <dxfs count="1071">
    <dxf>
      <fill>
        <patternFill>
          <bgColor theme="8" tint="0.79998168889431442"/>
        </patternFill>
      </fill>
    </dxf>
    <dxf>
      <fill>
        <patternFill>
          <bgColor theme="8" tint="0.79998168889431442"/>
        </patternFill>
      </fill>
    </dxf>
    <dxf>
      <fill>
        <patternFill>
          <bgColor theme="8" tint="0.79998168889431442"/>
        </patternFill>
      </fill>
    </dxf>
    <dxf>
      <fill>
        <patternFill>
          <bgColor theme="9"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indexed="26"/>
        </patternFill>
      </fill>
    </dxf>
    <dxf>
      <fill>
        <patternFill>
          <bgColor indexed="26"/>
        </patternFill>
      </fill>
    </dxf>
    <dxf>
      <fill>
        <patternFill>
          <bgColor indexed="26"/>
        </patternFill>
      </fill>
    </dxf>
    <dxf>
      <fill>
        <patternFill>
          <bgColor indexed="26"/>
        </patternFill>
      </fill>
    </dxf>
    <dxf>
      <fill>
        <patternFill>
          <bgColor indexed="26"/>
        </patternFill>
      </fill>
    </dxf>
    <dxf>
      <fill>
        <patternFill>
          <bgColor indexed="26"/>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8" tint="0.79998168889431442"/>
        </patternFill>
      </fill>
    </dxf>
    <dxf>
      <fill>
        <patternFill>
          <bgColor theme="7"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8" tint="0.79998168889431442"/>
        </patternFill>
      </fill>
    </dxf>
    <dxf>
      <fill>
        <patternFill>
          <bgColor theme="4" tint="0.79998168889431442"/>
        </patternFill>
      </fill>
    </dxf>
    <dxf>
      <font>
        <color theme="0"/>
      </font>
    </dxf>
    <dxf>
      <fill>
        <patternFill>
          <bgColor theme="8"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7" tint="0.79998168889431442"/>
        </patternFill>
      </fill>
    </dxf>
    <dxf>
      <fill>
        <patternFill>
          <bgColor theme="9" tint="0.79998168889431442"/>
        </patternFill>
      </fill>
    </dxf>
    <dxf>
      <fill>
        <patternFill>
          <bgColor theme="7" tint="0.79998168889431442"/>
        </patternFill>
      </fill>
    </dxf>
    <dxf>
      <fill>
        <patternFill>
          <bgColor theme="7" tint="0.79998168889431442"/>
        </patternFill>
      </fill>
    </dxf>
    <dxf>
      <fill>
        <patternFill>
          <bgColor theme="9" tint="0.79998168889431442"/>
        </patternFill>
      </fill>
    </dxf>
    <dxf>
      <fill>
        <patternFill>
          <bgColor theme="7" tint="0.79998168889431442"/>
        </patternFill>
      </fill>
    </dxf>
    <dxf>
      <fill>
        <patternFill>
          <bgColor theme="9" tint="0.79998168889431442"/>
        </patternFill>
      </fill>
    </dxf>
    <dxf>
      <fill>
        <patternFill>
          <bgColor theme="7" tint="0.79998168889431442"/>
        </patternFill>
      </fill>
    </dxf>
    <dxf>
      <fill>
        <patternFill>
          <bgColor theme="9" tint="0.79998168889431442"/>
        </patternFill>
      </fill>
    </dxf>
    <dxf>
      <fill>
        <patternFill>
          <bgColor theme="7" tint="0.79998168889431442"/>
        </patternFill>
      </fill>
    </dxf>
    <dxf>
      <fill>
        <patternFill>
          <bgColor theme="7" tint="0.79998168889431442"/>
        </patternFill>
      </fill>
    </dxf>
    <dxf>
      <fill>
        <patternFill>
          <bgColor theme="9" tint="0.79998168889431442"/>
        </patternFill>
      </fill>
    </dxf>
    <dxf>
      <fill>
        <patternFill>
          <bgColor theme="0" tint="-4.9989318521683403E-2"/>
        </patternFill>
      </fill>
    </dxf>
    <dxf>
      <fill>
        <patternFill>
          <bgColor theme="9" tint="0.79998168889431442"/>
        </patternFill>
      </fill>
    </dxf>
    <dxf>
      <font>
        <color rgb="FF9C6500"/>
      </font>
      <fill>
        <patternFill>
          <bgColor rgb="FFFFEB9C"/>
        </patternFill>
      </fill>
    </dxf>
    <dxf>
      <fill>
        <patternFill>
          <bgColor theme="7" tint="0.79998168889431442"/>
        </patternFill>
      </fill>
    </dxf>
    <dxf>
      <fill>
        <patternFill>
          <bgColor theme="9" tint="0.79998168889431442"/>
        </patternFill>
      </fill>
    </dxf>
    <dxf>
      <fill>
        <patternFill>
          <bgColor theme="7" tint="0.79998168889431442"/>
        </patternFill>
      </fill>
    </dxf>
    <dxf>
      <font>
        <color rgb="FF9C6500"/>
      </font>
      <fill>
        <patternFill>
          <bgColor rgb="FFFFEB9C"/>
        </patternFill>
      </fill>
    </dxf>
    <dxf>
      <fill>
        <patternFill>
          <bgColor theme="9" tint="0.79998168889431442"/>
        </patternFill>
      </fill>
    </dxf>
    <dxf>
      <fill>
        <patternFill>
          <bgColor theme="9" tint="0.79998168889431442"/>
        </patternFill>
      </fill>
    </dxf>
    <dxf>
      <fill>
        <patternFill>
          <bgColor theme="0" tint="-4.9989318521683403E-2"/>
        </patternFill>
      </fill>
    </dxf>
    <dxf>
      <font>
        <color rgb="FF9C6500"/>
      </font>
      <fill>
        <patternFill>
          <bgColor rgb="FFFFEB9C"/>
        </patternFill>
      </fill>
    </dxf>
    <dxf>
      <fill>
        <patternFill>
          <bgColor theme="0" tint="-4.9989318521683403E-2"/>
        </patternFill>
      </fill>
    </dxf>
    <dxf>
      <fill>
        <patternFill>
          <bgColor theme="9" tint="0.79998168889431442"/>
        </patternFill>
      </fill>
    </dxf>
    <dxf>
      <fill>
        <patternFill>
          <bgColor theme="7" tint="0.79998168889431442"/>
        </patternFill>
      </fill>
    </dxf>
    <dxf>
      <fill>
        <patternFill>
          <bgColor theme="9" tint="0.79998168889431442"/>
        </patternFill>
      </fill>
    </dxf>
    <dxf>
      <fill>
        <patternFill>
          <bgColor theme="9" tint="0.79998168889431442"/>
        </patternFill>
      </fill>
    </dxf>
    <dxf>
      <fill>
        <patternFill>
          <bgColor theme="7" tint="0.79998168889431442"/>
        </patternFill>
      </fill>
    </dxf>
    <dxf>
      <fill>
        <patternFill>
          <bgColor theme="9" tint="0.79998168889431442"/>
        </patternFill>
      </fill>
    </dxf>
    <dxf>
      <fill>
        <patternFill>
          <bgColor theme="0" tint="-4.9989318521683403E-2"/>
        </patternFill>
      </fill>
    </dxf>
    <dxf>
      <font>
        <color rgb="FF9C6500"/>
      </font>
      <fill>
        <patternFill>
          <bgColor rgb="FFFFEB9C"/>
        </patternFill>
      </fill>
    </dxf>
    <dxf>
      <fill>
        <patternFill>
          <bgColor theme="0" tint="-4.9989318521683403E-2"/>
        </patternFill>
      </fill>
    </dxf>
    <dxf>
      <fill>
        <patternFill>
          <bgColor theme="9" tint="0.79998168889431442"/>
        </patternFill>
      </fill>
    </dxf>
    <dxf>
      <font>
        <color rgb="FF9C6500"/>
      </font>
      <fill>
        <patternFill>
          <bgColor rgb="FFFFEB9C"/>
        </patternFill>
      </fill>
    </dxf>
    <dxf>
      <fill>
        <patternFill>
          <bgColor theme="7"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9" tint="0.79998168889431442"/>
        </patternFill>
      </fill>
    </dxf>
    <dxf>
      <fill>
        <patternFill>
          <bgColor theme="9" tint="0.79998168889431442"/>
        </patternFill>
      </fill>
    </dxf>
    <dxf>
      <fill>
        <patternFill>
          <bgColor theme="7" tint="0.79998168889431442"/>
        </patternFill>
      </fill>
    </dxf>
    <dxf>
      <fill>
        <patternFill>
          <bgColor theme="9"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ont>
        <color theme="7" tint="0.79998168889431442"/>
      </font>
      <fill>
        <patternFill>
          <bgColor theme="7" tint="0.79998168889431442"/>
        </patternFill>
      </fill>
    </dxf>
    <dxf>
      <fill>
        <patternFill>
          <bgColor theme="7" tint="0.79998168889431442"/>
        </patternFill>
      </fill>
    </dxf>
    <dxf>
      <fill>
        <patternFill>
          <bgColor theme="9" tint="0.79998168889431442"/>
        </patternFill>
      </fill>
    </dxf>
    <dxf>
      <font>
        <color theme="7" tint="0.79998168889431442"/>
      </font>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ill>
        <patternFill>
          <bgColor theme="7" tint="0.79998168889431442"/>
        </patternFill>
      </fill>
    </dxf>
    <dxf>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ill>
        <patternFill>
          <bgColor theme="7" tint="0.79998168889431442"/>
        </patternFill>
      </fill>
    </dxf>
    <dxf>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ill>
        <patternFill>
          <bgColor theme="7" tint="0.79998168889431442"/>
        </patternFill>
      </fill>
    </dxf>
    <dxf>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ill>
        <patternFill>
          <bgColor theme="7" tint="0.79998168889431442"/>
        </patternFill>
      </fill>
    </dxf>
    <dxf>
      <fill>
        <patternFill>
          <bgColor theme="9" tint="0.79998168889431442"/>
        </patternFill>
      </fill>
    </dxf>
    <dxf>
      <fill>
        <patternFill>
          <bgColor theme="7"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indexed="26"/>
        </patternFill>
      </fill>
    </dxf>
    <dxf>
      <fill>
        <patternFill>
          <bgColor indexed="26"/>
        </patternFill>
      </fill>
    </dxf>
    <dxf>
      <fill>
        <patternFill>
          <bgColor indexed="26"/>
        </patternFill>
      </fill>
    </dxf>
    <dxf>
      <fill>
        <patternFill>
          <bgColor indexed="26"/>
        </patternFill>
      </fill>
    </dxf>
    <dxf>
      <fill>
        <patternFill>
          <bgColor indexed="26"/>
        </patternFill>
      </fill>
    </dxf>
    <dxf>
      <fill>
        <patternFill>
          <bgColor indexed="26"/>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9"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ont>
        <color theme="0"/>
      </font>
    </dxf>
    <dxf>
      <fill>
        <patternFill>
          <bgColor theme="4"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7" tint="0.79998168889431442"/>
        </patternFill>
      </fill>
    </dxf>
    <dxf>
      <fill>
        <patternFill>
          <bgColor theme="7"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9" tint="0.79998168889431442"/>
        </patternFill>
      </fill>
    </dxf>
    <dxf>
      <font>
        <color rgb="FF9C6500"/>
      </font>
      <fill>
        <patternFill>
          <bgColor rgb="FFFFEB9C"/>
        </patternFill>
      </fill>
    </dxf>
    <dxf>
      <fill>
        <patternFill>
          <bgColor theme="9" tint="0.79998168889431442"/>
        </patternFill>
      </fill>
    </dxf>
    <dxf>
      <fill>
        <patternFill>
          <bgColor theme="7" tint="0.79998168889431442"/>
        </patternFill>
      </fill>
    </dxf>
    <dxf>
      <fill>
        <patternFill>
          <bgColor theme="0" tint="-4.9989318521683403E-2"/>
        </patternFill>
      </fill>
    </dxf>
    <dxf>
      <fill>
        <patternFill>
          <bgColor theme="9" tint="0.79998168889431442"/>
        </patternFill>
      </fill>
    </dxf>
    <dxf>
      <fill>
        <patternFill>
          <bgColor theme="0" tint="-4.9989318521683403E-2"/>
        </patternFill>
      </fill>
    </dxf>
    <dxf>
      <fill>
        <patternFill>
          <bgColor theme="7" tint="0.79998168889431442"/>
        </patternFill>
      </fill>
    </dxf>
    <dxf>
      <font>
        <color rgb="FF9C6500"/>
      </font>
      <fill>
        <patternFill>
          <bgColor rgb="FFFFEB9C"/>
        </patternFill>
      </fill>
    </dxf>
    <dxf>
      <fill>
        <patternFill>
          <bgColor theme="9" tint="0.79998168889431442"/>
        </patternFill>
      </fill>
    </dxf>
    <dxf>
      <fill>
        <patternFill>
          <bgColor theme="9" tint="0.79998168889431442"/>
        </patternFill>
      </fill>
    </dxf>
    <dxf>
      <fill>
        <patternFill>
          <bgColor theme="7" tint="0.79998168889431442"/>
        </patternFill>
      </fill>
    </dxf>
    <dxf>
      <fill>
        <patternFill>
          <bgColor theme="9" tint="0.79998168889431442"/>
        </patternFill>
      </fill>
    </dxf>
    <dxf>
      <fill>
        <patternFill>
          <bgColor theme="7" tint="0.79998168889431442"/>
        </patternFill>
      </fill>
    </dxf>
    <dxf>
      <fill>
        <patternFill>
          <bgColor theme="7" tint="0.79998168889431442"/>
        </patternFill>
      </fill>
    </dxf>
    <dxf>
      <fill>
        <patternFill>
          <bgColor theme="9" tint="0.79998168889431442"/>
        </patternFill>
      </fill>
    </dxf>
    <dxf>
      <fill>
        <patternFill>
          <bgColor theme="9" tint="0.79998168889431442"/>
        </patternFill>
      </fill>
    </dxf>
    <dxf>
      <fill>
        <patternFill>
          <bgColor theme="7" tint="0.79998168889431442"/>
        </patternFill>
      </fill>
    </dxf>
    <dxf>
      <fill>
        <patternFill>
          <bgColor theme="7" tint="0.79998168889431442"/>
        </patternFill>
      </fill>
    </dxf>
    <dxf>
      <fill>
        <patternFill>
          <bgColor theme="9" tint="0.79998168889431442"/>
        </patternFill>
      </fill>
    </dxf>
    <dxf>
      <fill>
        <patternFill>
          <bgColor theme="9" tint="0.79998168889431442"/>
        </patternFill>
      </fill>
    </dxf>
    <dxf>
      <fill>
        <patternFill>
          <bgColor theme="7" tint="0.79998168889431442"/>
        </patternFill>
      </fill>
    </dxf>
    <dxf>
      <fill>
        <patternFill>
          <bgColor theme="7" tint="0.79998168889431442"/>
        </patternFill>
      </fill>
    </dxf>
    <dxf>
      <font>
        <color theme="7" tint="0.79998168889431442"/>
      </font>
      <fill>
        <patternFill>
          <bgColor theme="7" tint="0.79998168889431442"/>
        </patternFill>
      </fill>
    </dxf>
    <dxf>
      <fill>
        <patternFill>
          <bgColor theme="9" tint="0.79998168889431442"/>
        </patternFill>
      </fill>
    </dxf>
    <dxf>
      <fill>
        <patternFill>
          <bgColor theme="7" tint="0.79998168889431442"/>
        </patternFill>
      </fill>
    </dxf>
    <dxf>
      <fill>
        <patternFill>
          <bgColor theme="9" tint="0.79998168889431442"/>
        </patternFill>
      </fill>
    </dxf>
    <dxf>
      <fill>
        <patternFill>
          <bgColor theme="0" tint="-4.9989318521683403E-2"/>
        </patternFill>
      </fill>
    </dxf>
    <dxf>
      <fill>
        <patternFill>
          <bgColor theme="9" tint="0.79998168889431442"/>
        </patternFill>
      </fill>
    </dxf>
    <dxf>
      <font>
        <color rgb="FF9C6500"/>
      </font>
      <fill>
        <patternFill>
          <bgColor rgb="FFFFEB9C"/>
        </patternFill>
      </fill>
    </dxf>
    <dxf>
      <fill>
        <patternFill>
          <bgColor theme="9" tint="0.79998168889431442"/>
        </patternFill>
      </fill>
    </dxf>
    <dxf>
      <fill>
        <patternFill>
          <bgColor theme="0" tint="-4.9989318521683403E-2"/>
        </patternFill>
      </fill>
    </dxf>
    <dxf>
      <fill>
        <patternFill>
          <bgColor theme="7" tint="0.79998168889431442"/>
        </patternFill>
      </fill>
    </dxf>
    <dxf>
      <font>
        <color rgb="FF9C6500"/>
      </font>
      <fill>
        <patternFill>
          <bgColor rgb="FFFFEB9C"/>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7" tint="0.79998168889431442"/>
        </patternFill>
      </fill>
    </dxf>
    <dxf>
      <font>
        <color rgb="FF9C6500"/>
      </font>
      <fill>
        <patternFill>
          <bgColor rgb="FFFFEB9C"/>
        </patternFill>
      </fill>
    </dxf>
    <dxf>
      <fill>
        <patternFill>
          <bgColor theme="0" tint="-4.9989318521683403E-2"/>
        </patternFill>
      </fill>
    </dxf>
    <dxf>
      <fill>
        <patternFill>
          <bgColor theme="9" tint="0.79998168889431442"/>
        </patternFill>
      </fill>
    </dxf>
    <dxf>
      <fill>
        <patternFill>
          <bgColor theme="0" tint="-4.9989318521683403E-2"/>
        </patternFill>
      </fill>
    </dxf>
    <dxf>
      <fill>
        <patternFill>
          <bgColor theme="9" tint="0.79998168889431442"/>
        </patternFill>
      </fill>
    </dxf>
    <dxf>
      <fill>
        <patternFill>
          <bgColor theme="7" tint="0.79998168889431442"/>
        </patternFill>
      </fill>
    </dxf>
    <dxf>
      <font>
        <color rgb="FF9C6500"/>
      </font>
      <fill>
        <patternFill>
          <bgColor rgb="FFFFEB9C"/>
        </patternFill>
      </fill>
    </dxf>
    <dxf>
      <fill>
        <patternFill>
          <bgColor theme="9" tint="0.79998168889431442"/>
        </patternFill>
      </fill>
    </dxf>
    <dxf>
      <fill>
        <patternFill>
          <bgColor theme="7" tint="0.79998168889431442"/>
        </patternFill>
      </fill>
    </dxf>
    <dxf>
      <font>
        <color rgb="FF9C6500"/>
      </font>
      <fill>
        <patternFill>
          <bgColor rgb="FFFFEB9C"/>
        </patternFill>
      </fill>
    </dxf>
    <dxf>
      <fill>
        <patternFill>
          <bgColor theme="9" tint="0.79998168889431442"/>
        </patternFill>
      </fill>
    </dxf>
    <dxf>
      <fill>
        <patternFill>
          <bgColor theme="0" tint="-4.9989318521683403E-2"/>
        </patternFill>
      </fill>
    </dxf>
    <dxf>
      <fill>
        <patternFill>
          <bgColor theme="9" tint="0.79998168889431442"/>
        </patternFill>
      </fill>
    </dxf>
    <dxf>
      <fill>
        <patternFill>
          <bgColor theme="7" tint="0.79998168889431442"/>
        </patternFill>
      </fill>
    </dxf>
    <dxf>
      <font>
        <color rgb="FF9C6500"/>
      </font>
      <fill>
        <patternFill>
          <bgColor rgb="FFFFEB9C"/>
        </patternFill>
      </fill>
    </dxf>
    <dxf>
      <fill>
        <patternFill>
          <bgColor theme="9" tint="0.79998168889431442"/>
        </patternFill>
      </fill>
    </dxf>
    <dxf>
      <fill>
        <patternFill>
          <bgColor theme="0" tint="-4.9989318521683403E-2"/>
        </patternFill>
      </fill>
    </dxf>
    <dxf>
      <fill>
        <patternFill>
          <bgColor theme="9" tint="0.79998168889431442"/>
        </patternFill>
      </fill>
    </dxf>
    <dxf>
      <fill>
        <patternFill>
          <bgColor theme="9"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7" tint="0.79998168889431442"/>
        </patternFill>
      </fill>
    </dxf>
    <dxf>
      <fill>
        <patternFill>
          <bgColor theme="9"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9"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ont>
        <color theme="7" tint="0.79998168889431442"/>
      </font>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ont>
        <color theme="7" tint="0.79998168889431442"/>
      </font>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ont>
        <color theme="7" tint="0.79998168889431442"/>
      </font>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ont>
        <color theme="7" tint="0.79998168889431442"/>
      </font>
      <fill>
        <patternFill>
          <bgColor theme="7" tint="0.79998168889431442"/>
        </patternFill>
      </fill>
    </dxf>
    <dxf>
      <fill>
        <patternFill>
          <bgColor theme="7" tint="0.79998168889431442"/>
        </patternFill>
      </fill>
    </dxf>
    <dxf>
      <font>
        <color theme="7" tint="0.79998168889431442"/>
      </font>
      <fill>
        <patternFill>
          <bgColor theme="7" tint="0.79998168889431442"/>
        </patternFill>
      </fill>
    </dxf>
    <dxf>
      <fill>
        <patternFill>
          <bgColor theme="7" tint="0.79998168889431442"/>
        </patternFill>
      </fill>
    </dxf>
    <dxf>
      <fill>
        <patternFill>
          <bgColor theme="7" tint="0.79998168889431442"/>
        </patternFill>
      </fill>
    </dxf>
    <dxf>
      <font>
        <color theme="7" tint="0.79998168889431442"/>
      </font>
      <fill>
        <patternFill>
          <bgColor theme="7" tint="0.79998168889431442"/>
        </patternFill>
      </fill>
    </dxf>
    <dxf>
      <fill>
        <patternFill>
          <bgColor theme="7" tint="0.79998168889431442"/>
        </patternFill>
      </fill>
    </dxf>
    <dxf>
      <fill>
        <patternFill>
          <bgColor theme="7" tint="0.79998168889431442"/>
        </patternFill>
      </fill>
    </dxf>
    <dxf>
      <font>
        <color theme="7" tint="0.79998168889431442"/>
      </font>
      <fill>
        <patternFill>
          <bgColor theme="7" tint="0.79998168889431442"/>
        </patternFill>
      </fill>
    </dxf>
    <dxf>
      <fill>
        <patternFill>
          <bgColor theme="7" tint="0.79998168889431442"/>
        </patternFill>
      </fill>
    </dxf>
    <dxf>
      <fill>
        <patternFill>
          <bgColor theme="7" tint="0.79998168889431442"/>
        </patternFill>
      </fill>
    </dxf>
    <dxf>
      <font>
        <color theme="7" tint="0.79998168889431442"/>
      </font>
      <fill>
        <patternFill>
          <bgColor theme="7" tint="0.79998168889431442"/>
        </patternFill>
      </fill>
    </dxf>
    <dxf>
      <fill>
        <patternFill>
          <bgColor theme="7" tint="0.79998168889431442"/>
        </patternFill>
      </fill>
    </dxf>
    <dxf>
      <fill>
        <patternFill>
          <bgColor theme="7" tint="0.79998168889431442"/>
        </patternFill>
      </fill>
    </dxf>
    <dxf>
      <font>
        <color theme="7" tint="0.79998168889431442"/>
      </font>
      <fill>
        <patternFill>
          <bgColor theme="7" tint="0.79998168889431442"/>
        </patternFill>
      </fill>
    </dxf>
    <dxf>
      <fill>
        <patternFill>
          <bgColor theme="7" tint="0.79998168889431442"/>
        </patternFill>
      </fill>
    </dxf>
    <dxf>
      <fill>
        <patternFill>
          <bgColor theme="7" tint="0.79998168889431442"/>
        </patternFill>
      </fill>
    </dxf>
    <dxf>
      <font>
        <color theme="7" tint="0.79998168889431442"/>
      </font>
      <fill>
        <patternFill>
          <bgColor theme="7" tint="0.79998168889431442"/>
        </patternFill>
      </fill>
    </dxf>
    <dxf>
      <fill>
        <patternFill>
          <bgColor theme="7" tint="0.79998168889431442"/>
        </patternFill>
      </fill>
    </dxf>
    <dxf>
      <fill>
        <patternFill>
          <bgColor theme="7" tint="0.79998168889431442"/>
        </patternFill>
      </fill>
    </dxf>
    <dxf>
      <font>
        <color theme="7" tint="0.79998168889431442"/>
      </font>
      <fill>
        <patternFill>
          <bgColor theme="7" tint="0.79998168889431442"/>
        </patternFill>
      </fill>
    </dxf>
    <dxf>
      <fill>
        <patternFill>
          <bgColor theme="7" tint="0.79998168889431442"/>
        </patternFill>
      </fill>
    </dxf>
    <dxf>
      <fill>
        <patternFill>
          <bgColor theme="7" tint="0.79998168889431442"/>
        </patternFill>
      </fill>
    </dxf>
    <dxf>
      <font>
        <color theme="7" tint="0.79998168889431442"/>
      </font>
      <fill>
        <patternFill>
          <bgColor theme="7" tint="0.79998168889431442"/>
        </patternFill>
      </fill>
    </dxf>
    <dxf>
      <fill>
        <patternFill>
          <bgColor theme="7" tint="0.79998168889431442"/>
        </patternFill>
      </fill>
    </dxf>
    <dxf>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ill>
        <patternFill>
          <bgColor theme="7"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7" tint="0.79998168889431442"/>
        </patternFill>
      </fill>
    </dxf>
    <dxf>
      <fill>
        <patternFill>
          <bgColor theme="7" tint="0.79998168889431442"/>
        </patternFill>
      </fill>
    </dxf>
    <dxf>
      <fill>
        <patternFill>
          <bgColor theme="8" tint="0.79998168889431442"/>
        </patternFill>
      </fill>
    </dxf>
    <dxf>
      <fill>
        <patternFill>
          <bgColor theme="7" tint="0.79998168889431442"/>
        </patternFill>
      </fill>
    </dxf>
    <dxf>
      <fill>
        <patternFill>
          <bgColor theme="7" tint="0.79998168889431442"/>
        </patternFill>
      </fill>
    </dxf>
    <dxf>
      <fill>
        <patternFill>
          <bgColor theme="8" tint="0.79998168889431442"/>
        </patternFill>
      </fill>
    </dxf>
    <dxf>
      <fill>
        <patternFill>
          <bgColor indexed="26"/>
        </patternFill>
      </fill>
    </dxf>
    <dxf>
      <fill>
        <patternFill>
          <bgColor indexed="26"/>
        </patternFill>
      </fill>
    </dxf>
    <dxf>
      <fill>
        <patternFill>
          <bgColor theme="8" tint="0.79998168889431442"/>
        </patternFill>
      </fill>
    </dxf>
    <dxf>
      <fill>
        <patternFill>
          <bgColor theme="7" tint="0.79998168889431442"/>
        </patternFill>
      </fill>
    </dxf>
    <dxf>
      <fill>
        <patternFill>
          <bgColor theme="7" tint="0.79998168889431442"/>
        </patternFill>
      </fill>
    </dxf>
    <dxf>
      <fill>
        <patternFill>
          <bgColor indexed="26"/>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indexed="26"/>
        </patternFill>
      </fill>
    </dxf>
    <dxf>
      <fill>
        <patternFill>
          <bgColor indexed="26"/>
        </patternFill>
      </fill>
    </dxf>
    <dxf>
      <fill>
        <patternFill>
          <bgColor indexed="26"/>
        </patternFill>
      </fill>
    </dxf>
    <dxf>
      <fill>
        <patternFill>
          <bgColor indexed="26"/>
        </patternFill>
      </fill>
    </dxf>
    <dxf>
      <fill>
        <patternFill>
          <bgColor indexed="26"/>
        </patternFill>
      </fill>
    </dxf>
    <dxf>
      <fill>
        <patternFill>
          <bgColor indexed="26"/>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7" tint="0.79998168889431442"/>
        </patternFill>
      </fill>
    </dxf>
    <dxf>
      <fill>
        <patternFill>
          <bgColor theme="9" tint="0.79998168889431442"/>
        </patternFill>
      </fill>
    </dxf>
    <dxf>
      <fill>
        <patternFill>
          <bgColor theme="9" tint="0.79998168889431442"/>
        </patternFill>
      </fill>
    </dxf>
    <dxf>
      <fill>
        <patternFill>
          <bgColor theme="7" tint="0.79998168889431442"/>
        </patternFill>
      </fill>
    </dxf>
    <dxf>
      <fill>
        <patternFill>
          <bgColor theme="7" tint="0.79998168889431442"/>
        </patternFill>
      </fill>
    </dxf>
    <dxf>
      <font>
        <color theme="7" tint="0.79998168889431442"/>
      </font>
    </dxf>
    <dxf>
      <fill>
        <patternFill>
          <bgColor theme="7" tint="0.79998168889431442"/>
        </patternFill>
      </fill>
    </dxf>
    <dxf>
      <fill>
        <patternFill>
          <bgColor theme="0" tint="-4.9989318521683403E-2"/>
        </patternFill>
      </fill>
    </dxf>
    <dxf>
      <fill>
        <patternFill>
          <bgColor theme="9" tint="0.79998168889431442"/>
        </patternFill>
      </fill>
    </dxf>
    <dxf>
      <font>
        <color rgb="FF9C6500"/>
      </font>
      <fill>
        <patternFill>
          <bgColor rgb="FFFFEB9C"/>
        </patternFill>
      </fill>
    </dxf>
    <dxf>
      <fill>
        <patternFill>
          <bgColor theme="7" tint="0.79998168889431442"/>
        </patternFill>
      </fill>
    </dxf>
    <dxf>
      <fill>
        <patternFill>
          <bgColor theme="9" tint="0.79998168889431442"/>
        </patternFill>
      </fill>
    </dxf>
    <dxf>
      <fill>
        <patternFill>
          <bgColor theme="9" tint="0.79998168889431442"/>
        </patternFill>
      </fill>
    </dxf>
    <dxf>
      <font>
        <color theme="7" tint="0.79998168889431442"/>
      </font>
      <fill>
        <patternFill>
          <bgColor theme="7"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ont>
        <color auto="1"/>
      </font>
      <fill>
        <patternFill>
          <bgColor theme="7"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indexed="26"/>
        </patternFill>
      </fill>
    </dxf>
    <dxf>
      <fill>
        <patternFill>
          <bgColor indexed="26"/>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7" tint="0.79998168889431442"/>
        </patternFill>
      </fill>
    </dxf>
    <dxf>
      <font>
        <color theme="7" tint="0.79998168889431442"/>
      </font>
      <fill>
        <patternFill>
          <bgColor theme="7" tint="0.79998168889431442"/>
        </patternFill>
      </fill>
    </dxf>
    <dxf>
      <fill>
        <patternFill>
          <bgColor theme="7" tint="0.79998168889431442"/>
        </patternFill>
      </fill>
    </dxf>
    <dxf>
      <fill>
        <patternFill>
          <bgColor theme="9"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7" tint="0.79998168889431442"/>
        </patternFill>
      </fill>
    </dxf>
    <dxf>
      <fill>
        <patternFill>
          <bgColor theme="9" tint="0.79998168889431442"/>
        </patternFill>
      </fill>
    </dxf>
    <dxf>
      <fill>
        <patternFill>
          <bgColor theme="7" tint="0.79998168889431442"/>
        </patternFill>
      </fill>
    </dxf>
    <dxf>
      <fill>
        <patternFill>
          <bgColor theme="9" tint="0.79998168889431442"/>
        </patternFill>
      </fill>
    </dxf>
    <dxf>
      <fill>
        <patternFill>
          <bgColor theme="7" tint="0.79998168889431442"/>
        </patternFill>
      </fill>
    </dxf>
    <dxf>
      <fill>
        <patternFill>
          <bgColor theme="9" tint="0.79998168889431442"/>
        </patternFill>
      </fill>
    </dxf>
    <dxf>
      <fill>
        <patternFill>
          <bgColor theme="7" tint="0.79998168889431442"/>
        </patternFill>
      </fill>
    </dxf>
    <dxf>
      <fill>
        <patternFill>
          <bgColor theme="9" tint="0.79998168889431442"/>
        </patternFill>
      </fill>
    </dxf>
    <dxf>
      <fill>
        <patternFill>
          <bgColor theme="7" tint="0.79998168889431442"/>
        </patternFill>
      </fill>
    </dxf>
    <dxf>
      <fill>
        <patternFill>
          <bgColor theme="9" tint="0.79998168889431442"/>
        </patternFill>
      </fill>
    </dxf>
    <dxf>
      <fill>
        <patternFill>
          <bgColor theme="7"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7"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7" tint="0.79998168889431442"/>
        </patternFill>
      </fill>
    </dxf>
    <dxf>
      <fill>
        <patternFill>
          <bgColor theme="9" tint="0.79998168889431442"/>
        </patternFill>
      </fill>
    </dxf>
    <dxf>
      <fill>
        <patternFill>
          <bgColor theme="7"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7" tint="0.79998168889431442"/>
        </patternFill>
      </fill>
    </dxf>
    <dxf>
      <fill>
        <patternFill>
          <bgColor theme="7"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7" tint="0.79998168889431442"/>
        </patternFill>
      </fill>
    </dxf>
    <dxf>
      <fill>
        <patternFill>
          <bgColor theme="9" tint="0.79998168889431442"/>
        </patternFill>
      </fill>
    </dxf>
    <dxf>
      <fill>
        <patternFill>
          <bgColor theme="7" tint="0.79998168889431442"/>
        </patternFill>
      </fill>
    </dxf>
    <dxf>
      <fill>
        <patternFill>
          <bgColor theme="0" tint="-4.9989318521683403E-2"/>
        </patternFill>
      </fill>
    </dxf>
    <dxf>
      <fill>
        <patternFill>
          <bgColor theme="9" tint="0.79998168889431442"/>
        </patternFill>
      </fill>
    </dxf>
    <dxf>
      <font>
        <color rgb="FF9C6500"/>
      </font>
      <fill>
        <patternFill>
          <bgColor rgb="FFFFEB9C"/>
        </patternFill>
      </fill>
    </dxf>
    <dxf>
      <fill>
        <patternFill>
          <bgColor theme="7"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9" tint="0.79998168889431442"/>
        </patternFill>
      </fill>
    </dxf>
    <dxf>
      <fill>
        <patternFill>
          <bgColor theme="0" tint="-4.9989318521683403E-2"/>
        </patternFill>
      </fill>
    </dxf>
    <dxf>
      <fill>
        <patternFill>
          <bgColor theme="9" tint="0.79998168889431442"/>
        </patternFill>
      </fill>
    </dxf>
    <dxf>
      <font>
        <color rgb="FF9C6500"/>
      </font>
      <fill>
        <patternFill>
          <bgColor rgb="FFFFEB9C"/>
        </patternFill>
      </fill>
    </dxf>
    <dxf>
      <fill>
        <patternFill>
          <bgColor theme="7"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 Id="rId8" Type="http://schemas.openxmlformats.org/officeDocument/2006/relationships/worksheet" Target="worksheets/sheet8.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checked="Checked"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checked="Checked"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checked="Checked"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checked="Checked" lockText="1" noThreeD="1"/>
</file>

<file path=xl/drawings/drawing1.xml><?xml version="1.0" encoding="utf-8"?>
<xdr:wsDr xmlns:xdr="http://schemas.openxmlformats.org/drawingml/2006/spreadsheetDrawing" xmlns:a="http://schemas.openxmlformats.org/drawingml/2006/main">
  <xdr:twoCellAnchor>
    <xdr:from>
      <xdr:col>46</xdr:col>
      <xdr:colOff>246572</xdr:colOff>
      <xdr:row>20</xdr:row>
      <xdr:rowOff>9526</xdr:rowOff>
    </xdr:from>
    <xdr:to>
      <xdr:col>51</xdr:col>
      <xdr:colOff>17972</xdr:colOff>
      <xdr:row>21</xdr:row>
      <xdr:rowOff>76200</xdr:rowOff>
    </xdr:to>
    <xdr:sp macro="" textlink="">
      <xdr:nvSpPr>
        <xdr:cNvPr id="13" name="四角形吹き出し 12">
          <a:extLst>
            <a:ext uri="{FF2B5EF4-FFF2-40B4-BE49-F238E27FC236}">
              <a16:creationId xmlns:a16="http://schemas.microsoft.com/office/drawing/2014/main" id="{00000000-0008-0000-0000-00000D000000}"/>
            </a:ext>
          </a:extLst>
        </xdr:cNvPr>
        <xdr:cNvSpPr/>
      </xdr:nvSpPr>
      <xdr:spPr>
        <a:xfrm>
          <a:off x="6851171" y="3828512"/>
          <a:ext cx="3186023" cy="237405"/>
        </a:xfrm>
        <a:prstGeom prst="wedgeRectCallout">
          <a:avLst>
            <a:gd name="adj1" fmla="val -59537"/>
            <a:gd name="adj2" fmla="val -1639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a:t>
          </a:r>
          <a:r>
            <a:rPr kumimoji="1" lang="ja-JP" altLang="en-US" sz="1000" b="0">
              <a:solidFill>
                <a:schemeClr val="tx1"/>
              </a:solidFill>
            </a:rPr>
            <a:t>二面</a:t>
          </a:r>
          <a:r>
            <a:rPr kumimoji="1" lang="en-US" altLang="ja-JP" sz="1000" b="0">
              <a:solidFill>
                <a:schemeClr val="tx1"/>
              </a:solidFill>
            </a:rPr>
            <a:t>)【3.</a:t>
          </a:r>
          <a:r>
            <a:rPr kumimoji="1" lang="ja-JP" altLang="en-US" sz="1000" b="0">
              <a:solidFill>
                <a:schemeClr val="tx1"/>
              </a:solidFill>
            </a:rPr>
            <a:t>ロ 氏名</a:t>
          </a:r>
          <a:r>
            <a:rPr kumimoji="1" lang="en-US" altLang="ja-JP" sz="1000" b="0">
              <a:solidFill>
                <a:schemeClr val="tx1"/>
              </a:solidFill>
            </a:rPr>
            <a:t>】</a:t>
          </a:r>
          <a:r>
            <a:rPr kumimoji="1" lang="ja-JP" altLang="en-US" sz="1000" b="0">
              <a:solidFill>
                <a:schemeClr val="tx1"/>
              </a:solidFill>
            </a:rPr>
            <a:t>を自動コピー</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46</xdr:col>
      <xdr:colOff>209550</xdr:colOff>
      <xdr:row>30</xdr:row>
      <xdr:rowOff>9525</xdr:rowOff>
    </xdr:from>
    <xdr:to>
      <xdr:col>51</xdr:col>
      <xdr:colOff>0</xdr:colOff>
      <xdr:row>36</xdr:row>
      <xdr:rowOff>123824</xdr:rowOff>
    </xdr:to>
    <xdr:sp macro="" textlink="">
      <xdr:nvSpPr>
        <xdr:cNvPr id="2" name="四角形吹き出し 1">
          <a:extLst>
            <a:ext uri="{FF2B5EF4-FFF2-40B4-BE49-F238E27FC236}">
              <a16:creationId xmlns:a16="http://schemas.microsoft.com/office/drawing/2014/main" id="{00000000-0008-0000-0C00-000002000000}"/>
            </a:ext>
          </a:extLst>
        </xdr:cNvPr>
        <xdr:cNvSpPr/>
      </xdr:nvSpPr>
      <xdr:spPr>
        <a:xfrm>
          <a:off x="6915928" y="7969704"/>
          <a:ext cx="3240832" cy="1105676"/>
        </a:xfrm>
        <a:prstGeom prst="wedgeRectCallout">
          <a:avLst>
            <a:gd name="adj1" fmla="val -58275"/>
            <a:gd name="adj2" fmla="val -13761"/>
          </a:avLst>
        </a:prstGeom>
        <a:solidFill>
          <a:schemeClr val="accent5">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a:t>
          </a:r>
          <a:r>
            <a:rPr kumimoji="1" lang="ja-JP" altLang="en-US" sz="1000" b="0">
              <a:solidFill>
                <a:schemeClr val="tx1"/>
              </a:solidFill>
            </a:rPr>
            <a:t>知事登録番号</a:t>
          </a:r>
          <a:r>
            <a:rPr kumimoji="1" lang="en-US" altLang="ja-JP" sz="1000" b="0">
              <a:solidFill>
                <a:schemeClr val="tx1"/>
              </a:solidFill>
            </a:rPr>
            <a:t>】</a:t>
          </a:r>
          <a:r>
            <a:rPr kumimoji="1" lang="ja-JP" altLang="en-US" sz="1000" b="0">
              <a:solidFill>
                <a:schemeClr val="tx1"/>
              </a:solidFill>
            </a:rPr>
            <a:t>以下のように入力</a:t>
          </a:r>
          <a:endParaRPr kumimoji="1" lang="en-US" altLang="ja-JP" sz="1000" b="0">
            <a:solidFill>
              <a:schemeClr val="tx1"/>
            </a:solidFill>
          </a:endParaRPr>
        </a:p>
        <a:p>
          <a:pPr algn="l"/>
          <a:r>
            <a:rPr kumimoji="1" lang="ja-JP" altLang="en-US" sz="1000" b="0">
              <a:solidFill>
                <a:schemeClr val="tx1"/>
              </a:solidFill>
            </a:rPr>
            <a:t>　　愛知県：　第　い</a:t>
          </a:r>
          <a:r>
            <a:rPr kumimoji="1" lang="en-US" altLang="ja-JP" sz="1000" b="0">
              <a:solidFill>
                <a:schemeClr val="tx1"/>
              </a:solidFill>
            </a:rPr>
            <a:t>-25</a:t>
          </a:r>
          <a:r>
            <a:rPr kumimoji="1" lang="ja-JP" altLang="en-US" sz="1000" b="0">
              <a:solidFill>
                <a:schemeClr val="tx1"/>
              </a:solidFill>
            </a:rPr>
            <a:t>　　</a:t>
          </a:r>
          <a:r>
            <a:rPr kumimoji="1" lang="en-US" altLang="ja-JP" sz="1000" b="0">
              <a:solidFill>
                <a:schemeClr val="tx1"/>
              </a:solidFill>
            </a:rPr>
            <a:t>9999</a:t>
          </a:r>
        </a:p>
        <a:p>
          <a:pPr algn="l"/>
          <a:r>
            <a:rPr kumimoji="1" lang="ja-JP" altLang="en-US" sz="1000" b="0">
              <a:solidFill>
                <a:schemeClr val="tx1"/>
              </a:solidFill>
            </a:rPr>
            <a:t>　　岐阜県：　第　　　　　　</a:t>
          </a:r>
          <a:r>
            <a:rPr kumimoji="1" lang="ja-JP" altLang="en-US" sz="1000" b="0" baseline="0">
              <a:solidFill>
                <a:schemeClr val="tx1"/>
              </a:solidFill>
            </a:rPr>
            <a:t> </a:t>
          </a:r>
          <a:r>
            <a:rPr kumimoji="1" lang="en-US" altLang="ja-JP" sz="1000" b="0">
              <a:solidFill>
                <a:schemeClr val="tx1"/>
              </a:solidFill>
            </a:rPr>
            <a:t>9999</a:t>
          </a:r>
        </a:p>
        <a:p>
          <a:pPr algn="l"/>
          <a:r>
            <a:rPr kumimoji="1" lang="ja-JP" altLang="en-US" sz="1000" b="0">
              <a:solidFill>
                <a:schemeClr val="tx1"/>
              </a:solidFill>
            </a:rPr>
            <a:t>　　三重県</a:t>
          </a:r>
          <a:r>
            <a:rPr kumimoji="1" lang="ja-JP" altLang="ja-JP" sz="1000" b="0">
              <a:solidFill>
                <a:schemeClr val="tx1"/>
              </a:solidFill>
              <a:effectLst/>
              <a:latin typeface="+mn-lt"/>
              <a:ea typeface="+mn-ea"/>
              <a:cs typeface="+mn-cs"/>
            </a:rPr>
            <a:t>：　第　　　</a:t>
          </a:r>
          <a:r>
            <a:rPr kumimoji="1" lang="en-US" altLang="ja-JP" sz="1000" b="0">
              <a:solidFill>
                <a:schemeClr val="tx1"/>
              </a:solidFill>
              <a:effectLst/>
              <a:latin typeface="+mn-lt"/>
              <a:ea typeface="+mn-ea"/>
              <a:cs typeface="+mn-cs"/>
            </a:rPr>
            <a:t>1-  </a:t>
          </a:r>
          <a:r>
            <a:rPr kumimoji="1" lang="ja-JP" altLang="ja-JP" sz="1000" b="0">
              <a:solidFill>
                <a:schemeClr val="tx1"/>
              </a:solidFill>
              <a:effectLst/>
              <a:latin typeface="+mn-lt"/>
              <a:ea typeface="+mn-ea"/>
              <a:cs typeface="+mn-cs"/>
            </a:rPr>
            <a:t>　</a:t>
          </a:r>
          <a:r>
            <a:rPr kumimoji="1" lang="ja-JP" altLang="ja-JP" sz="1000" b="0" baseline="0">
              <a:solidFill>
                <a:schemeClr val="tx1"/>
              </a:solidFill>
              <a:effectLst/>
              <a:latin typeface="+mn-lt"/>
              <a:ea typeface="+mn-ea"/>
              <a:cs typeface="+mn-cs"/>
            </a:rPr>
            <a:t> </a:t>
          </a:r>
          <a:r>
            <a:rPr kumimoji="1" lang="en-US" altLang="ja-JP" sz="1000" b="0">
              <a:solidFill>
                <a:schemeClr val="tx1"/>
              </a:solidFill>
              <a:effectLst/>
              <a:latin typeface="+mn-lt"/>
              <a:ea typeface="+mn-ea"/>
              <a:cs typeface="+mn-cs"/>
            </a:rPr>
            <a:t>9999</a:t>
          </a:r>
        </a:p>
        <a:p>
          <a:pPr algn="l"/>
          <a:r>
            <a:rPr kumimoji="1" lang="ja-JP" altLang="en-US" sz="1000" b="0">
              <a:solidFill>
                <a:schemeClr val="tx1"/>
              </a:solidFill>
            </a:rPr>
            <a:t>　　静岡県：　第　　　　　　 </a:t>
          </a:r>
          <a:r>
            <a:rPr kumimoji="1" lang="en-US" altLang="ja-JP" sz="1000" b="0">
              <a:solidFill>
                <a:schemeClr val="tx1"/>
              </a:solidFill>
            </a:rPr>
            <a:t>9999</a:t>
          </a:r>
        </a:p>
        <a:p>
          <a:pPr algn="l"/>
          <a:r>
            <a:rPr kumimoji="1" lang="en-US" altLang="ja-JP" sz="1000" b="0">
              <a:solidFill>
                <a:srgbClr val="FF0000"/>
              </a:solidFill>
            </a:rPr>
            <a:t>※</a:t>
          </a:r>
          <a:r>
            <a:rPr kumimoji="1" lang="ja-JP" altLang="en-US" sz="1000" b="0">
              <a:solidFill>
                <a:srgbClr val="FF0000"/>
              </a:solidFill>
            </a:rPr>
            <a:t>岐阜県、静岡県の前半部分は空欄</a:t>
          </a:r>
          <a:r>
            <a:rPr kumimoji="1" lang="ja-JP" altLang="en-US" sz="900" b="1">
              <a:solidFill>
                <a:schemeClr val="tx1"/>
              </a:solidFill>
            </a:rPr>
            <a:t>　</a:t>
          </a:r>
        </a:p>
      </xdr:txBody>
    </xdr:sp>
    <xdr:clientData/>
  </xdr:twoCellAnchor>
  <xdr:twoCellAnchor>
    <xdr:from>
      <xdr:col>45</xdr:col>
      <xdr:colOff>38215</xdr:colOff>
      <xdr:row>80</xdr:row>
      <xdr:rowOff>85725</xdr:rowOff>
    </xdr:from>
    <xdr:to>
      <xdr:col>46</xdr:col>
      <xdr:colOff>38215</xdr:colOff>
      <xdr:row>84</xdr:row>
      <xdr:rowOff>133350</xdr:rowOff>
    </xdr:to>
    <xdr:sp macro="" textlink="">
      <xdr:nvSpPr>
        <xdr:cNvPr id="8" name="右中かっこ 7">
          <a:extLst>
            <a:ext uri="{FF2B5EF4-FFF2-40B4-BE49-F238E27FC236}">
              <a16:creationId xmlns:a16="http://schemas.microsoft.com/office/drawing/2014/main" id="{00000000-0008-0000-0C00-000008000000}"/>
            </a:ext>
          </a:extLst>
        </xdr:cNvPr>
        <xdr:cNvSpPr/>
      </xdr:nvSpPr>
      <xdr:spPr>
        <a:xfrm>
          <a:off x="6493411" y="12364942"/>
          <a:ext cx="143449" cy="69027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45</xdr:col>
      <xdr:colOff>38215</xdr:colOff>
      <xdr:row>87</xdr:row>
      <xdr:rowOff>57150</xdr:rowOff>
    </xdr:from>
    <xdr:to>
      <xdr:col>46</xdr:col>
      <xdr:colOff>38215</xdr:colOff>
      <xdr:row>91</xdr:row>
      <xdr:rowOff>104775</xdr:rowOff>
    </xdr:to>
    <xdr:sp macro="" textlink="">
      <xdr:nvSpPr>
        <xdr:cNvPr id="9" name="右中かっこ 8">
          <a:extLst>
            <a:ext uri="{FF2B5EF4-FFF2-40B4-BE49-F238E27FC236}">
              <a16:creationId xmlns:a16="http://schemas.microsoft.com/office/drawing/2014/main" id="{00000000-0008-0000-0C00-000009000000}"/>
            </a:ext>
          </a:extLst>
        </xdr:cNvPr>
        <xdr:cNvSpPr/>
      </xdr:nvSpPr>
      <xdr:spPr>
        <a:xfrm>
          <a:off x="6493411" y="13461005"/>
          <a:ext cx="143449" cy="690276"/>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226764</xdr:colOff>
      <xdr:row>10</xdr:row>
      <xdr:rowOff>28575</xdr:rowOff>
    </xdr:from>
    <xdr:to>
      <xdr:col>51</xdr:col>
      <xdr:colOff>26739</xdr:colOff>
      <xdr:row>11</xdr:row>
      <xdr:rowOff>94530</xdr:rowOff>
    </xdr:to>
    <xdr:sp macro="" textlink="">
      <xdr:nvSpPr>
        <xdr:cNvPr id="13" name="四角形吹き出し 12">
          <a:extLst>
            <a:ext uri="{FF2B5EF4-FFF2-40B4-BE49-F238E27FC236}">
              <a16:creationId xmlns:a16="http://schemas.microsoft.com/office/drawing/2014/main" id="{00000000-0008-0000-0C00-00000D000000}"/>
            </a:ext>
          </a:extLst>
        </xdr:cNvPr>
        <xdr:cNvSpPr/>
      </xdr:nvSpPr>
      <xdr:spPr>
        <a:xfrm>
          <a:off x="6825409" y="1589298"/>
          <a:ext cx="3242746" cy="226618"/>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)【1.</a:t>
          </a:r>
          <a:r>
            <a:rPr kumimoji="1" lang="ja-JP" altLang="en-US" sz="1000">
              <a:solidFill>
                <a:schemeClr val="tx1"/>
              </a:solidFill>
            </a:rPr>
            <a:t>建築主</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219074</xdr:colOff>
      <xdr:row>12</xdr:row>
      <xdr:rowOff>26958</xdr:rowOff>
    </xdr:from>
    <xdr:to>
      <xdr:col>51</xdr:col>
      <xdr:colOff>8984</xdr:colOff>
      <xdr:row>16</xdr:row>
      <xdr:rowOff>0</xdr:rowOff>
    </xdr:to>
    <xdr:sp macro="" textlink="">
      <xdr:nvSpPr>
        <xdr:cNvPr id="4" name="四角形吹き出し 3">
          <a:extLst>
            <a:ext uri="{FF2B5EF4-FFF2-40B4-BE49-F238E27FC236}">
              <a16:creationId xmlns:a16="http://schemas.microsoft.com/office/drawing/2014/main" id="{00000000-0008-0000-0C00-000004000000}"/>
            </a:ext>
          </a:extLst>
        </xdr:cNvPr>
        <xdr:cNvSpPr/>
      </xdr:nvSpPr>
      <xdr:spPr>
        <a:xfrm>
          <a:off x="6832659" y="1743255"/>
          <a:ext cx="3204533" cy="620023"/>
        </a:xfrm>
        <a:prstGeom prst="wedgeRectCallout">
          <a:avLst>
            <a:gd name="adj1" fmla="val -59081"/>
            <a:gd name="adj2" fmla="val 45207"/>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rgbClr val="FF0000"/>
              </a:solidFill>
            </a:rPr>
            <a:t>建築主の追加は、</a:t>
          </a:r>
          <a:endParaRPr kumimoji="1" lang="en-US" altLang="ja-JP" sz="1400" b="1">
            <a:solidFill>
              <a:srgbClr val="FF0000"/>
            </a:solidFill>
          </a:endParaRPr>
        </a:p>
        <a:p>
          <a:pPr algn="l"/>
          <a:r>
            <a:rPr kumimoji="1" lang="ja-JP" altLang="en-US" sz="1400" b="1">
              <a:solidFill>
                <a:srgbClr val="FF0000"/>
              </a:solidFill>
            </a:rPr>
            <a:t>別シート</a:t>
          </a:r>
          <a:r>
            <a:rPr kumimoji="1" lang="en-US" altLang="ja-JP" sz="1400" b="1">
              <a:solidFill>
                <a:srgbClr val="FF0000"/>
              </a:solidFill>
            </a:rPr>
            <a:t>｢</a:t>
          </a:r>
          <a:r>
            <a:rPr kumimoji="1" lang="ja-JP" altLang="en-US" sz="1400" b="1">
              <a:solidFill>
                <a:srgbClr val="FF0000"/>
              </a:solidFill>
            </a:rPr>
            <a:t>概要書</a:t>
          </a:r>
          <a:r>
            <a:rPr kumimoji="1" lang="en-US" altLang="ja-JP" sz="1400" b="1">
              <a:solidFill>
                <a:srgbClr val="FF0000"/>
              </a:solidFill>
            </a:rPr>
            <a:t>(1</a:t>
          </a:r>
          <a:r>
            <a:rPr kumimoji="1" lang="ja-JP" altLang="en-US" sz="1400" b="1">
              <a:solidFill>
                <a:srgbClr val="FF0000"/>
              </a:solidFill>
            </a:rPr>
            <a:t>面</a:t>
          </a:r>
          <a:r>
            <a:rPr kumimoji="1" lang="ja-JP" altLang="en-US" sz="1400" b="1" baseline="0">
              <a:solidFill>
                <a:srgbClr val="FF0000"/>
              </a:solidFill>
            </a:rPr>
            <a:t> 他の建築主</a:t>
          </a:r>
          <a:r>
            <a:rPr kumimoji="1" lang="en-US" altLang="ja-JP" sz="1400" b="1">
              <a:solidFill>
                <a:srgbClr val="FF0000"/>
              </a:solidFill>
            </a:rPr>
            <a:t>)｣</a:t>
          </a:r>
          <a:endParaRPr kumimoji="1" lang="ja-JP" altLang="en-US" sz="1400" b="1">
            <a:solidFill>
              <a:srgbClr val="FF0000"/>
            </a:solidFill>
          </a:endParaRPr>
        </a:p>
      </xdr:txBody>
    </xdr:sp>
    <xdr:clientData/>
  </xdr:twoCellAnchor>
  <xdr:twoCellAnchor>
    <xdr:from>
      <xdr:col>2</xdr:col>
      <xdr:colOff>57149</xdr:colOff>
      <xdr:row>1</xdr:row>
      <xdr:rowOff>29157</xdr:rowOff>
    </xdr:from>
    <xdr:to>
      <xdr:col>35</xdr:col>
      <xdr:colOff>58315</xdr:colOff>
      <xdr:row>4</xdr:row>
      <xdr:rowOff>124407</xdr:rowOff>
    </xdr:to>
    <xdr:sp macro="" textlink="">
      <xdr:nvSpPr>
        <xdr:cNvPr id="15" name="四角形吹き出し 14">
          <a:extLst>
            <a:ext uri="{FF2B5EF4-FFF2-40B4-BE49-F238E27FC236}">
              <a16:creationId xmlns:a16="http://schemas.microsoft.com/office/drawing/2014/main" id="{00000000-0008-0000-0C00-00000F000000}"/>
            </a:ext>
          </a:extLst>
        </xdr:cNvPr>
        <xdr:cNvSpPr/>
      </xdr:nvSpPr>
      <xdr:spPr>
        <a:xfrm>
          <a:off x="348731" y="204106"/>
          <a:ext cx="4812263" cy="620097"/>
        </a:xfrm>
        <a:prstGeom prst="wedgeRectCallout">
          <a:avLst>
            <a:gd name="adj1" fmla="val -12965"/>
            <a:gd name="adj2" fmla="val 48111"/>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確認済証交付後の変更</a:t>
          </a:r>
          <a:r>
            <a:rPr kumimoji="1" lang="en-US" altLang="ja-JP" sz="1400" b="1">
              <a:solidFill>
                <a:schemeClr val="tx1"/>
              </a:solidFill>
            </a:rPr>
            <a:t>(</a:t>
          </a:r>
          <a:r>
            <a:rPr kumimoji="1" lang="ja-JP" altLang="en-US" sz="1400" b="1">
              <a:solidFill>
                <a:schemeClr val="tx1"/>
              </a:solidFill>
            </a:rPr>
            <a:t>記載事項変更・計画変更等</a:t>
          </a:r>
          <a:r>
            <a:rPr kumimoji="1" lang="en-US" altLang="ja-JP" sz="1400" b="1">
              <a:solidFill>
                <a:schemeClr val="tx1"/>
              </a:solidFill>
            </a:rPr>
            <a:t>)</a:t>
          </a:r>
          <a:r>
            <a:rPr kumimoji="1" lang="ja-JP" altLang="en-US" sz="1400" b="1">
              <a:solidFill>
                <a:schemeClr val="tx1"/>
              </a:solidFill>
            </a:rPr>
            <a:t>は、</a:t>
          </a:r>
          <a:endParaRPr kumimoji="1" lang="en-US" altLang="ja-JP" sz="1400" b="1">
            <a:solidFill>
              <a:schemeClr val="tx1"/>
            </a:solidFill>
          </a:endParaRPr>
        </a:p>
        <a:p>
          <a:pPr algn="l"/>
          <a:r>
            <a:rPr kumimoji="1" lang="ja-JP" altLang="en-US" sz="1400" b="1">
              <a:solidFill>
                <a:schemeClr val="tx1"/>
              </a:solidFill>
            </a:rPr>
            <a:t>この概要書を使用（変更箇所を入力）</a:t>
          </a:r>
        </a:p>
      </xdr:txBody>
    </xdr:sp>
    <xdr:clientData/>
  </xdr:twoCellAnchor>
  <xdr:twoCellAnchor>
    <xdr:from>
      <xdr:col>46</xdr:col>
      <xdr:colOff>208472</xdr:colOff>
      <xdr:row>18</xdr:row>
      <xdr:rowOff>28575</xdr:rowOff>
    </xdr:from>
    <xdr:to>
      <xdr:col>51</xdr:col>
      <xdr:colOff>11322</xdr:colOff>
      <xdr:row>19</xdr:row>
      <xdr:rowOff>94530</xdr:rowOff>
    </xdr:to>
    <xdr:sp macro="" textlink="">
      <xdr:nvSpPr>
        <xdr:cNvPr id="16" name="四角形吹き出し 15">
          <a:extLst>
            <a:ext uri="{FF2B5EF4-FFF2-40B4-BE49-F238E27FC236}">
              <a16:creationId xmlns:a16="http://schemas.microsoft.com/office/drawing/2014/main" id="{00000000-0008-0000-0C00-000010000000}"/>
            </a:ext>
          </a:extLst>
        </xdr:cNvPr>
        <xdr:cNvSpPr/>
      </xdr:nvSpPr>
      <xdr:spPr>
        <a:xfrm>
          <a:off x="6822057" y="2445768"/>
          <a:ext cx="3217473" cy="227701"/>
        </a:xfrm>
        <a:prstGeom prst="wedgeRectCallout">
          <a:avLst>
            <a:gd name="adj1" fmla="val -57945"/>
            <a:gd name="adj2" fmla="val -2021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)【2.</a:t>
          </a:r>
          <a:r>
            <a:rPr kumimoji="1" lang="ja-JP" altLang="en-US" sz="1000">
              <a:solidFill>
                <a:schemeClr val="tx1"/>
              </a:solidFill>
            </a:rPr>
            <a:t>代理者</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200025</xdr:colOff>
      <xdr:row>28</xdr:row>
      <xdr:rowOff>47625</xdr:rowOff>
    </xdr:from>
    <xdr:to>
      <xdr:col>51</xdr:col>
      <xdr:colOff>0</xdr:colOff>
      <xdr:row>29</xdr:row>
      <xdr:rowOff>113580</xdr:rowOff>
    </xdr:to>
    <xdr:sp macro="" textlink="">
      <xdr:nvSpPr>
        <xdr:cNvPr id="17" name="四角形吹き出し 16">
          <a:extLst>
            <a:ext uri="{FF2B5EF4-FFF2-40B4-BE49-F238E27FC236}">
              <a16:creationId xmlns:a16="http://schemas.microsoft.com/office/drawing/2014/main" id="{00000000-0008-0000-0C00-000011000000}"/>
            </a:ext>
          </a:extLst>
        </xdr:cNvPr>
        <xdr:cNvSpPr/>
      </xdr:nvSpPr>
      <xdr:spPr>
        <a:xfrm>
          <a:off x="6906403" y="7677344"/>
          <a:ext cx="3250357" cy="231185"/>
        </a:xfrm>
        <a:prstGeom prst="wedgeRectCallout">
          <a:avLst>
            <a:gd name="adj1" fmla="val -58246"/>
            <a:gd name="adj2" fmla="val -1601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)【3.</a:t>
          </a:r>
          <a:r>
            <a:rPr kumimoji="1" lang="ja-JP" altLang="en-US" sz="1000">
              <a:solidFill>
                <a:schemeClr val="tx1"/>
              </a:solidFill>
            </a:rPr>
            <a:t>設計者</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200025</xdr:colOff>
      <xdr:row>95</xdr:row>
      <xdr:rowOff>47625</xdr:rowOff>
    </xdr:from>
    <xdr:to>
      <xdr:col>51</xdr:col>
      <xdr:colOff>0</xdr:colOff>
      <xdr:row>97</xdr:row>
      <xdr:rowOff>152400</xdr:rowOff>
    </xdr:to>
    <xdr:sp macro="" textlink="">
      <xdr:nvSpPr>
        <xdr:cNvPr id="18" name="四角形吹き出し 17">
          <a:extLst>
            <a:ext uri="{FF2B5EF4-FFF2-40B4-BE49-F238E27FC236}">
              <a16:creationId xmlns:a16="http://schemas.microsoft.com/office/drawing/2014/main" id="{00000000-0008-0000-0C00-000012000000}"/>
            </a:ext>
          </a:extLst>
        </xdr:cNvPr>
        <xdr:cNvSpPr/>
      </xdr:nvSpPr>
      <xdr:spPr>
        <a:xfrm>
          <a:off x="6906403" y="18475584"/>
          <a:ext cx="3250357" cy="435234"/>
        </a:xfrm>
        <a:prstGeom prst="wedgeRectCallout">
          <a:avLst>
            <a:gd name="adj1" fmla="val -57349"/>
            <a:gd name="adj2" fmla="val -39421"/>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)【4.</a:t>
          </a:r>
          <a:r>
            <a:rPr kumimoji="1" lang="ja-JP" altLang="en-US" sz="1000">
              <a:solidFill>
                <a:schemeClr val="tx1"/>
              </a:solidFill>
            </a:rPr>
            <a:t>建築設備の設計に関し意見を聴いた者</a:t>
          </a:r>
          <a:r>
            <a:rPr kumimoji="1" lang="en-US" altLang="ja-JP" sz="1000">
              <a:solidFill>
                <a:schemeClr val="tx1"/>
              </a:solidFill>
            </a:rPr>
            <a:t>】</a:t>
          </a:r>
        </a:p>
        <a:p>
          <a:pPr algn="l"/>
          <a:r>
            <a:rPr kumimoji="1" lang="ja-JP" altLang="en-US" sz="1000">
              <a:solidFill>
                <a:schemeClr val="tx1"/>
              </a:solidFill>
            </a:rPr>
            <a:t>を自動コピー</a:t>
          </a:r>
        </a:p>
      </xdr:txBody>
    </xdr:sp>
    <xdr:clientData/>
  </xdr:twoCellAnchor>
  <xdr:twoCellAnchor>
    <xdr:from>
      <xdr:col>46</xdr:col>
      <xdr:colOff>200025</xdr:colOff>
      <xdr:row>134</xdr:row>
      <xdr:rowOff>57150</xdr:rowOff>
    </xdr:from>
    <xdr:to>
      <xdr:col>51</xdr:col>
      <xdr:colOff>0</xdr:colOff>
      <xdr:row>135</xdr:row>
      <xdr:rowOff>123105</xdr:rowOff>
    </xdr:to>
    <xdr:sp macro="" textlink="">
      <xdr:nvSpPr>
        <xdr:cNvPr id="19" name="四角形吹き出し 18">
          <a:extLst>
            <a:ext uri="{FF2B5EF4-FFF2-40B4-BE49-F238E27FC236}">
              <a16:creationId xmlns:a16="http://schemas.microsoft.com/office/drawing/2014/main" id="{00000000-0008-0000-0C00-000013000000}"/>
            </a:ext>
          </a:extLst>
        </xdr:cNvPr>
        <xdr:cNvSpPr/>
      </xdr:nvSpPr>
      <xdr:spPr>
        <a:xfrm>
          <a:off x="6906403" y="24326461"/>
          <a:ext cx="3250357" cy="231185"/>
        </a:xfrm>
        <a:prstGeom prst="wedgeRectCallout">
          <a:avLst>
            <a:gd name="adj1" fmla="val -57947"/>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)【5.</a:t>
          </a:r>
          <a:r>
            <a:rPr kumimoji="1" lang="ja-JP" altLang="en-US" sz="1000">
              <a:solidFill>
                <a:schemeClr val="tx1"/>
              </a:solidFill>
            </a:rPr>
            <a:t>工事監理者</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200025</xdr:colOff>
      <xdr:row>178</xdr:row>
      <xdr:rowOff>38100</xdr:rowOff>
    </xdr:from>
    <xdr:to>
      <xdr:col>51</xdr:col>
      <xdr:colOff>0</xdr:colOff>
      <xdr:row>179</xdr:row>
      <xdr:rowOff>104055</xdr:rowOff>
    </xdr:to>
    <xdr:sp macro="" textlink="">
      <xdr:nvSpPr>
        <xdr:cNvPr id="20" name="四角形吹き出し 19">
          <a:extLst>
            <a:ext uri="{FF2B5EF4-FFF2-40B4-BE49-F238E27FC236}">
              <a16:creationId xmlns:a16="http://schemas.microsoft.com/office/drawing/2014/main" id="{00000000-0008-0000-0C00-000014000000}"/>
            </a:ext>
          </a:extLst>
        </xdr:cNvPr>
        <xdr:cNvSpPr/>
      </xdr:nvSpPr>
      <xdr:spPr>
        <a:xfrm>
          <a:off x="6906403" y="31305370"/>
          <a:ext cx="3250357" cy="231185"/>
        </a:xfrm>
        <a:prstGeom prst="wedgeRectCallout">
          <a:avLst>
            <a:gd name="adj1" fmla="val -57947"/>
            <a:gd name="adj2" fmla="val -1601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)【6.</a:t>
          </a:r>
          <a:r>
            <a:rPr kumimoji="1" lang="ja-JP" altLang="en-US" sz="1000">
              <a:solidFill>
                <a:schemeClr val="tx1"/>
              </a:solidFill>
            </a:rPr>
            <a:t>工事施工者</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200025</xdr:colOff>
      <xdr:row>187</xdr:row>
      <xdr:rowOff>57150</xdr:rowOff>
    </xdr:from>
    <xdr:to>
      <xdr:col>51</xdr:col>
      <xdr:colOff>0</xdr:colOff>
      <xdr:row>188</xdr:row>
      <xdr:rowOff>123105</xdr:rowOff>
    </xdr:to>
    <xdr:sp macro="" textlink="">
      <xdr:nvSpPr>
        <xdr:cNvPr id="21" name="四角形吹き出し 20">
          <a:extLst>
            <a:ext uri="{FF2B5EF4-FFF2-40B4-BE49-F238E27FC236}">
              <a16:creationId xmlns:a16="http://schemas.microsoft.com/office/drawing/2014/main" id="{00000000-0008-0000-0C00-000015000000}"/>
            </a:ext>
          </a:extLst>
        </xdr:cNvPr>
        <xdr:cNvSpPr/>
      </xdr:nvSpPr>
      <xdr:spPr>
        <a:xfrm>
          <a:off x="6906403" y="32539344"/>
          <a:ext cx="3250357" cy="231184"/>
        </a:xfrm>
        <a:prstGeom prst="wedgeRectCallout">
          <a:avLst>
            <a:gd name="adj1" fmla="val -57947"/>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)【9.</a:t>
          </a:r>
          <a:r>
            <a:rPr kumimoji="1" lang="ja-JP" altLang="en-US" sz="1000">
              <a:solidFill>
                <a:schemeClr val="tx1"/>
              </a:solidFill>
            </a:rPr>
            <a:t>備考</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200025</xdr:colOff>
      <xdr:row>199</xdr:row>
      <xdr:rowOff>18266</xdr:rowOff>
    </xdr:from>
    <xdr:to>
      <xdr:col>51</xdr:col>
      <xdr:colOff>0</xdr:colOff>
      <xdr:row>200</xdr:row>
      <xdr:rowOff>74502</xdr:rowOff>
    </xdr:to>
    <xdr:sp macro="" textlink="">
      <xdr:nvSpPr>
        <xdr:cNvPr id="42" name="四角形吹き出し 41">
          <a:extLst>
            <a:ext uri="{FF2B5EF4-FFF2-40B4-BE49-F238E27FC236}">
              <a16:creationId xmlns:a16="http://schemas.microsoft.com/office/drawing/2014/main" id="{00000000-0008-0000-0C00-00002A000000}"/>
            </a:ext>
          </a:extLst>
        </xdr:cNvPr>
        <xdr:cNvSpPr/>
      </xdr:nvSpPr>
      <xdr:spPr>
        <a:xfrm>
          <a:off x="6906403" y="34113878"/>
          <a:ext cx="3250357" cy="221466"/>
        </a:xfrm>
        <a:prstGeom prst="wedgeRectCallout">
          <a:avLst>
            <a:gd name="adj1" fmla="val -57648"/>
            <a:gd name="adj2" fmla="val -20033"/>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)【1.</a:t>
          </a:r>
          <a:r>
            <a:rPr kumimoji="1" lang="ja-JP" altLang="en-US" sz="1000">
              <a:solidFill>
                <a:schemeClr val="tx1"/>
              </a:solidFill>
            </a:rPr>
            <a:t>地名地番</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200025</xdr:colOff>
      <xdr:row>204</xdr:row>
      <xdr:rowOff>1</xdr:rowOff>
    </xdr:from>
    <xdr:to>
      <xdr:col>51</xdr:col>
      <xdr:colOff>0</xdr:colOff>
      <xdr:row>206</xdr:row>
      <xdr:rowOff>26685</xdr:rowOff>
    </xdr:to>
    <xdr:sp macro="" textlink="">
      <xdr:nvSpPr>
        <xdr:cNvPr id="43" name="四角形吹き出し 42">
          <a:extLst>
            <a:ext uri="{FF2B5EF4-FFF2-40B4-BE49-F238E27FC236}">
              <a16:creationId xmlns:a16="http://schemas.microsoft.com/office/drawing/2014/main" id="{00000000-0008-0000-0C00-00002B000000}"/>
            </a:ext>
          </a:extLst>
        </xdr:cNvPr>
        <xdr:cNvSpPr/>
      </xdr:nvSpPr>
      <xdr:spPr>
        <a:xfrm>
          <a:off x="6906403" y="34785690"/>
          <a:ext cx="3250357" cy="221072"/>
        </a:xfrm>
        <a:prstGeom prst="wedgeRectCallout">
          <a:avLst>
            <a:gd name="adj1" fmla="val -57947"/>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)【2.</a:t>
          </a:r>
          <a:r>
            <a:rPr kumimoji="1" lang="ja-JP" altLang="en-US" sz="1000">
              <a:solidFill>
                <a:schemeClr val="tx1"/>
              </a:solidFill>
            </a:rPr>
            <a:t>住居表示</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200025</xdr:colOff>
      <xdr:row>208</xdr:row>
      <xdr:rowOff>8538</xdr:rowOff>
    </xdr:from>
    <xdr:to>
      <xdr:col>51</xdr:col>
      <xdr:colOff>0</xdr:colOff>
      <xdr:row>210</xdr:row>
      <xdr:rowOff>161744</xdr:rowOff>
    </xdr:to>
    <xdr:sp macro="" textlink="">
      <xdr:nvSpPr>
        <xdr:cNvPr id="44" name="四角形吹き出し 43">
          <a:extLst>
            <a:ext uri="{FF2B5EF4-FFF2-40B4-BE49-F238E27FC236}">
              <a16:creationId xmlns:a16="http://schemas.microsoft.com/office/drawing/2014/main" id="{00000000-0008-0000-0C00-00002C000000}"/>
            </a:ext>
          </a:extLst>
        </xdr:cNvPr>
        <xdr:cNvSpPr/>
      </xdr:nvSpPr>
      <xdr:spPr>
        <a:xfrm>
          <a:off x="6813610" y="34271580"/>
          <a:ext cx="3214598" cy="476697"/>
        </a:xfrm>
        <a:prstGeom prst="wedgeRectCallout">
          <a:avLst>
            <a:gd name="adj1" fmla="val -57648"/>
            <a:gd name="adj2" fmla="val -26741"/>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)【3.</a:t>
          </a:r>
          <a:r>
            <a:rPr kumimoji="1" lang="ja-JP" altLang="en-US" sz="1000">
              <a:solidFill>
                <a:schemeClr val="tx1"/>
              </a:solidFill>
            </a:rPr>
            <a:t>都市計画区域及び準都市計画区域の内外の別等</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244173</xdr:colOff>
      <xdr:row>212</xdr:row>
      <xdr:rowOff>9720</xdr:rowOff>
    </xdr:from>
    <xdr:to>
      <xdr:col>51</xdr:col>
      <xdr:colOff>44148</xdr:colOff>
      <xdr:row>214</xdr:row>
      <xdr:rowOff>26675</xdr:rowOff>
    </xdr:to>
    <xdr:sp macro="" textlink="">
      <xdr:nvSpPr>
        <xdr:cNvPr id="45" name="四角形吹き出し 44">
          <a:extLst>
            <a:ext uri="{FF2B5EF4-FFF2-40B4-BE49-F238E27FC236}">
              <a16:creationId xmlns:a16="http://schemas.microsoft.com/office/drawing/2014/main" id="{00000000-0008-0000-0C00-00002D000000}"/>
            </a:ext>
          </a:extLst>
        </xdr:cNvPr>
        <xdr:cNvSpPr/>
      </xdr:nvSpPr>
      <xdr:spPr>
        <a:xfrm>
          <a:off x="6842818" y="31430744"/>
          <a:ext cx="3242746" cy="206308"/>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)【4.</a:t>
          </a:r>
          <a:r>
            <a:rPr kumimoji="1" lang="ja-JP" altLang="en-US" sz="1000">
              <a:solidFill>
                <a:schemeClr val="tx1"/>
              </a:solidFill>
            </a:rPr>
            <a:t>防災地域</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209745</xdr:colOff>
      <xdr:row>216</xdr:row>
      <xdr:rowOff>8532</xdr:rowOff>
    </xdr:from>
    <xdr:to>
      <xdr:col>51</xdr:col>
      <xdr:colOff>9720</xdr:colOff>
      <xdr:row>218</xdr:row>
      <xdr:rowOff>126351</xdr:rowOff>
    </xdr:to>
    <xdr:sp macro="" textlink="">
      <xdr:nvSpPr>
        <xdr:cNvPr id="46" name="四角形吹き出し 45">
          <a:extLst>
            <a:ext uri="{FF2B5EF4-FFF2-40B4-BE49-F238E27FC236}">
              <a16:creationId xmlns:a16="http://schemas.microsoft.com/office/drawing/2014/main" id="{00000000-0008-0000-0C00-00002E000000}"/>
            </a:ext>
          </a:extLst>
        </xdr:cNvPr>
        <xdr:cNvSpPr/>
      </xdr:nvSpPr>
      <xdr:spPr>
        <a:xfrm>
          <a:off x="6916123" y="33919476"/>
          <a:ext cx="3250357" cy="467717"/>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)【5.</a:t>
          </a:r>
          <a:r>
            <a:rPr kumimoji="1" lang="ja-JP" altLang="en-US" sz="1000">
              <a:solidFill>
                <a:schemeClr val="tx1"/>
              </a:solidFill>
            </a:rPr>
            <a:t>その他の区域、地域、地区又は街区</a:t>
          </a:r>
          <a:r>
            <a:rPr kumimoji="1" lang="en-US" altLang="ja-JP" sz="1000">
              <a:solidFill>
                <a:schemeClr val="tx1"/>
              </a:solidFill>
            </a:rPr>
            <a:t>】</a:t>
          </a:r>
        </a:p>
        <a:p>
          <a:pPr algn="l"/>
          <a:r>
            <a:rPr kumimoji="1" lang="ja-JP" altLang="en-US" sz="1000">
              <a:solidFill>
                <a:schemeClr val="tx1"/>
              </a:solidFill>
            </a:rPr>
            <a:t>を自動コピー</a:t>
          </a:r>
        </a:p>
      </xdr:txBody>
    </xdr:sp>
    <xdr:clientData/>
  </xdr:twoCellAnchor>
  <xdr:twoCellAnchor>
    <xdr:from>
      <xdr:col>46</xdr:col>
      <xdr:colOff>244173</xdr:colOff>
      <xdr:row>221</xdr:row>
      <xdr:rowOff>8538</xdr:rowOff>
    </xdr:from>
    <xdr:to>
      <xdr:col>51</xdr:col>
      <xdr:colOff>44148</xdr:colOff>
      <xdr:row>222</xdr:row>
      <xdr:rowOff>64774</xdr:rowOff>
    </xdr:to>
    <xdr:sp macro="" textlink="">
      <xdr:nvSpPr>
        <xdr:cNvPr id="47" name="四角形吹き出し 46">
          <a:extLst>
            <a:ext uri="{FF2B5EF4-FFF2-40B4-BE49-F238E27FC236}">
              <a16:creationId xmlns:a16="http://schemas.microsoft.com/office/drawing/2014/main" id="{00000000-0008-0000-0C00-00002F000000}"/>
            </a:ext>
          </a:extLst>
        </xdr:cNvPr>
        <xdr:cNvSpPr/>
      </xdr:nvSpPr>
      <xdr:spPr>
        <a:xfrm>
          <a:off x="6842818" y="32215661"/>
          <a:ext cx="3242746" cy="216899"/>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)【6.</a:t>
          </a:r>
          <a:r>
            <a:rPr kumimoji="1" lang="ja-JP" altLang="en-US" sz="1000">
              <a:solidFill>
                <a:schemeClr val="tx1"/>
              </a:solidFill>
            </a:rPr>
            <a:t>道路</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253893</xdr:colOff>
      <xdr:row>226</xdr:row>
      <xdr:rowOff>18258</xdr:rowOff>
    </xdr:from>
    <xdr:to>
      <xdr:col>51</xdr:col>
      <xdr:colOff>53868</xdr:colOff>
      <xdr:row>227</xdr:row>
      <xdr:rowOff>74494</xdr:rowOff>
    </xdr:to>
    <xdr:sp macro="" textlink="">
      <xdr:nvSpPr>
        <xdr:cNvPr id="48" name="四角形吹き出し 47">
          <a:extLst>
            <a:ext uri="{FF2B5EF4-FFF2-40B4-BE49-F238E27FC236}">
              <a16:creationId xmlns:a16="http://schemas.microsoft.com/office/drawing/2014/main" id="{00000000-0008-0000-0C00-000030000000}"/>
            </a:ext>
          </a:extLst>
        </xdr:cNvPr>
        <xdr:cNvSpPr/>
      </xdr:nvSpPr>
      <xdr:spPr>
        <a:xfrm>
          <a:off x="6852538" y="32764749"/>
          <a:ext cx="3242746" cy="216899"/>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)【7.</a:t>
          </a:r>
          <a:r>
            <a:rPr kumimoji="1" lang="ja-JP" altLang="en-US" sz="1000">
              <a:solidFill>
                <a:schemeClr val="tx1"/>
              </a:solidFill>
            </a:rPr>
            <a:t>敷地面積</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248155</xdr:colOff>
      <xdr:row>241</xdr:row>
      <xdr:rowOff>0</xdr:rowOff>
    </xdr:from>
    <xdr:to>
      <xdr:col>51</xdr:col>
      <xdr:colOff>48130</xdr:colOff>
      <xdr:row>243</xdr:row>
      <xdr:rowOff>26673</xdr:rowOff>
    </xdr:to>
    <xdr:sp macro="" textlink="">
      <xdr:nvSpPr>
        <xdr:cNvPr id="49" name="四角形吹き出し 48">
          <a:extLst>
            <a:ext uri="{FF2B5EF4-FFF2-40B4-BE49-F238E27FC236}">
              <a16:creationId xmlns:a16="http://schemas.microsoft.com/office/drawing/2014/main" id="{00000000-0008-0000-0C00-000031000000}"/>
            </a:ext>
          </a:extLst>
        </xdr:cNvPr>
        <xdr:cNvSpPr/>
      </xdr:nvSpPr>
      <xdr:spPr>
        <a:xfrm>
          <a:off x="6846800" y="35024458"/>
          <a:ext cx="3242746" cy="216025"/>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)【8.</a:t>
          </a:r>
          <a:r>
            <a:rPr kumimoji="1" lang="ja-JP" altLang="en-US" sz="1000">
              <a:solidFill>
                <a:schemeClr val="tx1"/>
              </a:solidFill>
            </a:rPr>
            <a:t>主要用途</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249911</xdr:colOff>
      <xdr:row>245</xdr:row>
      <xdr:rowOff>8533</xdr:rowOff>
    </xdr:from>
    <xdr:to>
      <xdr:col>51</xdr:col>
      <xdr:colOff>49886</xdr:colOff>
      <xdr:row>246</xdr:row>
      <xdr:rowOff>64769</xdr:rowOff>
    </xdr:to>
    <xdr:sp macro="" textlink="">
      <xdr:nvSpPr>
        <xdr:cNvPr id="50" name="四角形吹き出し 49">
          <a:extLst>
            <a:ext uri="{FF2B5EF4-FFF2-40B4-BE49-F238E27FC236}">
              <a16:creationId xmlns:a16="http://schemas.microsoft.com/office/drawing/2014/main" id="{00000000-0008-0000-0C00-000032000000}"/>
            </a:ext>
          </a:extLst>
        </xdr:cNvPr>
        <xdr:cNvSpPr/>
      </xdr:nvSpPr>
      <xdr:spPr>
        <a:xfrm>
          <a:off x="6848556" y="35279723"/>
          <a:ext cx="3242746" cy="216898"/>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)【9.</a:t>
          </a:r>
          <a:r>
            <a:rPr kumimoji="1" lang="ja-JP" altLang="en-US" sz="1000">
              <a:solidFill>
                <a:schemeClr val="tx1"/>
              </a:solidFill>
            </a:rPr>
            <a:t>工事種別</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253892</xdr:colOff>
      <xdr:row>249</xdr:row>
      <xdr:rowOff>8533</xdr:rowOff>
    </xdr:from>
    <xdr:to>
      <xdr:col>51</xdr:col>
      <xdr:colOff>53867</xdr:colOff>
      <xdr:row>251</xdr:row>
      <xdr:rowOff>64769</xdr:rowOff>
    </xdr:to>
    <xdr:sp macro="" textlink="">
      <xdr:nvSpPr>
        <xdr:cNvPr id="51" name="四角形吹き出し 50">
          <a:extLst>
            <a:ext uri="{FF2B5EF4-FFF2-40B4-BE49-F238E27FC236}">
              <a16:creationId xmlns:a16="http://schemas.microsoft.com/office/drawing/2014/main" id="{00000000-0008-0000-0C00-000033000000}"/>
            </a:ext>
          </a:extLst>
        </xdr:cNvPr>
        <xdr:cNvSpPr/>
      </xdr:nvSpPr>
      <xdr:spPr>
        <a:xfrm>
          <a:off x="6852537" y="35658428"/>
          <a:ext cx="3242746" cy="216898"/>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)【10.</a:t>
          </a:r>
          <a:r>
            <a:rPr kumimoji="1" lang="ja-JP" altLang="en-US" sz="1000">
              <a:solidFill>
                <a:schemeClr val="tx1"/>
              </a:solidFill>
            </a:rPr>
            <a:t>建築面積</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249911</xdr:colOff>
      <xdr:row>255</xdr:row>
      <xdr:rowOff>8529</xdr:rowOff>
    </xdr:from>
    <xdr:to>
      <xdr:col>51</xdr:col>
      <xdr:colOff>49886</xdr:colOff>
      <xdr:row>256</xdr:row>
      <xdr:rowOff>64765</xdr:rowOff>
    </xdr:to>
    <xdr:sp macro="" textlink="">
      <xdr:nvSpPr>
        <xdr:cNvPr id="52" name="四角形吹き出し 51">
          <a:extLst>
            <a:ext uri="{FF2B5EF4-FFF2-40B4-BE49-F238E27FC236}">
              <a16:creationId xmlns:a16="http://schemas.microsoft.com/office/drawing/2014/main" id="{00000000-0008-0000-0C00-000034000000}"/>
            </a:ext>
          </a:extLst>
        </xdr:cNvPr>
        <xdr:cNvSpPr/>
      </xdr:nvSpPr>
      <xdr:spPr>
        <a:xfrm>
          <a:off x="6848556" y="36197791"/>
          <a:ext cx="3242746" cy="216899"/>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)【11.</a:t>
          </a:r>
          <a:r>
            <a:rPr kumimoji="1" lang="ja-JP" altLang="en-US" sz="1000">
              <a:solidFill>
                <a:schemeClr val="tx1"/>
              </a:solidFill>
            </a:rPr>
            <a:t>延べ面積</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249911</xdr:colOff>
      <xdr:row>275</xdr:row>
      <xdr:rowOff>8524</xdr:rowOff>
    </xdr:from>
    <xdr:to>
      <xdr:col>51</xdr:col>
      <xdr:colOff>49886</xdr:colOff>
      <xdr:row>276</xdr:row>
      <xdr:rowOff>64760</xdr:rowOff>
    </xdr:to>
    <xdr:sp macro="" textlink="">
      <xdr:nvSpPr>
        <xdr:cNvPr id="53" name="四角形吹き出し 52">
          <a:extLst>
            <a:ext uri="{FF2B5EF4-FFF2-40B4-BE49-F238E27FC236}">
              <a16:creationId xmlns:a16="http://schemas.microsoft.com/office/drawing/2014/main" id="{00000000-0008-0000-0C00-000035000000}"/>
            </a:ext>
          </a:extLst>
        </xdr:cNvPr>
        <xdr:cNvSpPr/>
      </xdr:nvSpPr>
      <xdr:spPr>
        <a:xfrm>
          <a:off x="6848556" y="38825768"/>
          <a:ext cx="3242746" cy="228375"/>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)【12.</a:t>
          </a:r>
          <a:r>
            <a:rPr kumimoji="1" lang="ja-JP" altLang="en-US" sz="1000">
              <a:solidFill>
                <a:schemeClr val="tx1"/>
              </a:solidFill>
            </a:rPr>
            <a:t>建築物の数</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249911</xdr:colOff>
      <xdr:row>280</xdr:row>
      <xdr:rowOff>18241</xdr:rowOff>
    </xdr:from>
    <xdr:to>
      <xdr:col>51</xdr:col>
      <xdr:colOff>49886</xdr:colOff>
      <xdr:row>281</xdr:row>
      <xdr:rowOff>74477</xdr:rowOff>
    </xdr:to>
    <xdr:sp macro="" textlink="">
      <xdr:nvSpPr>
        <xdr:cNvPr id="54" name="四角形吹き出し 53">
          <a:extLst>
            <a:ext uri="{FF2B5EF4-FFF2-40B4-BE49-F238E27FC236}">
              <a16:creationId xmlns:a16="http://schemas.microsoft.com/office/drawing/2014/main" id="{00000000-0008-0000-0C00-000036000000}"/>
            </a:ext>
          </a:extLst>
        </xdr:cNvPr>
        <xdr:cNvSpPr/>
      </xdr:nvSpPr>
      <xdr:spPr>
        <a:xfrm>
          <a:off x="6848556" y="39552729"/>
          <a:ext cx="3242746" cy="228375"/>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)【13.</a:t>
          </a:r>
          <a:r>
            <a:rPr kumimoji="1" lang="ja-JP" altLang="en-US" sz="1000">
              <a:solidFill>
                <a:schemeClr val="tx1"/>
              </a:solidFill>
            </a:rPr>
            <a:t>建築物の高さ等</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236678</xdr:colOff>
      <xdr:row>290</xdr:row>
      <xdr:rowOff>8523</xdr:rowOff>
    </xdr:from>
    <xdr:to>
      <xdr:col>51</xdr:col>
      <xdr:colOff>36653</xdr:colOff>
      <xdr:row>291</xdr:row>
      <xdr:rowOff>64759</xdr:rowOff>
    </xdr:to>
    <xdr:sp macro="" textlink="">
      <xdr:nvSpPr>
        <xdr:cNvPr id="55" name="四角形吹き出し 54">
          <a:extLst>
            <a:ext uri="{FF2B5EF4-FFF2-40B4-BE49-F238E27FC236}">
              <a16:creationId xmlns:a16="http://schemas.microsoft.com/office/drawing/2014/main" id="{00000000-0008-0000-0C00-000037000000}"/>
            </a:ext>
          </a:extLst>
        </xdr:cNvPr>
        <xdr:cNvSpPr/>
      </xdr:nvSpPr>
      <xdr:spPr>
        <a:xfrm>
          <a:off x="6835323" y="41069306"/>
          <a:ext cx="3242746" cy="228375"/>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)【14.</a:t>
          </a:r>
          <a:r>
            <a:rPr kumimoji="1" lang="ja-JP" altLang="en-US" sz="1000">
              <a:solidFill>
                <a:schemeClr val="tx1"/>
              </a:solidFill>
            </a:rPr>
            <a:t>許可・認定等</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248154</xdr:colOff>
      <xdr:row>297</xdr:row>
      <xdr:rowOff>8523</xdr:rowOff>
    </xdr:from>
    <xdr:to>
      <xdr:col>51</xdr:col>
      <xdr:colOff>48129</xdr:colOff>
      <xdr:row>298</xdr:row>
      <xdr:rowOff>64759</xdr:rowOff>
    </xdr:to>
    <xdr:sp macro="" textlink="">
      <xdr:nvSpPr>
        <xdr:cNvPr id="56" name="四角形吹き出し 55">
          <a:extLst>
            <a:ext uri="{FF2B5EF4-FFF2-40B4-BE49-F238E27FC236}">
              <a16:creationId xmlns:a16="http://schemas.microsoft.com/office/drawing/2014/main" id="{00000000-0008-0000-0C00-000038000000}"/>
            </a:ext>
          </a:extLst>
        </xdr:cNvPr>
        <xdr:cNvSpPr/>
      </xdr:nvSpPr>
      <xdr:spPr>
        <a:xfrm>
          <a:off x="6846799" y="42079186"/>
          <a:ext cx="3242746" cy="228374"/>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)【15.</a:t>
          </a:r>
          <a:r>
            <a:rPr kumimoji="1" lang="ja-JP" altLang="en-US" sz="1000">
              <a:solidFill>
                <a:schemeClr val="tx1"/>
              </a:solidFill>
            </a:rPr>
            <a:t>工事着手予定年月日</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253892</xdr:colOff>
      <xdr:row>300</xdr:row>
      <xdr:rowOff>18232</xdr:rowOff>
    </xdr:from>
    <xdr:to>
      <xdr:col>51</xdr:col>
      <xdr:colOff>53867</xdr:colOff>
      <xdr:row>301</xdr:row>
      <xdr:rowOff>74468</xdr:rowOff>
    </xdr:to>
    <xdr:sp macro="" textlink="">
      <xdr:nvSpPr>
        <xdr:cNvPr id="57" name="四角形吹き出し 56">
          <a:extLst>
            <a:ext uri="{FF2B5EF4-FFF2-40B4-BE49-F238E27FC236}">
              <a16:creationId xmlns:a16="http://schemas.microsoft.com/office/drawing/2014/main" id="{00000000-0008-0000-0C00-000039000000}"/>
            </a:ext>
          </a:extLst>
        </xdr:cNvPr>
        <xdr:cNvSpPr/>
      </xdr:nvSpPr>
      <xdr:spPr>
        <a:xfrm>
          <a:off x="6852537" y="42410220"/>
          <a:ext cx="3242746" cy="228375"/>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)【16.</a:t>
          </a:r>
          <a:r>
            <a:rPr kumimoji="1" lang="ja-JP" altLang="en-US" sz="1000">
              <a:solidFill>
                <a:schemeClr val="tx1"/>
              </a:solidFill>
            </a:rPr>
            <a:t>工事完了予定年月日</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253892</xdr:colOff>
      <xdr:row>303</xdr:row>
      <xdr:rowOff>8508</xdr:rowOff>
    </xdr:from>
    <xdr:to>
      <xdr:col>51</xdr:col>
      <xdr:colOff>53867</xdr:colOff>
      <xdr:row>305</xdr:row>
      <xdr:rowOff>134788</xdr:rowOff>
    </xdr:to>
    <xdr:sp macro="" textlink="">
      <xdr:nvSpPr>
        <xdr:cNvPr id="58" name="四角形吹き出し 57">
          <a:extLst>
            <a:ext uri="{FF2B5EF4-FFF2-40B4-BE49-F238E27FC236}">
              <a16:creationId xmlns:a16="http://schemas.microsoft.com/office/drawing/2014/main" id="{00000000-0008-0000-0C00-00003A000000}"/>
            </a:ext>
          </a:extLst>
        </xdr:cNvPr>
        <xdr:cNvSpPr/>
      </xdr:nvSpPr>
      <xdr:spPr>
        <a:xfrm>
          <a:off x="6852537" y="42721821"/>
          <a:ext cx="3242746" cy="470557"/>
        </a:xfrm>
        <a:prstGeom prst="wedgeRectCallout">
          <a:avLst>
            <a:gd name="adj1" fmla="val -59702"/>
            <a:gd name="adj2" fmla="val -35949"/>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)【17.</a:t>
          </a:r>
          <a:r>
            <a:rPr kumimoji="1" lang="ja-JP" altLang="en-US" sz="1000">
              <a:solidFill>
                <a:schemeClr val="tx1"/>
              </a:solidFill>
            </a:rPr>
            <a:t>特定工程工事終了予定年月日</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400050</xdr:colOff>
      <xdr:row>328</xdr:row>
      <xdr:rowOff>151377</xdr:rowOff>
    </xdr:from>
    <xdr:to>
      <xdr:col>54</xdr:col>
      <xdr:colOff>66675</xdr:colOff>
      <xdr:row>330</xdr:row>
      <xdr:rowOff>95251</xdr:rowOff>
    </xdr:to>
    <xdr:sp macro="" textlink="">
      <xdr:nvSpPr>
        <xdr:cNvPr id="59" name="四角形吹き出し 58">
          <a:extLst>
            <a:ext uri="{FF2B5EF4-FFF2-40B4-BE49-F238E27FC236}">
              <a16:creationId xmlns:a16="http://schemas.microsoft.com/office/drawing/2014/main" id="{00000000-0008-0000-0C00-00003B000000}"/>
            </a:ext>
          </a:extLst>
        </xdr:cNvPr>
        <xdr:cNvSpPr/>
      </xdr:nvSpPr>
      <xdr:spPr>
        <a:xfrm>
          <a:off x="6972300" y="47824002"/>
          <a:ext cx="5153025" cy="286774"/>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)【19.</a:t>
          </a:r>
          <a:r>
            <a:rPr kumimoji="1" lang="ja-JP" altLang="en-US" sz="1000">
              <a:solidFill>
                <a:schemeClr val="tx1"/>
              </a:solidFill>
            </a:rPr>
            <a:t>その他必要な事項</a:t>
          </a:r>
          <a:r>
            <a:rPr kumimoji="1" lang="en-US" altLang="ja-JP" sz="1000">
              <a:solidFill>
                <a:schemeClr val="tx1"/>
              </a:solidFill>
            </a:rPr>
            <a:t>】</a:t>
          </a:r>
          <a:r>
            <a:rPr kumimoji="1" lang="ja-JP" altLang="en-US" sz="1000">
              <a:solidFill>
                <a:schemeClr val="tx1"/>
              </a:solidFill>
            </a:rPr>
            <a:t>および</a:t>
          </a:r>
          <a:r>
            <a:rPr kumimoji="1" lang="en-US" altLang="ja-JP" sz="1000">
              <a:solidFill>
                <a:schemeClr val="tx1"/>
              </a:solidFill>
            </a:rPr>
            <a:t>【20.</a:t>
          </a:r>
          <a:r>
            <a:rPr kumimoji="1" lang="ja-JP" altLang="en-US" sz="1000">
              <a:solidFill>
                <a:schemeClr val="tx1"/>
              </a:solidFill>
            </a:rPr>
            <a:t>備考</a:t>
          </a:r>
          <a:r>
            <a:rPr kumimoji="1" lang="en-US" altLang="ja-JP" sz="1000">
              <a:solidFill>
                <a:schemeClr val="tx1"/>
              </a:solidFill>
            </a:rPr>
            <a:t>】</a:t>
          </a:r>
          <a:r>
            <a:rPr kumimoji="1" lang="ja-JP" altLang="en-US" sz="1000">
              <a:solidFill>
                <a:schemeClr val="tx1"/>
              </a:solidFill>
            </a:rPr>
            <a:t>、</a:t>
          </a:r>
          <a:r>
            <a:rPr kumimoji="1" lang="en-US" altLang="ja-JP" sz="1000">
              <a:solidFill>
                <a:schemeClr val="tx1"/>
              </a:solidFill>
            </a:rPr>
            <a:t>【10</a:t>
          </a:r>
          <a:r>
            <a:rPr kumimoji="1" lang="ja-JP" altLang="en-US" sz="1000">
              <a:solidFill>
                <a:schemeClr val="tx1"/>
              </a:solidFill>
            </a:rPr>
            <a:t>㎡以内棟数</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0</xdr:col>
      <xdr:colOff>19050</xdr:colOff>
      <xdr:row>327</xdr:row>
      <xdr:rowOff>219074</xdr:rowOff>
    </xdr:from>
    <xdr:to>
      <xdr:col>45</xdr:col>
      <xdr:colOff>19050</xdr:colOff>
      <xdr:row>328</xdr:row>
      <xdr:rowOff>28574</xdr:rowOff>
    </xdr:to>
    <xdr:sp macro="" textlink="">
      <xdr:nvSpPr>
        <xdr:cNvPr id="39" name="Line 5">
          <a:extLst>
            <a:ext uri="{FF2B5EF4-FFF2-40B4-BE49-F238E27FC236}">
              <a16:creationId xmlns:a16="http://schemas.microsoft.com/office/drawing/2014/main" id="{00000000-0008-0000-0C00-000027000000}"/>
            </a:ext>
          </a:extLst>
        </xdr:cNvPr>
        <xdr:cNvSpPr>
          <a:spLocks noChangeShapeType="1"/>
        </xdr:cNvSpPr>
      </xdr:nvSpPr>
      <xdr:spPr bwMode="auto">
        <a:xfrm>
          <a:off x="19050" y="47672624"/>
          <a:ext cx="6429375" cy="28575"/>
        </a:xfrm>
        <a:prstGeom prst="line">
          <a:avLst/>
        </a:prstGeom>
        <a:noFill/>
        <a:ln w="9525">
          <a:solidFill>
            <a:srgbClr val="000000"/>
          </a:solidFill>
          <a:round/>
          <a:headEnd/>
          <a:tailEnd/>
        </a:ln>
      </xdr:spPr>
    </xdr:sp>
    <xdr:clientData/>
  </xdr:twoCellAnchor>
  <xdr:twoCellAnchor>
    <xdr:from>
      <xdr:col>0</xdr:col>
      <xdr:colOff>38100</xdr:colOff>
      <xdr:row>357</xdr:row>
      <xdr:rowOff>85725</xdr:rowOff>
    </xdr:from>
    <xdr:to>
      <xdr:col>44</xdr:col>
      <xdr:colOff>104775</xdr:colOff>
      <xdr:row>357</xdr:row>
      <xdr:rowOff>85725</xdr:rowOff>
    </xdr:to>
    <xdr:sp macro="" textlink="">
      <xdr:nvSpPr>
        <xdr:cNvPr id="40" name="Line 26">
          <a:extLst>
            <a:ext uri="{FF2B5EF4-FFF2-40B4-BE49-F238E27FC236}">
              <a16:creationId xmlns:a16="http://schemas.microsoft.com/office/drawing/2014/main" id="{00000000-0008-0000-0C00-000028000000}"/>
            </a:ext>
          </a:extLst>
        </xdr:cNvPr>
        <xdr:cNvSpPr>
          <a:spLocks noChangeShapeType="1"/>
        </xdr:cNvSpPr>
      </xdr:nvSpPr>
      <xdr:spPr bwMode="auto">
        <a:xfrm>
          <a:off x="38100" y="4048125"/>
          <a:ext cx="6353175" cy="0"/>
        </a:xfrm>
        <a:prstGeom prst="line">
          <a:avLst/>
        </a:prstGeom>
        <a:noFill/>
        <a:ln w="9525">
          <a:solidFill>
            <a:srgbClr val="000000"/>
          </a:solidFill>
          <a:round/>
          <a:headEnd/>
          <a:tailEnd/>
        </a:ln>
      </xdr:spPr>
    </xdr:sp>
    <xdr:clientData/>
  </xdr:twoCellAnchor>
  <xdr:twoCellAnchor>
    <xdr:from>
      <xdr:col>0</xdr:col>
      <xdr:colOff>38100</xdr:colOff>
      <xdr:row>381</xdr:row>
      <xdr:rowOff>85725</xdr:rowOff>
    </xdr:from>
    <xdr:to>
      <xdr:col>44</xdr:col>
      <xdr:colOff>104775</xdr:colOff>
      <xdr:row>381</xdr:row>
      <xdr:rowOff>85725</xdr:rowOff>
    </xdr:to>
    <xdr:sp macro="" textlink="">
      <xdr:nvSpPr>
        <xdr:cNvPr id="41" name="Line 27">
          <a:extLst>
            <a:ext uri="{FF2B5EF4-FFF2-40B4-BE49-F238E27FC236}">
              <a16:creationId xmlns:a16="http://schemas.microsoft.com/office/drawing/2014/main" id="{00000000-0008-0000-0C00-000029000000}"/>
            </a:ext>
          </a:extLst>
        </xdr:cNvPr>
        <xdr:cNvSpPr>
          <a:spLocks noChangeShapeType="1"/>
        </xdr:cNvSpPr>
      </xdr:nvSpPr>
      <xdr:spPr bwMode="auto">
        <a:xfrm>
          <a:off x="38100" y="8010525"/>
          <a:ext cx="6353175" cy="0"/>
        </a:xfrm>
        <a:prstGeom prst="line">
          <a:avLst/>
        </a:prstGeom>
        <a:noFill/>
        <a:ln w="9525">
          <a:solidFill>
            <a:srgbClr val="000000"/>
          </a:solidFill>
          <a:round/>
          <a:headEnd/>
          <a:tailEnd/>
        </a:ln>
      </xdr:spPr>
      <xdr:txBody>
        <a:bodyPr/>
        <a:lstStyle/>
        <a:p>
          <a:endParaRPr lang="ja-JP" altLang="en-US"/>
        </a:p>
      </xdr:txBody>
    </xdr:sp>
    <xdr:clientData/>
  </xdr:twoCellAnchor>
  <xdr:twoCellAnchor>
    <xdr:from>
      <xdr:col>46</xdr:col>
      <xdr:colOff>238535</xdr:colOff>
      <xdr:row>72</xdr:row>
      <xdr:rowOff>126363</xdr:rowOff>
    </xdr:from>
    <xdr:to>
      <xdr:col>51</xdr:col>
      <xdr:colOff>38509</xdr:colOff>
      <xdr:row>75</xdr:row>
      <xdr:rowOff>97204</xdr:rowOff>
    </xdr:to>
    <xdr:sp macro="" textlink="">
      <xdr:nvSpPr>
        <xdr:cNvPr id="61" name="四角形吹き出し 60">
          <a:extLst>
            <a:ext uri="{FF2B5EF4-FFF2-40B4-BE49-F238E27FC236}">
              <a16:creationId xmlns:a16="http://schemas.microsoft.com/office/drawing/2014/main" id="{00000000-0008-0000-0C00-00003D000000}"/>
            </a:ext>
          </a:extLst>
        </xdr:cNvPr>
        <xdr:cNvSpPr/>
      </xdr:nvSpPr>
      <xdr:spPr>
        <a:xfrm>
          <a:off x="6837180" y="11120279"/>
          <a:ext cx="3242745" cy="452829"/>
        </a:xfrm>
        <a:prstGeom prst="wedgeRectCallout">
          <a:avLst>
            <a:gd name="adj1" fmla="val -59922"/>
            <a:gd name="adj2" fmla="val 1084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確認（二面）</a:t>
          </a:r>
          <a:r>
            <a:rPr kumimoji="1" lang="en-US" altLang="ja-JP" sz="1000" b="0">
              <a:solidFill>
                <a:schemeClr val="tx1"/>
              </a:solidFill>
            </a:rPr>
            <a:t>【3.</a:t>
          </a:r>
          <a:r>
            <a:rPr kumimoji="1" lang="ja-JP" altLang="en-US" sz="1000" b="0">
              <a:solidFill>
                <a:schemeClr val="tx1"/>
              </a:solidFill>
            </a:rPr>
            <a:t>設計者</a:t>
          </a:r>
          <a:r>
            <a:rPr kumimoji="1" lang="en-US" altLang="ja-JP" sz="1000" b="0">
              <a:solidFill>
                <a:schemeClr val="tx1"/>
              </a:solidFill>
            </a:rPr>
            <a:t>】【</a:t>
          </a:r>
          <a:r>
            <a:rPr kumimoji="1" lang="ja-JP" altLang="en-US" sz="1000" b="0">
              <a:solidFill>
                <a:schemeClr val="tx1"/>
              </a:solidFill>
            </a:rPr>
            <a:t>建築士法第</a:t>
          </a:r>
          <a:r>
            <a:rPr kumimoji="1" lang="en-US" altLang="ja-JP" sz="1000" b="0">
              <a:solidFill>
                <a:schemeClr val="tx1"/>
              </a:solidFill>
            </a:rPr>
            <a:t>20</a:t>
          </a:r>
          <a:r>
            <a:rPr kumimoji="1" lang="ja-JP" altLang="en-US" sz="1000" b="0">
              <a:solidFill>
                <a:schemeClr val="tx1"/>
              </a:solidFill>
            </a:rPr>
            <a:t>条の</a:t>
          </a:r>
          <a:r>
            <a:rPr kumimoji="1" lang="en-US" altLang="ja-JP" sz="1000" b="0">
              <a:solidFill>
                <a:schemeClr val="tx1"/>
              </a:solidFill>
            </a:rPr>
            <a:t>2</a:t>
          </a:r>
          <a:r>
            <a:rPr kumimoji="1" lang="ja-JP" altLang="en-US" sz="1000" b="0">
              <a:solidFill>
                <a:schemeClr val="tx1"/>
              </a:solidFill>
            </a:rPr>
            <a:t>第</a:t>
          </a:r>
          <a:r>
            <a:rPr kumimoji="1" lang="en-US" altLang="ja-JP" sz="1000" b="0">
              <a:solidFill>
                <a:schemeClr val="tx1"/>
              </a:solidFill>
            </a:rPr>
            <a:t>1</a:t>
          </a:r>
          <a:r>
            <a:rPr kumimoji="1" lang="ja-JP" altLang="en-US" sz="1000" b="0">
              <a:solidFill>
                <a:schemeClr val="tx1"/>
              </a:solidFill>
            </a:rPr>
            <a:t>項の表示をした者</a:t>
          </a:r>
          <a:r>
            <a:rPr kumimoji="1" lang="en-US" altLang="ja-JP" sz="1000" b="0">
              <a:solidFill>
                <a:schemeClr val="tx1"/>
              </a:solidFill>
            </a:rPr>
            <a:t>】</a:t>
          </a:r>
          <a:r>
            <a:rPr kumimoji="1" lang="ja-JP" altLang="en-US" sz="1000" b="0">
              <a:solidFill>
                <a:schemeClr val="tx1"/>
              </a:solidFill>
            </a:rPr>
            <a:t>を自動ｺﾋﾟｰ</a:t>
          </a:r>
        </a:p>
      </xdr:txBody>
    </xdr:sp>
    <xdr:clientData/>
  </xdr:twoCellAnchor>
  <xdr:twoCellAnchor>
    <xdr:from>
      <xdr:col>46</xdr:col>
      <xdr:colOff>259730</xdr:colOff>
      <xdr:row>75</xdr:row>
      <xdr:rowOff>155508</xdr:rowOff>
    </xdr:from>
    <xdr:to>
      <xdr:col>51</xdr:col>
      <xdr:colOff>50180</xdr:colOff>
      <xdr:row>78</xdr:row>
      <xdr:rowOff>126932</xdr:rowOff>
    </xdr:to>
    <xdr:sp macro="" textlink="">
      <xdr:nvSpPr>
        <xdr:cNvPr id="62" name="四角形吹き出し 61">
          <a:extLst>
            <a:ext uri="{FF2B5EF4-FFF2-40B4-BE49-F238E27FC236}">
              <a16:creationId xmlns:a16="http://schemas.microsoft.com/office/drawing/2014/main" id="{00000000-0008-0000-0C00-00003E000000}"/>
            </a:ext>
          </a:extLst>
        </xdr:cNvPr>
        <xdr:cNvSpPr/>
      </xdr:nvSpPr>
      <xdr:spPr>
        <a:xfrm>
          <a:off x="6858375" y="11631412"/>
          <a:ext cx="3233221" cy="453412"/>
        </a:xfrm>
        <a:prstGeom prst="wedgeRectCallout">
          <a:avLst>
            <a:gd name="adj1" fmla="val -60431"/>
            <a:gd name="adj2" fmla="val 760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000" b="0">
              <a:solidFill>
                <a:schemeClr val="tx1"/>
              </a:solidFill>
              <a:effectLst/>
              <a:latin typeface="+mn-lt"/>
              <a:ea typeface="+mn-ea"/>
              <a:cs typeface="+mn-cs"/>
            </a:rPr>
            <a:t>確認（二面）</a:t>
          </a:r>
          <a:r>
            <a:rPr kumimoji="1" lang="en-US" altLang="ja-JP" sz="1000" b="0">
              <a:solidFill>
                <a:schemeClr val="tx1"/>
              </a:solidFill>
              <a:effectLst/>
              <a:latin typeface="+mn-lt"/>
              <a:ea typeface="+mn-ea"/>
              <a:cs typeface="+mn-cs"/>
            </a:rPr>
            <a:t>【3.</a:t>
          </a:r>
          <a:r>
            <a:rPr kumimoji="1" lang="ja-JP" altLang="ja-JP" sz="1000" b="0">
              <a:solidFill>
                <a:schemeClr val="tx1"/>
              </a:solidFill>
              <a:effectLst/>
              <a:latin typeface="+mn-lt"/>
              <a:ea typeface="+mn-ea"/>
              <a:cs typeface="+mn-cs"/>
            </a:rPr>
            <a:t>設計者</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建築士法第</a:t>
          </a:r>
          <a:r>
            <a:rPr kumimoji="1" lang="en-US" altLang="ja-JP" sz="1000" b="0">
              <a:solidFill>
                <a:schemeClr val="tx1"/>
              </a:solidFill>
              <a:effectLst/>
              <a:latin typeface="+mn-lt"/>
              <a:ea typeface="+mn-ea"/>
              <a:cs typeface="+mn-cs"/>
            </a:rPr>
            <a:t>20</a:t>
          </a:r>
          <a:r>
            <a:rPr kumimoji="1" lang="ja-JP" altLang="en-US" sz="1000" b="0">
              <a:solidFill>
                <a:schemeClr val="tx1"/>
              </a:solidFill>
              <a:effectLst/>
              <a:latin typeface="+mn-lt"/>
              <a:ea typeface="+mn-ea"/>
              <a:cs typeface="+mn-cs"/>
            </a:rPr>
            <a:t>条の</a:t>
          </a:r>
          <a:r>
            <a:rPr kumimoji="1" lang="en-US" altLang="ja-JP" sz="1000" b="0">
              <a:solidFill>
                <a:schemeClr val="tx1"/>
              </a:solidFill>
              <a:effectLst/>
              <a:latin typeface="+mn-lt"/>
              <a:ea typeface="+mn-ea"/>
              <a:cs typeface="+mn-cs"/>
            </a:rPr>
            <a:t>2</a:t>
          </a:r>
          <a:r>
            <a:rPr kumimoji="1" lang="ja-JP" altLang="en-US" sz="1000" b="0">
              <a:solidFill>
                <a:schemeClr val="tx1"/>
              </a:solidFill>
              <a:effectLst/>
              <a:latin typeface="+mn-lt"/>
              <a:ea typeface="+mn-ea"/>
              <a:cs typeface="+mn-cs"/>
            </a:rPr>
            <a:t>第</a:t>
          </a:r>
          <a:r>
            <a:rPr kumimoji="1" lang="en-US" altLang="ja-JP" sz="1000" b="0">
              <a:solidFill>
                <a:schemeClr val="tx1"/>
              </a:solidFill>
              <a:effectLst/>
              <a:latin typeface="+mn-lt"/>
              <a:ea typeface="+mn-ea"/>
              <a:cs typeface="+mn-cs"/>
            </a:rPr>
            <a:t>3</a:t>
          </a:r>
          <a:r>
            <a:rPr kumimoji="1" lang="ja-JP" altLang="en-US" sz="1000" b="0">
              <a:solidFill>
                <a:schemeClr val="tx1"/>
              </a:solidFill>
              <a:effectLst/>
              <a:latin typeface="+mn-lt"/>
              <a:ea typeface="+mn-ea"/>
              <a:cs typeface="+mn-cs"/>
            </a:rPr>
            <a:t>項の表示をした者</a:t>
          </a:r>
          <a:r>
            <a:rPr kumimoji="1" lang="en-US" altLang="ja-JP" sz="1000" b="0">
              <a:solidFill>
                <a:schemeClr val="tx1"/>
              </a:solidFill>
              <a:effectLst/>
              <a:latin typeface="+mn-lt"/>
              <a:ea typeface="+mn-ea"/>
              <a:cs typeface="+mn-cs"/>
            </a:rPr>
            <a:t>】</a:t>
          </a:r>
          <a:r>
            <a:rPr kumimoji="1" lang="ja-JP" altLang="ja-JP" sz="1000" b="0">
              <a:solidFill>
                <a:schemeClr val="tx1"/>
              </a:solidFill>
              <a:effectLst/>
              <a:latin typeface="+mn-lt"/>
              <a:ea typeface="+mn-ea"/>
              <a:cs typeface="+mn-cs"/>
            </a:rPr>
            <a:t>を</a:t>
          </a:r>
          <a:r>
            <a:rPr kumimoji="1" lang="ja-JP" altLang="en-US" sz="1000" b="0">
              <a:solidFill>
                <a:schemeClr val="tx1"/>
              </a:solidFill>
              <a:effectLst/>
              <a:latin typeface="+mn-lt"/>
              <a:ea typeface="+mn-ea"/>
              <a:cs typeface="+mn-cs"/>
            </a:rPr>
            <a:t>自動</a:t>
          </a:r>
          <a:r>
            <a:rPr kumimoji="1" lang="ja-JP" altLang="ja-JP" sz="1000" b="0">
              <a:solidFill>
                <a:schemeClr val="tx1"/>
              </a:solidFill>
              <a:effectLst/>
              <a:latin typeface="+mn-lt"/>
              <a:ea typeface="+mn-ea"/>
              <a:cs typeface="+mn-cs"/>
            </a:rPr>
            <a:t>ｺﾋﾟｰ</a:t>
          </a:r>
          <a:endParaRPr lang="ja-JP" altLang="ja-JP" sz="1000">
            <a:solidFill>
              <a:schemeClr val="tx1"/>
            </a:solidFill>
            <a:effectLst/>
          </a:endParaRPr>
        </a:p>
        <a:p>
          <a:pPr algn="l"/>
          <a:endParaRPr kumimoji="1" lang="ja-JP" altLang="en-US" sz="1000" b="0">
            <a:solidFill>
              <a:schemeClr val="tx1"/>
            </a:solidFill>
          </a:endParaRPr>
        </a:p>
      </xdr:txBody>
    </xdr:sp>
    <xdr:clientData/>
  </xdr:twoCellAnchor>
  <xdr:twoCellAnchor>
    <xdr:from>
      <xdr:col>46</xdr:col>
      <xdr:colOff>213826</xdr:colOff>
      <xdr:row>80</xdr:row>
      <xdr:rowOff>106912</xdr:rowOff>
    </xdr:from>
    <xdr:to>
      <xdr:col>51</xdr:col>
      <xdr:colOff>4275</xdr:colOff>
      <xdr:row>83</xdr:row>
      <xdr:rowOff>148510</xdr:rowOff>
    </xdr:to>
    <xdr:sp macro="" textlink="">
      <xdr:nvSpPr>
        <xdr:cNvPr id="63" name="四角形吹き出し 62">
          <a:extLst>
            <a:ext uri="{FF2B5EF4-FFF2-40B4-BE49-F238E27FC236}">
              <a16:creationId xmlns:a16="http://schemas.microsoft.com/office/drawing/2014/main" id="{00000000-0008-0000-0C00-00003F000000}"/>
            </a:ext>
          </a:extLst>
        </xdr:cNvPr>
        <xdr:cNvSpPr/>
      </xdr:nvSpPr>
      <xdr:spPr>
        <a:xfrm>
          <a:off x="6920204" y="16328570"/>
          <a:ext cx="3240831" cy="537287"/>
        </a:xfrm>
        <a:prstGeom prst="wedgeRectCallout">
          <a:avLst>
            <a:gd name="adj1" fmla="val -53064"/>
            <a:gd name="adj2" fmla="val 1356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eaLnBrk="1" fontAlgn="auto" latinLnBrk="0" hangingPunct="1"/>
          <a:r>
            <a:rPr kumimoji="1" lang="ja-JP" altLang="ja-JP" sz="1000" b="0">
              <a:solidFill>
                <a:schemeClr val="tx1"/>
              </a:solidFill>
              <a:effectLst/>
              <a:latin typeface="+mn-lt"/>
              <a:ea typeface="+mn-ea"/>
              <a:cs typeface="+mn-cs"/>
            </a:rPr>
            <a:t>確認（二面）</a:t>
          </a:r>
          <a:r>
            <a:rPr kumimoji="1" lang="en-US" altLang="ja-JP" sz="1000" b="0">
              <a:solidFill>
                <a:schemeClr val="tx1"/>
              </a:solidFill>
              <a:effectLst/>
              <a:latin typeface="+mn-lt"/>
              <a:ea typeface="+mn-ea"/>
              <a:cs typeface="+mn-cs"/>
            </a:rPr>
            <a:t>【3.</a:t>
          </a:r>
          <a:r>
            <a:rPr kumimoji="1" lang="ja-JP" altLang="ja-JP" sz="1000" b="0">
              <a:solidFill>
                <a:schemeClr val="tx1"/>
              </a:solidFill>
              <a:effectLst/>
              <a:latin typeface="+mn-lt"/>
              <a:ea typeface="+mn-ea"/>
              <a:cs typeface="+mn-cs"/>
            </a:rPr>
            <a:t>設計者</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建築士法第</a:t>
          </a:r>
          <a:r>
            <a:rPr kumimoji="1" lang="en-US" altLang="ja-JP" sz="1000" b="0">
              <a:solidFill>
                <a:schemeClr val="tx1"/>
              </a:solidFill>
              <a:effectLst/>
              <a:latin typeface="+mn-lt"/>
              <a:ea typeface="+mn-ea"/>
              <a:cs typeface="+mn-cs"/>
            </a:rPr>
            <a:t>20</a:t>
          </a:r>
          <a:r>
            <a:rPr kumimoji="1" lang="ja-JP" altLang="en-US" sz="1000" b="0">
              <a:solidFill>
                <a:schemeClr val="tx1"/>
              </a:solidFill>
              <a:effectLst/>
              <a:latin typeface="+mn-lt"/>
              <a:ea typeface="+mn-ea"/>
              <a:cs typeface="+mn-cs"/>
            </a:rPr>
            <a:t>条の</a:t>
          </a:r>
          <a:r>
            <a:rPr kumimoji="1" lang="en-US" altLang="ja-JP" sz="1000" b="0">
              <a:solidFill>
                <a:schemeClr val="tx1"/>
              </a:solidFill>
              <a:effectLst/>
              <a:latin typeface="+mn-lt"/>
              <a:ea typeface="+mn-ea"/>
              <a:cs typeface="+mn-cs"/>
            </a:rPr>
            <a:t>3</a:t>
          </a:r>
          <a:r>
            <a:rPr kumimoji="1" lang="ja-JP" altLang="en-US" sz="1000" b="0">
              <a:solidFill>
                <a:schemeClr val="tx1"/>
              </a:solidFill>
              <a:effectLst/>
              <a:latin typeface="+mn-lt"/>
              <a:ea typeface="+mn-ea"/>
              <a:cs typeface="+mn-cs"/>
            </a:rPr>
            <a:t>第</a:t>
          </a:r>
          <a:r>
            <a:rPr kumimoji="1" lang="en-US" altLang="ja-JP" sz="1000" b="0">
              <a:solidFill>
                <a:schemeClr val="tx1"/>
              </a:solidFill>
              <a:effectLst/>
              <a:latin typeface="+mn-lt"/>
              <a:ea typeface="+mn-ea"/>
              <a:cs typeface="+mn-cs"/>
            </a:rPr>
            <a:t>1</a:t>
          </a:r>
          <a:r>
            <a:rPr kumimoji="1" lang="ja-JP" altLang="en-US" sz="1000" b="0">
              <a:solidFill>
                <a:schemeClr val="tx1"/>
              </a:solidFill>
              <a:effectLst/>
              <a:latin typeface="+mn-lt"/>
              <a:ea typeface="+mn-ea"/>
              <a:cs typeface="+mn-cs"/>
            </a:rPr>
            <a:t>項の表示をした者</a:t>
          </a:r>
          <a:r>
            <a:rPr kumimoji="1" lang="en-US" altLang="ja-JP" sz="1000" b="0">
              <a:solidFill>
                <a:schemeClr val="tx1"/>
              </a:solidFill>
              <a:effectLst/>
              <a:latin typeface="+mn-lt"/>
              <a:ea typeface="+mn-ea"/>
              <a:cs typeface="+mn-cs"/>
            </a:rPr>
            <a:t>】</a:t>
          </a:r>
          <a:r>
            <a:rPr kumimoji="1" lang="ja-JP" altLang="ja-JP" sz="1000" b="0">
              <a:solidFill>
                <a:schemeClr val="tx1"/>
              </a:solidFill>
              <a:effectLst/>
              <a:latin typeface="+mn-lt"/>
              <a:ea typeface="+mn-ea"/>
              <a:cs typeface="+mn-cs"/>
            </a:rPr>
            <a:t>を</a:t>
          </a:r>
          <a:r>
            <a:rPr kumimoji="1" lang="ja-JP" altLang="en-US" sz="1000" b="0">
              <a:solidFill>
                <a:schemeClr val="tx1"/>
              </a:solidFill>
              <a:effectLst/>
              <a:latin typeface="+mn-lt"/>
              <a:ea typeface="+mn-ea"/>
              <a:cs typeface="+mn-cs"/>
            </a:rPr>
            <a:t>自動</a:t>
          </a:r>
          <a:r>
            <a:rPr kumimoji="1" lang="ja-JP" altLang="ja-JP" sz="1000" b="0">
              <a:solidFill>
                <a:schemeClr val="tx1"/>
              </a:solidFill>
              <a:effectLst/>
              <a:latin typeface="+mn-lt"/>
              <a:ea typeface="+mn-ea"/>
              <a:cs typeface="+mn-cs"/>
            </a:rPr>
            <a:t>ｺﾋﾟｰ</a:t>
          </a:r>
          <a:endParaRPr lang="ja-JP" altLang="ja-JP" sz="1000">
            <a:solidFill>
              <a:schemeClr val="tx1"/>
            </a:solidFill>
            <a:effectLst/>
          </a:endParaRPr>
        </a:p>
      </xdr:txBody>
    </xdr:sp>
    <xdr:clientData/>
  </xdr:twoCellAnchor>
  <xdr:twoCellAnchor>
    <xdr:from>
      <xdr:col>46</xdr:col>
      <xdr:colOff>213827</xdr:colOff>
      <xdr:row>87</xdr:row>
      <xdr:rowOff>136070</xdr:rowOff>
    </xdr:from>
    <xdr:to>
      <xdr:col>51</xdr:col>
      <xdr:colOff>4277</xdr:colOff>
      <xdr:row>90</xdr:row>
      <xdr:rowOff>107830</xdr:rowOff>
    </xdr:to>
    <xdr:sp macro="" textlink="">
      <xdr:nvSpPr>
        <xdr:cNvPr id="64" name="四角形吹き出し 63">
          <a:extLst>
            <a:ext uri="{FF2B5EF4-FFF2-40B4-BE49-F238E27FC236}">
              <a16:creationId xmlns:a16="http://schemas.microsoft.com/office/drawing/2014/main" id="{00000000-0008-0000-0C00-000040000000}"/>
            </a:ext>
          </a:extLst>
        </xdr:cNvPr>
        <xdr:cNvSpPr/>
      </xdr:nvSpPr>
      <xdr:spPr>
        <a:xfrm>
          <a:off x="6827412" y="17137296"/>
          <a:ext cx="3205073" cy="456996"/>
        </a:xfrm>
        <a:prstGeom prst="wedgeRectCallout">
          <a:avLst>
            <a:gd name="adj1" fmla="val -52426"/>
            <a:gd name="adj2" fmla="val 1544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000" b="0">
              <a:solidFill>
                <a:schemeClr val="tx1"/>
              </a:solidFill>
              <a:effectLst/>
              <a:latin typeface="+mn-lt"/>
              <a:ea typeface="+mn-ea"/>
              <a:cs typeface="+mn-cs"/>
            </a:rPr>
            <a:t>確認（二面）</a:t>
          </a:r>
          <a:r>
            <a:rPr kumimoji="1" lang="en-US" altLang="ja-JP" sz="1000" b="0">
              <a:solidFill>
                <a:schemeClr val="tx1"/>
              </a:solidFill>
              <a:effectLst/>
              <a:latin typeface="+mn-lt"/>
              <a:ea typeface="+mn-ea"/>
              <a:cs typeface="+mn-cs"/>
            </a:rPr>
            <a:t>【3.</a:t>
          </a:r>
          <a:r>
            <a:rPr kumimoji="1" lang="ja-JP" altLang="ja-JP" sz="1000" b="0">
              <a:solidFill>
                <a:schemeClr val="tx1"/>
              </a:solidFill>
              <a:effectLst/>
              <a:latin typeface="+mn-lt"/>
              <a:ea typeface="+mn-ea"/>
              <a:cs typeface="+mn-cs"/>
            </a:rPr>
            <a:t>設計者</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建築士法第</a:t>
          </a:r>
          <a:r>
            <a:rPr kumimoji="1" lang="en-US" altLang="ja-JP" sz="1000" b="0">
              <a:solidFill>
                <a:schemeClr val="tx1"/>
              </a:solidFill>
              <a:effectLst/>
              <a:latin typeface="+mn-lt"/>
              <a:ea typeface="+mn-ea"/>
              <a:cs typeface="+mn-cs"/>
            </a:rPr>
            <a:t>20</a:t>
          </a:r>
          <a:r>
            <a:rPr kumimoji="1" lang="ja-JP" altLang="en-US" sz="1000" b="0">
              <a:solidFill>
                <a:schemeClr val="tx1"/>
              </a:solidFill>
              <a:effectLst/>
              <a:latin typeface="+mn-lt"/>
              <a:ea typeface="+mn-ea"/>
              <a:cs typeface="+mn-cs"/>
            </a:rPr>
            <a:t>条の</a:t>
          </a:r>
          <a:r>
            <a:rPr kumimoji="1" lang="en-US" altLang="ja-JP" sz="1000" b="0">
              <a:solidFill>
                <a:schemeClr val="tx1"/>
              </a:solidFill>
              <a:effectLst/>
              <a:latin typeface="+mn-lt"/>
              <a:ea typeface="+mn-ea"/>
              <a:cs typeface="+mn-cs"/>
            </a:rPr>
            <a:t>3</a:t>
          </a:r>
          <a:r>
            <a:rPr kumimoji="1" lang="ja-JP" altLang="en-US" sz="1000" b="0">
              <a:solidFill>
                <a:schemeClr val="tx1"/>
              </a:solidFill>
              <a:effectLst/>
              <a:latin typeface="+mn-lt"/>
              <a:ea typeface="+mn-ea"/>
              <a:cs typeface="+mn-cs"/>
            </a:rPr>
            <a:t>第</a:t>
          </a:r>
          <a:r>
            <a:rPr kumimoji="1" lang="en-US" altLang="ja-JP" sz="1000" b="0">
              <a:solidFill>
                <a:schemeClr val="tx1"/>
              </a:solidFill>
              <a:effectLst/>
              <a:latin typeface="+mn-lt"/>
              <a:ea typeface="+mn-ea"/>
              <a:cs typeface="+mn-cs"/>
            </a:rPr>
            <a:t>3</a:t>
          </a:r>
          <a:r>
            <a:rPr kumimoji="1" lang="ja-JP" altLang="en-US" sz="1000" b="0">
              <a:solidFill>
                <a:schemeClr val="tx1"/>
              </a:solidFill>
              <a:effectLst/>
              <a:latin typeface="+mn-lt"/>
              <a:ea typeface="+mn-ea"/>
              <a:cs typeface="+mn-cs"/>
            </a:rPr>
            <a:t>項の表示をした者</a:t>
          </a:r>
          <a:r>
            <a:rPr kumimoji="1" lang="en-US" altLang="ja-JP" sz="1000" b="0">
              <a:solidFill>
                <a:schemeClr val="tx1"/>
              </a:solidFill>
              <a:effectLst/>
              <a:latin typeface="+mn-lt"/>
              <a:ea typeface="+mn-ea"/>
              <a:cs typeface="+mn-cs"/>
            </a:rPr>
            <a:t>】</a:t>
          </a:r>
          <a:r>
            <a:rPr kumimoji="1" lang="ja-JP" altLang="ja-JP" sz="1000" b="0">
              <a:solidFill>
                <a:schemeClr val="tx1"/>
              </a:solidFill>
              <a:effectLst/>
              <a:latin typeface="+mn-lt"/>
              <a:ea typeface="+mn-ea"/>
              <a:cs typeface="+mn-cs"/>
            </a:rPr>
            <a:t>を</a:t>
          </a:r>
          <a:r>
            <a:rPr kumimoji="1" lang="ja-JP" altLang="en-US" sz="1000" b="0">
              <a:solidFill>
                <a:schemeClr val="tx1"/>
              </a:solidFill>
              <a:effectLst/>
              <a:latin typeface="+mn-lt"/>
              <a:ea typeface="+mn-ea"/>
              <a:cs typeface="+mn-cs"/>
            </a:rPr>
            <a:t>自動</a:t>
          </a:r>
          <a:r>
            <a:rPr kumimoji="1" lang="ja-JP" altLang="ja-JP" sz="1000" b="0">
              <a:solidFill>
                <a:schemeClr val="tx1"/>
              </a:solidFill>
              <a:effectLst/>
              <a:latin typeface="+mn-lt"/>
              <a:ea typeface="+mn-ea"/>
              <a:cs typeface="+mn-cs"/>
            </a:rPr>
            <a:t>ｺﾋﾟｰ</a:t>
          </a:r>
          <a:endParaRPr lang="ja-JP" altLang="ja-JP" sz="1000">
            <a:solidFill>
              <a:schemeClr val="tx1"/>
            </a:solidFill>
            <a:effectLst/>
          </a:endParaRPr>
        </a:p>
        <a:p>
          <a:pPr algn="l"/>
          <a:endParaRPr kumimoji="1" lang="ja-JP" altLang="en-US" sz="1000" b="0">
            <a:solidFill>
              <a:schemeClr val="tx1"/>
            </a:solidFill>
          </a:endParaRPr>
        </a:p>
      </xdr:txBody>
    </xdr:sp>
    <xdr:clientData/>
  </xdr:twoCellAnchor>
  <xdr:twoCellAnchor>
    <xdr:from>
      <xdr:col>46</xdr:col>
      <xdr:colOff>209550</xdr:colOff>
      <xdr:row>19</xdr:row>
      <xdr:rowOff>117354</xdr:rowOff>
    </xdr:from>
    <xdr:to>
      <xdr:col>51</xdr:col>
      <xdr:colOff>0</xdr:colOff>
      <xdr:row>28</xdr:row>
      <xdr:rowOff>15993</xdr:rowOff>
    </xdr:to>
    <xdr:sp macro="" textlink="">
      <xdr:nvSpPr>
        <xdr:cNvPr id="65" name="四角形吹き出し 64">
          <a:extLst>
            <a:ext uri="{FF2B5EF4-FFF2-40B4-BE49-F238E27FC236}">
              <a16:creationId xmlns:a16="http://schemas.microsoft.com/office/drawing/2014/main" id="{00000000-0008-0000-0C00-000041000000}"/>
            </a:ext>
          </a:extLst>
        </xdr:cNvPr>
        <xdr:cNvSpPr/>
      </xdr:nvSpPr>
      <xdr:spPr>
        <a:xfrm>
          <a:off x="6823135" y="2696293"/>
          <a:ext cx="3205073" cy="1084771"/>
        </a:xfrm>
        <a:prstGeom prst="wedgeRectCallout">
          <a:avLst>
            <a:gd name="adj1" fmla="val -58555"/>
            <a:gd name="adj2" fmla="val -20388"/>
          </a:avLst>
        </a:prstGeom>
        <a:solidFill>
          <a:schemeClr val="accent5">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a:t>
          </a:r>
          <a:r>
            <a:rPr kumimoji="1" lang="ja-JP" altLang="en-US" sz="1000" b="0">
              <a:solidFill>
                <a:schemeClr val="tx1"/>
              </a:solidFill>
            </a:rPr>
            <a:t>知事登録番号</a:t>
          </a:r>
          <a:r>
            <a:rPr kumimoji="1" lang="en-US" altLang="ja-JP" sz="1000" b="0">
              <a:solidFill>
                <a:schemeClr val="tx1"/>
              </a:solidFill>
            </a:rPr>
            <a:t>】</a:t>
          </a:r>
          <a:r>
            <a:rPr kumimoji="1" lang="ja-JP" altLang="en-US" sz="1000" b="0">
              <a:solidFill>
                <a:schemeClr val="tx1"/>
              </a:solidFill>
            </a:rPr>
            <a:t>以下のように入力</a:t>
          </a:r>
          <a:endParaRPr kumimoji="1" lang="en-US" altLang="ja-JP" sz="1000" b="0">
            <a:solidFill>
              <a:schemeClr val="tx1"/>
            </a:solidFill>
          </a:endParaRPr>
        </a:p>
        <a:p>
          <a:pPr algn="l"/>
          <a:r>
            <a:rPr kumimoji="1" lang="ja-JP" altLang="en-US" sz="1000" b="0">
              <a:solidFill>
                <a:schemeClr val="tx1"/>
              </a:solidFill>
            </a:rPr>
            <a:t>　　愛知県：　第　い</a:t>
          </a:r>
          <a:r>
            <a:rPr kumimoji="1" lang="en-US" altLang="ja-JP" sz="1000" b="0">
              <a:solidFill>
                <a:schemeClr val="tx1"/>
              </a:solidFill>
            </a:rPr>
            <a:t>-25</a:t>
          </a:r>
          <a:r>
            <a:rPr kumimoji="1" lang="ja-JP" altLang="en-US" sz="1000" b="0">
              <a:solidFill>
                <a:schemeClr val="tx1"/>
              </a:solidFill>
            </a:rPr>
            <a:t>　　</a:t>
          </a:r>
          <a:r>
            <a:rPr kumimoji="1" lang="en-US" altLang="ja-JP" sz="1000" b="0">
              <a:solidFill>
                <a:schemeClr val="tx1"/>
              </a:solidFill>
            </a:rPr>
            <a:t>9999</a:t>
          </a:r>
        </a:p>
        <a:p>
          <a:pPr algn="l"/>
          <a:r>
            <a:rPr kumimoji="1" lang="ja-JP" altLang="en-US" sz="1000" b="0">
              <a:solidFill>
                <a:schemeClr val="tx1"/>
              </a:solidFill>
            </a:rPr>
            <a:t>　　岐阜県：　第　　　　　　</a:t>
          </a:r>
          <a:r>
            <a:rPr kumimoji="1" lang="ja-JP" altLang="en-US" sz="1000" b="0" baseline="0">
              <a:solidFill>
                <a:schemeClr val="tx1"/>
              </a:solidFill>
            </a:rPr>
            <a:t> </a:t>
          </a:r>
          <a:r>
            <a:rPr kumimoji="1" lang="en-US" altLang="ja-JP" sz="1000" b="0">
              <a:solidFill>
                <a:schemeClr val="tx1"/>
              </a:solidFill>
            </a:rPr>
            <a:t>9999</a:t>
          </a:r>
        </a:p>
        <a:p>
          <a:pPr algn="l"/>
          <a:r>
            <a:rPr kumimoji="1" lang="ja-JP" altLang="en-US" sz="1000" b="0">
              <a:solidFill>
                <a:schemeClr val="tx1"/>
              </a:solidFill>
            </a:rPr>
            <a:t>　　三重県</a:t>
          </a:r>
          <a:r>
            <a:rPr kumimoji="1" lang="ja-JP" altLang="ja-JP" sz="1000" b="0">
              <a:solidFill>
                <a:schemeClr val="tx1"/>
              </a:solidFill>
              <a:effectLst/>
              <a:latin typeface="+mn-lt"/>
              <a:ea typeface="+mn-ea"/>
              <a:cs typeface="+mn-cs"/>
            </a:rPr>
            <a:t>：　第　　　</a:t>
          </a:r>
          <a:r>
            <a:rPr kumimoji="1" lang="en-US" altLang="ja-JP" sz="1000" b="0">
              <a:solidFill>
                <a:schemeClr val="tx1"/>
              </a:solidFill>
              <a:effectLst/>
              <a:latin typeface="+mn-lt"/>
              <a:ea typeface="+mn-ea"/>
              <a:cs typeface="+mn-cs"/>
            </a:rPr>
            <a:t>1-  </a:t>
          </a:r>
          <a:r>
            <a:rPr kumimoji="1" lang="ja-JP" altLang="ja-JP" sz="1000" b="0">
              <a:solidFill>
                <a:schemeClr val="tx1"/>
              </a:solidFill>
              <a:effectLst/>
              <a:latin typeface="+mn-lt"/>
              <a:ea typeface="+mn-ea"/>
              <a:cs typeface="+mn-cs"/>
            </a:rPr>
            <a:t>　</a:t>
          </a:r>
          <a:r>
            <a:rPr kumimoji="1" lang="ja-JP" altLang="ja-JP" sz="1000" b="0" baseline="0">
              <a:solidFill>
                <a:schemeClr val="tx1"/>
              </a:solidFill>
              <a:effectLst/>
              <a:latin typeface="+mn-lt"/>
              <a:ea typeface="+mn-ea"/>
              <a:cs typeface="+mn-cs"/>
            </a:rPr>
            <a:t> </a:t>
          </a:r>
          <a:r>
            <a:rPr kumimoji="1" lang="en-US" altLang="ja-JP" sz="1000" b="0">
              <a:solidFill>
                <a:schemeClr val="tx1"/>
              </a:solidFill>
              <a:effectLst/>
              <a:latin typeface="+mn-lt"/>
              <a:ea typeface="+mn-ea"/>
              <a:cs typeface="+mn-cs"/>
            </a:rPr>
            <a:t>9999</a:t>
          </a:r>
        </a:p>
        <a:p>
          <a:pPr algn="l"/>
          <a:r>
            <a:rPr kumimoji="1" lang="ja-JP" altLang="en-US" sz="1000" b="0">
              <a:solidFill>
                <a:schemeClr val="tx1"/>
              </a:solidFill>
            </a:rPr>
            <a:t>　　静岡県：　第　　　　　　 </a:t>
          </a:r>
          <a:r>
            <a:rPr kumimoji="1" lang="en-US" altLang="ja-JP" sz="1000" b="0">
              <a:solidFill>
                <a:schemeClr val="tx1"/>
              </a:solidFill>
            </a:rPr>
            <a:t>9999</a:t>
          </a:r>
        </a:p>
        <a:p>
          <a:pPr algn="l"/>
          <a:r>
            <a:rPr kumimoji="1" lang="en-US" altLang="ja-JP" sz="1000" b="0">
              <a:solidFill>
                <a:srgbClr val="FF0000"/>
              </a:solidFill>
            </a:rPr>
            <a:t>※</a:t>
          </a:r>
          <a:r>
            <a:rPr kumimoji="1" lang="ja-JP" altLang="en-US" sz="1000" b="0">
              <a:solidFill>
                <a:srgbClr val="FF0000"/>
              </a:solidFill>
            </a:rPr>
            <a:t>岐阜県、静岡県の前半部分は空欄</a:t>
          </a:r>
          <a:r>
            <a:rPr kumimoji="1" lang="ja-JP" altLang="en-US" sz="900" b="1">
              <a:solidFill>
                <a:schemeClr val="tx1"/>
              </a:solidFill>
            </a:rPr>
            <a:t>　</a:t>
          </a:r>
        </a:p>
      </xdr:txBody>
    </xdr:sp>
    <xdr:clientData/>
  </xdr:twoCellAnchor>
  <xdr:twoCellAnchor>
    <xdr:from>
      <xdr:col>46</xdr:col>
      <xdr:colOff>200567</xdr:colOff>
      <xdr:row>135</xdr:row>
      <xdr:rowOff>153298</xdr:rowOff>
    </xdr:from>
    <xdr:to>
      <xdr:col>50</xdr:col>
      <xdr:colOff>673942</xdr:colOff>
      <xdr:row>142</xdr:row>
      <xdr:rowOff>105852</xdr:rowOff>
    </xdr:to>
    <xdr:sp macro="" textlink="">
      <xdr:nvSpPr>
        <xdr:cNvPr id="66" name="四角形吹き出し 65">
          <a:extLst>
            <a:ext uri="{FF2B5EF4-FFF2-40B4-BE49-F238E27FC236}">
              <a16:creationId xmlns:a16="http://schemas.microsoft.com/office/drawing/2014/main" id="{00000000-0008-0000-0C00-000042000000}"/>
            </a:ext>
          </a:extLst>
        </xdr:cNvPr>
        <xdr:cNvSpPr/>
      </xdr:nvSpPr>
      <xdr:spPr>
        <a:xfrm>
          <a:off x="6814152" y="20685963"/>
          <a:ext cx="3205073" cy="1084771"/>
        </a:xfrm>
        <a:prstGeom prst="wedgeRectCallout">
          <a:avLst>
            <a:gd name="adj1" fmla="val -58275"/>
            <a:gd name="adj2" fmla="val -13761"/>
          </a:avLst>
        </a:prstGeom>
        <a:solidFill>
          <a:schemeClr val="accent5">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a:t>
          </a:r>
          <a:r>
            <a:rPr kumimoji="1" lang="ja-JP" altLang="en-US" sz="1000" b="0">
              <a:solidFill>
                <a:schemeClr val="tx1"/>
              </a:solidFill>
            </a:rPr>
            <a:t>知事登録番号</a:t>
          </a:r>
          <a:r>
            <a:rPr kumimoji="1" lang="en-US" altLang="ja-JP" sz="1000" b="0">
              <a:solidFill>
                <a:schemeClr val="tx1"/>
              </a:solidFill>
            </a:rPr>
            <a:t>】</a:t>
          </a:r>
          <a:r>
            <a:rPr kumimoji="1" lang="ja-JP" altLang="en-US" sz="1000" b="0">
              <a:solidFill>
                <a:schemeClr val="tx1"/>
              </a:solidFill>
            </a:rPr>
            <a:t>以下のように入力</a:t>
          </a:r>
          <a:endParaRPr kumimoji="1" lang="en-US" altLang="ja-JP" sz="1000" b="0">
            <a:solidFill>
              <a:schemeClr val="tx1"/>
            </a:solidFill>
          </a:endParaRPr>
        </a:p>
        <a:p>
          <a:pPr algn="l"/>
          <a:r>
            <a:rPr kumimoji="1" lang="ja-JP" altLang="en-US" sz="1000" b="0">
              <a:solidFill>
                <a:schemeClr val="tx1"/>
              </a:solidFill>
            </a:rPr>
            <a:t>　　愛知県：　第　い</a:t>
          </a:r>
          <a:r>
            <a:rPr kumimoji="1" lang="en-US" altLang="ja-JP" sz="1000" b="0">
              <a:solidFill>
                <a:schemeClr val="tx1"/>
              </a:solidFill>
            </a:rPr>
            <a:t>-25</a:t>
          </a:r>
          <a:r>
            <a:rPr kumimoji="1" lang="ja-JP" altLang="en-US" sz="1000" b="0">
              <a:solidFill>
                <a:schemeClr val="tx1"/>
              </a:solidFill>
            </a:rPr>
            <a:t>　　</a:t>
          </a:r>
          <a:r>
            <a:rPr kumimoji="1" lang="en-US" altLang="ja-JP" sz="1000" b="0">
              <a:solidFill>
                <a:schemeClr val="tx1"/>
              </a:solidFill>
            </a:rPr>
            <a:t>9999</a:t>
          </a:r>
        </a:p>
        <a:p>
          <a:pPr algn="l"/>
          <a:r>
            <a:rPr kumimoji="1" lang="ja-JP" altLang="en-US" sz="1000" b="0">
              <a:solidFill>
                <a:schemeClr val="tx1"/>
              </a:solidFill>
            </a:rPr>
            <a:t>　　岐阜県：　第　　　　　　</a:t>
          </a:r>
          <a:r>
            <a:rPr kumimoji="1" lang="ja-JP" altLang="en-US" sz="1000" b="0" baseline="0">
              <a:solidFill>
                <a:schemeClr val="tx1"/>
              </a:solidFill>
            </a:rPr>
            <a:t> </a:t>
          </a:r>
          <a:r>
            <a:rPr kumimoji="1" lang="en-US" altLang="ja-JP" sz="1000" b="0">
              <a:solidFill>
                <a:schemeClr val="tx1"/>
              </a:solidFill>
            </a:rPr>
            <a:t>9999</a:t>
          </a:r>
        </a:p>
        <a:p>
          <a:pPr algn="l"/>
          <a:r>
            <a:rPr kumimoji="1" lang="ja-JP" altLang="en-US" sz="1000" b="0">
              <a:solidFill>
                <a:schemeClr val="tx1"/>
              </a:solidFill>
            </a:rPr>
            <a:t>　　三重県</a:t>
          </a:r>
          <a:r>
            <a:rPr kumimoji="1" lang="ja-JP" altLang="ja-JP" sz="1000" b="0">
              <a:solidFill>
                <a:schemeClr val="tx1"/>
              </a:solidFill>
              <a:effectLst/>
              <a:latin typeface="+mn-lt"/>
              <a:ea typeface="+mn-ea"/>
              <a:cs typeface="+mn-cs"/>
            </a:rPr>
            <a:t>：　第　　　</a:t>
          </a:r>
          <a:r>
            <a:rPr kumimoji="1" lang="en-US" altLang="ja-JP" sz="1000" b="0">
              <a:solidFill>
                <a:schemeClr val="tx1"/>
              </a:solidFill>
              <a:effectLst/>
              <a:latin typeface="+mn-lt"/>
              <a:ea typeface="+mn-ea"/>
              <a:cs typeface="+mn-cs"/>
            </a:rPr>
            <a:t>1-  </a:t>
          </a:r>
          <a:r>
            <a:rPr kumimoji="1" lang="ja-JP" altLang="ja-JP" sz="1000" b="0">
              <a:solidFill>
                <a:schemeClr val="tx1"/>
              </a:solidFill>
              <a:effectLst/>
              <a:latin typeface="+mn-lt"/>
              <a:ea typeface="+mn-ea"/>
              <a:cs typeface="+mn-cs"/>
            </a:rPr>
            <a:t>　</a:t>
          </a:r>
          <a:r>
            <a:rPr kumimoji="1" lang="ja-JP" altLang="ja-JP" sz="1000" b="0" baseline="0">
              <a:solidFill>
                <a:schemeClr val="tx1"/>
              </a:solidFill>
              <a:effectLst/>
              <a:latin typeface="+mn-lt"/>
              <a:ea typeface="+mn-ea"/>
              <a:cs typeface="+mn-cs"/>
            </a:rPr>
            <a:t> </a:t>
          </a:r>
          <a:r>
            <a:rPr kumimoji="1" lang="en-US" altLang="ja-JP" sz="1000" b="0">
              <a:solidFill>
                <a:schemeClr val="tx1"/>
              </a:solidFill>
              <a:effectLst/>
              <a:latin typeface="+mn-lt"/>
              <a:ea typeface="+mn-ea"/>
              <a:cs typeface="+mn-cs"/>
            </a:rPr>
            <a:t>9999</a:t>
          </a:r>
        </a:p>
        <a:p>
          <a:pPr algn="l"/>
          <a:r>
            <a:rPr kumimoji="1" lang="ja-JP" altLang="en-US" sz="1000" b="0">
              <a:solidFill>
                <a:schemeClr val="tx1"/>
              </a:solidFill>
            </a:rPr>
            <a:t>　　静岡県：　第　　　　　　 </a:t>
          </a:r>
          <a:r>
            <a:rPr kumimoji="1" lang="en-US" altLang="ja-JP" sz="1000" b="0">
              <a:solidFill>
                <a:schemeClr val="tx1"/>
              </a:solidFill>
            </a:rPr>
            <a:t>9999</a:t>
          </a:r>
        </a:p>
        <a:p>
          <a:pPr algn="l"/>
          <a:r>
            <a:rPr kumimoji="1" lang="en-US" altLang="ja-JP" sz="1000" b="0">
              <a:solidFill>
                <a:srgbClr val="FF0000"/>
              </a:solidFill>
            </a:rPr>
            <a:t>※</a:t>
          </a:r>
          <a:r>
            <a:rPr kumimoji="1" lang="ja-JP" altLang="en-US" sz="1000" b="0">
              <a:solidFill>
                <a:srgbClr val="FF0000"/>
              </a:solidFill>
            </a:rPr>
            <a:t>岐阜県、静岡県の前半部分は空欄</a:t>
          </a:r>
          <a:r>
            <a:rPr kumimoji="1" lang="ja-JP" altLang="en-US" sz="900" b="1">
              <a:solidFill>
                <a:schemeClr val="tx1"/>
              </a:solidFill>
            </a:rPr>
            <a:t>　</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57150</xdr:colOff>
      <xdr:row>1</xdr:row>
      <xdr:rowOff>104775</xdr:rowOff>
    </xdr:from>
    <xdr:to>
      <xdr:col>27</xdr:col>
      <xdr:colOff>125184</xdr:colOff>
      <xdr:row>3</xdr:row>
      <xdr:rowOff>93112</xdr:rowOff>
    </xdr:to>
    <xdr:sp macro="" textlink="">
      <xdr:nvSpPr>
        <xdr:cNvPr id="2" name="四角形吹き出し 1">
          <a:extLst>
            <a:ext uri="{FF2B5EF4-FFF2-40B4-BE49-F238E27FC236}">
              <a16:creationId xmlns:a16="http://schemas.microsoft.com/office/drawing/2014/main" id="{00000000-0008-0000-0D00-000002000000}"/>
            </a:ext>
          </a:extLst>
        </xdr:cNvPr>
        <xdr:cNvSpPr/>
      </xdr:nvSpPr>
      <xdr:spPr>
        <a:xfrm>
          <a:off x="200025" y="276225"/>
          <a:ext cx="3782784" cy="331237"/>
        </a:xfrm>
        <a:prstGeom prst="wedgeRectCallout">
          <a:avLst>
            <a:gd name="adj1" fmla="val -49831"/>
            <a:gd name="adj2" fmla="val -2050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概要書（一面）</a:t>
          </a:r>
          <a:r>
            <a:rPr kumimoji="1" lang="en-US" altLang="ja-JP" sz="1400" b="1">
              <a:solidFill>
                <a:schemeClr val="tx1"/>
              </a:solidFill>
            </a:rPr>
            <a:t>【1.</a:t>
          </a:r>
          <a:r>
            <a:rPr kumimoji="1" lang="ja-JP" altLang="en-US" sz="1400" b="1">
              <a:solidFill>
                <a:schemeClr val="tx1"/>
              </a:solidFill>
            </a:rPr>
            <a:t>建築主</a:t>
          </a:r>
          <a:r>
            <a:rPr kumimoji="1" lang="en-US" altLang="ja-JP" sz="1400" b="1">
              <a:solidFill>
                <a:schemeClr val="tx1"/>
              </a:solidFill>
            </a:rPr>
            <a:t>】</a:t>
          </a:r>
          <a:r>
            <a:rPr kumimoji="1" lang="ja-JP" altLang="en-US" sz="1400" b="1">
              <a:solidFill>
                <a:schemeClr val="tx1"/>
              </a:solidFill>
            </a:rPr>
            <a:t>他の建築主</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46</xdr:col>
      <xdr:colOff>204107</xdr:colOff>
      <xdr:row>9</xdr:row>
      <xdr:rowOff>0</xdr:rowOff>
    </xdr:from>
    <xdr:to>
      <xdr:col>51</xdr:col>
      <xdr:colOff>4082</xdr:colOff>
      <xdr:row>10</xdr:row>
      <xdr:rowOff>104775</xdr:rowOff>
    </xdr:to>
    <xdr:sp macro="" textlink="">
      <xdr:nvSpPr>
        <xdr:cNvPr id="2" name="四角形吹き出し 7">
          <a:extLst>
            <a:ext uri="{FF2B5EF4-FFF2-40B4-BE49-F238E27FC236}">
              <a16:creationId xmlns:a16="http://schemas.microsoft.com/office/drawing/2014/main" id="{D213F330-258F-4072-8DBD-9B4F292BBF18}"/>
            </a:ext>
          </a:extLst>
        </xdr:cNvPr>
        <xdr:cNvSpPr/>
      </xdr:nvSpPr>
      <xdr:spPr>
        <a:xfrm>
          <a:off x="6776357" y="1685925"/>
          <a:ext cx="3228975" cy="285750"/>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)【1.</a:t>
          </a:r>
          <a:r>
            <a:rPr kumimoji="1" lang="ja-JP" altLang="en-US" sz="1000">
              <a:solidFill>
                <a:schemeClr val="tx1"/>
              </a:solidFill>
            </a:rPr>
            <a:t>建築主</a:t>
          </a:r>
          <a:r>
            <a:rPr kumimoji="1" lang="en-US" altLang="ja-JP" sz="1000">
              <a:solidFill>
                <a:schemeClr val="tx1"/>
              </a:solidFill>
            </a:rPr>
            <a:t>】</a:t>
          </a:r>
          <a:r>
            <a:rPr kumimoji="1" lang="ja-JP" altLang="en-US" sz="1000">
              <a:solidFill>
                <a:schemeClr val="tx1"/>
              </a:solidFill>
            </a:rPr>
            <a:t>を自動コピー</a:t>
          </a:r>
          <a:endParaRPr kumimoji="1" lang="en-US" altLang="ja-JP" sz="1000">
            <a:solidFill>
              <a:schemeClr val="tx1"/>
            </a:solidFill>
          </a:endParaRPr>
        </a:p>
      </xdr:txBody>
    </xdr:sp>
    <xdr:clientData/>
  </xdr:twoCellAnchor>
  <xdr:twoCellAnchor>
    <xdr:from>
      <xdr:col>46</xdr:col>
      <xdr:colOff>233266</xdr:colOff>
      <xdr:row>14</xdr:row>
      <xdr:rowOff>114883</xdr:rowOff>
    </xdr:from>
    <xdr:to>
      <xdr:col>51</xdr:col>
      <xdr:colOff>33241</xdr:colOff>
      <xdr:row>18</xdr:row>
      <xdr:rowOff>38101</xdr:rowOff>
    </xdr:to>
    <xdr:sp macro="" textlink="">
      <xdr:nvSpPr>
        <xdr:cNvPr id="3" name="四角形吹き出し 11">
          <a:extLst>
            <a:ext uri="{FF2B5EF4-FFF2-40B4-BE49-F238E27FC236}">
              <a16:creationId xmlns:a16="http://schemas.microsoft.com/office/drawing/2014/main" id="{FA9FF255-4B29-4F85-8058-3EA50280A718}"/>
            </a:ext>
          </a:extLst>
        </xdr:cNvPr>
        <xdr:cNvSpPr/>
      </xdr:nvSpPr>
      <xdr:spPr>
        <a:xfrm>
          <a:off x="6805516" y="2515183"/>
          <a:ext cx="3228975" cy="609018"/>
        </a:xfrm>
        <a:prstGeom prst="wedgeRectCallout">
          <a:avLst>
            <a:gd name="adj1" fmla="val -58848"/>
            <a:gd name="adj2" fmla="val -26693"/>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)【6.</a:t>
          </a:r>
          <a:r>
            <a:rPr kumimoji="1" lang="ja-JP" altLang="en-US" sz="1000">
              <a:solidFill>
                <a:schemeClr val="tx1"/>
              </a:solidFill>
            </a:rPr>
            <a:t>工事施工者</a:t>
          </a:r>
          <a:r>
            <a:rPr kumimoji="1" lang="en-US" altLang="ja-JP" sz="1000">
              <a:solidFill>
                <a:schemeClr val="tx1"/>
              </a:solidFill>
            </a:rPr>
            <a:t>】</a:t>
          </a:r>
          <a:r>
            <a:rPr kumimoji="1" lang="ja-JP" altLang="en-US" sz="1000">
              <a:solidFill>
                <a:schemeClr val="tx1"/>
              </a:solidFill>
            </a:rPr>
            <a:t>を自動コピー　　　　　　　　　　　　　　</a:t>
          </a:r>
          <a:endParaRPr kumimoji="1" lang="en-US" altLang="ja-JP" sz="1000">
            <a:solidFill>
              <a:schemeClr val="tx1"/>
            </a:solidFill>
          </a:endParaRPr>
        </a:p>
        <a:p>
          <a:pPr algn="l"/>
          <a:r>
            <a:rPr kumimoji="1" lang="ja-JP" altLang="en-US" sz="1000">
              <a:solidFill>
                <a:schemeClr val="tx1"/>
              </a:solidFill>
            </a:rPr>
            <a:t>ただし</a:t>
          </a:r>
          <a:r>
            <a:rPr kumimoji="1" lang="en-US" altLang="ja-JP" sz="1000">
              <a:solidFill>
                <a:schemeClr val="tx1"/>
              </a:solidFill>
            </a:rPr>
            <a:t>【6.</a:t>
          </a:r>
          <a:r>
            <a:rPr kumimoji="1" lang="ja-JP" altLang="en-US" sz="1000">
              <a:solidFill>
                <a:schemeClr val="tx1"/>
              </a:solidFill>
            </a:rPr>
            <a:t>工事施工者</a:t>
          </a:r>
          <a:r>
            <a:rPr kumimoji="1" lang="en-US" altLang="ja-JP" sz="1000">
              <a:solidFill>
                <a:schemeClr val="tx1"/>
              </a:solidFill>
            </a:rPr>
            <a:t>】【</a:t>
          </a:r>
          <a:r>
            <a:rPr kumimoji="1" lang="ja-JP" altLang="en-US" sz="1000">
              <a:solidFill>
                <a:schemeClr val="tx1"/>
              </a:solidFill>
            </a:rPr>
            <a:t>ｲ</a:t>
          </a:r>
          <a:r>
            <a:rPr kumimoji="1" lang="en-US" altLang="ja-JP" sz="1000">
              <a:solidFill>
                <a:schemeClr val="tx1"/>
              </a:solidFill>
            </a:rPr>
            <a:t>.</a:t>
          </a:r>
          <a:r>
            <a:rPr kumimoji="1" lang="ja-JP" altLang="en-US" sz="1000">
              <a:solidFill>
                <a:schemeClr val="tx1"/>
              </a:solidFill>
            </a:rPr>
            <a:t>氏名</a:t>
          </a:r>
          <a:r>
            <a:rPr kumimoji="1" lang="en-US" altLang="ja-JP" sz="1000">
              <a:solidFill>
                <a:schemeClr val="tx1"/>
              </a:solidFill>
            </a:rPr>
            <a:t>】</a:t>
          </a:r>
          <a:r>
            <a:rPr kumimoji="1" lang="ja-JP" altLang="en-US" sz="1000">
              <a:solidFill>
                <a:schemeClr val="tx1"/>
              </a:solidFill>
            </a:rPr>
            <a:t>が</a:t>
          </a:r>
          <a:r>
            <a:rPr kumimoji="1" lang="en-US" altLang="ja-JP" sz="1000">
              <a:solidFill>
                <a:schemeClr val="tx1"/>
              </a:solidFill>
            </a:rPr>
            <a:t>｢</a:t>
          </a:r>
          <a:r>
            <a:rPr kumimoji="1" lang="ja-JP" altLang="en-US" sz="1000">
              <a:solidFill>
                <a:schemeClr val="tx1"/>
              </a:solidFill>
            </a:rPr>
            <a:t>未定</a:t>
          </a:r>
          <a:r>
            <a:rPr kumimoji="1" lang="en-US" altLang="ja-JP" sz="1000">
              <a:solidFill>
                <a:schemeClr val="tx1"/>
              </a:solidFill>
            </a:rPr>
            <a:t>｣</a:t>
          </a:r>
          <a:r>
            <a:rPr kumimoji="1" lang="ja-JP" altLang="en-US" sz="1000">
              <a:solidFill>
                <a:schemeClr val="tx1"/>
              </a:solidFill>
            </a:rPr>
            <a:t>の場合には　　　　　　　　　</a:t>
          </a:r>
          <a:endParaRPr kumimoji="1" lang="en-US" altLang="ja-JP" sz="1000">
            <a:solidFill>
              <a:schemeClr val="tx1"/>
            </a:solidFill>
          </a:endParaRPr>
        </a:p>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)【3.</a:t>
          </a:r>
          <a:r>
            <a:rPr kumimoji="1" lang="ja-JP" altLang="en-US" sz="1000">
              <a:solidFill>
                <a:schemeClr val="tx1"/>
              </a:solidFill>
            </a:rPr>
            <a:t>設計者</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233266</xdr:colOff>
      <xdr:row>22</xdr:row>
      <xdr:rowOff>29164</xdr:rowOff>
    </xdr:from>
    <xdr:to>
      <xdr:col>51</xdr:col>
      <xdr:colOff>33241</xdr:colOff>
      <xdr:row>23</xdr:row>
      <xdr:rowOff>85400</xdr:rowOff>
    </xdr:to>
    <xdr:sp macro="" textlink="">
      <xdr:nvSpPr>
        <xdr:cNvPr id="4" name="四角形吹き出し 12">
          <a:extLst>
            <a:ext uri="{FF2B5EF4-FFF2-40B4-BE49-F238E27FC236}">
              <a16:creationId xmlns:a16="http://schemas.microsoft.com/office/drawing/2014/main" id="{198E24BC-42CF-46EE-A2CC-29F6B5692E69}"/>
            </a:ext>
          </a:extLst>
        </xdr:cNvPr>
        <xdr:cNvSpPr/>
      </xdr:nvSpPr>
      <xdr:spPr>
        <a:xfrm>
          <a:off x="6805516" y="4086814"/>
          <a:ext cx="3228975" cy="227686"/>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)【5.</a:t>
          </a:r>
          <a:r>
            <a:rPr kumimoji="1" lang="ja-JP" altLang="en-US" sz="1000">
              <a:solidFill>
                <a:schemeClr val="tx1"/>
              </a:solidFill>
            </a:rPr>
            <a:t>工事監理者</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238125</xdr:colOff>
      <xdr:row>41</xdr:row>
      <xdr:rowOff>85726</xdr:rowOff>
    </xdr:from>
    <xdr:to>
      <xdr:col>51</xdr:col>
      <xdr:colOff>57150</xdr:colOff>
      <xdr:row>46</xdr:row>
      <xdr:rowOff>10027</xdr:rowOff>
    </xdr:to>
    <xdr:sp macro="" textlink="">
      <xdr:nvSpPr>
        <xdr:cNvPr id="5" name="四角形吹き出し 18">
          <a:extLst>
            <a:ext uri="{FF2B5EF4-FFF2-40B4-BE49-F238E27FC236}">
              <a16:creationId xmlns:a16="http://schemas.microsoft.com/office/drawing/2014/main" id="{4B23AAFF-6A53-4ACA-8C53-AD5D2EEFCAD9}"/>
            </a:ext>
          </a:extLst>
        </xdr:cNvPr>
        <xdr:cNvSpPr/>
      </xdr:nvSpPr>
      <xdr:spPr>
        <a:xfrm>
          <a:off x="6810375" y="8029576"/>
          <a:ext cx="3248025" cy="1086351"/>
        </a:xfrm>
        <a:prstGeom prst="wedgeRectCallout">
          <a:avLst>
            <a:gd name="adj1" fmla="val -50059"/>
            <a:gd name="adj2" fmla="val -2229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400" b="1">
              <a:solidFill>
                <a:srgbClr val="FF0000"/>
              </a:solidFill>
            </a:rPr>
            <a:t>【</a:t>
          </a:r>
          <a:r>
            <a:rPr kumimoji="1" lang="ja-JP" altLang="en-US" sz="1400" b="1">
              <a:solidFill>
                <a:srgbClr val="FF0000"/>
              </a:solidFill>
            </a:rPr>
            <a:t>項目の選択指示方法</a:t>
          </a:r>
          <a:r>
            <a:rPr kumimoji="1" lang="en-US" altLang="ja-JP" sz="1400" b="1">
              <a:solidFill>
                <a:srgbClr val="FF0000"/>
              </a:solidFill>
            </a:rPr>
            <a:t>】</a:t>
          </a:r>
        </a:p>
        <a:p>
          <a:pPr algn="l"/>
          <a:r>
            <a:rPr kumimoji="1" lang="ja-JP" altLang="en-US" sz="1400" b="1">
              <a:solidFill>
                <a:srgbClr val="FF0000"/>
              </a:solidFill>
            </a:rPr>
            <a:t>項目を選択するには、選択する</a:t>
          </a:r>
          <a:endParaRPr kumimoji="1" lang="en-US" altLang="ja-JP" sz="1400" b="1">
            <a:solidFill>
              <a:srgbClr val="FF0000"/>
            </a:solidFill>
          </a:endParaRPr>
        </a:p>
        <a:p>
          <a:pPr algn="l"/>
          <a:r>
            <a:rPr kumimoji="1" lang="ja-JP" altLang="en-US" sz="1400" b="1">
              <a:solidFill>
                <a:srgbClr val="FF0000"/>
              </a:solidFill>
            </a:rPr>
            <a:t>項目番号の前にある□を</a:t>
          </a:r>
          <a:endParaRPr kumimoji="1" lang="en-US" altLang="ja-JP" sz="1400" b="1">
            <a:solidFill>
              <a:srgbClr val="FF0000"/>
            </a:solidFill>
          </a:endParaRPr>
        </a:p>
        <a:p>
          <a:pPr algn="l"/>
          <a:r>
            <a:rPr kumimoji="1" lang="ja-JP" altLang="en-US" sz="1400" b="1">
              <a:solidFill>
                <a:srgbClr val="FF0000"/>
              </a:solidFill>
            </a:rPr>
            <a:t>クリックしレ点マークを付けます。</a:t>
          </a:r>
          <a:endParaRPr kumimoji="1" lang="en-US" altLang="ja-JP" sz="1400" b="1">
            <a:solidFill>
              <a:srgbClr val="FF0000"/>
            </a:solidFill>
          </a:endParaRPr>
        </a:p>
        <a:p>
          <a:pPr algn="l"/>
          <a:endParaRPr kumimoji="1" lang="ja-JP" altLang="en-US" sz="1400" b="1">
            <a:solidFill>
              <a:srgbClr val="FF0000"/>
            </a:solidFill>
          </a:endParaRPr>
        </a:p>
      </xdr:txBody>
    </xdr:sp>
    <xdr:clientData/>
  </xdr:twoCellAnchor>
  <xdr:twoCellAnchor>
    <xdr:from>
      <xdr:col>46</xdr:col>
      <xdr:colOff>242791</xdr:colOff>
      <xdr:row>52</xdr:row>
      <xdr:rowOff>57739</xdr:rowOff>
    </xdr:from>
    <xdr:to>
      <xdr:col>51</xdr:col>
      <xdr:colOff>42766</xdr:colOff>
      <xdr:row>53</xdr:row>
      <xdr:rowOff>113975</xdr:rowOff>
    </xdr:to>
    <xdr:sp macro="" textlink="">
      <xdr:nvSpPr>
        <xdr:cNvPr id="6" name="四角形吹き出し 21">
          <a:extLst>
            <a:ext uri="{FF2B5EF4-FFF2-40B4-BE49-F238E27FC236}">
              <a16:creationId xmlns:a16="http://schemas.microsoft.com/office/drawing/2014/main" id="{0962607C-39EA-4C52-AC71-43AD0B9D8F85}"/>
            </a:ext>
          </a:extLst>
        </xdr:cNvPr>
        <xdr:cNvSpPr/>
      </xdr:nvSpPr>
      <xdr:spPr>
        <a:xfrm>
          <a:off x="6815041" y="10344739"/>
          <a:ext cx="3228975" cy="227686"/>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)【1.</a:t>
          </a:r>
          <a:r>
            <a:rPr kumimoji="1" lang="ja-JP" altLang="en-US" sz="1000">
              <a:solidFill>
                <a:schemeClr val="tx1"/>
              </a:solidFill>
            </a:rPr>
            <a:t>地名地番</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209550</xdr:colOff>
      <xdr:row>10</xdr:row>
      <xdr:rowOff>161925</xdr:rowOff>
    </xdr:from>
    <xdr:to>
      <xdr:col>51</xdr:col>
      <xdr:colOff>4133</xdr:colOff>
      <xdr:row>13</xdr:row>
      <xdr:rowOff>115198</xdr:rowOff>
    </xdr:to>
    <xdr:sp macro="" textlink="">
      <xdr:nvSpPr>
        <xdr:cNvPr id="7" name="四角形吹き出し 26">
          <a:extLst>
            <a:ext uri="{FF2B5EF4-FFF2-40B4-BE49-F238E27FC236}">
              <a16:creationId xmlns:a16="http://schemas.microsoft.com/office/drawing/2014/main" id="{5363E9E9-712F-4E95-8249-FD7FF7468B4F}"/>
            </a:ext>
          </a:extLst>
        </xdr:cNvPr>
        <xdr:cNvSpPr/>
      </xdr:nvSpPr>
      <xdr:spPr>
        <a:xfrm>
          <a:off x="6781800" y="1876425"/>
          <a:ext cx="3223583" cy="467623"/>
        </a:xfrm>
        <a:prstGeom prst="wedgeRectCallout">
          <a:avLst>
            <a:gd name="adj1" fmla="val -59376"/>
            <a:gd name="adj2" fmla="val -3423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rgbClr val="FF0000"/>
              </a:solidFill>
            </a:rPr>
            <a:t>建築主の追加は、</a:t>
          </a:r>
          <a:endParaRPr kumimoji="1" lang="en-US" altLang="ja-JP" sz="1400" b="1">
            <a:solidFill>
              <a:srgbClr val="FF0000"/>
            </a:solidFill>
          </a:endParaRPr>
        </a:p>
        <a:p>
          <a:pPr algn="l"/>
          <a:r>
            <a:rPr kumimoji="1" lang="ja-JP" altLang="en-US" sz="1400" b="1">
              <a:solidFill>
                <a:srgbClr val="FF0000"/>
              </a:solidFill>
            </a:rPr>
            <a:t>別シート</a:t>
          </a:r>
          <a:r>
            <a:rPr kumimoji="1" lang="en-US" altLang="ja-JP" sz="1400" b="1">
              <a:solidFill>
                <a:srgbClr val="FF0000"/>
              </a:solidFill>
            </a:rPr>
            <a:t>｢</a:t>
          </a:r>
          <a:r>
            <a:rPr kumimoji="1" lang="ja-JP" altLang="en-US" sz="1400" b="1">
              <a:solidFill>
                <a:srgbClr val="FF0000"/>
              </a:solidFill>
            </a:rPr>
            <a:t>工事届</a:t>
          </a:r>
          <a:r>
            <a:rPr kumimoji="1" lang="en-US" altLang="ja-JP" sz="1400" b="1">
              <a:solidFill>
                <a:srgbClr val="FF0000"/>
              </a:solidFill>
            </a:rPr>
            <a:t>(1</a:t>
          </a:r>
          <a:r>
            <a:rPr kumimoji="1" lang="ja-JP" altLang="en-US" sz="1400" b="1">
              <a:solidFill>
                <a:srgbClr val="FF0000"/>
              </a:solidFill>
            </a:rPr>
            <a:t>面</a:t>
          </a:r>
          <a:r>
            <a:rPr kumimoji="1" lang="ja-JP" altLang="en-US" sz="1400" b="1" baseline="0">
              <a:solidFill>
                <a:srgbClr val="FF0000"/>
              </a:solidFill>
            </a:rPr>
            <a:t> 他の建築主</a:t>
          </a:r>
          <a:r>
            <a:rPr kumimoji="1" lang="en-US" altLang="ja-JP" sz="1400" b="1">
              <a:solidFill>
                <a:srgbClr val="FF0000"/>
              </a:solidFill>
            </a:rPr>
            <a:t>)｣</a:t>
          </a:r>
          <a:endParaRPr kumimoji="1" lang="ja-JP" altLang="en-US" sz="1400" b="1">
            <a:solidFill>
              <a:srgbClr val="FF0000"/>
            </a:solidFill>
          </a:endParaRPr>
        </a:p>
      </xdr:txBody>
    </xdr:sp>
    <xdr:clientData/>
  </xdr:twoCellAnchor>
  <mc:AlternateContent xmlns:mc="http://schemas.openxmlformats.org/markup-compatibility/2006">
    <mc:Choice xmlns:a14="http://schemas.microsoft.com/office/drawing/2010/main" Requires="a14">
      <xdr:twoCellAnchor editAs="oneCell">
        <xdr:from>
          <xdr:col>10</xdr:col>
          <xdr:colOff>114300</xdr:colOff>
          <xdr:row>45</xdr:row>
          <xdr:rowOff>142875</xdr:rowOff>
        </xdr:from>
        <xdr:to>
          <xdr:col>12</xdr:col>
          <xdr:colOff>95250</xdr:colOff>
          <xdr:row>47</xdr:row>
          <xdr:rowOff>47625</xdr:rowOff>
        </xdr:to>
        <xdr:sp macro="" textlink="">
          <xdr:nvSpPr>
            <xdr:cNvPr id="20481" name="Check Box 1" hidden="1">
              <a:extLst>
                <a:ext uri="{63B3BB69-23CF-44E3-9099-C40C66FF867C}">
                  <a14:compatExt spid="_x0000_s20481"/>
                </a:ext>
                <a:ext uri="{FF2B5EF4-FFF2-40B4-BE49-F238E27FC236}">
                  <a16:creationId xmlns:a16="http://schemas.microsoft.com/office/drawing/2014/main" id="{00000000-0008-0000-0E00-00000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123825</xdr:colOff>
          <xdr:row>45</xdr:row>
          <xdr:rowOff>152400</xdr:rowOff>
        </xdr:from>
        <xdr:to>
          <xdr:col>18</xdr:col>
          <xdr:colOff>57150</xdr:colOff>
          <xdr:row>47</xdr:row>
          <xdr:rowOff>28575</xdr:rowOff>
        </xdr:to>
        <xdr:sp macro="" textlink="">
          <xdr:nvSpPr>
            <xdr:cNvPr id="20482" name="Check Box 2" hidden="1">
              <a:extLst>
                <a:ext uri="{63B3BB69-23CF-44E3-9099-C40C66FF867C}">
                  <a14:compatExt spid="_x0000_s20482"/>
                </a:ext>
                <a:ext uri="{FF2B5EF4-FFF2-40B4-BE49-F238E27FC236}">
                  <a16:creationId xmlns:a16="http://schemas.microsoft.com/office/drawing/2014/main" id="{00000000-0008-0000-0E00-00000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114300</xdr:colOff>
          <xdr:row>45</xdr:row>
          <xdr:rowOff>133350</xdr:rowOff>
        </xdr:from>
        <xdr:to>
          <xdr:col>28</xdr:col>
          <xdr:colOff>57150</xdr:colOff>
          <xdr:row>47</xdr:row>
          <xdr:rowOff>47625</xdr:rowOff>
        </xdr:to>
        <xdr:sp macro="" textlink="">
          <xdr:nvSpPr>
            <xdr:cNvPr id="20483" name="Check Box 3" hidden="1">
              <a:extLst>
                <a:ext uri="{63B3BB69-23CF-44E3-9099-C40C66FF867C}">
                  <a14:compatExt spid="_x0000_s20483"/>
                </a:ext>
                <a:ext uri="{FF2B5EF4-FFF2-40B4-BE49-F238E27FC236}">
                  <a16:creationId xmlns:a16="http://schemas.microsoft.com/office/drawing/2014/main" id="{00000000-0008-0000-0E00-000003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114300</xdr:colOff>
          <xdr:row>46</xdr:row>
          <xdr:rowOff>142875</xdr:rowOff>
        </xdr:from>
        <xdr:to>
          <xdr:col>12</xdr:col>
          <xdr:colOff>57150</xdr:colOff>
          <xdr:row>48</xdr:row>
          <xdr:rowOff>47625</xdr:rowOff>
        </xdr:to>
        <xdr:sp macro="" textlink="">
          <xdr:nvSpPr>
            <xdr:cNvPr id="20484" name="Check Box 4" hidden="1">
              <a:extLst>
                <a:ext uri="{63B3BB69-23CF-44E3-9099-C40C66FF867C}">
                  <a14:compatExt spid="_x0000_s20484"/>
                </a:ext>
                <a:ext uri="{FF2B5EF4-FFF2-40B4-BE49-F238E27FC236}">
                  <a16:creationId xmlns:a16="http://schemas.microsoft.com/office/drawing/2014/main" id="{00000000-0008-0000-0E00-00000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123825</xdr:colOff>
          <xdr:row>46</xdr:row>
          <xdr:rowOff>152400</xdr:rowOff>
        </xdr:from>
        <xdr:to>
          <xdr:col>18</xdr:col>
          <xdr:colOff>47625</xdr:colOff>
          <xdr:row>48</xdr:row>
          <xdr:rowOff>28575</xdr:rowOff>
        </xdr:to>
        <xdr:sp macro="" textlink="">
          <xdr:nvSpPr>
            <xdr:cNvPr id="20485" name="Check Box 5" hidden="1">
              <a:extLst>
                <a:ext uri="{63B3BB69-23CF-44E3-9099-C40C66FF867C}">
                  <a14:compatExt spid="_x0000_s20485"/>
                </a:ext>
                <a:ext uri="{FF2B5EF4-FFF2-40B4-BE49-F238E27FC236}">
                  <a16:creationId xmlns:a16="http://schemas.microsoft.com/office/drawing/2014/main" id="{00000000-0008-0000-0E00-000005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114300</xdr:colOff>
          <xdr:row>46</xdr:row>
          <xdr:rowOff>142875</xdr:rowOff>
        </xdr:from>
        <xdr:to>
          <xdr:col>28</xdr:col>
          <xdr:colOff>47625</xdr:colOff>
          <xdr:row>48</xdr:row>
          <xdr:rowOff>28575</xdr:rowOff>
        </xdr:to>
        <xdr:sp macro="" textlink="">
          <xdr:nvSpPr>
            <xdr:cNvPr id="20486" name="Check Box 6" hidden="1">
              <a:extLst>
                <a:ext uri="{63B3BB69-23CF-44E3-9099-C40C66FF867C}">
                  <a14:compatExt spid="_x0000_s20486"/>
                </a:ext>
                <a:ext uri="{FF2B5EF4-FFF2-40B4-BE49-F238E27FC236}">
                  <a16:creationId xmlns:a16="http://schemas.microsoft.com/office/drawing/2014/main" id="{00000000-0008-0000-0E00-000006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114300</xdr:colOff>
          <xdr:row>47</xdr:row>
          <xdr:rowOff>152400</xdr:rowOff>
        </xdr:from>
        <xdr:to>
          <xdr:col>12</xdr:col>
          <xdr:colOff>38100</xdr:colOff>
          <xdr:row>49</xdr:row>
          <xdr:rowOff>28575</xdr:rowOff>
        </xdr:to>
        <xdr:sp macro="" textlink="">
          <xdr:nvSpPr>
            <xdr:cNvPr id="20487" name="Check Box 7" hidden="1">
              <a:extLst>
                <a:ext uri="{63B3BB69-23CF-44E3-9099-C40C66FF867C}">
                  <a14:compatExt spid="_x0000_s20487"/>
                </a:ext>
                <a:ext uri="{FF2B5EF4-FFF2-40B4-BE49-F238E27FC236}">
                  <a16:creationId xmlns:a16="http://schemas.microsoft.com/office/drawing/2014/main" id="{00000000-0008-0000-0E00-000007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114300</xdr:colOff>
          <xdr:row>47</xdr:row>
          <xdr:rowOff>152400</xdr:rowOff>
        </xdr:from>
        <xdr:to>
          <xdr:col>21</xdr:col>
          <xdr:colOff>28575</xdr:colOff>
          <xdr:row>49</xdr:row>
          <xdr:rowOff>28575</xdr:rowOff>
        </xdr:to>
        <xdr:sp macro="" textlink="">
          <xdr:nvSpPr>
            <xdr:cNvPr id="20488" name="Check Box 8" hidden="1">
              <a:extLst>
                <a:ext uri="{63B3BB69-23CF-44E3-9099-C40C66FF867C}">
                  <a14:compatExt spid="_x0000_s20488"/>
                </a:ext>
                <a:ext uri="{FF2B5EF4-FFF2-40B4-BE49-F238E27FC236}">
                  <a16:creationId xmlns:a16="http://schemas.microsoft.com/office/drawing/2014/main" id="{00000000-0008-0000-0E00-000008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114300</xdr:colOff>
          <xdr:row>48</xdr:row>
          <xdr:rowOff>133350</xdr:rowOff>
        </xdr:from>
        <xdr:to>
          <xdr:col>12</xdr:col>
          <xdr:colOff>47625</xdr:colOff>
          <xdr:row>50</xdr:row>
          <xdr:rowOff>38100</xdr:rowOff>
        </xdr:to>
        <xdr:sp macro="" textlink="">
          <xdr:nvSpPr>
            <xdr:cNvPr id="20489" name="Check Box 9" hidden="1">
              <a:extLst>
                <a:ext uri="{63B3BB69-23CF-44E3-9099-C40C66FF867C}">
                  <a14:compatExt spid="_x0000_s20489"/>
                </a:ext>
                <a:ext uri="{FF2B5EF4-FFF2-40B4-BE49-F238E27FC236}">
                  <a16:creationId xmlns:a16="http://schemas.microsoft.com/office/drawing/2014/main" id="{00000000-0008-0000-0E00-000009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114300</xdr:colOff>
          <xdr:row>49</xdr:row>
          <xdr:rowOff>152400</xdr:rowOff>
        </xdr:from>
        <xdr:to>
          <xdr:col>12</xdr:col>
          <xdr:colOff>28575</xdr:colOff>
          <xdr:row>51</xdr:row>
          <xdr:rowOff>19050</xdr:rowOff>
        </xdr:to>
        <xdr:sp macro="" textlink="">
          <xdr:nvSpPr>
            <xdr:cNvPr id="20490" name="Check Box 10" hidden="1">
              <a:extLst>
                <a:ext uri="{63B3BB69-23CF-44E3-9099-C40C66FF867C}">
                  <a14:compatExt spid="_x0000_s20490"/>
                </a:ext>
                <a:ext uri="{FF2B5EF4-FFF2-40B4-BE49-F238E27FC236}">
                  <a16:creationId xmlns:a16="http://schemas.microsoft.com/office/drawing/2014/main" id="{00000000-0008-0000-0E00-00000A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104775</xdr:colOff>
          <xdr:row>49</xdr:row>
          <xdr:rowOff>133350</xdr:rowOff>
        </xdr:from>
        <xdr:to>
          <xdr:col>24</xdr:col>
          <xdr:colOff>38100</xdr:colOff>
          <xdr:row>51</xdr:row>
          <xdr:rowOff>38100</xdr:rowOff>
        </xdr:to>
        <xdr:sp macro="" textlink="">
          <xdr:nvSpPr>
            <xdr:cNvPr id="20491" name="Check Box 11" hidden="1">
              <a:extLst>
                <a:ext uri="{63B3BB69-23CF-44E3-9099-C40C66FF867C}">
                  <a14:compatExt spid="_x0000_s20491"/>
                </a:ext>
                <a:ext uri="{FF2B5EF4-FFF2-40B4-BE49-F238E27FC236}">
                  <a16:creationId xmlns:a16="http://schemas.microsoft.com/office/drawing/2014/main" id="{00000000-0008-0000-0E00-00000B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123825</xdr:colOff>
          <xdr:row>55</xdr:row>
          <xdr:rowOff>152400</xdr:rowOff>
        </xdr:from>
        <xdr:to>
          <xdr:col>11</xdr:col>
          <xdr:colOff>47625</xdr:colOff>
          <xdr:row>57</xdr:row>
          <xdr:rowOff>28575</xdr:rowOff>
        </xdr:to>
        <xdr:sp macro="" textlink="">
          <xdr:nvSpPr>
            <xdr:cNvPr id="20492" name="Check Box 12" hidden="1">
              <a:extLst>
                <a:ext uri="{63B3BB69-23CF-44E3-9099-C40C66FF867C}">
                  <a14:compatExt spid="_x0000_s20492"/>
                </a:ext>
                <a:ext uri="{FF2B5EF4-FFF2-40B4-BE49-F238E27FC236}">
                  <a16:creationId xmlns:a16="http://schemas.microsoft.com/office/drawing/2014/main" id="{00000000-0008-0000-0E00-00000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55</xdr:row>
          <xdr:rowOff>142875</xdr:rowOff>
        </xdr:from>
        <xdr:to>
          <xdr:col>20</xdr:col>
          <xdr:colOff>76200</xdr:colOff>
          <xdr:row>57</xdr:row>
          <xdr:rowOff>47625</xdr:rowOff>
        </xdr:to>
        <xdr:sp macro="" textlink="">
          <xdr:nvSpPr>
            <xdr:cNvPr id="20493" name="Check Box 13" hidden="1">
              <a:extLst>
                <a:ext uri="{63B3BB69-23CF-44E3-9099-C40C66FF867C}">
                  <a14:compatExt spid="_x0000_s20493"/>
                </a:ext>
                <a:ext uri="{FF2B5EF4-FFF2-40B4-BE49-F238E27FC236}">
                  <a16:creationId xmlns:a16="http://schemas.microsoft.com/office/drawing/2014/main" id="{00000000-0008-0000-0E00-00000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123825</xdr:colOff>
          <xdr:row>56</xdr:row>
          <xdr:rowOff>142875</xdr:rowOff>
        </xdr:from>
        <xdr:to>
          <xdr:col>11</xdr:col>
          <xdr:colOff>57150</xdr:colOff>
          <xdr:row>58</xdr:row>
          <xdr:rowOff>47625</xdr:rowOff>
        </xdr:to>
        <xdr:sp macro="" textlink="">
          <xdr:nvSpPr>
            <xdr:cNvPr id="20494" name="Check Box 14" hidden="1">
              <a:extLst>
                <a:ext uri="{63B3BB69-23CF-44E3-9099-C40C66FF867C}">
                  <a14:compatExt spid="_x0000_s20494"/>
                </a:ext>
                <a:ext uri="{FF2B5EF4-FFF2-40B4-BE49-F238E27FC236}">
                  <a16:creationId xmlns:a16="http://schemas.microsoft.com/office/drawing/2014/main" id="{00000000-0008-0000-0E00-00000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123825</xdr:colOff>
          <xdr:row>57</xdr:row>
          <xdr:rowOff>142875</xdr:rowOff>
        </xdr:from>
        <xdr:to>
          <xdr:col>11</xdr:col>
          <xdr:colOff>57150</xdr:colOff>
          <xdr:row>59</xdr:row>
          <xdr:rowOff>47625</xdr:rowOff>
        </xdr:to>
        <xdr:sp macro="" textlink="">
          <xdr:nvSpPr>
            <xdr:cNvPr id="20495" name="Check Box 15" hidden="1">
              <a:extLst>
                <a:ext uri="{63B3BB69-23CF-44E3-9099-C40C66FF867C}">
                  <a14:compatExt spid="_x0000_s20495"/>
                </a:ext>
                <a:ext uri="{FF2B5EF4-FFF2-40B4-BE49-F238E27FC236}">
                  <a16:creationId xmlns:a16="http://schemas.microsoft.com/office/drawing/2014/main" id="{00000000-0008-0000-0E00-00000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56</xdr:row>
          <xdr:rowOff>142875</xdr:rowOff>
        </xdr:from>
        <xdr:to>
          <xdr:col>28</xdr:col>
          <xdr:colOff>66675</xdr:colOff>
          <xdr:row>58</xdr:row>
          <xdr:rowOff>47625</xdr:rowOff>
        </xdr:to>
        <xdr:sp macro="" textlink="">
          <xdr:nvSpPr>
            <xdr:cNvPr id="20496" name="Check Box 16" hidden="1">
              <a:extLst>
                <a:ext uri="{63B3BB69-23CF-44E3-9099-C40C66FF867C}">
                  <a14:compatExt spid="_x0000_s20496"/>
                </a:ext>
                <a:ext uri="{FF2B5EF4-FFF2-40B4-BE49-F238E27FC236}">
                  <a16:creationId xmlns:a16="http://schemas.microsoft.com/office/drawing/2014/main" id="{00000000-0008-0000-0E00-00001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xdr:colOff>
          <xdr:row>67</xdr:row>
          <xdr:rowOff>228600</xdr:rowOff>
        </xdr:from>
        <xdr:to>
          <xdr:col>12</xdr:col>
          <xdr:colOff>9525</xdr:colOff>
          <xdr:row>69</xdr:row>
          <xdr:rowOff>38100</xdr:rowOff>
        </xdr:to>
        <xdr:sp macro="" textlink="">
          <xdr:nvSpPr>
            <xdr:cNvPr id="20500" name="Check Box 20" hidden="1">
              <a:extLst>
                <a:ext uri="{63B3BB69-23CF-44E3-9099-C40C66FF867C}">
                  <a14:compatExt spid="_x0000_s20500"/>
                </a:ext>
                <a:ext uri="{FF2B5EF4-FFF2-40B4-BE49-F238E27FC236}">
                  <a16:creationId xmlns:a16="http://schemas.microsoft.com/office/drawing/2014/main" id="{00000000-0008-0000-0E00-00001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66675</xdr:colOff>
          <xdr:row>67</xdr:row>
          <xdr:rowOff>219075</xdr:rowOff>
        </xdr:from>
        <xdr:to>
          <xdr:col>23</xdr:col>
          <xdr:colOff>9525</xdr:colOff>
          <xdr:row>69</xdr:row>
          <xdr:rowOff>38100</xdr:rowOff>
        </xdr:to>
        <xdr:sp macro="" textlink="">
          <xdr:nvSpPr>
            <xdr:cNvPr id="20501" name="Check Box 21" hidden="1">
              <a:extLst>
                <a:ext uri="{63B3BB69-23CF-44E3-9099-C40C66FF867C}">
                  <a14:compatExt spid="_x0000_s20501"/>
                </a:ext>
                <a:ext uri="{FF2B5EF4-FFF2-40B4-BE49-F238E27FC236}">
                  <a16:creationId xmlns:a16="http://schemas.microsoft.com/office/drawing/2014/main" id="{00000000-0008-0000-0E00-000015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95250</xdr:colOff>
          <xdr:row>67</xdr:row>
          <xdr:rowOff>219075</xdr:rowOff>
        </xdr:from>
        <xdr:to>
          <xdr:col>34</xdr:col>
          <xdr:colOff>38100</xdr:colOff>
          <xdr:row>69</xdr:row>
          <xdr:rowOff>38100</xdr:rowOff>
        </xdr:to>
        <xdr:sp macro="" textlink="">
          <xdr:nvSpPr>
            <xdr:cNvPr id="20502" name="Check Box 22" hidden="1">
              <a:extLst>
                <a:ext uri="{63B3BB69-23CF-44E3-9099-C40C66FF867C}">
                  <a14:compatExt spid="_x0000_s20502"/>
                </a:ext>
                <a:ext uri="{FF2B5EF4-FFF2-40B4-BE49-F238E27FC236}">
                  <a16:creationId xmlns:a16="http://schemas.microsoft.com/office/drawing/2014/main" id="{00000000-0008-0000-0E00-000016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46</xdr:col>
      <xdr:colOff>266700</xdr:colOff>
      <xdr:row>89</xdr:row>
      <xdr:rowOff>152402</xdr:rowOff>
    </xdr:from>
    <xdr:to>
      <xdr:col>51</xdr:col>
      <xdr:colOff>85725</xdr:colOff>
      <xdr:row>96</xdr:row>
      <xdr:rowOff>47626</xdr:rowOff>
    </xdr:to>
    <xdr:sp macro="" textlink="">
      <xdr:nvSpPr>
        <xdr:cNvPr id="9" name="四角形吹き出し 18">
          <a:extLst>
            <a:ext uri="{FF2B5EF4-FFF2-40B4-BE49-F238E27FC236}">
              <a16:creationId xmlns:a16="http://schemas.microsoft.com/office/drawing/2014/main" id="{5F011526-1DA2-4D1B-BB8B-E670522E0A56}"/>
            </a:ext>
          </a:extLst>
        </xdr:cNvPr>
        <xdr:cNvSpPr/>
      </xdr:nvSpPr>
      <xdr:spPr>
        <a:xfrm>
          <a:off x="6838950" y="18745202"/>
          <a:ext cx="3248025" cy="1266824"/>
        </a:xfrm>
        <a:prstGeom prst="wedgeRectCallout">
          <a:avLst>
            <a:gd name="adj1" fmla="val -50059"/>
            <a:gd name="adj2" fmla="val -2229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400" b="1">
              <a:solidFill>
                <a:srgbClr val="FF0000"/>
              </a:solidFill>
            </a:rPr>
            <a:t>【</a:t>
          </a:r>
          <a:r>
            <a:rPr kumimoji="1" lang="ja-JP" altLang="en-US" sz="1400" b="1">
              <a:solidFill>
                <a:srgbClr val="FF0000"/>
              </a:solidFill>
            </a:rPr>
            <a:t>項目の選択指示方法</a:t>
          </a:r>
          <a:r>
            <a:rPr kumimoji="1" lang="en-US" altLang="ja-JP" sz="1400" b="1">
              <a:solidFill>
                <a:srgbClr val="FF0000"/>
              </a:solidFill>
            </a:rPr>
            <a:t>】</a:t>
          </a:r>
        </a:p>
        <a:p>
          <a:pPr algn="l"/>
          <a:r>
            <a:rPr kumimoji="1" lang="ja-JP" altLang="en-US" sz="1400" b="1">
              <a:solidFill>
                <a:srgbClr val="FF0000"/>
              </a:solidFill>
            </a:rPr>
            <a:t>項目を選択するには、選択する</a:t>
          </a:r>
          <a:endParaRPr kumimoji="1" lang="en-US" altLang="ja-JP" sz="1400" b="1">
            <a:solidFill>
              <a:srgbClr val="FF0000"/>
            </a:solidFill>
          </a:endParaRPr>
        </a:p>
        <a:p>
          <a:pPr algn="l"/>
          <a:r>
            <a:rPr kumimoji="1" lang="ja-JP" altLang="en-US" sz="1400" b="1">
              <a:solidFill>
                <a:srgbClr val="FF0000"/>
              </a:solidFill>
            </a:rPr>
            <a:t>項目番号の前にある□を</a:t>
          </a:r>
          <a:endParaRPr kumimoji="1" lang="en-US" altLang="ja-JP" sz="1400" b="1">
            <a:solidFill>
              <a:srgbClr val="FF0000"/>
            </a:solidFill>
          </a:endParaRPr>
        </a:p>
        <a:p>
          <a:pPr algn="l"/>
          <a:r>
            <a:rPr kumimoji="1" lang="ja-JP" altLang="en-US" sz="1400" b="1">
              <a:solidFill>
                <a:srgbClr val="FF0000"/>
              </a:solidFill>
            </a:rPr>
            <a:t>クリックしレ点マークを付けます。</a:t>
          </a:r>
          <a:endParaRPr kumimoji="1" lang="en-US" altLang="ja-JP" sz="1400" b="1">
            <a:solidFill>
              <a:srgbClr val="FF0000"/>
            </a:solidFill>
          </a:endParaRPr>
        </a:p>
        <a:p>
          <a:pPr algn="l"/>
          <a:endParaRPr kumimoji="1" lang="ja-JP" altLang="en-US" sz="1400" b="1">
            <a:solidFill>
              <a:srgbClr val="FF0000"/>
            </a:solidFill>
          </a:endParaRPr>
        </a:p>
      </xdr:txBody>
    </xdr:sp>
    <xdr:clientData/>
  </xdr:twoCellAnchor>
  <mc:AlternateContent xmlns:mc="http://schemas.openxmlformats.org/markup-compatibility/2006">
    <mc:Choice xmlns:a14="http://schemas.microsoft.com/office/drawing/2010/main" Requires="a14">
      <xdr:twoCellAnchor editAs="oneCell">
        <xdr:from>
          <xdr:col>10</xdr:col>
          <xdr:colOff>104775</xdr:colOff>
          <xdr:row>90</xdr:row>
          <xdr:rowOff>57150</xdr:rowOff>
        </xdr:from>
        <xdr:to>
          <xdr:col>12</xdr:col>
          <xdr:colOff>66675</xdr:colOff>
          <xdr:row>90</xdr:row>
          <xdr:rowOff>285750</xdr:rowOff>
        </xdr:to>
        <xdr:sp macro="" textlink="">
          <xdr:nvSpPr>
            <xdr:cNvPr id="20539" name="Check Box 59" hidden="1">
              <a:extLst>
                <a:ext uri="{63B3BB69-23CF-44E3-9099-C40C66FF867C}">
                  <a14:compatExt spid="_x0000_s20539"/>
                </a:ext>
                <a:ext uri="{FF2B5EF4-FFF2-40B4-BE49-F238E27FC236}">
                  <a16:creationId xmlns:a16="http://schemas.microsoft.com/office/drawing/2014/main" id="{00000000-0008-0000-0E00-00003B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90</xdr:row>
          <xdr:rowOff>38100</xdr:rowOff>
        </xdr:from>
        <xdr:to>
          <xdr:col>20</xdr:col>
          <xdr:colOff>76200</xdr:colOff>
          <xdr:row>90</xdr:row>
          <xdr:rowOff>295275</xdr:rowOff>
        </xdr:to>
        <xdr:sp macro="" textlink="">
          <xdr:nvSpPr>
            <xdr:cNvPr id="20540" name="Check Box 60" hidden="1">
              <a:extLst>
                <a:ext uri="{63B3BB69-23CF-44E3-9099-C40C66FF867C}">
                  <a14:compatExt spid="_x0000_s20540"/>
                </a:ext>
                <a:ext uri="{FF2B5EF4-FFF2-40B4-BE49-F238E27FC236}">
                  <a16:creationId xmlns:a16="http://schemas.microsoft.com/office/drawing/2014/main" id="{00000000-0008-0000-0E00-00003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90</xdr:row>
          <xdr:rowOff>304800</xdr:rowOff>
        </xdr:from>
        <xdr:to>
          <xdr:col>12</xdr:col>
          <xdr:colOff>66675</xdr:colOff>
          <xdr:row>92</xdr:row>
          <xdr:rowOff>38100</xdr:rowOff>
        </xdr:to>
        <xdr:sp macro="" textlink="">
          <xdr:nvSpPr>
            <xdr:cNvPr id="20544" name="Check Box 64" hidden="1">
              <a:extLst>
                <a:ext uri="{63B3BB69-23CF-44E3-9099-C40C66FF867C}">
                  <a14:compatExt spid="_x0000_s20544"/>
                </a:ext>
                <a:ext uri="{FF2B5EF4-FFF2-40B4-BE49-F238E27FC236}">
                  <a16:creationId xmlns:a16="http://schemas.microsoft.com/office/drawing/2014/main" id="{00000000-0008-0000-0E00-00004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104775</xdr:colOff>
          <xdr:row>90</xdr:row>
          <xdr:rowOff>304800</xdr:rowOff>
        </xdr:from>
        <xdr:to>
          <xdr:col>22</xdr:col>
          <xdr:colOff>66675</xdr:colOff>
          <xdr:row>92</xdr:row>
          <xdr:rowOff>38100</xdr:rowOff>
        </xdr:to>
        <xdr:sp macro="" textlink="">
          <xdr:nvSpPr>
            <xdr:cNvPr id="20545" name="Check Box 65" hidden="1">
              <a:extLst>
                <a:ext uri="{63B3BB69-23CF-44E3-9099-C40C66FF867C}">
                  <a14:compatExt spid="_x0000_s20545"/>
                </a:ext>
                <a:ext uri="{FF2B5EF4-FFF2-40B4-BE49-F238E27FC236}">
                  <a16:creationId xmlns:a16="http://schemas.microsoft.com/office/drawing/2014/main" id="{00000000-0008-0000-0E00-00004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114300</xdr:colOff>
          <xdr:row>90</xdr:row>
          <xdr:rowOff>304800</xdr:rowOff>
        </xdr:from>
        <xdr:to>
          <xdr:col>30</xdr:col>
          <xdr:colOff>76200</xdr:colOff>
          <xdr:row>92</xdr:row>
          <xdr:rowOff>47625</xdr:rowOff>
        </xdr:to>
        <xdr:sp macro="" textlink="">
          <xdr:nvSpPr>
            <xdr:cNvPr id="20546" name="Check Box 66" hidden="1">
              <a:extLst>
                <a:ext uri="{63B3BB69-23CF-44E3-9099-C40C66FF867C}">
                  <a14:compatExt spid="_x0000_s20546"/>
                </a:ext>
                <a:ext uri="{FF2B5EF4-FFF2-40B4-BE49-F238E27FC236}">
                  <a16:creationId xmlns:a16="http://schemas.microsoft.com/office/drawing/2014/main" id="{00000000-0008-0000-0E00-00004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91</xdr:row>
          <xdr:rowOff>123825</xdr:rowOff>
        </xdr:from>
        <xdr:to>
          <xdr:col>12</xdr:col>
          <xdr:colOff>66675</xdr:colOff>
          <xdr:row>93</xdr:row>
          <xdr:rowOff>28575</xdr:rowOff>
        </xdr:to>
        <xdr:sp macro="" textlink="">
          <xdr:nvSpPr>
            <xdr:cNvPr id="20547" name="Check Box 67" hidden="1">
              <a:extLst>
                <a:ext uri="{63B3BB69-23CF-44E3-9099-C40C66FF867C}">
                  <a14:compatExt spid="_x0000_s20547"/>
                </a:ext>
                <a:ext uri="{FF2B5EF4-FFF2-40B4-BE49-F238E27FC236}">
                  <a16:creationId xmlns:a16="http://schemas.microsoft.com/office/drawing/2014/main" id="{00000000-0008-0000-0E00-000043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114300</xdr:colOff>
          <xdr:row>91</xdr:row>
          <xdr:rowOff>123825</xdr:rowOff>
        </xdr:from>
        <xdr:to>
          <xdr:col>24</xdr:col>
          <xdr:colOff>76200</xdr:colOff>
          <xdr:row>93</xdr:row>
          <xdr:rowOff>28575</xdr:rowOff>
        </xdr:to>
        <xdr:sp macro="" textlink="">
          <xdr:nvSpPr>
            <xdr:cNvPr id="20548" name="Check Box 68" hidden="1">
              <a:extLst>
                <a:ext uri="{63B3BB69-23CF-44E3-9099-C40C66FF867C}">
                  <a14:compatExt spid="_x0000_s20548"/>
                </a:ext>
                <a:ext uri="{FF2B5EF4-FFF2-40B4-BE49-F238E27FC236}">
                  <a16:creationId xmlns:a16="http://schemas.microsoft.com/office/drawing/2014/main" id="{00000000-0008-0000-0E00-00004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92</xdr:row>
          <xdr:rowOff>133350</xdr:rowOff>
        </xdr:from>
        <xdr:to>
          <xdr:col>12</xdr:col>
          <xdr:colOff>66675</xdr:colOff>
          <xdr:row>94</xdr:row>
          <xdr:rowOff>38100</xdr:rowOff>
        </xdr:to>
        <xdr:sp macro="" textlink="">
          <xdr:nvSpPr>
            <xdr:cNvPr id="20549" name="Check Box 69" hidden="1">
              <a:extLst>
                <a:ext uri="{63B3BB69-23CF-44E3-9099-C40C66FF867C}">
                  <a14:compatExt spid="_x0000_s20549"/>
                </a:ext>
                <a:ext uri="{FF2B5EF4-FFF2-40B4-BE49-F238E27FC236}">
                  <a16:creationId xmlns:a16="http://schemas.microsoft.com/office/drawing/2014/main" id="{00000000-0008-0000-0E00-000045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114300</xdr:colOff>
          <xdr:row>92</xdr:row>
          <xdr:rowOff>133350</xdr:rowOff>
        </xdr:from>
        <xdr:to>
          <xdr:col>21</xdr:col>
          <xdr:colOff>76200</xdr:colOff>
          <xdr:row>94</xdr:row>
          <xdr:rowOff>38100</xdr:rowOff>
        </xdr:to>
        <xdr:sp macro="" textlink="">
          <xdr:nvSpPr>
            <xdr:cNvPr id="20550" name="Check Box 70" hidden="1">
              <a:extLst>
                <a:ext uri="{63B3BB69-23CF-44E3-9099-C40C66FF867C}">
                  <a14:compatExt spid="_x0000_s20550"/>
                </a:ext>
                <a:ext uri="{FF2B5EF4-FFF2-40B4-BE49-F238E27FC236}">
                  <a16:creationId xmlns:a16="http://schemas.microsoft.com/office/drawing/2014/main" id="{00000000-0008-0000-0E00-000046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114300</xdr:colOff>
          <xdr:row>92</xdr:row>
          <xdr:rowOff>133350</xdr:rowOff>
        </xdr:from>
        <xdr:to>
          <xdr:col>32</xdr:col>
          <xdr:colOff>76200</xdr:colOff>
          <xdr:row>94</xdr:row>
          <xdr:rowOff>38100</xdr:rowOff>
        </xdr:to>
        <xdr:sp macro="" textlink="">
          <xdr:nvSpPr>
            <xdr:cNvPr id="20551" name="Check Box 71" hidden="1">
              <a:extLst>
                <a:ext uri="{63B3BB69-23CF-44E3-9099-C40C66FF867C}">
                  <a14:compatExt spid="_x0000_s20551"/>
                </a:ext>
                <a:ext uri="{FF2B5EF4-FFF2-40B4-BE49-F238E27FC236}">
                  <a16:creationId xmlns:a16="http://schemas.microsoft.com/office/drawing/2014/main" id="{00000000-0008-0000-0E00-000047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93</xdr:row>
          <xdr:rowOff>142875</xdr:rowOff>
        </xdr:from>
        <xdr:to>
          <xdr:col>12</xdr:col>
          <xdr:colOff>66675</xdr:colOff>
          <xdr:row>95</xdr:row>
          <xdr:rowOff>47625</xdr:rowOff>
        </xdr:to>
        <xdr:sp macro="" textlink="">
          <xdr:nvSpPr>
            <xdr:cNvPr id="20552" name="Check Box 72" hidden="1">
              <a:extLst>
                <a:ext uri="{63B3BB69-23CF-44E3-9099-C40C66FF867C}">
                  <a14:compatExt spid="_x0000_s20552"/>
                </a:ext>
                <a:ext uri="{FF2B5EF4-FFF2-40B4-BE49-F238E27FC236}">
                  <a16:creationId xmlns:a16="http://schemas.microsoft.com/office/drawing/2014/main" id="{00000000-0008-0000-0E00-000048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114300</xdr:colOff>
          <xdr:row>93</xdr:row>
          <xdr:rowOff>133350</xdr:rowOff>
        </xdr:from>
        <xdr:to>
          <xdr:col>21</xdr:col>
          <xdr:colOff>76200</xdr:colOff>
          <xdr:row>95</xdr:row>
          <xdr:rowOff>38100</xdr:rowOff>
        </xdr:to>
        <xdr:sp macro="" textlink="">
          <xdr:nvSpPr>
            <xdr:cNvPr id="20553" name="Check Box 73" hidden="1">
              <a:extLst>
                <a:ext uri="{63B3BB69-23CF-44E3-9099-C40C66FF867C}">
                  <a14:compatExt spid="_x0000_s20553"/>
                </a:ext>
                <a:ext uri="{FF2B5EF4-FFF2-40B4-BE49-F238E27FC236}">
                  <a16:creationId xmlns:a16="http://schemas.microsoft.com/office/drawing/2014/main" id="{00000000-0008-0000-0E00-000049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133350</xdr:colOff>
          <xdr:row>93</xdr:row>
          <xdr:rowOff>133350</xdr:rowOff>
        </xdr:from>
        <xdr:to>
          <xdr:col>30</xdr:col>
          <xdr:colOff>95250</xdr:colOff>
          <xdr:row>95</xdr:row>
          <xdr:rowOff>38100</xdr:rowOff>
        </xdr:to>
        <xdr:sp macro="" textlink="">
          <xdr:nvSpPr>
            <xdr:cNvPr id="20554" name="Check Box 74" hidden="1">
              <a:extLst>
                <a:ext uri="{63B3BB69-23CF-44E3-9099-C40C66FF867C}">
                  <a14:compatExt spid="_x0000_s20554"/>
                </a:ext>
                <a:ext uri="{FF2B5EF4-FFF2-40B4-BE49-F238E27FC236}">
                  <a16:creationId xmlns:a16="http://schemas.microsoft.com/office/drawing/2014/main" id="{00000000-0008-0000-0E00-00004A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94</xdr:row>
          <xdr:rowOff>133350</xdr:rowOff>
        </xdr:from>
        <xdr:to>
          <xdr:col>12</xdr:col>
          <xdr:colOff>66675</xdr:colOff>
          <xdr:row>96</xdr:row>
          <xdr:rowOff>38100</xdr:rowOff>
        </xdr:to>
        <xdr:sp macro="" textlink="">
          <xdr:nvSpPr>
            <xdr:cNvPr id="20555" name="Check Box 75" hidden="1">
              <a:extLst>
                <a:ext uri="{63B3BB69-23CF-44E3-9099-C40C66FF867C}">
                  <a14:compatExt spid="_x0000_s20555"/>
                </a:ext>
                <a:ext uri="{FF2B5EF4-FFF2-40B4-BE49-F238E27FC236}">
                  <a16:creationId xmlns:a16="http://schemas.microsoft.com/office/drawing/2014/main" id="{00000000-0008-0000-0E00-00004B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123825</xdr:colOff>
          <xdr:row>94</xdr:row>
          <xdr:rowOff>133350</xdr:rowOff>
        </xdr:from>
        <xdr:to>
          <xdr:col>22</xdr:col>
          <xdr:colOff>85725</xdr:colOff>
          <xdr:row>96</xdr:row>
          <xdr:rowOff>38100</xdr:rowOff>
        </xdr:to>
        <xdr:sp macro="" textlink="">
          <xdr:nvSpPr>
            <xdr:cNvPr id="20556" name="Check Box 76" hidden="1">
              <a:extLst>
                <a:ext uri="{63B3BB69-23CF-44E3-9099-C40C66FF867C}">
                  <a14:compatExt spid="_x0000_s20556"/>
                </a:ext>
                <a:ext uri="{FF2B5EF4-FFF2-40B4-BE49-F238E27FC236}">
                  <a16:creationId xmlns:a16="http://schemas.microsoft.com/office/drawing/2014/main" id="{00000000-0008-0000-0E00-00004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123825</xdr:colOff>
          <xdr:row>94</xdr:row>
          <xdr:rowOff>133350</xdr:rowOff>
        </xdr:from>
        <xdr:to>
          <xdr:col>32</xdr:col>
          <xdr:colOff>85725</xdr:colOff>
          <xdr:row>96</xdr:row>
          <xdr:rowOff>38100</xdr:rowOff>
        </xdr:to>
        <xdr:sp macro="" textlink="">
          <xdr:nvSpPr>
            <xdr:cNvPr id="20557" name="Check Box 77" hidden="1">
              <a:extLst>
                <a:ext uri="{63B3BB69-23CF-44E3-9099-C40C66FF867C}">
                  <a14:compatExt spid="_x0000_s20557"/>
                </a:ext>
                <a:ext uri="{FF2B5EF4-FFF2-40B4-BE49-F238E27FC236}">
                  <a16:creationId xmlns:a16="http://schemas.microsoft.com/office/drawing/2014/main" id="{00000000-0008-0000-0E00-00004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95250</xdr:colOff>
          <xdr:row>95</xdr:row>
          <xdr:rowOff>142875</xdr:rowOff>
        </xdr:from>
        <xdr:to>
          <xdr:col>12</xdr:col>
          <xdr:colOff>57150</xdr:colOff>
          <xdr:row>97</xdr:row>
          <xdr:rowOff>47625</xdr:rowOff>
        </xdr:to>
        <xdr:sp macro="" textlink="">
          <xdr:nvSpPr>
            <xdr:cNvPr id="20558" name="Check Box 78" hidden="1">
              <a:extLst>
                <a:ext uri="{63B3BB69-23CF-44E3-9099-C40C66FF867C}">
                  <a14:compatExt spid="_x0000_s20558"/>
                </a:ext>
                <a:ext uri="{FF2B5EF4-FFF2-40B4-BE49-F238E27FC236}">
                  <a16:creationId xmlns:a16="http://schemas.microsoft.com/office/drawing/2014/main" id="{00000000-0008-0000-0E00-00004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133350</xdr:colOff>
          <xdr:row>95</xdr:row>
          <xdr:rowOff>133350</xdr:rowOff>
        </xdr:from>
        <xdr:to>
          <xdr:col>19</xdr:col>
          <xdr:colOff>95250</xdr:colOff>
          <xdr:row>97</xdr:row>
          <xdr:rowOff>38100</xdr:rowOff>
        </xdr:to>
        <xdr:sp macro="" textlink="">
          <xdr:nvSpPr>
            <xdr:cNvPr id="20559" name="Check Box 79" hidden="1">
              <a:extLst>
                <a:ext uri="{63B3BB69-23CF-44E3-9099-C40C66FF867C}">
                  <a14:compatExt spid="_x0000_s20559"/>
                </a:ext>
                <a:ext uri="{FF2B5EF4-FFF2-40B4-BE49-F238E27FC236}">
                  <a16:creationId xmlns:a16="http://schemas.microsoft.com/office/drawing/2014/main" id="{00000000-0008-0000-0E00-00004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133350</xdr:colOff>
          <xdr:row>95</xdr:row>
          <xdr:rowOff>133350</xdr:rowOff>
        </xdr:from>
        <xdr:to>
          <xdr:col>26</xdr:col>
          <xdr:colOff>95250</xdr:colOff>
          <xdr:row>97</xdr:row>
          <xdr:rowOff>38100</xdr:rowOff>
        </xdr:to>
        <xdr:sp macro="" textlink="">
          <xdr:nvSpPr>
            <xdr:cNvPr id="20560" name="Check Box 80" hidden="1">
              <a:extLst>
                <a:ext uri="{63B3BB69-23CF-44E3-9099-C40C66FF867C}">
                  <a14:compatExt spid="_x0000_s20560"/>
                </a:ext>
                <a:ext uri="{FF2B5EF4-FFF2-40B4-BE49-F238E27FC236}">
                  <a16:creationId xmlns:a16="http://schemas.microsoft.com/office/drawing/2014/main" id="{00000000-0008-0000-0E00-00005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123825</xdr:colOff>
          <xdr:row>95</xdr:row>
          <xdr:rowOff>95250</xdr:rowOff>
        </xdr:from>
        <xdr:to>
          <xdr:col>41</xdr:col>
          <xdr:colOff>57150</xdr:colOff>
          <xdr:row>97</xdr:row>
          <xdr:rowOff>76200</xdr:rowOff>
        </xdr:to>
        <xdr:sp macro="" textlink="">
          <xdr:nvSpPr>
            <xdr:cNvPr id="20612" name="Check Box 132" hidden="1">
              <a:extLst>
                <a:ext uri="{63B3BB69-23CF-44E3-9099-C40C66FF867C}">
                  <a14:compatExt spid="_x0000_s20612"/>
                </a:ext>
                <a:ext uri="{FF2B5EF4-FFF2-40B4-BE49-F238E27FC236}">
                  <a16:creationId xmlns:a16="http://schemas.microsoft.com/office/drawing/2014/main" id="{00000000-0008-0000-0E00-00008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46</xdr:col>
      <xdr:colOff>222738</xdr:colOff>
      <xdr:row>47</xdr:row>
      <xdr:rowOff>97844</xdr:rowOff>
    </xdr:from>
    <xdr:to>
      <xdr:col>51</xdr:col>
      <xdr:colOff>22713</xdr:colOff>
      <xdr:row>51</xdr:row>
      <xdr:rowOff>0</xdr:rowOff>
    </xdr:to>
    <xdr:sp macro="" textlink="">
      <xdr:nvSpPr>
        <xdr:cNvPr id="11" name="四角形吹き出し 21">
          <a:extLst>
            <a:ext uri="{FF2B5EF4-FFF2-40B4-BE49-F238E27FC236}">
              <a16:creationId xmlns:a16="http://schemas.microsoft.com/office/drawing/2014/main" id="{095ECF88-644A-47C5-9310-ACF433D76B72}"/>
            </a:ext>
          </a:extLst>
        </xdr:cNvPr>
        <xdr:cNvSpPr/>
      </xdr:nvSpPr>
      <xdr:spPr>
        <a:xfrm>
          <a:off x="6794988" y="8479844"/>
          <a:ext cx="3228975" cy="587956"/>
        </a:xfrm>
        <a:prstGeom prst="wedgeRectCallout">
          <a:avLst>
            <a:gd name="adj1" fmla="val -59368"/>
            <a:gd name="adj2" fmla="val 8286"/>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400" b="1">
              <a:solidFill>
                <a:srgbClr val="FF0000"/>
              </a:solidFill>
              <a:latin typeface="+mn-ea"/>
              <a:ea typeface="+mn-ea"/>
            </a:rPr>
            <a:t>【2.</a:t>
          </a:r>
          <a:r>
            <a:rPr kumimoji="1" lang="ja-JP" altLang="en-US" sz="1400" b="1">
              <a:solidFill>
                <a:srgbClr val="FF0000"/>
              </a:solidFill>
              <a:latin typeface="+mn-ea"/>
              <a:ea typeface="+mn-ea"/>
            </a:rPr>
            <a:t>建築主</a:t>
          </a:r>
          <a:r>
            <a:rPr kumimoji="1" lang="en-US" altLang="ja-JP" sz="1400" b="1">
              <a:solidFill>
                <a:srgbClr val="FF0000"/>
              </a:solidFill>
              <a:latin typeface="+mn-ea"/>
              <a:ea typeface="+mn-ea"/>
            </a:rPr>
            <a:t>】</a:t>
          </a:r>
          <a:r>
            <a:rPr kumimoji="1" lang="ja-JP" altLang="en-US" sz="1400" b="1">
              <a:solidFill>
                <a:srgbClr val="FF0000"/>
              </a:solidFill>
              <a:latin typeface="+mn-ea"/>
              <a:ea typeface="+mn-ea"/>
            </a:rPr>
            <a:t>イで</a:t>
          </a:r>
          <a:r>
            <a:rPr kumimoji="1" lang="en-US" altLang="ja-JP" sz="1400" b="1">
              <a:solidFill>
                <a:srgbClr val="FF0000"/>
              </a:solidFill>
              <a:latin typeface="+mn-ea"/>
              <a:ea typeface="+mn-ea"/>
            </a:rPr>
            <a:t>(4)</a:t>
          </a:r>
          <a:r>
            <a:rPr kumimoji="1" lang="ja-JP" altLang="en-US" sz="1400" b="1">
              <a:solidFill>
                <a:srgbClr val="FF0000"/>
              </a:solidFill>
              <a:latin typeface="+mn-ea"/>
              <a:ea typeface="+mn-ea"/>
            </a:rPr>
            <a:t>会社を選択した場合に記入します。</a:t>
          </a:r>
        </a:p>
      </xdr:txBody>
    </xdr:sp>
    <xdr:clientData/>
  </xdr:twoCellAnchor>
  <xdr:twoCellAnchor>
    <xdr:from>
      <xdr:col>46</xdr:col>
      <xdr:colOff>232764</xdr:colOff>
      <xdr:row>60</xdr:row>
      <xdr:rowOff>95250</xdr:rowOff>
    </xdr:from>
    <xdr:to>
      <xdr:col>51</xdr:col>
      <xdr:colOff>32739</xdr:colOff>
      <xdr:row>63</xdr:row>
      <xdr:rowOff>0</xdr:rowOff>
    </xdr:to>
    <xdr:sp macro="" textlink="">
      <xdr:nvSpPr>
        <xdr:cNvPr id="12" name="四角形吹き出し 21">
          <a:extLst>
            <a:ext uri="{FF2B5EF4-FFF2-40B4-BE49-F238E27FC236}">
              <a16:creationId xmlns:a16="http://schemas.microsoft.com/office/drawing/2014/main" id="{91517B7C-4C47-48AD-8A1F-980305BCDCE5}"/>
            </a:ext>
          </a:extLst>
        </xdr:cNvPr>
        <xdr:cNvSpPr/>
      </xdr:nvSpPr>
      <xdr:spPr>
        <a:xfrm>
          <a:off x="6805014" y="10610850"/>
          <a:ext cx="3228975" cy="323850"/>
        </a:xfrm>
        <a:prstGeom prst="wedgeRectCallout">
          <a:avLst>
            <a:gd name="adj1" fmla="val -58795"/>
            <a:gd name="adj2" fmla="val 1365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rgbClr val="FF0000"/>
              </a:solidFill>
              <a:latin typeface="+mn-ea"/>
              <a:ea typeface="+mn-ea"/>
            </a:rPr>
            <a:t>工事届の番号</a:t>
          </a:r>
          <a:r>
            <a:rPr kumimoji="1" lang="en-US" altLang="ja-JP" sz="1400" b="1">
              <a:solidFill>
                <a:srgbClr val="FF0000"/>
              </a:solidFill>
              <a:latin typeface="+mn-ea"/>
              <a:ea typeface="+mn-ea"/>
            </a:rPr>
            <a:t>(2</a:t>
          </a:r>
          <a:r>
            <a:rPr kumimoji="1" lang="ja-JP" altLang="en-US" sz="1400" b="1">
              <a:solidFill>
                <a:srgbClr val="FF0000"/>
              </a:solidFill>
              <a:latin typeface="+mn-ea"/>
              <a:ea typeface="+mn-ea"/>
            </a:rPr>
            <a:t>桁</a:t>
          </a:r>
          <a:r>
            <a:rPr kumimoji="1" lang="en-US" altLang="ja-JP" sz="1400" b="1">
              <a:solidFill>
                <a:srgbClr val="FF0000"/>
              </a:solidFill>
              <a:latin typeface="+mn-ea"/>
              <a:ea typeface="+mn-ea"/>
            </a:rPr>
            <a:t>)</a:t>
          </a:r>
          <a:r>
            <a:rPr kumimoji="1" lang="ja-JP" altLang="en-US" sz="1400" b="1">
              <a:solidFill>
                <a:srgbClr val="FF0000"/>
              </a:solidFill>
              <a:latin typeface="+mn-ea"/>
              <a:ea typeface="+mn-ea"/>
            </a:rPr>
            <a:t>を記入します。</a:t>
          </a:r>
        </a:p>
      </xdr:txBody>
    </xdr:sp>
    <xdr:clientData/>
  </xdr:twoCellAnchor>
  <mc:AlternateContent xmlns:mc="http://schemas.openxmlformats.org/markup-compatibility/2006">
    <mc:Choice xmlns:a14="http://schemas.microsoft.com/office/drawing/2010/main" Requires="a14">
      <xdr:twoCellAnchor editAs="oneCell">
        <xdr:from>
          <xdr:col>25</xdr:col>
          <xdr:colOff>104775</xdr:colOff>
          <xdr:row>59</xdr:row>
          <xdr:rowOff>57150</xdr:rowOff>
        </xdr:from>
        <xdr:to>
          <xdr:col>27</xdr:col>
          <xdr:colOff>123825</xdr:colOff>
          <xdr:row>61</xdr:row>
          <xdr:rowOff>19050</xdr:rowOff>
        </xdr:to>
        <xdr:sp macro="" textlink="">
          <xdr:nvSpPr>
            <xdr:cNvPr id="20615" name="Check Box 135" hidden="1">
              <a:extLst>
                <a:ext uri="{63B3BB69-23CF-44E3-9099-C40C66FF867C}">
                  <a14:compatExt spid="_x0000_s20615"/>
                </a:ext>
                <a:ext uri="{FF2B5EF4-FFF2-40B4-BE49-F238E27FC236}">
                  <a16:creationId xmlns:a16="http://schemas.microsoft.com/office/drawing/2014/main" id="{00000000-0008-0000-0E00-000087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95250</xdr:colOff>
          <xdr:row>59</xdr:row>
          <xdr:rowOff>57150</xdr:rowOff>
        </xdr:from>
        <xdr:to>
          <xdr:col>35</xdr:col>
          <xdr:colOff>114300</xdr:colOff>
          <xdr:row>61</xdr:row>
          <xdr:rowOff>19050</xdr:rowOff>
        </xdr:to>
        <xdr:sp macro="" textlink="">
          <xdr:nvSpPr>
            <xdr:cNvPr id="20616" name="Check Box 136" hidden="1">
              <a:extLst>
                <a:ext uri="{63B3BB69-23CF-44E3-9099-C40C66FF867C}">
                  <a14:compatExt spid="_x0000_s20616"/>
                </a:ext>
                <a:ext uri="{FF2B5EF4-FFF2-40B4-BE49-F238E27FC236}">
                  <a16:creationId xmlns:a16="http://schemas.microsoft.com/office/drawing/2014/main" id="{00000000-0008-0000-0E00-000088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104775</xdr:colOff>
          <xdr:row>59</xdr:row>
          <xdr:rowOff>57150</xdr:rowOff>
        </xdr:from>
        <xdr:to>
          <xdr:col>19</xdr:col>
          <xdr:colOff>123825</xdr:colOff>
          <xdr:row>61</xdr:row>
          <xdr:rowOff>19050</xdr:rowOff>
        </xdr:to>
        <xdr:sp macro="" textlink="">
          <xdr:nvSpPr>
            <xdr:cNvPr id="20617" name="Check Box 137" hidden="1">
              <a:extLst>
                <a:ext uri="{63B3BB69-23CF-44E3-9099-C40C66FF867C}">
                  <a14:compatExt spid="_x0000_s20617"/>
                </a:ext>
                <a:ext uri="{FF2B5EF4-FFF2-40B4-BE49-F238E27FC236}">
                  <a16:creationId xmlns:a16="http://schemas.microsoft.com/office/drawing/2014/main" id="{00000000-0008-0000-0E00-000089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123825</xdr:colOff>
          <xdr:row>59</xdr:row>
          <xdr:rowOff>66675</xdr:rowOff>
        </xdr:from>
        <xdr:to>
          <xdr:col>12</xdr:col>
          <xdr:colOff>0</xdr:colOff>
          <xdr:row>61</xdr:row>
          <xdr:rowOff>28575</xdr:rowOff>
        </xdr:to>
        <xdr:sp macro="" textlink="">
          <xdr:nvSpPr>
            <xdr:cNvPr id="20618" name="Check Box 138" hidden="1">
              <a:extLst>
                <a:ext uri="{63B3BB69-23CF-44E3-9099-C40C66FF867C}">
                  <a14:compatExt spid="_x0000_s20618"/>
                </a:ext>
                <a:ext uri="{FF2B5EF4-FFF2-40B4-BE49-F238E27FC236}">
                  <a16:creationId xmlns:a16="http://schemas.microsoft.com/office/drawing/2014/main" id="{00000000-0008-0000-0E00-00008A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xdr:colOff>
          <xdr:row>78</xdr:row>
          <xdr:rowOff>228600</xdr:rowOff>
        </xdr:from>
        <xdr:to>
          <xdr:col>12</xdr:col>
          <xdr:colOff>9525</xdr:colOff>
          <xdr:row>80</xdr:row>
          <xdr:rowOff>38100</xdr:rowOff>
        </xdr:to>
        <xdr:sp macro="" textlink="">
          <xdr:nvSpPr>
            <xdr:cNvPr id="20620" name="Check Box 140" hidden="1">
              <a:extLst>
                <a:ext uri="{63B3BB69-23CF-44E3-9099-C40C66FF867C}">
                  <a14:compatExt spid="_x0000_s20620"/>
                </a:ext>
                <a:ext uri="{FF2B5EF4-FFF2-40B4-BE49-F238E27FC236}">
                  <a16:creationId xmlns:a16="http://schemas.microsoft.com/office/drawing/2014/main" id="{00000000-0008-0000-0E00-00008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66675</xdr:colOff>
          <xdr:row>78</xdr:row>
          <xdr:rowOff>219075</xdr:rowOff>
        </xdr:from>
        <xdr:to>
          <xdr:col>23</xdr:col>
          <xdr:colOff>9525</xdr:colOff>
          <xdr:row>80</xdr:row>
          <xdr:rowOff>38100</xdr:rowOff>
        </xdr:to>
        <xdr:sp macro="" textlink="">
          <xdr:nvSpPr>
            <xdr:cNvPr id="20621" name="Check Box 141" hidden="1">
              <a:extLst>
                <a:ext uri="{63B3BB69-23CF-44E3-9099-C40C66FF867C}">
                  <a14:compatExt spid="_x0000_s20621"/>
                </a:ext>
                <a:ext uri="{FF2B5EF4-FFF2-40B4-BE49-F238E27FC236}">
                  <a16:creationId xmlns:a16="http://schemas.microsoft.com/office/drawing/2014/main" id="{00000000-0008-0000-0E00-00008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95250</xdr:colOff>
          <xdr:row>78</xdr:row>
          <xdr:rowOff>219075</xdr:rowOff>
        </xdr:from>
        <xdr:to>
          <xdr:col>34</xdr:col>
          <xdr:colOff>38100</xdr:colOff>
          <xdr:row>80</xdr:row>
          <xdr:rowOff>38100</xdr:rowOff>
        </xdr:to>
        <xdr:sp macro="" textlink="">
          <xdr:nvSpPr>
            <xdr:cNvPr id="20622" name="Check Box 142" hidden="1">
              <a:extLst>
                <a:ext uri="{63B3BB69-23CF-44E3-9099-C40C66FF867C}">
                  <a14:compatExt spid="_x0000_s20622"/>
                </a:ext>
                <a:ext uri="{FF2B5EF4-FFF2-40B4-BE49-F238E27FC236}">
                  <a16:creationId xmlns:a16="http://schemas.microsoft.com/office/drawing/2014/main" id="{00000000-0008-0000-0E00-00008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133350</xdr:colOff>
          <xdr:row>106</xdr:row>
          <xdr:rowOff>95250</xdr:rowOff>
        </xdr:from>
        <xdr:to>
          <xdr:col>41</xdr:col>
          <xdr:colOff>66675</xdr:colOff>
          <xdr:row>108</xdr:row>
          <xdr:rowOff>76200</xdr:rowOff>
        </xdr:to>
        <xdr:sp macro="" textlink="">
          <xdr:nvSpPr>
            <xdr:cNvPr id="20642" name="Check Box 162" hidden="1">
              <a:extLst>
                <a:ext uri="{63B3BB69-23CF-44E3-9099-C40C66FF867C}">
                  <a14:compatExt spid="_x0000_s20642"/>
                </a:ext>
                <a:ext uri="{FF2B5EF4-FFF2-40B4-BE49-F238E27FC236}">
                  <a16:creationId xmlns:a16="http://schemas.microsoft.com/office/drawing/2014/main" id="{00000000-0008-0000-0E00-0000A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125</xdr:row>
          <xdr:rowOff>152400</xdr:rowOff>
        </xdr:from>
        <xdr:to>
          <xdr:col>16</xdr:col>
          <xdr:colOff>66675</xdr:colOff>
          <xdr:row>127</xdr:row>
          <xdr:rowOff>38100</xdr:rowOff>
        </xdr:to>
        <xdr:sp macro="" textlink="">
          <xdr:nvSpPr>
            <xdr:cNvPr id="20703" name="Check Box 223" hidden="1">
              <a:extLst>
                <a:ext uri="{63B3BB69-23CF-44E3-9099-C40C66FF867C}">
                  <a14:compatExt spid="_x0000_s20703"/>
                </a:ext>
                <a:ext uri="{FF2B5EF4-FFF2-40B4-BE49-F238E27FC236}">
                  <a16:creationId xmlns:a16="http://schemas.microsoft.com/office/drawing/2014/main" id="{00000000-0008-0000-0E00-0000D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104775</xdr:colOff>
          <xdr:row>125</xdr:row>
          <xdr:rowOff>123825</xdr:rowOff>
        </xdr:from>
        <xdr:to>
          <xdr:col>30</xdr:col>
          <xdr:colOff>66675</xdr:colOff>
          <xdr:row>127</xdr:row>
          <xdr:rowOff>57150</xdr:rowOff>
        </xdr:to>
        <xdr:sp macro="" textlink="">
          <xdr:nvSpPr>
            <xdr:cNvPr id="20704" name="Check Box 224" hidden="1">
              <a:extLst>
                <a:ext uri="{63B3BB69-23CF-44E3-9099-C40C66FF867C}">
                  <a14:compatExt spid="_x0000_s20704"/>
                </a:ext>
                <a:ext uri="{FF2B5EF4-FFF2-40B4-BE49-F238E27FC236}">
                  <a16:creationId xmlns:a16="http://schemas.microsoft.com/office/drawing/2014/main" id="{00000000-0008-0000-0E00-0000E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126</xdr:row>
          <xdr:rowOff>152400</xdr:rowOff>
        </xdr:from>
        <xdr:to>
          <xdr:col>16</xdr:col>
          <xdr:colOff>66675</xdr:colOff>
          <xdr:row>128</xdr:row>
          <xdr:rowOff>38100</xdr:rowOff>
        </xdr:to>
        <xdr:sp macro="" textlink="">
          <xdr:nvSpPr>
            <xdr:cNvPr id="20705" name="Check Box 225" hidden="1">
              <a:extLst>
                <a:ext uri="{63B3BB69-23CF-44E3-9099-C40C66FF867C}">
                  <a14:compatExt spid="_x0000_s20705"/>
                </a:ext>
                <a:ext uri="{FF2B5EF4-FFF2-40B4-BE49-F238E27FC236}">
                  <a16:creationId xmlns:a16="http://schemas.microsoft.com/office/drawing/2014/main" id="{00000000-0008-0000-0E00-0000E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104775</xdr:colOff>
          <xdr:row>126</xdr:row>
          <xdr:rowOff>123825</xdr:rowOff>
        </xdr:from>
        <xdr:to>
          <xdr:col>30</xdr:col>
          <xdr:colOff>66675</xdr:colOff>
          <xdr:row>128</xdr:row>
          <xdr:rowOff>57150</xdr:rowOff>
        </xdr:to>
        <xdr:sp macro="" textlink="">
          <xdr:nvSpPr>
            <xdr:cNvPr id="20706" name="Check Box 226" hidden="1">
              <a:extLst>
                <a:ext uri="{63B3BB69-23CF-44E3-9099-C40C66FF867C}">
                  <a14:compatExt spid="_x0000_s20706"/>
                </a:ext>
                <a:ext uri="{FF2B5EF4-FFF2-40B4-BE49-F238E27FC236}">
                  <a16:creationId xmlns:a16="http://schemas.microsoft.com/office/drawing/2014/main" id="{00000000-0008-0000-0E00-0000E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129</xdr:row>
          <xdr:rowOff>152400</xdr:rowOff>
        </xdr:from>
        <xdr:to>
          <xdr:col>16</xdr:col>
          <xdr:colOff>66675</xdr:colOff>
          <xdr:row>131</xdr:row>
          <xdr:rowOff>38100</xdr:rowOff>
        </xdr:to>
        <xdr:sp macro="" textlink="">
          <xdr:nvSpPr>
            <xdr:cNvPr id="20707" name="Check Box 227" hidden="1">
              <a:extLst>
                <a:ext uri="{63B3BB69-23CF-44E3-9099-C40C66FF867C}">
                  <a14:compatExt spid="_x0000_s20707"/>
                </a:ext>
                <a:ext uri="{FF2B5EF4-FFF2-40B4-BE49-F238E27FC236}">
                  <a16:creationId xmlns:a16="http://schemas.microsoft.com/office/drawing/2014/main" id="{00000000-0008-0000-0E00-0000E3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129</xdr:row>
          <xdr:rowOff>123825</xdr:rowOff>
        </xdr:from>
        <xdr:to>
          <xdr:col>29</xdr:col>
          <xdr:colOff>66675</xdr:colOff>
          <xdr:row>131</xdr:row>
          <xdr:rowOff>57150</xdr:rowOff>
        </xdr:to>
        <xdr:sp macro="" textlink="">
          <xdr:nvSpPr>
            <xdr:cNvPr id="20708" name="Check Box 228" hidden="1">
              <a:extLst>
                <a:ext uri="{63B3BB69-23CF-44E3-9099-C40C66FF867C}">
                  <a14:compatExt spid="_x0000_s20708"/>
                </a:ext>
                <a:ext uri="{FF2B5EF4-FFF2-40B4-BE49-F238E27FC236}">
                  <a16:creationId xmlns:a16="http://schemas.microsoft.com/office/drawing/2014/main" id="{00000000-0008-0000-0E00-0000E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114300</xdr:colOff>
          <xdr:row>129</xdr:row>
          <xdr:rowOff>152400</xdr:rowOff>
        </xdr:from>
        <xdr:to>
          <xdr:col>22</xdr:col>
          <xdr:colOff>76200</xdr:colOff>
          <xdr:row>131</xdr:row>
          <xdr:rowOff>38100</xdr:rowOff>
        </xdr:to>
        <xdr:sp macro="" textlink="">
          <xdr:nvSpPr>
            <xdr:cNvPr id="20709" name="Check Box 229" hidden="1">
              <a:extLst>
                <a:ext uri="{63B3BB69-23CF-44E3-9099-C40C66FF867C}">
                  <a14:compatExt spid="_x0000_s20709"/>
                </a:ext>
                <a:ext uri="{FF2B5EF4-FFF2-40B4-BE49-F238E27FC236}">
                  <a16:creationId xmlns:a16="http://schemas.microsoft.com/office/drawing/2014/main" id="{00000000-0008-0000-0E00-0000E5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101</xdr:row>
          <xdr:rowOff>57150</xdr:rowOff>
        </xdr:from>
        <xdr:to>
          <xdr:col>12</xdr:col>
          <xdr:colOff>66675</xdr:colOff>
          <xdr:row>101</xdr:row>
          <xdr:rowOff>285750</xdr:rowOff>
        </xdr:to>
        <xdr:sp macro="" textlink="">
          <xdr:nvSpPr>
            <xdr:cNvPr id="20710" name="Check Box 230" hidden="1">
              <a:extLst>
                <a:ext uri="{63B3BB69-23CF-44E3-9099-C40C66FF867C}">
                  <a14:compatExt spid="_x0000_s20710"/>
                </a:ext>
                <a:ext uri="{FF2B5EF4-FFF2-40B4-BE49-F238E27FC236}">
                  <a16:creationId xmlns:a16="http://schemas.microsoft.com/office/drawing/2014/main" id="{00000000-0008-0000-0E00-0000E6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101</xdr:row>
          <xdr:rowOff>38100</xdr:rowOff>
        </xdr:from>
        <xdr:to>
          <xdr:col>20</xdr:col>
          <xdr:colOff>76200</xdr:colOff>
          <xdr:row>101</xdr:row>
          <xdr:rowOff>295275</xdr:rowOff>
        </xdr:to>
        <xdr:sp macro="" textlink="">
          <xdr:nvSpPr>
            <xdr:cNvPr id="20711" name="Check Box 231" hidden="1">
              <a:extLst>
                <a:ext uri="{63B3BB69-23CF-44E3-9099-C40C66FF867C}">
                  <a14:compatExt spid="_x0000_s20711"/>
                </a:ext>
                <a:ext uri="{FF2B5EF4-FFF2-40B4-BE49-F238E27FC236}">
                  <a16:creationId xmlns:a16="http://schemas.microsoft.com/office/drawing/2014/main" id="{00000000-0008-0000-0E00-0000E7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101</xdr:row>
          <xdr:rowOff>304800</xdr:rowOff>
        </xdr:from>
        <xdr:to>
          <xdr:col>12</xdr:col>
          <xdr:colOff>66675</xdr:colOff>
          <xdr:row>103</xdr:row>
          <xdr:rowOff>38100</xdr:rowOff>
        </xdr:to>
        <xdr:sp macro="" textlink="">
          <xdr:nvSpPr>
            <xdr:cNvPr id="20712" name="Check Box 232" hidden="1">
              <a:extLst>
                <a:ext uri="{63B3BB69-23CF-44E3-9099-C40C66FF867C}">
                  <a14:compatExt spid="_x0000_s20712"/>
                </a:ext>
                <a:ext uri="{FF2B5EF4-FFF2-40B4-BE49-F238E27FC236}">
                  <a16:creationId xmlns:a16="http://schemas.microsoft.com/office/drawing/2014/main" id="{00000000-0008-0000-0E00-0000E8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104775</xdr:colOff>
          <xdr:row>101</xdr:row>
          <xdr:rowOff>304800</xdr:rowOff>
        </xdr:from>
        <xdr:to>
          <xdr:col>22</xdr:col>
          <xdr:colOff>66675</xdr:colOff>
          <xdr:row>103</xdr:row>
          <xdr:rowOff>38100</xdr:rowOff>
        </xdr:to>
        <xdr:sp macro="" textlink="">
          <xdr:nvSpPr>
            <xdr:cNvPr id="20713" name="Check Box 233" hidden="1">
              <a:extLst>
                <a:ext uri="{63B3BB69-23CF-44E3-9099-C40C66FF867C}">
                  <a14:compatExt spid="_x0000_s20713"/>
                </a:ext>
                <a:ext uri="{FF2B5EF4-FFF2-40B4-BE49-F238E27FC236}">
                  <a16:creationId xmlns:a16="http://schemas.microsoft.com/office/drawing/2014/main" id="{00000000-0008-0000-0E00-0000E9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114300</xdr:colOff>
          <xdr:row>101</xdr:row>
          <xdr:rowOff>304800</xdr:rowOff>
        </xdr:from>
        <xdr:to>
          <xdr:col>30</xdr:col>
          <xdr:colOff>76200</xdr:colOff>
          <xdr:row>103</xdr:row>
          <xdr:rowOff>47625</xdr:rowOff>
        </xdr:to>
        <xdr:sp macro="" textlink="">
          <xdr:nvSpPr>
            <xdr:cNvPr id="20714" name="Check Box 234" hidden="1">
              <a:extLst>
                <a:ext uri="{63B3BB69-23CF-44E3-9099-C40C66FF867C}">
                  <a14:compatExt spid="_x0000_s20714"/>
                </a:ext>
                <a:ext uri="{FF2B5EF4-FFF2-40B4-BE49-F238E27FC236}">
                  <a16:creationId xmlns:a16="http://schemas.microsoft.com/office/drawing/2014/main" id="{00000000-0008-0000-0E00-0000EA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102</xdr:row>
          <xdr:rowOff>123825</xdr:rowOff>
        </xdr:from>
        <xdr:to>
          <xdr:col>12</xdr:col>
          <xdr:colOff>66675</xdr:colOff>
          <xdr:row>104</xdr:row>
          <xdr:rowOff>28575</xdr:rowOff>
        </xdr:to>
        <xdr:sp macro="" textlink="">
          <xdr:nvSpPr>
            <xdr:cNvPr id="20715" name="Check Box 235" hidden="1">
              <a:extLst>
                <a:ext uri="{63B3BB69-23CF-44E3-9099-C40C66FF867C}">
                  <a14:compatExt spid="_x0000_s20715"/>
                </a:ext>
                <a:ext uri="{FF2B5EF4-FFF2-40B4-BE49-F238E27FC236}">
                  <a16:creationId xmlns:a16="http://schemas.microsoft.com/office/drawing/2014/main" id="{00000000-0008-0000-0E00-0000EB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114300</xdr:colOff>
          <xdr:row>102</xdr:row>
          <xdr:rowOff>123825</xdr:rowOff>
        </xdr:from>
        <xdr:to>
          <xdr:col>24</xdr:col>
          <xdr:colOff>76200</xdr:colOff>
          <xdr:row>104</xdr:row>
          <xdr:rowOff>28575</xdr:rowOff>
        </xdr:to>
        <xdr:sp macro="" textlink="">
          <xdr:nvSpPr>
            <xdr:cNvPr id="20716" name="Check Box 236" hidden="1">
              <a:extLst>
                <a:ext uri="{63B3BB69-23CF-44E3-9099-C40C66FF867C}">
                  <a14:compatExt spid="_x0000_s20716"/>
                </a:ext>
                <a:ext uri="{FF2B5EF4-FFF2-40B4-BE49-F238E27FC236}">
                  <a16:creationId xmlns:a16="http://schemas.microsoft.com/office/drawing/2014/main" id="{00000000-0008-0000-0E00-0000E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103</xdr:row>
          <xdr:rowOff>133350</xdr:rowOff>
        </xdr:from>
        <xdr:to>
          <xdr:col>12</xdr:col>
          <xdr:colOff>66675</xdr:colOff>
          <xdr:row>105</xdr:row>
          <xdr:rowOff>38100</xdr:rowOff>
        </xdr:to>
        <xdr:sp macro="" textlink="">
          <xdr:nvSpPr>
            <xdr:cNvPr id="20717" name="Check Box 237" hidden="1">
              <a:extLst>
                <a:ext uri="{63B3BB69-23CF-44E3-9099-C40C66FF867C}">
                  <a14:compatExt spid="_x0000_s20717"/>
                </a:ext>
                <a:ext uri="{FF2B5EF4-FFF2-40B4-BE49-F238E27FC236}">
                  <a16:creationId xmlns:a16="http://schemas.microsoft.com/office/drawing/2014/main" id="{00000000-0008-0000-0E00-0000E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114300</xdr:colOff>
          <xdr:row>103</xdr:row>
          <xdr:rowOff>133350</xdr:rowOff>
        </xdr:from>
        <xdr:to>
          <xdr:col>21</xdr:col>
          <xdr:colOff>76200</xdr:colOff>
          <xdr:row>105</xdr:row>
          <xdr:rowOff>38100</xdr:rowOff>
        </xdr:to>
        <xdr:sp macro="" textlink="">
          <xdr:nvSpPr>
            <xdr:cNvPr id="20718" name="Check Box 238" hidden="1">
              <a:extLst>
                <a:ext uri="{63B3BB69-23CF-44E3-9099-C40C66FF867C}">
                  <a14:compatExt spid="_x0000_s20718"/>
                </a:ext>
                <a:ext uri="{FF2B5EF4-FFF2-40B4-BE49-F238E27FC236}">
                  <a16:creationId xmlns:a16="http://schemas.microsoft.com/office/drawing/2014/main" id="{00000000-0008-0000-0E00-0000E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114300</xdr:colOff>
          <xdr:row>103</xdr:row>
          <xdr:rowOff>133350</xdr:rowOff>
        </xdr:from>
        <xdr:to>
          <xdr:col>32</xdr:col>
          <xdr:colOff>76200</xdr:colOff>
          <xdr:row>105</xdr:row>
          <xdr:rowOff>38100</xdr:rowOff>
        </xdr:to>
        <xdr:sp macro="" textlink="">
          <xdr:nvSpPr>
            <xdr:cNvPr id="20719" name="Check Box 239" hidden="1">
              <a:extLst>
                <a:ext uri="{63B3BB69-23CF-44E3-9099-C40C66FF867C}">
                  <a14:compatExt spid="_x0000_s20719"/>
                </a:ext>
                <a:ext uri="{FF2B5EF4-FFF2-40B4-BE49-F238E27FC236}">
                  <a16:creationId xmlns:a16="http://schemas.microsoft.com/office/drawing/2014/main" id="{00000000-0008-0000-0E00-0000E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104</xdr:row>
          <xdr:rowOff>142875</xdr:rowOff>
        </xdr:from>
        <xdr:to>
          <xdr:col>12</xdr:col>
          <xdr:colOff>66675</xdr:colOff>
          <xdr:row>106</xdr:row>
          <xdr:rowOff>47625</xdr:rowOff>
        </xdr:to>
        <xdr:sp macro="" textlink="">
          <xdr:nvSpPr>
            <xdr:cNvPr id="20720" name="Check Box 240" hidden="1">
              <a:extLst>
                <a:ext uri="{63B3BB69-23CF-44E3-9099-C40C66FF867C}">
                  <a14:compatExt spid="_x0000_s20720"/>
                </a:ext>
                <a:ext uri="{FF2B5EF4-FFF2-40B4-BE49-F238E27FC236}">
                  <a16:creationId xmlns:a16="http://schemas.microsoft.com/office/drawing/2014/main" id="{00000000-0008-0000-0E00-0000F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114300</xdr:colOff>
          <xdr:row>104</xdr:row>
          <xdr:rowOff>133350</xdr:rowOff>
        </xdr:from>
        <xdr:to>
          <xdr:col>21</xdr:col>
          <xdr:colOff>76200</xdr:colOff>
          <xdr:row>106</xdr:row>
          <xdr:rowOff>38100</xdr:rowOff>
        </xdr:to>
        <xdr:sp macro="" textlink="">
          <xdr:nvSpPr>
            <xdr:cNvPr id="20721" name="Check Box 241" hidden="1">
              <a:extLst>
                <a:ext uri="{63B3BB69-23CF-44E3-9099-C40C66FF867C}">
                  <a14:compatExt spid="_x0000_s20721"/>
                </a:ext>
                <a:ext uri="{FF2B5EF4-FFF2-40B4-BE49-F238E27FC236}">
                  <a16:creationId xmlns:a16="http://schemas.microsoft.com/office/drawing/2014/main" id="{00000000-0008-0000-0E00-0000F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133350</xdr:colOff>
          <xdr:row>104</xdr:row>
          <xdr:rowOff>133350</xdr:rowOff>
        </xdr:from>
        <xdr:to>
          <xdr:col>30</xdr:col>
          <xdr:colOff>95250</xdr:colOff>
          <xdr:row>106</xdr:row>
          <xdr:rowOff>38100</xdr:rowOff>
        </xdr:to>
        <xdr:sp macro="" textlink="">
          <xdr:nvSpPr>
            <xdr:cNvPr id="20722" name="Check Box 242" hidden="1">
              <a:extLst>
                <a:ext uri="{63B3BB69-23CF-44E3-9099-C40C66FF867C}">
                  <a14:compatExt spid="_x0000_s20722"/>
                </a:ext>
                <a:ext uri="{FF2B5EF4-FFF2-40B4-BE49-F238E27FC236}">
                  <a16:creationId xmlns:a16="http://schemas.microsoft.com/office/drawing/2014/main" id="{00000000-0008-0000-0E00-0000F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105</xdr:row>
          <xdr:rowOff>133350</xdr:rowOff>
        </xdr:from>
        <xdr:to>
          <xdr:col>12</xdr:col>
          <xdr:colOff>66675</xdr:colOff>
          <xdr:row>107</xdr:row>
          <xdr:rowOff>38100</xdr:rowOff>
        </xdr:to>
        <xdr:sp macro="" textlink="">
          <xdr:nvSpPr>
            <xdr:cNvPr id="20723" name="Check Box 243" hidden="1">
              <a:extLst>
                <a:ext uri="{63B3BB69-23CF-44E3-9099-C40C66FF867C}">
                  <a14:compatExt spid="_x0000_s20723"/>
                </a:ext>
                <a:ext uri="{FF2B5EF4-FFF2-40B4-BE49-F238E27FC236}">
                  <a16:creationId xmlns:a16="http://schemas.microsoft.com/office/drawing/2014/main" id="{00000000-0008-0000-0E00-0000F3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123825</xdr:colOff>
          <xdr:row>105</xdr:row>
          <xdr:rowOff>133350</xdr:rowOff>
        </xdr:from>
        <xdr:to>
          <xdr:col>22</xdr:col>
          <xdr:colOff>85725</xdr:colOff>
          <xdr:row>107</xdr:row>
          <xdr:rowOff>38100</xdr:rowOff>
        </xdr:to>
        <xdr:sp macro="" textlink="">
          <xdr:nvSpPr>
            <xdr:cNvPr id="20724" name="Check Box 244" hidden="1">
              <a:extLst>
                <a:ext uri="{63B3BB69-23CF-44E3-9099-C40C66FF867C}">
                  <a14:compatExt spid="_x0000_s20724"/>
                </a:ext>
                <a:ext uri="{FF2B5EF4-FFF2-40B4-BE49-F238E27FC236}">
                  <a16:creationId xmlns:a16="http://schemas.microsoft.com/office/drawing/2014/main" id="{00000000-0008-0000-0E00-0000F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123825</xdr:colOff>
          <xdr:row>105</xdr:row>
          <xdr:rowOff>133350</xdr:rowOff>
        </xdr:from>
        <xdr:to>
          <xdr:col>32</xdr:col>
          <xdr:colOff>85725</xdr:colOff>
          <xdr:row>107</xdr:row>
          <xdr:rowOff>38100</xdr:rowOff>
        </xdr:to>
        <xdr:sp macro="" textlink="">
          <xdr:nvSpPr>
            <xdr:cNvPr id="20725" name="Check Box 245" hidden="1">
              <a:extLst>
                <a:ext uri="{63B3BB69-23CF-44E3-9099-C40C66FF867C}">
                  <a14:compatExt spid="_x0000_s20725"/>
                </a:ext>
                <a:ext uri="{FF2B5EF4-FFF2-40B4-BE49-F238E27FC236}">
                  <a16:creationId xmlns:a16="http://schemas.microsoft.com/office/drawing/2014/main" id="{00000000-0008-0000-0E00-0000F5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95250</xdr:colOff>
          <xdr:row>106</xdr:row>
          <xdr:rowOff>142875</xdr:rowOff>
        </xdr:from>
        <xdr:to>
          <xdr:col>12</xdr:col>
          <xdr:colOff>57150</xdr:colOff>
          <xdr:row>108</xdr:row>
          <xdr:rowOff>47625</xdr:rowOff>
        </xdr:to>
        <xdr:sp macro="" textlink="">
          <xdr:nvSpPr>
            <xdr:cNvPr id="20726" name="Check Box 246" hidden="1">
              <a:extLst>
                <a:ext uri="{63B3BB69-23CF-44E3-9099-C40C66FF867C}">
                  <a14:compatExt spid="_x0000_s20726"/>
                </a:ext>
                <a:ext uri="{FF2B5EF4-FFF2-40B4-BE49-F238E27FC236}">
                  <a16:creationId xmlns:a16="http://schemas.microsoft.com/office/drawing/2014/main" id="{00000000-0008-0000-0E00-0000F6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133350</xdr:colOff>
          <xdr:row>106</xdr:row>
          <xdr:rowOff>133350</xdr:rowOff>
        </xdr:from>
        <xdr:to>
          <xdr:col>19</xdr:col>
          <xdr:colOff>95250</xdr:colOff>
          <xdr:row>108</xdr:row>
          <xdr:rowOff>38100</xdr:rowOff>
        </xdr:to>
        <xdr:sp macro="" textlink="">
          <xdr:nvSpPr>
            <xdr:cNvPr id="20727" name="Check Box 247" hidden="1">
              <a:extLst>
                <a:ext uri="{63B3BB69-23CF-44E3-9099-C40C66FF867C}">
                  <a14:compatExt spid="_x0000_s20727"/>
                </a:ext>
                <a:ext uri="{FF2B5EF4-FFF2-40B4-BE49-F238E27FC236}">
                  <a16:creationId xmlns:a16="http://schemas.microsoft.com/office/drawing/2014/main" id="{00000000-0008-0000-0E00-0000F7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133350</xdr:colOff>
          <xdr:row>106</xdr:row>
          <xdr:rowOff>133350</xdr:rowOff>
        </xdr:from>
        <xdr:to>
          <xdr:col>26</xdr:col>
          <xdr:colOff>95250</xdr:colOff>
          <xdr:row>108</xdr:row>
          <xdr:rowOff>38100</xdr:rowOff>
        </xdr:to>
        <xdr:sp macro="" textlink="">
          <xdr:nvSpPr>
            <xdr:cNvPr id="20728" name="Check Box 248" hidden="1">
              <a:extLst>
                <a:ext uri="{63B3BB69-23CF-44E3-9099-C40C66FF867C}">
                  <a14:compatExt spid="_x0000_s20728"/>
                </a:ext>
                <a:ext uri="{FF2B5EF4-FFF2-40B4-BE49-F238E27FC236}">
                  <a16:creationId xmlns:a16="http://schemas.microsoft.com/office/drawing/2014/main" id="{00000000-0008-0000-0E00-0000F8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123825</xdr:colOff>
          <xdr:row>106</xdr:row>
          <xdr:rowOff>95250</xdr:rowOff>
        </xdr:from>
        <xdr:to>
          <xdr:col>41</xdr:col>
          <xdr:colOff>57150</xdr:colOff>
          <xdr:row>108</xdr:row>
          <xdr:rowOff>76200</xdr:rowOff>
        </xdr:to>
        <xdr:sp macro="" textlink="">
          <xdr:nvSpPr>
            <xdr:cNvPr id="20729" name="Check Box 249" hidden="1">
              <a:extLst>
                <a:ext uri="{63B3BB69-23CF-44E3-9099-C40C66FF867C}">
                  <a14:compatExt spid="_x0000_s20729"/>
                </a:ext>
                <a:ext uri="{FF2B5EF4-FFF2-40B4-BE49-F238E27FC236}">
                  <a16:creationId xmlns:a16="http://schemas.microsoft.com/office/drawing/2014/main" id="{00000000-0008-0000-0E00-0000F9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133350</xdr:colOff>
          <xdr:row>117</xdr:row>
          <xdr:rowOff>95250</xdr:rowOff>
        </xdr:from>
        <xdr:to>
          <xdr:col>41</xdr:col>
          <xdr:colOff>66675</xdr:colOff>
          <xdr:row>119</xdr:row>
          <xdr:rowOff>76200</xdr:rowOff>
        </xdr:to>
        <xdr:sp macro="" textlink="">
          <xdr:nvSpPr>
            <xdr:cNvPr id="20730" name="Check Box 250" hidden="1">
              <a:extLst>
                <a:ext uri="{63B3BB69-23CF-44E3-9099-C40C66FF867C}">
                  <a14:compatExt spid="_x0000_s20730"/>
                </a:ext>
                <a:ext uri="{FF2B5EF4-FFF2-40B4-BE49-F238E27FC236}">
                  <a16:creationId xmlns:a16="http://schemas.microsoft.com/office/drawing/2014/main" id="{00000000-0008-0000-0E00-0000FA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112</xdr:row>
          <xdr:rowOff>57150</xdr:rowOff>
        </xdr:from>
        <xdr:to>
          <xdr:col>12</xdr:col>
          <xdr:colOff>66675</xdr:colOff>
          <xdr:row>112</xdr:row>
          <xdr:rowOff>285750</xdr:rowOff>
        </xdr:to>
        <xdr:sp macro="" textlink="">
          <xdr:nvSpPr>
            <xdr:cNvPr id="20731" name="Check Box 251" hidden="1">
              <a:extLst>
                <a:ext uri="{63B3BB69-23CF-44E3-9099-C40C66FF867C}">
                  <a14:compatExt spid="_x0000_s20731"/>
                </a:ext>
                <a:ext uri="{FF2B5EF4-FFF2-40B4-BE49-F238E27FC236}">
                  <a16:creationId xmlns:a16="http://schemas.microsoft.com/office/drawing/2014/main" id="{00000000-0008-0000-0E00-0000FB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112</xdr:row>
          <xdr:rowOff>38100</xdr:rowOff>
        </xdr:from>
        <xdr:to>
          <xdr:col>20</xdr:col>
          <xdr:colOff>76200</xdr:colOff>
          <xdr:row>112</xdr:row>
          <xdr:rowOff>295275</xdr:rowOff>
        </xdr:to>
        <xdr:sp macro="" textlink="">
          <xdr:nvSpPr>
            <xdr:cNvPr id="20732" name="Check Box 252" hidden="1">
              <a:extLst>
                <a:ext uri="{63B3BB69-23CF-44E3-9099-C40C66FF867C}">
                  <a14:compatExt spid="_x0000_s20732"/>
                </a:ext>
                <a:ext uri="{FF2B5EF4-FFF2-40B4-BE49-F238E27FC236}">
                  <a16:creationId xmlns:a16="http://schemas.microsoft.com/office/drawing/2014/main" id="{00000000-0008-0000-0E00-0000F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112</xdr:row>
          <xdr:rowOff>304800</xdr:rowOff>
        </xdr:from>
        <xdr:to>
          <xdr:col>12</xdr:col>
          <xdr:colOff>66675</xdr:colOff>
          <xdr:row>114</xdr:row>
          <xdr:rowOff>38100</xdr:rowOff>
        </xdr:to>
        <xdr:sp macro="" textlink="">
          <xdr:nvSpPr>
            <xdr:cNvPr id="20733" name="Check Box 253" hidden="1">
              <a:extLst>
                <a:ext uri="{63B3BB69-23CF-44E3-9099-C40C66FF867C}">
                  <a14:compatExt spid="_x0000_s20733"/>
                </a:ext>
                <a:ext uri="{FF2B5EF4-FFF2-40B4-BE49-F238E27FC236}">
                  <a16:creationId xmlns:a16="http://schemas.microsoft.com/office/drawing/2014/main" id="{00000000-0008-0000-0E00-0000F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104775</xdr:colOff>
          <xdr:row>112</xdr:row>
          <xdr:rowOff>304800</xdr:rowOff>
        </xdr:from>
        <xdr:to>
          <xdr:col>22</xdr:col>
          <xdr:colOff>66675</xdr:colOff>
          <xdr:row>114</xdr:row>
          <xdr:rowOff>38100</xdr:rowOff>
        </xdr:to>
        <xdr:sp macro="" textlink="">
          <xdr:nvSpPr>
            <xdr:cNvPr id="20734" name="Check Box 254" hidden="1">
              <a:extLst>
                <a:ext uri="{63B3BB69-23CF-44E3-9099-C40C66FF867C}">
                  <a14:compatExt spid="_x0000_s20734"/>
                </a:ext>
                <a:ext uri="{FF2B5EF4-FFF2-40B4-BE49-F238E27FC236}">
                  <a16:creationId xmlns:a16="http://schemas.microsoft.com/office/drawing/2014/main" id="{00000000-0008-0000-0E00-0000F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114300</xdr:colOff>
          <xdr:row>112</xdr:row>
          <xdr:rowOff>304800</xdr:rowOff>
        </xdr:from>
        <xdr:to>
          <xdr:col>30</xdr:col>
          <xdr:colOff>76200</xdr:colOff>
          <xdr:row>114</xdr:row>
          <xdr:rowOff>47625</xdr:rowOff>
        </xdr:to>
        <xdr:sp macro="" textlink="">
          <xdr:nvSpPr>
            <xdr:cNvPr id="20735" name="Check Box 255" hidden="1">
              <a:extLst>
                <a:ext uri="{63B3BB69-23CF-44E3-9099-C40C66FF867C}">
                  <a14:compatExt spid="_x0000_s20735"/>
                </a:ext>
                <a:ext uri="{FF2B5EF4-FFF2-40B4-BE49-F238E27FC236}">
                  <a16:creationId xmlns:a16="http://schemas.microsoft.com/office/drawing/2014/main" id="{00000000-0008-0000-0E00-0000F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113</xdr:row>
          <xdr:rowOff>123825</xdr:rowOff>
        </xdr:from>
        <xdr:to>
          <xdr:col>12</xdr:col>
          <xdr:colOff>66675</xdr:colOff>
          <xdr:row>115</xdr:row>
          <xdr:rowOff>28575</xdr:rowOff>
        </xdr:to>
        <xdr:sp macro="" textlink="">
          <xdr:nvSpPr>
            <xdr:cNvPr id="20736" name="Check Box 256" hidden="1">
              <a:extLst>
                <a:ext uri="{63B3BB69-23CF-44E3-9099-C40C66FF867C}">
                  <a14:compatExt spid="_x0000_s20736"/>
                </a:ext>
                <a:ext uri="{FF2B5EF4-FFF2-40B4-BE49-F238E27FC236}">
                  <a16:creationId xmlns:a16="http://schemas.microsoft.com/office/drawing/2014/main" id="{00000000-0008-0000-0E00-000000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114300</xdr:colOff>
          <xdr:row>113</xdr:row>
          <xdr:rowOff>123825</xdr:rowOff>
        </xdr:from>
        <xdr:to>
          <xdr:col>24</xdr:col>
          <xdr:colOff>76200</xdr:colOff>
          <xdr:row>115</xdr:row>
          <xdr:rowOff>28575</xdr:rowOff>
        </xdr:to>
        <xdr:sp macro="" textlink="">
          <xdr:nvSpPr>
            <xdr:cNvPr id="20737" name="Check Box 257" hidden="1">
              <a:extLst>
                <a:ext uri="{63B3BB69-23CF-44E3-9099-C40C66FF867C}">
                  <a14:compatExt spid="_x0000_s20737"/>
                </a:ext>
                <a:ext uri="{FF2B5EF4-FFF2-40B4-BE49-F238E27FC236}">
                  <a16:creationId xmlns:a16="http://schemas.microsoft.com/office/drawing/2014/main" id="{00000000-0008-0000-0E00-000001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114</xdr:row>
          <xdr:rowOff>133350</xdr:rowOff>
        </xdr:from>
        <xdr:to>
          <xdr:col>12</xdr:col>
          <xdr:colOff>66675</xdr:colOff>
          <xdr:row>116</xdr:row>
          <xdr:rowOff>38100</xdr:rowOff>
        </xdr:to>
        <xdr:sp macro="" textlink="">
          <xdr:nvSpPr>
            <xdr:cNvPr id="20738" name="Check Box 258" hidden="1">
              <a:extLst>
                <a:ext uri="{63B3BB69-23CF-44E3-9099-C40C66FF867C}">
                  <a14:compatExt spid="_x0000_s20738"/>
                </a:ext>
                <a:ext uri="{FF2B5EF4-FFF2-40B4-BE49-F238E27FC236}">
                  <a16:creationId xmlns:a16="http://schemas.microsoft.com/office/drawing/2014/main" id="{00000000-0008-0000-0E00-000002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114300</xdr:colOff>
          <xdr:row>114</xdr:row>
          <xdr:rowOff>133350</xdr:rowOff>
        </xdr:from>
        <xdr:to>
          <xdr:col>21</xdr:col>
          <xdr:colOff>76200</xdr:colOff>
          <xdr:row>116</xdr:row>
          <xdr:rowOff>38100</xdr:rowOff>
        </xdr:to>
        <xdr:sp macro="" textlink="">
          <xdr:nvSpPr>
            <xdr:cNvPr id="20739" name="Check Box 259" hidden="1">
              <a:extLst>
                <a:ext uri="{63B3BB69-23CF-44E3-9099-C40C66FF867C}">
                  <a14:compatExt spid="_x0000_s20739"/>
                </a:ext>
                <a:ext uri="{FF2B5EF4-FFF2-40B4-BE49-F238E27FC236}">
                  <a16:creationId xmlns:a16="http://schemas.microsoft.com/office/drawing/2014/main" id="{00000000-0008-0000-0E00-000003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114300</xdr:colOff>
          <xdr:row>114</xdr:row>
          <xdr:rowOff>133350</xdr:rowOff>
        </xdr:from>
        <xdr:to>
          <xdr:col>32</xdr:col>
          <xdr:colOff>76200</xdr:colOff>
          <xdr:row>116</xdr:row>
          <xdr:rowOff>38100</xdr:rowOff>
        </xdr:to>
        <xdr:sp macro="" textlink="">
          <xdr:nvSpPr>
            <xdr:cNvPr id="20740" name="Check Box 260" hidden="1">
              <a:extLst>
                <a:ext uri="{63B3BB69-23CF-44E3-9099-C40C66FF867C}">
                  <a14:compatExt spid="_x0000_s20740"/>
                </a:ext>
                <a:ext uri="{FF2B5EF4-FFF2-40B4-BE49-F238E27FC236}">
                  <a16:creationId xmlns:a16="http://schemas.microsoft.com/office/drawing/2014/main" id="{00000000-0008-0000-0E00-000004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115</xdr:row>
          <xdr:rowOff>142875</xdr:rowOff>
        </xdr:from>
        <xdr:to>
          <xdr:col>12</xdr:col>
          <xdr:colOff>66675</xdr:colOff>
          <xdr:row>117</xdr:row>
          <xdr:rowOff>47625</xdr:rowOff>
        </xdr:to>
        <xdr:sp macro="" textlink="">
          <xdr:nvSpPr>
            <xdr:cNvPr id="20741" name="Check Box 261" hidden="1">
              <a:extLst>
                <a:ext uri="{63B3BB69-23CF-44E3-9099-C40C66FF867C}">
                  <a14:compatExt spid="_x0000_s20741"/>
                </a:ext>
                <a:ext uri="{FF2B5EF4-FFF2-40B4-BE49-F238E27FC236}">
                  <a16:creationId xmlns:a16="http://schemas.microsoft.com/office/drawing/2014/main" id="{00000000-0008-0000-0E00-000005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114300</xdr:colOff>
          <xdr:row>115</xdr:row>
          <xdr:rowOff>133350</xdr:rowOff>
        </xdr:from>
        <xdr:to>
          <xdr:col>21</xdr:col>
          <xdr:colOff>76200</xdr:colOff>
          <xdr:row>117</xdr:row>
          <xdr:rowOff>38100</xdr:rowOff>
        </xdr:to>
        <xdr:sp macro="" textlink="">
          <xdr:nvSpPr>
            <xdr:cNvPr id="20742" name="Check Box 262" hidden="1">
              <a:extLst>
                <a:ext uri="{63B3BB69-23CF-44E3-9099-C40C66FF867C}">
                  <a14:compatExt spid="_x0000_s20742"/>
                </a:ext>
                <a:ext uri="{FF2B5EF4-FFF2-40B4-BE49-F238E27FC236}">
                  <a16:creationId xmlns:a16="http://schemas.microsoft.com/office/drawing/2014/main" id="{00000000-0008-0000-0E00-000006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133350</xdr:colOff>
          <xdr:row>115</xdr:row>
          <xdr:rowOff>133350</xdr:rowOff>
        </xdr:from>
        <xdr:to>
          <xdr:col>30</xdr:col>
          <xdr:colOff>95250</xdr:colOff>
          <xdr:row>117</xdr:row>
          <xdr:rowOff>38100</xdr:rowOff>
        </xdr:to>
        <xdr:sp macro="" textlink="">
          <xdr:nvSpPr>
            <xdr:cNvPr id="20743" name="Check Box 263" hidden="1">
              <a:extLst>
                <a:ext uri="{63B3BB69-23CF-44E3-9099-C40C66FF867C}">
                  <a14:compatExt spid="_x0000_s20743"/>
                </a:ext>
                <a:ext uri="{FF2B5EF4-FFF2-40B4-BE49-F238E27FC236}">
                  <a16:creationId xmlns:a16="http://schemas.microsoft.com/office/drawing/2014/main" id="{00000000-0008-0000-0E00-000007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116</xdr:row>
          <xdr:rowOff>133350</xdr:rowOff>
        </xdr:from>
        <xdr:to>
          <xdr:col>12</xdr:col>
          <xdr:colOff>66675</xdr:colOff>
          <xdr:row>118</xdr:row>
          <xdr:rowOff>38100</xdr:rowOff>
        </xdr:to>
        <xdr:sp macro="" textlink="">
          <xdr:nvSpPr>
            <xdr:cNvPr id="20744" name="Check Box 264" hidden="1">
              <a:extLst>
                <a:ext uri="{63B3BB69-23CF-44E3-9099-C40C66FF867C}">
                  <a14:compatExt spid="_x0000_s20744"/>
                </a:ext>
                <a:ext uri="{FF2B5EF4-FFF2-40B4-BE49-F238E27FC236}">
                  <a16:creationId xmlns:a16="http://schemas.microsoft.com/office/drawing/2014/main" id="{00000000-0008-0000-0E00-000008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123825</xdr:colOff>
          <xdr:row>116</xdr:row>
          <xdr:rowOff>133350</xdr:rowOff>
        </xdr:from>
        <xdr:to>
          <xdr:col>22</xdr:col>
          <xdr:colOff>85725</xdr:colOff>
          <xdr:row>118</xdr:row>
          <xdr:rowOff>38100</xdr:rowOff>
        </xdr:to>
        <xdr:sp macro="" textlink="">
          <xdr:nvSpPr>
            <xdr:cNvPr id="20745" name="Check Box 265" hidden="1">
              <a:extLst>
                <a:ext uri="{63B3BB69-23CF-44E3-9099-C40C66FF867C}">
                  <a14:compatExt spid="_x0000_s20745"/>
                </a:ext>
                <a:ext uri="{FF2B5EF4-FFF2-40B4-BE49-F238E27FC236}">
                  <a16:creationId xmlns:a16="http://schemas.microsoft.com/office/drawing/2014/main" id="{00000000-0008-0000-0E00-000009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123825</xdr:colOff>
          <xdr:row>116</xdr:row>
          <xdr:rowOff>133350</xdr:rowOff>
        </xdr:from>
        <xdr:to>
          <xdr:col>32</xdr:col>
          <xdr:colOff>85725</xdr:colOff>
          <xdr:row>118</xdr:row>
          <xdr:rowOff>38100</xdr:rowOff>
        </xdr:to>
        <xdr:sp macro="" textlink="">
          <xdr:nvSpPr>
            <xdr:cNvPr id="20746" name="Check Box 266" hidden="1">
              <a:extLst>
                <a:ext uri="{63B3BB69-23CF-44E3-9099-C40C66FF867C}">
                  <a14:compatExt spid="_x0000_s20746"/>
                </a:ext>
                <a:ext uri="{FF2B5EF4-FFF2-40B4-BE49-F238E27FC236}">
                  <a16:creationId xmlns:a16="http://schemas.microsoft.com/office/drawing/2014/main" id="{00000000-0008-0000-0E00-00000A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95250</xdr:colOff>
          <xdr:row>117</xdr:row>
          <xdr:rowOff>142875</xdr:rowOff>
        </xdr:from>
        <xdr:to>
          <xdr:col>12</xdr:col>
          <xdr:colOff>57150</xdr:colOff>
          <xdr:row>119</xdr:row>
          <xdr:rowOff>47625</xdr:rowOff>
        </xdr:to>
        <xdr:sp macro="" textlink="">
          <xdr:nvSpPr>
            <xdr:cNvPr id="20747" name="Check Box 267" hidden="1">
              <a:extLst>
                <a:ext uri="{63B3BB69-23CF-44E3-9099-C40C66FF867C}">
                  <a14:compatExt spid="_x0000_s20747"/>
                </a:ext>
                <a:ext uri="{FF2B5EF4-FFF2-40B4-BE49-F238E27FC236}">
                  <a16:creationId xmlns:a16="http://schemas.microsoft.com/office/drawing/2014/main" id="{00000000-0008-0000-0E00-00000B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133350</xdr:colOff>
          <xdr:row>117</xdr:row>
          <xdr:rowOff>133350</xdr:rowOff>
        </xdr:from>
        <xdr:to>
          <xdr:col>19</xdr:col>
          <xdr:colOff>95250</xdr:colOff>
          <xdr:row>119</xdr:row>
          <xdr:rowOff>38100</xdr:rowOff>
        </xdr:to>
        <xdr:sp macro="" textlink="">
          <xdr:nvSpPr>
            <xdr:cNvPr id="20748" name="Check Box 268" hidden="1">
              <a:extLst>
                <a:ext uri="{63B3BB69-23CF-44E3-9099-C40C66FF867C}">
                  <a14:compatExt spid="_x0000_s20748"/>
                </a:ext>
                <a:ext uri="{FF2B5EF4-FFF2-40B4-BE49-F238E27FC236}">
                  <a16:creationId xmlns:a16="http://schemas.microsoft.com/office/drawing/2014/main" id="{00000000-0008-0000-0E00-00000C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133350</xdr:colOff>
          <xdr:row>117</xdr:row>
          <xdr:rowOff>133350</xdr:rowOff>
        </xdr:from>
        <xdr:to>
          <xdr:col>26</xdr:col>
          <xdr:colOff>95250</xdr:colOff>
          <xdr:row>119</xdr:row>
          <xdr:rowOff>38100</xdr:rowOff>
        </xdr:to>
        <xdr:sp macro="" textlink="">
          <xdr:nvSpPr>
            <xdr:cNvPr id="20749" name="Check Box 269" hidden="1">
              <a:extLst>
                <a:ext uri="{63B3BB69-23CF-44E3-9099-C40C66FF867C}">
                  <a14:compatExt spid="_x0000_s20749"/>
                </a:ext>
                <a:ext uri="{FF2B5EF4-FFF2-40B4-BE49-F238E27FC236}">
                  <a16:creationId xmlns:a16="http://schemas.microsoft.com/office/drawing/2014/main" id="{00000000-0008-0000-0E00-00000D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123825</xdr:colOff>
          <xdr:row>117</xdr:row>
          <xdr:rowOff>95250</xdr:rowOff>
        </xdr:from>
        <xdr:to>
          <xdr:col>41</xdr:col>
          <xdr:colOff>57150</xdr:colOff>
          <xdr:row>119</xdr:row>
          <xdr:rowOff>76200</xdr:rowOff>
        </xdr:to>
        <xdr:sp macro="" textlink="">
          <xdr:nvSpPr>
            <xdr:cNvPr id="20750" name="Check Box 270" hidden="1">
              <a:extLst>
                <a:ext uri="{63B3BB69-23CF-44E3-9099-C40C66FF867C}">
                  <a14:compatExt spid="_x0000_s20750"/>
                </a:ext>
                <a:ext uri="{FF2B5EF4-FFF2-40B4-BE49-F238E27FC236}">
                  <a16:creationId xmlns:a16="http://schemas.microsoft.com/office/drawing/2014/main" id="{00000000-0008-0000-0E00-00000E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46</xdr:col>
      <xdr:colOff>214216</xdr:colOff>
      <xdr:row>71</xdr:row>
      <xdr:rowOff>105364</xdr:rowOff>
    </xdr:from>
    <xdr:to>
      <xdr:col>51</xdr:col>
      <xdr:colOff>14191</xdr:colOff>
      <xdr:row>71</xdr:row>
      <xdr:rowOff>333050</xdr:rowOff>
    </xdr:to>
    <xdr:sp macro="" textlink="">
      <xdr:nvSpPr>
        <xdr:cNvPr id="8" name="四角形吹き出し 21">
          <a:extLst>
            <a:ext uri="{FF2B5EF4-FFF2-40B4-BE49-F238E27FC236}">
              <a16:creationId xmlns:a16="http://schemas.microsoft.com/office/drawing/2014/main" id="{0AD5EC45-C7E7-A5AA-68AF-AA4C177CEE79}"/>
            </a:ext>
          </a:extLst>
        </xdr:cNvPr>
        <xdr:cNvSpPr/>
      </xdr:nvSpPr>
      <xdr:spPr>
        <a:xfrm>
          <a:off x="6786466" y="12306889"/>
          <a:ext cx="3228975" cy="227686"/>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小数点以下の数値は四捨五入します。</a:t>
          </a:r>
        </a:p>
      </xdr:txBody>
    </xdr:sp>
    <xdr:clientData/>
  </xdr:twoCellAnchor>
  <xdr:twoCellAnchor>
    <xdr:from>
      <xdr:col>46</xdr:col>
      <xdr:colOff>242791</xdr:colOff>
      <xdr:row>73</xdr:row>
      <xdr:rowOff>67264</xdr:rowOff>
    </xdr:from>
    <xdr:to>
      <xdr:col>51</xdr:col>
      <xdr:colOff>42766</xdr:colOff>
      <xdr:row>74</xdr:row>
      <xdr:rowOff>123500</xdr:rowOff>
    </xdr:to>
    <xdr:sp macro="" textlink="">
      <xdr:nvSpPr>
        <xdr:cNvPr id="10" name="四角形吹き出し 21">
          <a:extLst>
            <a:ext uri="{FF2B5EF4-FFF2-40B4-BE49-F238E27FC236}">
              <a16:creationId xmlns:a16="http://schemas.microsoft.com/office/drawing/2014/main" id="{11C6844E-25F5-D870-0E63-56FE0844916D}"/>
            </a:ext>
          </a:extLst>
        </xdr:cNvPr>
        <xdr:cNvSpPr/>
      </xdr:nvSpPr>
      <xdr:spPr>
        <a:xfrm>
          <a:off x="6815041" y="12783139"/>
          <a:ext cx="3228975" cy="227686"/>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小数点以下の数値は四捨五入します。</a:t>
          </a:r>
        </a:p>
      </xdr:txBody>
    </xdr:sp>
    <xdr:clientData/>
  </xdr:twoCellAnchor>
  <xdr:twoCellAnchor>
    <xdr:from>
      <xdr:col>46</xdr:col>
      <xdr:colOff>204691</xdr:colOff>
      <xdr:row>83</xdr:row>
      <xdr:rowOff>10114</xdr:rowOff>
    </xdr:from>
    <xdr:to>
      <xdr:col>51</xdr:col>
      <xdr:colOff>4666</xdr:colOff>
      <xdr:row>84</xdr:row>
      <xdr:rowOff>66350</xdr:rowOff>
    </xdr:to>
    <xdr:sp macro="" textlink="">
      <xdr:nvSpPr>
        <xdr:cNvPr id="13" name="四角形吹き出し 21">
          <a:extLst>
            <a:ext uri="{FF2B5EF4-FFF2-40B4-BE49-F238E27FC236}">
              <a16:creationId xmlns:a16="http://schemas.microsoft.com/office/drawing/2014/main" id="{F948D4A3-1A13-7E0A-7C39-0A291890A290}"/>
            </a:ext>
          </a:extLst>
        </xdr:cNvPr>
        <xdr:cNvSpPr/>
      </xdr:nvSpPr>
      <xdr:spPr>
        <a:xfrm>
          <a:off x="6776941" y="14764339"/>
          <a:ext cx="3228975" cy="227686"/>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小数点以下の数値は四捨五入します。</a:t>
          </a:r>
        </a:p>
      </xdr:txBody>
    </xdr:sp>
    <xdr:clientData/>
  </xdr:twoCellAnchor>
  <xdr:twoCellAnchor>
    <xdr:from>
      <xdr:col>46</xdr:col>
      <xdr:colOff>204691</xdr:colOff>
      <xdr:row>98</xdr:row>
      <xdr:rowOff>114889</xdr:rowOff>
    </xdr:from>
    <xdr:to>
      <xdr:col>51</xdr:col>
      <xdr:colOff>4666</xdr:colOff>
      <xdr:row>98</xdr:row>
      <xdr:rowOff>342575</xdr:rowOff>
    </xdr:to>
    <xdr:sp macro="" textlink="">
      <xdr:nvSpPr>
        <xdr:cNvPr id="14" name="四角形吹き出し 21">
          <a:extLst>
            <a:ext uri="{FF2B5EF4-FFF2-40B4-BE49-F238E27FC236}">
              <a16:creationId xmlns:a16="http://schemas.microsoft.com/office/drawing/2014/main" id="{EF89410D-9F10-831E-FA73-475EF747C7D1}"/>
            </a:ext>
          </a:extLst>
        </xdr:cNvPr>
        <xdr:cNvSpPr/>
      </xdr:nvSpPr>
      <xdr:spPr>
        <a:xfrm>
          <a:off x="6776941" y="17421814"/>
          <a:ext cx="3228975" cy="227686"/>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小数点以下の数値は四捨五入します。</a:t>
          </a:r>
        </a:p>
      </xdr:txBody>
    </xdr:sp>
    <xdr:clientData/>
  </xdr:twoCellAnchor>
  <xdr:twoCellAnchor>
    <xdr:from>
      <xdr:col>46</xdr:col>
      <xdr:colOff>223741</xdr:colOff>
      <xdr:row>109</xdr:row>
      <xdr:rowOff>114889</xdr:rowOff>
    </xdr:from>
    <xdr:to>
      <xdr:col>51</xdr:col>
      <xdr:colOff>23716</xdr:colOff>
      <xdr:row>109</xdr:row>
      <xdr:rowOff>342575</xdr:rowOff>
    </xdr:to>
    <xdr:sp macro="" textlink="">
      <xdr:nvSpPr>
        <xdr:cNvPr id="15" name="四角形吹き出し 21">
          <a:extLst>
            <a:ext uri="{FF2B5EF4-FFF2-40B4-BE49-F238E27FC236}">
              <a16:creationId xmlns:a16="http://schemas.microsoft.com/office/drawing/2014/main" id="{2A59CB13-8F84-F237-E3F7-12AE2253CDA9}"/>
            </a:ext>
          </a:extLst>
        </xdr:cNvPr>
        <xdr:cNvSpPr/>
      </xdr:nvSpPr>
      <xdr:spPr>
        <a:xfrm>
          <a:off x="6795991" y="19555414"/>
          <a:ext cx="3228975" cy="227686"/>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小数点以下の数値は四捨五入します。</a:t>
          </a:r>
        </a:p>
      </xdr:txBody>
    </xdr:sp>
    <xdr:clientData/>
  </xdr:twoCellAnchor>
  <xdr:twoCellAnchor>
    <xdr:from>
      <xdr:col>46</xdr:col>
      <xdr:colOff>214216</xdr:colOff>
      <xdr:row>120</xdr:row>
      <xdr:rowOff>124414</xdr:rowOff>
    </xdr:from>
    <xdr:to>
      <xdr:col>51</xdr:col>
      <xdr:colOff>14191</xdr:colOff>
      <xdr:row>121</xdr:row>
      <xdr:rowOff>9200</xdr:rowOff>
    </xdr:to>
    <xdr:sp macro="" textlink="">
      <xdr:nvSpPr>
        <xdr:cNvPr id="16" name="四角形吹き出し 21">
          <a:extLst>
            <a:ext uri="{FF2B5EF4-FFF2-40B4-BE49-F238E27FC236}">
              <a16:creationId xmlns:a16="http://schemas.microsoft.com/office/drawing/2014/main" id="{58A73CEE-7FCD-A825-1622-D9C93482D9BE}"/>
            </a:ext>
          </a:extLst>
        </xdr:cNvPr>
        <xdr:cNvSpPr/>
      </xdr:nvSpPr>
      <xdr:spPr>
        <a:xfrm>
          <a:off x="6786466" y="21698539"/>
          <a:ext cx="3228975" cy="227686"/>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小数点以下の数値は四捨五入します。</a:t>
          </a:r>
        </a:p>
      </xdr:txBody>
    </xdr:sp>
    <xdr:clientData/>
  </xdr:twoCellAnchor>
  <xdr:twoCellAnchor>
    <xdr:from>
      <xdr:col>46</xdr:col>
      <xdr:colOff>204691</xdr:colOff>
      <xdr:row>131</xdr:row>
      <xdr:rowOff>19639</xdr:rowOff>
    </xdr:from>
    <xdr:to>
      <xdr:col>51</xdr:col>
      <xdr:colOff>4666</xdr:colOff>
      <xdr:row>132</xdr:row>
      <xdr:rowOff>75875</xdr:rowOff>
    </xdr:to>
    <xdr:sp macro="" textlink="">
      <xdr:nvSpPr>
        <xdr:cNvPr id="17" name="四角形吹き出し 21">
          <a:extLst>
            <a:ext uri="{FF2B5EF4-FFF2-40B4-BE49-F238E27FC236}">
              <a16:creationId xmlns:a16="http://schemas.microsoft.com/office/drawing/2014/main" id="{A07256DD-9A48-2EBF-4AFD-57BB5929FCFE}"/>
            </a:ext>
          </a:extLst>
        </xdr:cNvPr>
        <xdr:cNvSpPr/>
      </xdr:nvSpPr>
      <xdr:spPr>
        <a:xfrm>
          <a:off x="6776941" y="23365414"/>
          <a:ext cx="3228975" cy="227686"/>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小数点以下の数値は四捨五入します。</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28575</xdr:colOff>
      <xdr:row>1</xdr:row>
      <xdr:rowOff>133350</xdr:rowOff>
    </xdr:from>
    <xdr:to>
      <xdr:col>27</xdr:col>
      <xdr:colOff>96609</xdr:colOff>
      <xdr:row>3</xdr:row>
      <xdr:rowOff>121687</xdr:rowOff>
    </xdr:to>
    <xdr:sp macro="" textlink="">
      <xdr:nvSpPr>
        <xdr:cNvPr id="2" name="四角形吹き出し 1">
          <a:extLst>
            <a:ext uri="{FF2B5EF4-FFF2-40B4-BE49-F238E27FC236}">
              <a16:creationId xmlns:a16="http://schemas.microsoft.com/office/drawing/2014/main" id="{9EDE8316-CAA8-4A7C-AEA2-22A117DD3A2F}"/>
            </a:ext>
          </a:extLst>
        </xdr:cNvPr>
        <xdr:cNvSpPr/>
      </xdr:nvSpPr>
      <xdr:spPr>
        <a:xfrm>
          <a:off x="171450" y="304800"/>
          <a:ext cx="3782784" cy="331237"/>
        </a:xfrm>
        <a:prstGeom prst="wedgeRectCallout">
          <a:avLst>
            <a:gd name="adj1" fmla="val -49831"/>
            <a:gd name="adj2" fmla="val -2050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工事届（一面）</a:t>
          </a:r>
          <a:r>
            <a:rPr kumimoji="1" lang="en-US" altLang="ja-JP" sz="1400" b="1">
              <a:solidFill>
                <a:schemeClr val="tx1"/>
              </a:solidFill>
            </a:rPr>
            <a:t>【1.</a:t>
          </a:r>
          <a:r>
            <a:rPr kumimoji="1" lang="ja-JP" altLang="en-US" sz="1400" b="1">
              <a:solidFill>
                <a:schemeClr val="tx1"/>
              </a:solidFill>
            </a:rPr>
            <a:t>建築主</a:t>
          </a:r>
          <a:r>
            <a:rPr kumimoji="1" lang="en-US" altLang="ja-JP" sz="1400" b="1">
              <a:solidFill>
                <a:schemeClr val="tx1"/>
              </a:solidFill>
            </a:rPr>
            <a:t>】</a:t>
          </a:r>
          <a:r>
            <a:rPr kumimoji="1" lang="ja-JP" altLang="en-US" sz="1400" b="1">
              <a:solidFill>
                <a:schemeClr val="tx1"/>
              </a:solidFill>
            </a:rPr>
            <a:t>他の建築主</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46</xdr:col>
      <xdr:colOff>187591</xdr:colOff>
      <xdr:row>6</xdr:row>
      <xdr:rowOff>35944</xdr:rowOff>
    </xdr:from>
    <xdr:to>
      <xdr:col>51</xdr:col>
      <xdr:colOff>23325</xdr:colOff>
      <xdr:row>7</xdr:row>
      <xdr:rowOff>89861</xdr:rowOff>
    </xdr:to>
    <xdr:sp macro="" textlink="">
      <xdr:nvSpPr>
        <xdr:cNvPr id="44" name="四角形吹き出し 43">
          <a:extLst>
            <a:ext uri="{FF2B5EF4-FFF2-40B4-BE49-F238E27FC236}">
              <a16:creationId xmlns:a16="http://schemas.microsoft.com/office/drawing/2014/main" id="{00000000-0008-0000-1000-00002C000000}"/>
            </a:ext>
          </a:extLst>
        </xdr:cNvPr>
        <xdr:cNvSpPr/>
      </xdr:nvSpPr>
      <xdr:spPr>
        <a:xfrm>
          <a:off x="6779228" y="1072736"/>
          <a:ext cx="3270635" cy="226716"/>
        </a:xfrm>
        <a:prstGeom prst="wedgeRectCallout">
          <a:avLst>
            <a:gd name="adj1" fmla="val -57761"/>
            <a:gd name="adj2" fmla="val -2257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)【1.</a:t>
          </a:r>
          <a:r>
            <a:rPr kumimoji="1" lang="ja-JP" altLang="en-US" sz="1000">
              <a:solidFill>
                <a:schemeClr val="tx1"/>
              </a:solidFill>
            </a:rPr>
            <a:t>建築主</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196021</xdr:colOff>
      <xdr:row>13</xdr:row>
      <xdr:rowOff>44931</xdr:rowOff>
    </xdr:from>
    <xdr:to>
      <xdr:col>51</xdr:col>
      <xdr:colOff>31755</xdr:colOff>
      <xdr:row>14</xdr:row>
      <xdr:rowOff>105385</xdr:rowOff>
    </xdr:to>
    <xdr:sp macro="" textlink="">
      <xdr:nvSpPr>
        <xdr:cNvPr id="47" name="四角形吹き出し 46">
          <a:extLst>
            <a:ext uri="{FF2B5EF4-FFF2-40B4-BE49-F238E27FC236}">
              <a16:creationId xmlns:a16="http://schemas.microsoft.com/office/drawing/2014/main" id="{00000000-0008-0000-1000-00002F000000}"/>
            </a:ext>
          </a:extLst>
        </xdr:cNvPr>
        <xdr:cNvSpPr/>
      </xdr:nvSpPr>
      <xdr:spPr>
        <a:xfrm>
          <a:off x="6787658" y="2291314"/>
          <a:ext cx="3270635" cy="233252"/>
        </a:xfrm>
        <a:prstGeom prst="wedgeRectCallout">
          <a:avLst>
            <a:gd name="adj1" fmla="val -58038"/>
            <a:gd name="adj2" fmla="val 26109"/>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)【1.</a:t>
          </a:r>
          <a:r>
            <a:rPr kumimoji="1" lang="ja-JP" altLang="en-US" sz="1000">
              <a:solidFill>
                <a:schemeClr val="tx1"/>
              </a:solidFill>
            </a:rPr>
            <a:t>建築主</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170731</xdr:colOff>
      <xdr:row>17</xdr:row>
      <xdr:rowOff>62903</xdr:rowOff>
    </xdr:from>
    <xdr:to>
      <xdr:col>51</xdr:col>
      <xdr:colOff>6465</xdr:colOff>
      <xdr:row>18</xdr:row>
      <xdr:rowOff>143776</xdr:rowOff>
    </xdr:to>
    <xdr:sp macro="" textlink="">
      <xdr:nvSpPr>
        <xdr:cNvPr id="48" name="四角形吹き出し 47">
          <a:extLst>
            <a:ext uri="{FF2B5EF4-FFF2-40B4-BE49-F238E27FC236}">
              <a16:creationId xmlns:a16="http://schemas.microsoft.com/office/drawing/2014/main" id="{00000000-0008-0000-1000-000030000000}"/>
            </a:ext>
          </a:extLst>
        </xdr:cNvPr>
        <xdr:cNvSpPr/>
      </xdr:nvSpPr>
      <xdr:spPr>
        <a:xfrm>
          <a:off x="6784316" y="2965332"/>
          <a:ext cx="3250357" cy="251604"/>
        </a:xfrm>
        <a:prstGeom prst="wedgeRectCallout">
          <a:avLst>
            <a:gd name="adj1" fmla="val -56931"/>
            <a:gd name="adj2" fmla="val -1706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latin typeface="+mj-ea"/>
              <a:ea typeface="+mj-ea"/>
            </a:rPr>
            <a:t>)【3.</a:t>
          </a:r>
          <a:r>
            <a:rPr kumimoji="1" lang="ja-JP" altLang="en-US" sz="1000">
              <a:solidFill>
                <a:schemeClr val="tx1"/>
              </a:solidFill>
              <a:latin typeface="+mj-ea"/>
              <a:ea typeface="+mj-ea"/>
            </a:rPr>
            <a:t>設計者</a:t>
          </a:r>
          <a:r>
            <a:rPr kumimoji="1" lang="en-US" altLang="ja-JP" sz="1000">
              <a:solidFill>
                <a:schemeClr val="tx1"/>
              </a:solidFill>
              <a:latin typeface="+mj-ea"/>
              <a:ea typeface="+mj-ea"/>
            </a:rPr>
            <a:t>】</a:t>
          </a:r>
          <a:r>
            <a:rPr kumimoji="1" lang="ja-JP" altLang="en-US" sz="1000">
              <a:solidFill>
                <a:schemeClr val="tx1"/>
              </a:solidFill>
              <a:latin typeface="+mj-ea"/>
              <a:ea typeface="+mj-ea"/>
            </a:rPr>
            <a:t>を自動</a:t>
          </a:r>
          <a:r>
            <a:rPr kumimoji="1" lang="ja-JP" altLang="en-US" sz="1000">
              <a:solidFill>
                <a:schemeClr val="tx1"/>
              </a:solidFill>
            </a:rPr>
            <a:t>コピー</a:t>
          </a:r>
        </a:p>
      </xdr:txBody>
    </xdr:sp>
    <xdr:clientData/>
  </xdr:twoCellAnchor>
  <xdr:twoCellAnchor>
    <xdr:from>
      <xdr:col>46</xdr:col>
      <xdr:colOff>170731</xdr:colOff>
      <xdr:row>21</xdr:row>
      <xdr:rowOff>89863</xdr:rowOff>
    </xdr:from>
    <xdr:to>
      <xdr:col>51</xdr:col>
      <xdr:colOff>6465</xdr:colOff>
      <xdr:row>23</xdr:row>
      <xdr:rowOff>1</xdr:rowOff>
    </xdr:to>
    <xdr:sp macro="" textlink="">
      <xdr:nvSpPr>
        <xdr:cNvPr id="50" name="四角形吹き出し 49">
          <a:extLst>
            <a:ext uri="{FF2B5EF4-FFF2-40B4-BE49-F238E27FC236}">
              <a16:creationId xmlns:a16="http://schemas.microsoft.com/office/drawing/2014/main" id="{00000000-0008-0000-1000-000032000000}"/>
            </a:ext>
          </a:extLst>
        </xdr:cNvPr>
        <xdr:cNvSpPr/>
      </xdr:nvSpPr>
      <xdr:spPr>
        <a:xfrm>
          <a:off x="6784316" y="3675217"/>
          <a:ext cx="3250357" cy="251600"/>
        </a:xfrm>
        <a:prstGeom prst="wedgeRectCallout">
          <a:avLst>
            <a:gd name="adj1" fmla="val -56931"/>
            <a:gd name="adj2" fmla="val -1706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)【6.</a:t>
          </a:r>
          <a:r>
            <a:rPr kumimoji="1" lang="ja-JP" altLang="en-US" sz="1000">
              <a:solidFill>
                <a:schemeClr val="tx1"/>
              </a:solidFill>
            </a:rPr>
            <a:t>工事施工者</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170731</xdr:colOff>
      <xdr:row>25</xdr:row>
      <xdr:rowOff>71890</xdr:rowOff>
    </xdr:from>
    <xdr:to>
      <xdr:col>51</xdr:col>
      <xdr:colOff>6465</xdr:colOff>
      <xdr:row>26</xdr:row>
      <xdr:rowOff>152763</xdr:rowOff>
    </xdr:to>
    <xdr:sp macro="" textlink="">
      <xdr:nvSpPr>
        <xdr:cNvPr id="51" name="四角形吹き出し 50">
          <a:extLst>
            <a:ext uri="{FF2B5EF4-FFF2-40B4-BE49-F238E27FC236}">
              <a16:creationId xmlns:a16="http://schemas.microsoft.com/office/drawing/2014/main" id="{00000000-0008-0000-1000-000033000000}"/>
            </a:ext>
          </a:extLst>
        </xdr:cNvPr>
        <xdr:cNvSpPr/>
      </xdr:nvSpPr>
      <xdr:spPr>
        <a:xfrm>
          <a:off x="6784316" y="4340168"/>
          <a:ext cx="3250357" cy="251604"/>
        </a:xfrm>
        <a:prstGeom prst="wedgeRectCallout">
          <a:avLst>
            <a:gd name="adj1" fmla="val -56655"/>
            <a:gd name="adj2" fmla="val -1349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)【1.</a:t>
          </a:r>
          <a:r>
            <a:rPr kumimoji="1" lang="ja-JP" altLang="en-US" sz="1000">
              <a:solidFill>
                <a:schemeClr val="tx1"/>
              </a:solidFill>
            </a:rPr>
            <a:t>地名地番</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170731</xdr:colOff>
      <xdr:row>29</xdr:row>
      <xdr:rowOff>8998</xdr:rowOff>
    </xdr:from>
    <xdr:to>
      <xdr:col>51</xdr:col>
      <xdr:colOff>6465</xdr:colOff>
      <xdr:row>32</xdr:row>
      <xdr:rowOff>107829</xdr:rowOff>
    </xdr:to>
    <xdr:sp macro="" textlink="">
      <xdr:nvSpPr>
        <xdr:cNvPr id="52" name="四角形吹き出し 51">
          <a:extLst>
            <a:ext uri="{FF2B5EF4-FFF2-40B4-BE49-F238E27FC236}">
              <a16:creationId xmlns:a16="http://schemas.microsoft.com/office/drawing/2014/main" id="{00000000-0008-0000-1000-000034000000}"/>
            </a:ext>
          </a:extLst>
        </xdr:cNvPr>
        <xdr:cNvSpPr/>
      </xdr:nvSpPr>
      <xdr:spPr>
        <a:xfrm>
          <a:off x="6784316" y="4960201"/>
          <a:ext cx="3250357" cy="611024"/>
        </a:xfrm>
        <a:prstGeom prst="wedgeRectCallout">
          <a:avLst>
            <a:gd name="adj1" fmla="val -56931"/>
            <a:gd name="adj2" fmla="val -1706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1">
              <a:solidFill>
                <a:schemeClr val="tx1"/>
              </a:solidFill>
            </a:rPr>
            <a:t>用途地域</a:t>
          </a:r>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)【7.</a:t>
          </a:r>
          <a:r>
            <a:rPr kumimoji="1" lang="ja-JP" altLang="en-US" sz="1000">
              <a:solidFill>
                <a:schemeClr val="tx1"/>
              </a:solidFill>
            </a:rPr>
            <a:t>敷地面積</a:t>
          </a:r>
          <a:r>
            <a:rPr kumimoji="1" lang="en-US" altLang="ja-JP" sz="1000">
              <a:solidFill>
                <a:schemeClr val="tx1"/>
              </a:solidFill>
            </a:rPr>
            <a:t>-</a:t>
          </a:r>
          <a:r>
            <a:rPr kumimoji="1" lang="ja-JP" altLang="en-US" sz="1000">
              <a:solidFill>
                <a:schemeClr val="tx1"/>
              </a:solidFill>
            </a:rPr>
            <a:t>ﾛ</a:t>
          </a:r>
          <a:r>
            <a:rPr kumimoji="1" lang="en-US" altLang="ja-JP" sz="1000">
              <a:solidFill>
                <a:schemeClr val="tx1"/>
              </a:solidFill>
            </a:rPr>
            <a:t>.</a:t>
          </a:r>
          <a:r>
            <a:rPr kumimoji="1" lang="ja-JP" altLang="en-US" sz="1000">
              <a:solidFill>
                <a:schemeClr val="tx1"/>
              </a:solidFill>
            </a:rPr>
            <a:t>用途地域等</a:t>
          </a:r>
          <a:r>
            <a:rPr kumimoji="1" lang="en-US" altLang="ja-JP" sz="1000">
              <a:solidFill>
                <a:schemeClr val="tx1"/>
              </a:solidFill>
            </a:rPr>
            <a:t>】</a:t>
          </a:r>
          <a:r>
            <a:rPr kumimoji="1" lang="ja-JP" altLang="en-US" sz="1000">
              <a:solidFill>
                <a:schemeClr val="tx1"/>
              </a:solidFill>
            </a:rPr>
            <a:t>を自動コピー</a:t>
          </a:r>
          <a:endParaRPr kumimoji="1" lang="en-US" altLang="ja-JP" sz="1000">
            <a:solidFill>
              <a:schemeClr val="tx1"/>
            </a:solidFill>
          </a:endParaRPr>
        </a:p>
        <a:p>
          <a:pPr algn="l"/>
          <a:r>
            <a:rPr kumimoji="1" lang="ja-JP" altLang="en-US" sz="1000" b="1">
              <a:solidFill>
                <a:schemeClr val="tx1"/>
              </a:solidFill>
            </a:rPr>
            <a:t>防火地域</a:t>
          </a:r>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)【4.</a:t>
          </a:r>
          <a:r>
            <a:rPr kumimoji="1" lang="ja-JP" altLang="en-US" sz="1000">
              <a:solidFill>
                <a:schemeClr val="tx1"/>
              </a:solidFill>
            </a:rPr>
            <a:t>防火地域</a:t>
          </a:r>
          <a:r>
            <a:rPr kumimoji="1" lang="en-US" altLang="ja-JP" sz="1000">
              <a:solidFill>
                <a:schemeClr val="tx1"/>
              </a:solidFill>
            </a:rPr>
            <a:t>】</a:t>
          </a:r>
          <a:endParaRPr kumimoji="1" lang="ja-JP" altLang="en-US" sz="1000">
            <a:solidFill>
              <a:schemeClr val="tx1"/>
            </a:solidFill>
          </a:endParaRPr>
        </a:p>
      </xdr:txBody>
    </xdr:sp>
    <xdr:clientData/>
  </xdr:twoCellAnchor>
  <xdr:twoCellAnchor>
    <xdr:from>
      <xdr:col>46</xdr:col>
      <xdr:colOff>170731</xdr:colOff>
      <xdr:row>33</xdr:row>
      <xdr:rowOff>116819</xdr:rowOff>
    </xdr:from>
    <xdr:to>
      <xdr:col>51</xdr:col>
      <xdr:colOff>6465</xdr:colOff>
      <xdr:row>35</xdr:row>
      <xdr:rowOff>26961</xdr:rowOff>
    </xdr:to>
    <xdr:sp macro="" textlink="">
      <xdr:nvSpPr>
        <xdr:cNvPr id="53" name="四角形吹き出し 52">
          <a:extLst>
            <a:ext uri="{FF2B5EF4-FFF2-40B4-BE49-F238E27FC236}">
              <a16:creationId xmlns:a16="http://schemas.microsoft.com/office/drawing/2014/main" id="{00000000-0008-0000-1000-000035000000}"/>
            </a:ext>
          </a:extLst>
        </xdr:cNvPr>
        <xdr:cNvSpPr/>
      </xdr:nvSpPr>
      <xdr:spPr>
        <a:xfrm>
          <a:off x="6784316" y="5750946"/>
          <a:ext cx="3250357" cy="251605"/>
        </a:xfrm>
        <a:prstGeom prst="wedgeRectCallout">
          <a:avLst>
            <a:gd name="adj1" fmla="val -56931"/>
            <a:gd name="adj2" fmla="val -27779"/>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)【8.</a:t>
          </a:r>
          <a:r>
            <a:rPr kumimoji="1" lang="ja-JP" altLang="en-US" sz="1000">
              <a:solidFill>
                <a:schemeClr val="tx1"/>
              </a:solidFill>
            </a:rPr>
            <a:t>主要用途</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170731</xdr:colOff>
      <xdr:row>36</xdr:row>
      <xdr:rowOff>44937</xdr:rowOff>
    </xdr:from>
    <xdr:to>
      <xdr:col>51</xdr:col>
      <xdr:colOff>6465</xdr:colOff>
      <xdr:row>37</xdr:row>
      <xdr:rowOff>125810</xdr:rowOff>
    </xdr:to>
    <xdr:sp macro="" textlink="">
      <xdr:nvSpPr>
        <xdr:cNvPr id="54" name="四角形吹き出し 53">
          <a:extLst>
            <a:ext uri="{FF2B5EF4-FFF2-40B4-BE49-F238E27FC236}">
              <a16:creationId xmlns:a16="http://schemas.microsoft.com/office/drawing/2014/main" id="{00000000-0008-0000-1000-000036000000}"/>
            </a:ext>
          </a:extLst>
        </xdr:cNvPr>
        <xdr:cNvSpPr/>
      </xdr:nvSpPr>
      <xdr:spPr>
        <a:xfrm>
          <a:off x="6784316" y="6191258"/>
          <a:ext cx="3250357" cy="251604"/>
        </a:xfrm>
        <a:prstGeom prst="wedgeRectCallout">
          <a:avLst>
            <a:gd name="adj1" fmla="val -55825"/>
            <a:gd name="adj2" fmla="val -2420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)【9.</a:t>
          </a:r>
          <a:r>
            <a:rPr kumimoji="1" lang="ja-JP" altLang="en-US" sz="1000">
              <a:solidFill>
                <a:schemeClr val="tx1"/>
              </a:solidFill>
            </a:rPr>
            <a:t>工事種別</a:t>
          </a:r>
          <a:r>
            <a:rPr kumimoji="1" lang="en-US" altLang="ja-JP" sz="1000">
              <a:solidFill>
                <a:schemeClr val="tx1"/>
              </a:solidFill>
            </a:rPr>
            <a:t>】</a:t>
          </a:r>
          <a:r>
            <a:rPr kumimoji="1" lang="ja-JP" altLang="en-US" sz="1000">
              <a:solidFill>
                <a:schemeClr val="tx1"/>
              </a:solidFill>
            </a:rPr>
            <a:t>を自動コピー</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46</xdr:col>
      <xdr:colOff>195604</xdr:colOff>
      <xdr:row>20</xdr:row>
      <xdr:rowOff>25516</xdr:rowOff>
    </xdr:from>
    <xdr:to>
      <xdr:col>51</xdr:col>
      <xdr:colOff>1653</xdr:colOff>
      <xdr:row>21</xdr:row>
      <xdr:rowOff>80074</xdr:rowOff>
    </xdr:to>
    <xdr:sp macro="" textlink="">
      <xdr:nvSpPr>
        <xdr:cNvPr id="12" name="四角形吹き出し 11">
          <a:extLst>
            <a:ext uri="{FF2B5EF4-FFF2-40B4-BE49-F238E27FC236}">
              <a16:creationId xmlns:a16="http://schemas.microsoft.com/office/drawing/2014/main" id="{00000000-0008-0000-1100-00000C000000}"/>
            </a:ext>
          </a:extLst>
        </xdr:cNvPr>
        <xdr:cNvSpPr/>
      </xdr:nvSpPr>
      <xdr:spPr>
        <a:xfrm>
          <a:off x="6767854" y="3244966"/>
          <a:ext cx="3235049" cy="226008"/>
        </a:xfrm>
        <a:prstGeom prst="wedgeRectCallout">
          <a:avLst>
            <a:gd name="adj1" fmla="val -58180"/>
            <a:gd name="adj2" fmla="val 20001"/>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一面</a:t>
          </a:r>
          <a:r>
            <a:rPr kumimoji="1" lang="en-US" altLang="ja-JP" sz="1000">
              <a:solidFill>
                <a:schemeClr val="tx1"/>
              </a:solidFill>
            </a:rPr>
            <a:t>)【</a:t>
          </a:r>
          <a:r>
            <a:rPr kumimoji="1" lang="ja-JP" altLang="en-US" sz="1000">
              <a:solidFill>
                <a:schemeClr val="tx1"/>
              </a:solidFill>
            </a:rPr>
            <a:t>申請者氏名</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195604</xdr:colOff>
      <xdr:row>24</xdr:row>
      <xdr:rowOff>25497</xdr:rowOff>
    </xdr:from>
    <xdr:to>
      <xdr:col>51</xdr:col>
      <xdr:colOff>1653</xdr:colOff>
      <xdr:row>25</xdr:row>
      <xdr:rowOff>80056</xdr:rowOff>
    </xdr:to>
    <xdr:sp macro="" textlink="">
      <xdr:nvSpPr>
        <xdr:cNvPr id="13" name="四角形吹き出し 12">
          <a:extLst>
            <a:ext uri="{FF2B5EF4-FFF2-40B4-BE49-F238E27FC236}">
              <a16:creationId xmlns:a16="http://schemas.microsoft.com/office/drawing/2014/main" id="{00000000-0008-0000-1100-00000D000000}"/>
            </a:ext>
          </a:extLst>
        </xdr:cNvPr>
        <xdr:cNvSpPr/>
      </xdr:nvSpPr>
      <xdr:spPr>
        <a:xfrm>
          <a:off x="6767854" y="3835497"/>
          <a:ext cx="3235049" cy="226009"/>
        </a:xfrm>
        <a:prstGeom prst="wedgeRectCallout">
          <a:avLst>
            <a:gd name="adj1" fmla="val -57591"/>
            <a:gd name="adj2" fmla="val 1157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中間</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)【4.</a:t>
          </a:r>
          <a:r>
            <a:rPr kumimoji="1" lang="ja-JP" altLang="en-US" sz="1000">
              <a:solidFill>
                <a:schemeClr val="tx1"/>
              </a:solidFill>
            </a:rPr>
            <a:t>工事監理者</a:t>
          </a:r>
          <a:r>
            <a:rPr kumimoji="1" lang="en-US" altLang="ja-JP" sz="1000">
              <a:solidFill>
                <a:schemeClr val="tx1"/>
              </a:solidFill>
            </a:rPr>
            <a:t>-</a:t>
          </a:r>
          <a:r>
            <a:rPr kumimoji="1" lang="ja-JP" altLang="en-US" sz="1000">
              <a:solidFill>
                <a:schemeClr val="tx1"/>
              </a:solidFill>
            </a:rPr>
            <a:t>ﾛ</a:t>
          </a:r>
          <a:r>
            <a:rPr kumimoji="1" lang="en-US" altLang="ja-JP" sz="1000">
              <a:solidFill>
                <a:schemeClr val="tx1"/>
              </a:solidFill>
            </a:rPr>
            <a:t>.</a:t>
          </a:r>
          <a:r>
            <a:rPr kumimoji="1" lang="ja-JP" altLang="en-US" sz="1000">
              <a:solidFill>
                <a:schemeClr val="tx1"/>
              </a:solidFill>
            </a:rPr>
            <a:t>氏名</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187101</xdr:colOff>
      <xdr:row>54</xdr:row>
      <xdr:rowOff>134014</xdr:rowOff>
    </xdr:from>
    <xdr:to>
      <xdr:col>50</xdr:col>
      <xdr:colOff>682011</xdr:colOff>
      <xdr:row>58</xdr:row>
      <xdr:rowOff>95250</xdr:rowOff>
    </xdr:to>
    <xdr:sp macro="" textlink="">
      <xdr:nvSpPr>
        <xdr:cNvPr id="6" name="四角形吹き出し 5">
          <a:extLst>
            <a:ext uri="{FF2B5EF4-FFF2-40B4-BE49-F238E27FC236}">
              <a16:creationId xmlns:a16="http://schemas.microsoft.com/office/drawing/2014/main" id="{00000000-0008-0000-1100-000006000000}"/>
            </a:ext>
          </a:extLst>
        </xdr:cNvPr>
        <xdr:cNvSpPr/>
      </xdr:nvSpPr>
      <xdr:spPr>
        <a:xfrm>
          <a:off x="6759351" y="8782714"/>
          <a:ext cx="3238110" cy="494636"/>
        </a:xfrm>
        <a:prstGeom prst="wedgeRectCallout">
          <a:avLst>
            <a:gd name="adj1" fmla="val -57887"/>
            <a:gd name="adj2" fmla="val -1475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中間</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)【1.</a:t>
          </a:r>
          <a:r>
            <a:rPr kumimoji="1" lang="ja-JP" altLang="en-US" sz="1000">
              <a:solidFill>
                <a:schemeClr val="tx1"/>
              </a:solidFill>
            </a:rPr>
            <a:t>建築場所、設置場所又は築造場所</a:t>
          </a:r>
          <a:r>
            <a:rPr kumimoji="1" lang="en-US" altLang="ja-JP" sz="1000">
              <a:solidFill>
                <a:schemeClr val="tx1"/>
              </a:solidFill>
            </a:rPr>
            <a:t>-</a:t>
          </a:r>
          <a:r>
            <a:rPr kumimoji="1" lang="ja-JP" altLang="en-US" sz="1000">
              <a:solidFill>
                <a:schemeClr val="tx1"/>
              </a:solidFill>
            </a:rPr>
            <a:t>ｲ</a:t>
          </a:r>
          <a:r>
            <a:rPr kumimoji="1" lang="en-US" altLang="ja-JP" sz="1000">
              <a:solidFill>
                <a:schemeClr val="tx1"/>
              </a:solidFill>
            </a:rPr>
            <a:t>.</a:t>
          </a:r>
          <a:r>
            <a:rPr kumimoji="1" lang="ja-JP" altLang="en-US" sz="1000">
              <a:solidFill>
                <a:schemeClr val="tx1"/>
              </a:solidFill>
            </a:rPr>
            <a:t>地名地番</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219075</xdr:colOff>
      <xdr:row>90</xdr:row>
      <xdr:rowOff>95250</xdr:rowOff>
    </xdr:from>
    <xdr:to>
      <xdr:col>51</xdr:col>
      <xdr:colOff>9525</xdr:colOff>
      <xdr:row>97</xdr:row>
      <xdr:rowOff>38099</xdr:rowOff>
    </xdr:to>
    <xdr:sp macro="" textlink="">
      <xdr:nvSpPr>
        <xdr:cNvPr id="7" name="四角形吹き出し 6">
          <a:extLst>
            <a:ext uri="{FF2B5EF4-FFF2-40B4-BE49-F238E27FC236}">
              <a16:creationId xmlns:a16="http://schemas.microsoft.com/office/drawing/2014/main" id="{00000000-0008-0000-1100-000007000000}"/>
            </a:ext>
          </a:extLst>
        </xdr:cNvPr>
        <xdr:cNvSpPr/>
      </xdr:nvSpPr>
      <xdr:spPr>
        <a:xfrm>
          <a:off x="6791325" y="18592800"/>
          <a:ext cx="3219450" cy="1142999"/>
        </a:xfrm>
        <a:prstGeom prst="wedgeRectCallout">
          <a:avLst>
            <a:gd name="adj1" fmla="val -59176"/>
            <a:gd name="adj2" fmla="val -32094"/>
          </a:avLst>
        </a:prstGeom>
        <a:solidFill>
          <a:schemeClr val="accent5">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知事登録番号</a:t>
          </a:r>
          <a:r>
            <a:rPr kumimoji="1" lang="en-US" altLang="ja-JP" sz="1000" b="1">
              <a:solidFill>
                <a:schemeClr val="tx1"/>
              </a:solidFill>
            </a:rPr>
            <a:t>】</a:t>
          </a:r>
          <a:r>
            <a:rPr kumimoji="1" lang="ja-JP" altLang="en-US" sz="1000" b="1">
              <a:solidFill>
                <a:schemeClr val="tx1"/>
              </a:solidFill>
            </a:rPr>
            <a:t>以下のように入力</a:t>
          </a:r>
          <a:endParaRPr kumimoji="1" lang="en-US" altLang="ja-JP" sz="1000" b="1">
            <a:solidFill>
              <a:schemeClr val="tx1"/>
            </a:solidFill>
          </a:endParaRPr>
        </a:p>
        <a:p>
          <a:pPr algn="l"/>
          <a:r>
            <a:rPr kumimoji="1" lang="ja-JP" altLang="en-US" sz="1000" b="1">
              <a:solidFill>
                <a:schemeClr val="tx1"/>
              </a:solidFill>
            </a:rPr>
            <a:t>　　愛知県：　第　い</a:t>
          </a:r>
          <a:r>
            <a:rPr kumimoji="1" lang="en-US" altLang="ja-JP" sz="1000" b="1">
              <a:solidFill>
                <a:schemeClr val="tx1"/>
              </a:solidFill>
            </a:rPr>
            <a:t>-25</a:t>
          </a:r>
          <a:r>
            <a:rPr kumimoji="1" lang="ja-JP" altLang="en-US" sz="1000" b="1">
              <a:solidFill>
                <a:schemeClr val="tx1"/>
              </a:solidFill>
            </a:rPr>
            <a:t>　　</a:t>
          </a:r>
          <a:r>
            <a:rPr kumimoji="1" lang="en-US" altLang="ja-JP" sz="1000" b="1">
              <a:solidFill>
                <a:schemeClr val="tx1"/>
              </a:solidFill>
            </a:rPr>
            <a:t>9999</a:t>
          </a:r>
        </a:p>
        <a:p>
          <a:pPr algn="l"/>
          <a:r>
            <a:rPr kumimoji="1" lang="ja-JP" altLang="en-US" sz="1000" b="1">
              <a:solidFill>
                <a:schemeClr val="tx1"/>
              </a:solidFill>
            </a:rPr>
            <a:t>　　岐阜県：　第　　　　　　</a:t>
          </a:r>
          <a:r>
            <a:rPr kumimoji="1" lang="ja-JP" altLang="en-US" sz="1000" b="1" baseline="0">
              <a:solidFill>
                <a:schemeClr val="tx1"/>
              </a:solidFill>
            </a:rPr>
            <a:t> </a:t>
          </a:r>
          <a:r>
            <a:rPr kumimoji="1" lang="en-US" altLang="ja-JP" sz="1000" b="1">
              <a:solidFill>
                <a:schemeClr val="tx1"/>
              </a:solidFill>
            </a:rPr>
            <a:t>9999</a:t>
          </a:r>
        </a:p>
        <a:p>
          <a:pPr algn="l"/>
          <a:r>
            <a:rPr kumimoji="1" lang="ja-JP" altLang="en-US" sz="1000" b="1">
              <a:solidFill>
                <a:schemeClr val="tx1"/>
              </a:solidFill>
            </a:rPr>
            <a:t>　　三重県</a:t>
          </a:r>
          <a:r>
            <a:rPr kumimoji="1" lang="ja-JP" altLang="ja-JP" sz="1000" b="1">
              <a:solidFill>
                <a:schemeClr val="tx1"/>
              </a:solidFill>
              <a:effectLst/>
              <a:latin typeface="+mn-lt"/>
              <a:ea typeface="+mn-ea"/>
              <a:cs typeface="+mn-cs"/>
            </a:rPr>
            <a:t>：　第　　　</a:t>
          </a:r>
          <a:r>
            <a:rPr kumimoji="1" lang="en-US" altLang="ja-JP" sz="1000" b="1" baseline="0">
              <a:solidFill>
                <a:schemeClr val="tx1"/>
              </a:solidFill>
              <a:effectLst/>
              <a:latin typeface="+mn-lt"/>
              <a:ea typeface="+mn-ea"/>
              <a:cs typeface="+mn-cs"/>
            </a:rPr>
            <a:t> </a:t>
          </a:r>
          <a:r>
            <a:rPr kumimoji="1" lang="en-US" altLang="ja-JP" sz="1000" b="1">
              <a:solidFill>
                <a:schemeClr val="tx1"/>
              </a:solidFill>
              <a:effectLst/>
              <a:latin typeface="+mn-lt"/>
              <a:ea typeface="+mn-ea"/>
              <a:cs typeface="+mn-cs"/>
            </a:rPr>
            <a:t>1-  </a:t>
          </a:r>
          <a:r>
            <a:rPr kumimoji="1" lang="ja-JP" altLang="ja-JP" sz="1000" b="1">
              <a:solidFill>
                <a:schemeClr val="tx1"/>
              </a:solidFill>
              <a:effectLst/>
              <a:latin typeface="+mn-lt"/>
              <a:ea typeface="+mn-ea"/>
              <a:cs typeface="+mn-cs"/>
            </a:rPr>
            <a:t>　</a:t>
          </a:r>
          <a:r>
            <a:rPr kumimoji="1" lang="ja-JP" altLang="ja-JP" sz="1000" b="1" baseline="0">
              <a:solidFill>
                <a:schemeClr val="tx1"/>
              </a:solidFill>
              <a:effectLst/>
              <a:latin typeface="+mn-lt"/>
              <a:ea typeface="+mn-ea"/>
              <a:cs typeface="+mn-cs"/>
            </a:rPr>
            <a:t> </a:t>
          </a:r>
          <a:r>
            <a:rPr kumimoji="1" lang="en-US" altLang="ja-JP" sz="1000" b="1">
              <a:solidFill>
                <a:schemeClr val="tx1"/>
              </a:solidFill>
              <a:effectLst/>
              <a:latin typeface="+mn-lt"/>
              <a:ea typeface="+mn-ea"/>
              <a:cs typeface="+mn-cs"/>
            </a:rPr>
            <a:t>9999</a:t>
          </a:r>
        </a:p>
        <a:p>
          <a:pPr algn="l"/>
          <a:r>
            <a:rPr kumimoji="1" lang="ja-JP" altLang="en-US" sz="1000" b="1">
              <a:solidFill>
                <a:schemeClr val="tx1"/>
              </a:solidFill>
            </a:rPr>
            <a:t>　　静岡県：　第　　　　　　 </a:t>
          </a:r>
          <a:r>
            <a:rPr kumimoji="1" lang="en-US" altLang="ja-JP" sz="1000" b="1">
              <a:solidFill>
                <a:schemeClr val="tx1"/>
              </a:solidFill>
            </a:rPr>
            <a:t>9999</a:t>
          </a:r>
        </a:p>
        <a:p>
          <a:pPr algn="l"/>
          <a:r>
            <a:rPr kumimoji="1" lang="en-US" altLang="ja-JP" sz="1000" b="1">
              <a:solidFill>
                <a:srgbClr val="FF0000"/>
              </a:solidFill>
            </a:rPr>
            <a:t>※</a:t>
          </a:r>
          <a:r>
            <a:rPr kumimoji="1" lang="ja-JP" altLang="en-US" sz="1000" b="1">
              <a:solidFill>
                <a:srgbClr val="FF0000"/>
              </a:solidFill>
            </a:rPr>
            <a:t>岐阜県、静岡県の前半部分は空欄</a:t>
          </a:r>
          <a:r>
            <a:rPr kumimoji="1" lang="ja-JP" altLang="en-US" sz="900" b="1">
              <a:solidFill>
                <a:schemeClr val="tx1"/>
              </a:solidFill>
            </a:rPr>
            <a:t>　</a:t>
          </a:r>
        </a:p>
      </xdr:txBody>
    </xdr:sp>
    <xdr:clientData/>
  </xdr:twoCellAnchor>
  <xdr:twoCellAnchor>
    <xdr:from>
      <xdr:col>46</xdr:col>
      <xdr:colOff>187101</xdr:colOff>
      <xdr:row>71</xdr:row>
      <xdr:rowOff>47625</xdr:rowOff>
    </xdr:from>
    <xdr:to>
      <xdr:col>50</xdr:col>
      <xdr:colOff>682011</xdr:colOff>
      <xdr:row>72</xdr:row>
      <xdr:rowOff>123825</xdr:rowOff>
    </xdr:to>
    <xdr:sp macro="" textlink="">
      <xdr:nvSpPr>
        <xdr:cNvPr id="20" name="四角形吹き出し 19">
          <a:extLst>
            <a:ext uri="{FF2B5EF4-FFF2-40B4-BE49-F238E27FC236}">
              <a16:creationId xmlns:a16="http://schemas.microsoft.com/office/drawing/2014/main" id="{00000000-0008-0000-1100-000014000000}"/>
            </a:ext>
          </a:extLst>
        </xdr:cNvPr>
        <xdr:cNvSpPr/>
      </xdr:nvSpPr>
      <xdr:spPr>
        <a:xfrm>
          <a:off x="6759351" y="11287125"/>
          <a:ext cx="3238110" cy="247650"/>
        </a:xfrm>
        <a:prstGeom prst="wedgeRectCallout">
          <a:avLst>
            <a:gd name="adj1" fmla="val -57887"/>
            <a:gd name="adj2" fmla="val 15206"/>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)【1.</a:t>
          </a:r>
          <a:r>
            <a:rPr kumimoji="1" lang="ja-JP" altLang="en-US" sz="1000">
              <a:solidFill>
                <a:schemeClr val="tx1"/>
              </a:solidFill>
            </a:rPr>
            <a:t>建築主</a:t>
          </a:r>
          <a:r>
            <a:rPr kumimoji="1" lang="en-US" altLang="ja-JP" sz="1000">
              <a:solidFill>
                <a:schemeClr val="tx1"/>
              </a:solidFill>
            </a:rPr>
            <a:t>】</a:t>
          </a:r>
          <a:r>
            <a:rPr kumimoji="1" lang="ja-JP" altLang="en-US" sz="1000">
              <a:solidFill>
                <a:schemeClr val="tx1"/>
              </a:solidFill>
            </a:rPr>
            <a:t>を自動コピー</a:t>
          </a:r>
          <a:endParaRPr kumimoji="1" lang="en-US" altLang="ja-JP" sz="1000">
            <a:solidFill>
              <a:schemeClr val="tx1"/>
            </a:solidFill>
          </a:endParaRPr>
        </a:p>
      </xdr:txBody>
    </xdr:sp>
    <xdr:clientData/>
  </xdr:twoCellAnchor>
  <xdr:twoCellAnchor>
    <xdr:from>
      <xdr:col>46</xdr:col>
      <xdr:colOff>206151</xdr:colOff>
      <xdr:row>79</xdr:row>
      <xdr:rowOff>1</xdr:rowOff>
    </xdr:from>
    <xdr:to>
      <xdr:col>51</xdr:col>
      <xdr:colOff>15261</xdr:colOff>
      <xdr:row>80</xdr:row>
      <xdr:rowOff>76200</xdr:rowOff>
    </xdr:to>
    <xdr:sp macro="" textlink="">
      <xdr:nvSpPr>
        <xdr:cNvPr id="22" name="四角形吹き出し 21">
          <a:extLst>
            <a:ext uri="{FF2B5EF4-FFF2-40B4-BE49-F238E27FC236}">
              <a16:creationId xmlns:a16="http://schemas.microsoft.com/office/drawing/2014/main" id="{00000000-0008-0000-1100-000016000000}"/>
            </a:ext>
          </a:extLst>
        </xdr:cNvPr>
        <xdr:cNvSpPr/>
      </xdr:nvSpPr>
      <xdr:spPr>
        <a:xfrm>
          <a:off x="6778401" y="16802101"/>
          <a:ext cx="3238110" cy="247649"/>
        </a:xfrm>
        <a:prstGeom prst="wedgeRectCallout">
          <a:avLst>
            <a:gd name="adj1" fmla="val -58181"/>
            <a:gd name="adj2" fmla="val -20583"/>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)【2.</a:t>
          </a:r>
          <a:r>
            <a:rPr kumimoji="1" lang="ja-JP" altLang="en-US" sz="1000">
              <a:solidFill>
                <a:schemeClr val="tx1"/>
              </a:solidFill>
            </a:rPr>
            <a:t>代理者</a:t>
          </a:r>
          <a:r>
            <a:rPr kumimoji="1" lang="en-US" altLang="ja-JP" sz="1000">
              <a:solidFill>
                <a:schemeClr val="tx1"/>
              </a:solidFill>
            </a:rPr>
            <a:t>】</a:t>
          </a:r>
          <a:r>
            <a:rPr kumimoji="1" lang="ja-JP" altLang="en-US" sz="1000">
              <a:solidFill>
                <a:schemeClr val="tx1"/>
              </a:solidFill>
            </a:rPr>
            <a:t>を自動コピｰ</a:t>
          </a:r>
        </a:p>
      </xdr:txBody>
    </xdr:sp>
    <xdr:clientData/>
  </xdr:twoCellAnchor>
  <xdr:twoCellAnchor>
    <xdr:from>
      <xdr:col>46</xdr:col>
      <xdr:colOff>206151</xdr:colOff>
      <xdr:row>89</xdr:row>
      <xdr:rowOff>19051</xdr:rowOff>
    </xdr:from>
    <xdr:to>
      <xdr:col>51</xdr:col>
      <xdr:colOff>15261</xdr:colOff>
      <xdr:row>90</xdr:row>
      <xdr:rowOff>76200</xdr:rowOff>
    </xdr:to>
    <xdr:sp macro="" textlink="">
      <xdr:nvSpPr>
        <xdr:cNvPr id="23" name="四角形吹き出し 22">
          <a:extLst>
            <a:ext uri="{FF2B5EF4-FFF2-40B4-BE49-F238E27FC236}">
              <a16:creationId xmlns:a16="http://schemas.microsoft.com/office/drawing/2014/main" id="{00000000-0008-0000-1100-000017000000}"/>
            </a:ext>
          </a:extLst>
        </xdr:cNvPr>
        <xdr:cNvSpPr/>
      </xdr:nvSpPr>
      <xdr:spPr>
        <a:xfrm>
          <a:off x="6778401" y="18345151"/>
          <a:ext cx="3238110" cy="228599"/>
        </a:xfrm>
        <a:prstGeom prst="wedgeRectCallout">
          <a:avLst>
            <a:gd name="adj1" fmla="val -57005"/>
            <a:gd name="adj2" fmla="val -16096"/>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)【3.</a:t>
          </a:r>
          <a:r>
            <a:rPr kumimoji="1" lang="ja-JP" altLang="en-US" sz="1000">
              <a:solidFill>
                <a:schemeClr val="tx1"/>
              </a:solidFill>
            </a:rPr>
            <a:t>設計者</a:t>
          </a:r>
          <a:r>
            <a:rPr kumimoji="1" lang="en-US" altLang="ja-JP" sz="1000">
              <a:solidFill>
                <a:schemeClr val="tx1"/>
              </a:solidFill>
            </a:rPr>
            <a:t>】</a:t>
          </a:r>
          <a:r>
            <a:rPr kumimoji="1" lang="ja-JP" altLang="en-US" sz="1000">
              <a:solidFill>
                <a:schemeClr val="tx1"/>
              </a:solidFill>
            </a:rPr>
            <a:t>を自動コピー</a:t>
          </a:r>
          <a:endParaRPr kumimoji="1" lang="en-US" altLang="ja-JP" sz="1000">
            <a:solidFill>
              <a:schemeClr val="tx1"/>
            </a:solidFill>
          </a:endParaRPr>
        </a:p>
      </xdr:txBody>
    </xdr:sp>
    <xdr:clientData/>
  </xdr:twoCellAnchor>
  <xdr:twoCellAnchor>
    <xdr:from>
      <xdr:col>46</xdr:col>
      <xdr:colOff>206151</xdr:colOff>
      <xdr:row>133</xdr:row>
      <xdr:rowOff>19051</xdr:rowOff>
    </xdr:from>
    <xdr:to>
      <xdr:col>51</xdr:col>
      <xdr:colOff>15261</xdr:colOff>
      <xdr:row>134</xdr:row>
      <xdr:rowOff>76200</xdr:rowOff>
    </xdr:to>
    <xdr:sp macro="" textlink="">
      <xdr:nvSpPr>
        <xdr:cNvPr id="24" name="四角形吹き出し 23">
          <a:extLst>
            <a:ext uri="{FF2B5EF4-FFF2-40B4-BE49-F238E27FC236}">
              <a16:creationId xmlns:a16="http://schemas.microsoft.com/office/drawing/2014/main" id="{00000000-0008-0000-1100-000018000000}"/>
            </a:ext>
          </a:extLst>
        </xdr:cNvPr>
        <xdr:cNvSpPr/>
      </xdr:nvSpPr>
      <xdr:spPr>
        <a:xfrm>
          <a:off x="6778401" y="25698451"/>
          <a:ext cx="3238110" cy="228599"/>
        </a:xfrm>
        <a:prstGeom prst="wedgeRectCallout">
          <a:avLst>
            <a:gd name="adj1" fmla="val -57593"/>
            <a:gd name="adj2" fmla="val -2026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)【5.</a:t>
          </a:r>
          <a:r>
            <a:rPr kumimoji="1" lang="ja-JP" altLang="en-US" sz="1000">
              <a:solidFill>
                <a:schemeClr val="tx1"/>
              </a:solidFill>
            </a:rPr>
            <a:t>工事監理者</a:t>
          </a:r>
          <a:r>
            <a:rPr kumimoji="1" lang="en-US" altLang="ja-JP" sz="1000">
              <a:solidFill>
                <a:schemeClr val="tx1"/>
              </a:solidFill>
            </a:rPr>
            <a:t>】</a:t>
          </a:r>
          <a:r>
            <a:rPr kumimoji="1" lang="ja-JP" altLang="en-US" sz="1000">
              <a:solidFill>
                <a:schemeClr val="tx1"/>
              </a:solidFill>
            </a:rPr>
            <a:t>を自動コピー</a:t>
          </a:r>
          <a:endParaRPr kumimoji="1" lang="en-US" altLang="ja-JP" sz="1000">
            <a:solidFill>
              <a:schemeClr val="tx1"/>
            </a:solidFill>
          </a:endParaRPr>
        </a:p>
      </xdr:txBody>
    </xdr:sp>
    <xdr:clientData/>
  </xdr:twoCellAnchor>
  <xdr:twoCellAnchor>
    <xdr:from>
      <xdr:col>46</xdr:col>
      <xdr:colOff>206151</xdr:colOff>
      <xdr:row>177</xdr:row>
      <xdr:rowOff>19051</xdr:rowOff>
    </xdr:from>
    <xdr:to>
      <xdr:col>51</xdr:col>
      <xdr:colOff>15261</xdr:colOff>
      <xdr:row>179</xdr:row>
      <xdr:rowOff>114300</xdr:rowOff>
    </xdr:to>
    <xdr:sp macro="" textlink="">
      <xdr:nvSpPr>
        <xdr:cNvPr id="25" name="四角形吹き出し 24">
          <a:extLst>
            <a:ext uri="{FF2B5EF4-FFF2-40B4-BE49-F238E27FC236}">
              <a16:creationId xmlns:a16="http://schemas.microsoft.com/office/drawing/2014/main" id="{00000000-0008-0000-1100-000019000000}"/>
            </a:ext>
          </a:extLst>
        </xdr:cNvPr>
        <xdr:cNvSpPr/>
      </xdr:nvSpPr>
      <xdr:spPr>
        <a:xfrm>
          <a:off x="6778401" y="33051751"/>
          <a:ext cx="3238110" cy="438149"/>
        </a:xfrm>
        <a:prstGeom prst="wedgeRectCallout">
          <a:avLst>
            <a:gd name="adj1" fmla="val -57593"/>
            <a:gd name="adj2" fmla="val -26603"/>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)【4.</a:t>
          </a:r>
          <a:r>
            <a:rPr kumimoji="1" lang="ja-JP" altLang="en-US" sz="1000">
              <a:solidFill>
                <a:schemeClr val="tx1"/>
              </a:solidFill>
            </a:rPr>
            <a:t>建築設備の設計に関し意見を聴いた者</a:t>
          </a:r>
          <a:r>
            <a:rPr kumimoji="1" lang="en-US" altLang="ja-JP" sz="1000">
              <a:solidFill>
                <a:schemeClr val="tx1"/>
              </a:solidFill>
            </a:rPr>
            <a:t>】</a:t>
          </a:r>
          <a:r>
            <a:rPr kumimoji="1" lang="ja-JP" altLang="en-US" sz="1000">
              <a:solidFill>
                <a:schemeClr val="tx1"/>
              </a:solidFill>
            </a:rPr>
            <a:t>を自動コピー</a:t>
          </a:r>
          <a:endParaRPr kumimoji="1" lang="en-US" altLang="ja-JP" sz="1000">
            <a:solidFill>
              <a:schemeClr val="tx1"/>
            </a:solidFill>
          </a:endParaRPr>
        </a:p>
      </xdr:txBody>
    </xdr:sp>
    <xdr:clientData/>
  </xdr:twoCellAnchor>
  <xdr:twoCellAnchor>
    <xdr:from>
      <xdr:col>46</xdr:col>
      <xdr:colOff>206151</xdr:colOff>
      <xdr:row>216</xdr:row>
      <xdr:rowOff>9526</xdr:rowOff>
    </xdr:from>
    <xdr:to>
      <xdr:col>51</xdr:col>
      <xdr:colOff>15261</xdr:colOff>
      <xdr:row>217</xdr:row>
      <xdr:rowOff>66675</xdr:rowOff>
    </xdr:to>
    <xdr:sp macro="" textlink="">
      <xdr:nvSpPr>
        <xdr:cNvPr id="26" name="四角形吹き出し 25">
          <a:extLst>
            <a:ext uri="{FF2B5EF4-FFF2-40B4-BE49-F238E27FC236}">
              <a16:creationId xmlns:a16="http://schemas.microsoft.com/office/drawing/2014/main" id="{00000000-0008-0000-1100-00001A000000}"/>
            </a:ext>
          </a:extLst>
        </xdr:cNvPr>
        <xdr:cNvSpPr/>
      </xdr:nvSpPr>
      <xdr:spPr>
        <a:xfrm>
          <a:off x="6778401" y="39538276"/>
          <a:ext cx="3238110" cy="228599"/>
        </a:xfrm>
        <a:prstGeom prst="wedgeRectCallout">
          <a:avLst>
            <a:gd name="adj1" fmla="val -57299"/>
            <a:gd name="adj2" fmla="val -16096"/>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)【6.</a:t>
          </a:r>
          <a:r>
            <a:rPr kumimoji="1" lang="ja-JP" altLang="en-US" sz="1000">
              <a:solidFill>
                <a:schemeClr val="tx1"/>
              </a:solidFill>
            </a:rPr>
            <a:t>工事施工者</a:t>
          </a:r>
          <a:r>
            <a:rPr kumimoji="1" lang="en-US" altLang="ja-JP" sz="1000">
              <a:solidFill>
                <a:schemeClr val="tx1"/>
              </a:solidFill>
            </a:rPr>
            <a:t>】</a:t>
          </a:r>
          <a:r>
            <a:rPr kumimoji="1" lang="ja-JP" altLang="en-US" sz="1000">
              <a:solidFill>
                <a:schemeClr val="tx1"/>
              </a:solidFill>
            </a:rPr>
            <a:t>を自動コピー</a:t>
          </a:r>
          <a:endParaRPr kumimoji="1" lang="en-US" altLang="ja-JP" sz="1000">
            <a:solidFill>
              <a:schemeClr val="tx1"/>
            </a:solidFill>
          </a:endParaRPr>
        </a:p>
      </xdr:txBody>
    </xdr:sp>
    <xdr:clientData/>
  </xdr:twoCellAnchor>
  <xdr:twoCellAnchor>
    <xdr:from>
      <xdr:col>46</xdr:col>
      <xdr:colOff>215676</xdr:colOff>
      <xdr:row>237</xdr:row>
      <xdr:rowOff>28576</xdr:rowOff>
    </xdr:from>
    <xdr:to>
      <xdr:col>51</xdr:col>
      <xdr:colOff>24786</xdr:colOff>
      <xdr:row>238</xdr:row>
      <xdr:rowOff>142875</xdr:rowOff>
    </xdr:to>
    <xdr:sp macro="" textlink="">
      <xdr:nvSpPr>
        <xdr:cNvPr id="46" name="四角形吹き出し 45">
          <a:extLst>
            <a:ext uri="{FF2B5EF4-FFF2-40B4-BE49-F238E27FC236}">
              <a16:creationId xmlns:a16="http://schemas.microsoft.com/office/drawing/2014/main" id="{00000000-0008-0000-1100-00002E000000}"/>
            </a:ext>
          </a:extLst>
        </xdr:cNvPr>
        <xdr:cNvSpPr/>
      </xdr:nvSpPr>
      <xdr:spPr>
        <a:xfrm>
          <a:off x="6787926" y="38204776"/>
          <a:ext cx="3238110" cy="285749"/>
        </a:xfrm>
        <a:prstGeom prst="wedgeRectCallout">
          <a:avLst>
            <a:gd name="adj1" fmla="val -58770"/>
            <a:gd name="adj2" fmla="val -29429"/>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)【1.</a:t>
          </a:r>
          <a:r>
            <a:rPr kumimoji="1" lang="ja-JP" altLang="en-US" sz="1000">
              <a:solidFill>
                <a:schemeClr val="tx1"/>
              </a:solidFill>
            </a:rPr>
            <a:t>地名地番</a:t>
          </a:r>
          <a:r>
            <a:rPr kumimoji="1" lang="en-US" altLang="ja-JP" sz="1000">
              <a:solidFill>
                <a:schemeClr val="tx1"/>
              </a:solidFill>
            </a:rPr>
            <a:t>】【2.</a:t>
          </a:r>
          <a:r>
            <a:rPr kumimoji="1" lang="ja-JP" altLang="en-US" sz="1000">
              <a:solidFill>
                <a:schemeClr val="tx1"/>
              </a:solidFill>
            </a:rPr>
            <a:t>住居表示</a:t>
          </a:r>
          <a:r>
            <a:rPr kumimoji="1" lang="en-US" altLang="ja-JP" sz="1000">
              <a:solidFill>
                <a:schemeClr val="tx1"/>
              </a:solidFill>
            </a:rPr>
            <a:t>】</a:t>
          </a:r>
          <a:r>
            <a:rPr kumimoji="1" lang="ja-JP" altLang="en-US" sz="1000">
              <a:solidFill>
                <a:schemeClr val="tx1"/>
              </a:solidFill>
            </a:rPr>
            <a:t>を自動コピー</a:t>
          </a:r>
          <a:endParaRPr kumimoji="1" lang="en-US" altLang="ja-JP" sz="1000">
            <a:solidFill>
              <a:schemeClr val="tx1"/>
            </a:solidFill>
          </a:endParaRPr>
        </a:p>
      </xdr:txBody>
    </xdr:sp>
    <xdr:clientData/>
  </xdr:twoCellAnchor>
  <xdr:twoCellAnchor>
    <xdr:from>
      <xdr:col>46</xdr:col>
      <xdr:colOff>225201</xdr:colOff>
      <xdr:row>269</xdr:row>
      <xdr:rowOff>28575</xdr:rowOff>
    </xdr:from>
    <xdr:to>
      <xdr:col>51</xdr:col>
      <xdr:colOff>34311</xdr:colOff>
      <xdr:row>271</xdr:row>
      <xdr:rowOff>142874</xdr:rowOff>
    </xdr:to>
    <xdr:sp macro="" textlink="">
      <xdr:nvSpPr>
        <xdr:cNvPr id="48" name="四角形吹き出し 47">
          <a:extLst>
            <a:ext uri="{FF2B5EF4-FFF2-40B4-BE49-F238E27FC236}">
              <a16:creationId xmlns:a16="http://schemas.microsoft.com/office/drawing/2014/main" id="{00000000-0008-0000-1100-000030000000}"/>
            </a:ext>
          </a:extLst>
        </xdr:cNvPr>
        <xdr:cNvSpPr/>
      </xdr:nvSpPr>
      <xdr:spPr>
        <a:xfrm>
          <a:off x="6797451" y="45900975"/>
          <a:ext cx="3238110" cy="457199"/>
        </a:xfrm>
        <a:prstGeom prst="wedgeRectCallout">
          <a:avLst>
            <a:gd name="adj1" fmla="val -58475"/>
            <a:gd name="adj2" fmla="val -3484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)【17.</a:t>
          </a:r>
          <a:r>
            <a:rPr kumimoji="1" lang="ja-JP" altLang="en-US" sz="1000">
              <a:solidFill>
                <a:schemeClr val="tx1"/>
              </a:solidFill>
            </a:rPr>
            <a:t>特定工程工事終了予定年月日</a:t>
          </a:r>
          <a:r>
            <a:rPr kumimoji="1" lang="en-US" altLang="ja-JP" sz="1000">
              <a:solidFill>
                <a:schemeClr val="tx1"/>
              </a:solidFill>
            </a:rPr>
            <a:t>】</a:t>
          </a:r>
        </a:p>
        <a:p>
          <a:pPr algn="l"/>
          <a:r>
            <a:rPr kumimoji="1" lang="en-US" altLang="ja-JP" sz="1000">
              <a:solidFill>
                <a:schemeClr val="tx1"/>
              </a:solidFill>
            </a:rPr>
            <a:t>(</a:t>
          </a:r>
          <a:r>
            <a:rPr kumimoji="1" lang="ja-JP" altLang="en-US" sz="1000">
              <a:solidFill>
                <a:schemeClr val="tx1"/>
              </a:solidFill>
            </a:rPr>
            <a:t>特定工程</a:t>
          </a:r>
          <a:r>
            <a:rPr kumimoji="1" lang="en-US" altLang="ja-JP" sz="1000">
              <a:solidFill>
                <a:schemeClr val="tx1"/>
              </a:solidFill>
            </a:rPr>
            <a:t>)</a:t>
          </a:r>
          <a:r>
            <a:rPr kumimoji="1" lang="ja-JP" altLang="en-US" sz="1000">
              <a:solidFill>
                <a:schemeClr val="tx1"/>
              </a:solidFill>
            </a:rPr>
            <a:t>を自動コピー</a:t>
          </a:r>
          <a:endParaRPr kumimoji="1" lang="en-US" altLang="ja-JP" sz="1000">
            <a:solidFill>
              <a:schemeClr val="tx1"/>
            </a:solidFill>
          </a:endParaRPr>
        </a:p>
      </xdr:txBody>
    </xdr:sp>
    <xdr:clientData/>
  </xdr:twoCellAnchor>
  <xdr:twoCellAnchor>
    <xdr:from>
      <xdr:col>45</xdr:col>
      <xdr:colOff>29506</xdr:colOff>
      <xdr:row>277</xdr:row>
      <xdr:rowOff>19050</xdr:rowOff>
    </xdr:from>
    <xdr:to>
      <xdr:col>46</xdr:col>
      <xdr:colOff>67605</xdr:colOff>
      <xdr:row>286</xdr:row>
      <xdr:rowOff>123825</xdr:rowOff>
    </xdr:to>
    <xdr:sp macro="" textlink="">
      <xdr:nvSpPr>
        <xdr:cNvPr id="57" name="右中かっこ 56">
          <a:extLst>
            <a:ext uri="{FF2B5EF4-FFF2-40B4-BE49-F238E27FC236}">
              <a16:creationId xmlns:a16="http://schemas.microsoft.com/office/drawing/2014/main" id="{00000000-0008-0000-1100-000039000000}"/>
            </a:ext>
          </a:extLst>
        </xdr:cNvPr>
        <xdr:cNvSpPr/>
      </xdr:nvSpPr>
      <xdr:spPr>
        <a:xfrm>
          <a:off x="6477847" y="42725610"/>
          <a:ext cx="181395" cy="1782186"/>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209550</xdr:colOff>
      <xdr:row>73</xdr:row>
      <xdr:rowOff>38100</xdr:rowOff>
    </xdr:from>
    <xdr:to>
      <xdr:col>51</xdr:col>
      <xdr:colOff>4133</xdr:colOff>
      <xdr:row>76</xdr:row>
      <xdr:rowOff>143773</xdr:rowOff>
    </xdr:to>
    <xdr:sp macro="" textlink="">
      <xdr:nvSpPr>
        <xdr:cNvPr id="151" name="四角形吹き出し 150">
          <a:extLst>
            <a:ext uri="{FF2B5EF4-FFF2-40B4-BE49-F238E27FC236}">
              <a16:creationId xmlns:a16="http://schemas.microsoft.com/office/drawing/2014/main" id="{00000000-0008-0000-1100-000097000000}"/>
            </a:ext>
          </a:extLst>
        </xdr:cNvPr>
        <xdr:cNvSpPr/>
      </xdr:nvSpPr>
      <xdr:spPr>
        <a:xfrm>
          <a:off x="6781800" y="11620500"/>
          <a:ext cx="3223583" cy="620023"/>
        </a:xfrm>
        <a:prstGeom prst="wedgeRectCallout">
          <a:avLst>
            <a:gd name="adj1" fmla="val -59081"/>
            <a:gd name="adj2" fmla="val 45207"/>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rgbClr val="FF0000"/>
              </a:solidFill>
            </a:rPr>
            <a:t>建築主の追加は、</a:t>
          </a:r>
          <a:endParaRPr kumimoji="1" lang="en-US" altLang="ja-JP" sz="1400" b="1">
            <a:solidFill>
              <a:srgbClr val="FF0000"/>
            </a:solidFill>
          </a:endParaRPr>
        </a:p>
        <a:p>
          <a:pPr algn="l"/>
          <a:r>
            <a:rPr kumimoji="1" lang="ja-JP" altLang="en-US" sz="1400" b="1">
              <a:solidFill>
                <a:srgbClr val="FF0000"/>
              </a:solidFill>
            </a:rPr>
            <a:t>別シート</a:t>
          </a:r>
          <a:r>
            <a:rPr kumimoji="1" lang="en-US" altLang="ja-JP" sz="1400" b="1">
              <a:solidFill>
                <a:srgbClr val="FF0000"/>
              </a:solidFill>
            </a:rPr>
            <a:t>｢</a:t>
          </a:r>
          <a:r>
            <a:rPr kumimoji="1" lang="ja-JP" altLang="en-US" sz="1400" b="1">
              <a:solidFill>
                <a:srgbClr val="FF0000"/>
              </a:solidFill>
            </a:rPr>
            <a:t>中間</a:t>
          </a:r>
          <a:r>
            <a:rPr kumimoji="1" lang="en-US" altLang="ja-JP" sz="1400" b="1">
              <a:solidFill>
                <a:srgbClr val="FF0000"/>
              </a:solidFill>
            </a:rPr>
            <a:t>(2</a:t>
          </a:r>
          <a:r>
            <a:rPr kumimoji="1" lang="ja-JP" altLang="en-US" sz="1400" b="1">
              <a:solidFill>
                <a:srgbClr val="FF0000"/>
              </a:solidFill>
            </a:rPr>
            <a:t>面</a:t>
          </a:r>
          <a:r>
            <a:rPr kumimoji="1" lang="ja-JP" altLang="en-US" sz="1400" b="1" baseline="0">
              <a:solidFill>
                <a:srgbClr val="FF0000"/>
              </a:solidFill>
            </a:rPr>
            <a:t> 他の建築主</a:t>
          </a:r>
          <a:r>
            <a:rPr kumimoji="1" lang="en-US" altLang="ja-JP" sz="1400" b="1">
              <a:solidFill>
                <a:srgbClr val="FF0000"/>
              </a:solidFill>
            </a:rPr>
            <a:t>)｣</a:t>
          </a:r>
          <a:endParaRPr kumimoji="1" lang="ja-JP" altLang="en-US" sz="1400" b="1">
            <a:solidFill>
              <a:srgbClr val="FF0000"/>
            </a:solidFill>
          </a:endParaRPr>
        </a:p>
      </xdr:txBody>
    </xdr:sp>
    <xdr:clientData/>
  </xdr:twoCellAnchor>
  <xdr:twoCellAnchor>
    <xdr:from>
      <xdr:col>46</xdr:col>
      <xdr:colOff>247650</xdr:colOff>
      <xdr:row>281</xdr:row>
      <xdr:rowOff>38100</xdr:rowOff>
    </xdr:from>
    <xdr:to>
      <xdr:col>51</xdr:col>
      <xdr:colOff>14197</xdr:colOff>
      <xdr:row>282</xdr:row>
      <xdr:rowOff>129755</xdr:rowOff>
    </xdr:to>
    <xdr:sp macro="" textlink="">
      <xdr:nvSpPr>
        <xdr:cNvPr id="152" name="四角形吹き出し 151">
          <a:extLst>
            <a:ext uri="{FF2B5EF4-FFF2-40B4-BE49-F238E27FC236}">
              <a16:creationId xmlns:a16="http://schemas.microsoft.com/office/drawing/2014/main" id="{00000000-0008-0000-1100-000098000000}"/>
            </a:ext>
          </a:extLst>
        </xdr:cNvPr>
        <xdr:cNvSpPr/>
      </xdr:nvSpPr>
      <xdr:spPr>
        <a:xfrm>
          <a:off x="6819900" y="43138725"/>
          <a:ext cx="3195547" cy="253580"/>
        </a:xfrm>
        <a:prstGeom prst="wedgeRectCallout">
          <a:avLst>
            <a:gd name="adj1" fmla="val -52630"/>
            <a:gd name="adj2" fmla="val 38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1">
              <a:solidFill>
                <a:schemeClr val="tx1"/>
              </a:solidFill>
            </a:rPr>
            <a:t>「特定工程」シートを参照。</a:t>
          </a:r>
        </a:p>
      </xdr:txBody>
    </xdr:sp>
    <xdr:clientData/>
  </xdr:twoCellAnchor>
  <xdr:twoCellAnchor>
    <xdr:from>
      <xdr:col>45</xdr:col>
      <xdr:colOff>34816</xdr:colOff>
      <xdr:row>291</xdr:row>
      <xdr:rowOff>152400</xdr:rowOff>
    </xdr:from>
    <xdr:to>
      <xdr:col>46</xdr:col>
      <xdr:colOff>44340</xdr:colOff>
      <xdr:row>298</xdr:row>
      <xdr:rowOff>0</xdr:rowOff>
    </xdr:to>
    <xdr:sp macro="" textlink="">
      <xdr:nvSpPr>
        <xdr:cNvPr id="153" name="右中かっこ 152">
          <a:extLst>
            <a:ext uri="{FF2B5EF4-FFF2-40B4-BE49-F238E27FC236}">
              <a16:creationId xmlns:a16="http://schemas.microsoft.com/office/drawing/2014/main" id="{00000000-0008-0000-1100-000099000000}"/>
            </a:ext>
          </a:extLst>
        </xdr:cNvPr>
        <xdr:cNvSpPr/>
      </xdr:nvSpPr>
      <xdr:spPr>
        <a:xfrm>
          <a:off x="6483157" y="45075840"/>
          <a:ext cx="152820" cy="117098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257175</xdr:colOff>
      <xdr:row>294</xdr:row>
      <xdr:rowOff>28575</xdr:rowOff>
    </xdr:from>
    <xdr:to>
      <xdr:col>51</xdr:col>
      <xdr:colOff>23722</xdr:colOff>
      <xdr:row>295</xdr:row>
      <xdr:rowOff>120230</xdr:rowOff>
    </xdr:to>
    <xdr:sp macro="" textlink="">
      <xdr:nvSpPr>
        <xdr:cNvPr id="154" name="四角形吹き出し 153">
          <a:extLst>
            <a:ext uri="{FF2B5EF4-FFF2-40B4-BE49-F238E27FC236}">
              <a16:creationId xmlns:a16="http://schemas.microsoft.com/office/drawing/2014/main" id="{00000000-0008-0000-1100-00009A000000}"/>
            </a:ext>
          </a:extLst>
        </xdr:cNvPr>
        <xdr:cNvSpPr/>
      </xdr:nvSpPr>
      <xdr:spPr>
        <a:xfrm>
          <a:off x="6829425" y="45186600"/>
          <a:ext cx="3195547" cy="253580"/>
        </a:xfrm>
        <a:prstGeom prst="wedgeRectCallout">
          <a:avLst>
            <a:gd name="adj1" fmla="val -52630"/>
            <a:gd name="adj2" fmla="val 38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1">
              <a:solidFill>
                <a:schemeClr val="tx1"/>
              </a:solidFill>
            </a:rPr>
            <a:t>「特定工程」シートを参照。</a:t>
          </a:r>
        </a:p>
      </xdr:txBody>
    </xdr:sp>
    <xdr:clientData/>
  </xdr:twoCellAnchor>
  <xdr:twoCellAnchor>
    <xdr:from>
      <xdr:col>46</xdr:col>
      <xdr:colOff>219075</xdr:colOff>
      <xdr:row>80</xdr:row>
      <xdr:rowOff>104775</xdr:rowOff>
    </xdr:from>
    <xdr:to>
      <xdr:col>51</xdr:col>
      <xdr:colOff>9525</xdr:colOff>
      <xdr:row>87</xdr:row>
      <xdr:rowOff>47624</xdr:rowOff>
    </xdr:to>
    <xdr:sp macro="" textlink="">
      <xdr:nvSpPr>
        <xdr:cNvPr id="27" name="四角形吹き出し 26">
          <a:extLst>
            <a:ext uri="{FF2B5EF4-FFF2-40B4-BE49-F238E27FC236}">
              <a16:creationId xmlns:a16="http://schemas.microsoft.com/office/drawing/2014/main" id="{00000000-0008-0000-1100-00001B000000}"/>
            </a:ext>
          </a:extLst>
        </xdr:cNvPr>
        <xdr:cNvSpPr/>
      </xdr:nvSpPr>
      <xdr:spPr>
        <a:xfrm>
          <a:off x="6791325" y="12696825"/>
          <a:ext cx="3219450" cy="1142999"/>
        </a:xfrm>
        <a:prstGeom prst="wedgeRectCallout">
          <a:avLst>
            <a:gd name="adj1" fmla="val -59176"/>
            <a:gd name="adj2" fmla="val -22927"/>
          </a:avLst>
        </a:prstGeom>
        <a:solidFill>
          <a:schemeClr val="accent5">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知事登録番号</a:t>
          </a:r>
          <a:r>
            <a:rPr kumimoji="1" lang="en-US" altLang="ja-JP" sz="1000" b="1">
              <a:solidFill>
                <a:schemeClr val="tx1"/>
              </a:solidFill>
            </a:rPr>
            <a:t>】</a:t>
          </a:r>
          <a:r>
            <a:rPr kumimoji="1" lang="ja-JP" altLang="en-US" sz="1000" b="1">
              <a:solidFill>
                <a:schemeClr val="tx1"/>
              </a:solidFill>
            </a:rPr>
            <a:t>以下のように入力</a:t>
          </a:r>
          <a:endParaRPr kumimoji="1" lang="en-US" altLang="ja-JP" sz="1000" b="1">
            <a:solidFill>
              <a:schemeClr val="tx1"/>
            </a:solidFill>
          </a:endParaRPr>
        </a:p>
        <a:p>
          <a:pPr algn="l"/>
          <a:r>
            <a:rPr kumimoji="1" lang="ja-JP" altLang="en-US" sz="1000" b="1">
              <a:solidFill>
                <a:schemeClr val="tx1"/>
              </a:solidFill>
            </a:rPr>
            <a:t>　　愛知県：　第　い</a:t>
          </a:r>
          <a:r>
            <a:rPr kumimoji="1" lang="en-US" altLang="ja-JP" sz="1000" b="1">
              <a:solidFill>
                <a:schemeClr val="tx1"/>
              </a:solidFill>
            </a:rPr>
            <a:t>-25</a:t>
          </a:r>
          <a:r>
            <a:rPr kumimoji="1" lang="ja-JP" altLang="en-US" sz="1000" b="1">
              <a:solidFill>
                <a:schemeClr val="tx1"/>
              </a:solidFill>
            </a:rPr>
            <a:t>　　</a:t>
          </a:r>
          <a:r>
            <a:rPr kumimoji="1" lang="en-US" altLang="ja-JP" sz="1000" b="1">
              <a:solidFill>
                <a:schemeClr val="tx1"/>
              </a:solidFill>
            </a:rPr>
            <a:t>9999</a:t>
          </a:r>
        </a:p>
        <a:p>
          <a:pPr algn="l"/>
          <a:r>
            <a:rPr kumimoji="1" lang="ja-JP" altLang="en-US" sz="1000" b="1">
              <a:solidFill>
                <a:schemeClr val="tx1"/>
              </a:solidFill>
            </a:rPr>
            <a:t>　　岐阜県：　第　　　　　　</a:t>
          </a:r>
          <a:r>
            <a:rPr kumimoji="1" lang="ja-JP" altLang="en-US" sz="1000" b="1" baseline="0">
              <a:solidFill>
                <a:schemeClr val="tx1"/>
              </a:solidFill>
            </a:rPr>
            <a:t> </a:t>
          </a:r>
          <a:r>
            <a:rPr kumimoji="1" lang="en-US" altLang="ja-JP" sz="1000" b="1">
              <a:solidFill>
                <a:schemeClr val="tx1"/>
              </a:solidFill>
            </a:rPr>
            <a:t>9999</a:t>
          </a:r>
        </a:p>
        <a:p>
          <a:pPr algn="l"/>
          <a:r>
            <a:rPr kumimoji="1" lang="ja-JP" altLang="en-US" sz="1000" b="1">
              <a:solidFill>
                <a:schemeClr val="tx1"/>
              </a:solidFill>
            </a:rPr>
            <a:t>　　三重県</a:t>
          </a:r>
          <a:r>
            <a:rPr kumimoji="1" lang="ja-JP" altLang="ja-JP" sz="1000" b="1">
              <a:solidFill>
                <a:schemeClr val="tx1"/>
              </a:solidFill>
              <a:effectLst/>
              <a:latin typeface="+mn-lt"/>
              <a:ea typeface="+mn-ea"/>
              <a:cs typeface="+mn-cs"/>
            </a:rPr>
            <a:t>：　第　　　</a:t>
          </a:r>
          <a:r>
            <a:rPr kumimoji="1" lang="en-US" altLang="ja-JP" sz="1000" b="1" baseline="0">
              <a:solidFill>
                <a:schemeClr val="tx1"/>
              </a:solidFill>
              <a:effectLst/>
              <a:latin typeface="+mn-lt"/>
              <a:ea typeface="+mn-ea"/>
              <a:cs typeface="+mn-cs"/>
            </a:rPr>
            <a:t> </a:t>
          </a:r>
          <a:r>
            <a:rPr kumimoji="1" lang="en-US" altLang="ja-JP" sz="1000" b="1">
              <a:solidFill>
                <a:schemeClr val="tx1"/>
              </a:solidFill>
              <a:effectLst/>
              <a:latin typeface="+mn-lt"/>
              <a:ea typeface="+mn-ea"/>
              <a:cs typeface="+mn-cs"/>
            </a:rPr>
            <a:t>1-  </a:t>
          </a:r>
          <a:r>
            <a:rPr kumimoji="1" lang="ja-JP" altLang="ja-JP" sz="1000" b="1">
              <a:solidFill>
                <a:schemeClr val="tx1"/>
              </a:solidFill>
              <a:effectLst/>
              <a:latin typeface="+mn-lt"/>
              <a:ea typeface="+mn-ea"/>
              <a:cs typeface="+mn-cs"/>
            </a:rPr>
            <a:t>　</a:t>
          </a:r>
          <a:r>
            <a:rPr kumimoji="1" lang="ja-JP" altLang="ja-JP" sz="1000" b="1" baseline="0">
              <a:solidFill>
                <a:schemeClr val="tx1"/>
              </a:solidFill>
              <a:effectLst/>
              <a:latin typeface="+mn-lt"/>
              <a:ea typeface="+mn-ea"/>
              <a:cs typeface="+mn-cs"/>
            </a:rPr>
            <a:t> </a:t>
          </a:r>
          <a:r>
            <a:rPr kumimoji="1" lang="en-US" altLang="ja-JP" sz="1000" b="1">
              <a:solidFill>
                <a:schemeClr val="tx1"/>
              </a:solidFill>
              <a:effectLst/>
              <a:latin typeface="+mn-lt"/>
              <a:ea typeface="+mn-ea"/>
              <a:cs typeface="+mn-cs"/>
            </a:rPr>
            <a:t>9999</a:t>
          </a:r>
        </a:p>
        <a:p>
          <a:pPr algn="l"/>
          <a:r>
            <a:rPr kumimoji="1" lang="ja-JP" altLang="en-US" sz="1000" b="1">
              <a:solidFill>
                <a:schemeClr val="tx1"/>
              </a:solidFill>
            </a:rPr>
            <a:t>　　静岡県：　第　　　　　　 </a:t>
          </a:r>
          <a:r>
            <a:rPr kumimoji="1" lang="en-US" altLang="ja-JP" sz="1000" b="1">
              <a:solidFill>
                <a:schemeClr val="tx1"/>
              </a:solidFill>
            </a:rPr>
            <a:t>9999</a:t>
          </a:r>
        </a:p>
        <a:p>
          <a:pPr algn="l"/>
          <a:r>
            <a:rPr kumimoji="1" lang="en-US" altLang="ja-JP" sz="1000" b="1">
              <a:solidFill>
                <a:srgbClr val="FF0000"/>
              </a:solidFill>
            </a:rPr>
            <a:t>※</a:t>
          </a:r>
          <a:r>
            <a:rPr kumimoji="1" lang="ja-JP" altLang="en-US" sz="1000" b="1">
              <a:solidFill>
                <a:srgbClr val="FF0000"/>
              </a:solidFill>
            </a:rPr>
            <a:t>岐阜県、静岡県の前半部分は空欄</a:t>
          </a:r>
          <a:r>
            <a:rPr kumimoji="1" lang="ja-JP" altLang="en-US" sz="900" b="1">
              <a:solidFill>
                <a:schemeClr val="tx1"/>
              </a:solidFill>
            </a:rPr>
            <a:t>　</a:t>
          </a:r>
        </a:p>
      </xdr:txBody>
    </xdr:sp>
    <xdr:clientData/>
  </xdr:twoCellAnchor>
  <xdr:twoCellAnchor>
    <xdr:from>
      <xdr:col>46</xdr:col>
      <xdr:colOff>219075</xdr:colOff>
      <xdr:row>18</xdr:row>
      <xdr:rowOff>0</xdr:rowOff>
    </xdr:from>
    <xdr:to>
      <xdr:col>50</xdr:col>
      <xdr:colOff>676275</xdr:colOff>
      <xdr:row>19</xdr:row>
      <xdr:rowOff>142875</xdr:rowOff>
    </xdr:to>
    <xdr:sp macro="" textlink="">
      <xdr:nvSpPr>
        <xdr:cNvPr id="28" name="四角形吹き出し 27">
          <a:extLst>
            <a:ext uri="{FF2B5EF4-FFF2-40B4-BE49-F238E27FC236}">
              <a16:creationId xmlns:a16="http://schemas.microsoft.com/office/drawing/2014/main" id="{00000000-0008-0000-1100-00001C000000}"/>
            </a:ext>
          </a:extLst>
        </xdr:cNvPr>
        <xdr:cNvSpPr/>
      </xdr:nvSpPr>
      <xdr:spPr>
        <a:xfrm>
          <a:off x="6791325" y="2876550"/>
          <a:ext cx="3200400" cy="314325"/>
        </a:xfrm>
        <a:prstGeom prst="wedgeRectCallout">
          <a:avLst>
            <a:gd name="adj1" fmla="val -59240"/>
            <a:gd name="adj2" fmla="val 22617"/>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b="1">
              <a:solidFill>
                <a:srgbClr val="FF0000"/>
              </a:solidFill>
            </a:rPr>
            <a:t>日付</a:t>
          </a:r>
          <a:r>
            <a:rPr kumimoji="1" lang="ja-JP" altLang="en-US" sz="1200" b="1">
              <a:solidFill>
                <a:schemeClr val="tx1"/>
              </a:solidFill>
            </a:rPr>
            <a:t>の入力モレに注意してください！</a:t>
          </a:r>
        </a:p>
      </xdr:txBody>
    </xdr:sp>
    <xdr:clientData/>
  </xdr:twoCellAnchor>
  <xdr:twoCellAnchor>
    <xdr:from>
      <xdr:col>46</xdr:col>
      <xdr:colOff>206151</xdr:colOff>
      <xdr:row>247</xdr:row>
      <xdr:rowOff>76201</xdr:rowOff>
    </xdr:from>
    <xdr:to>
      <xdr:col>51</xdr:col>
      <xdr:colOff>15261</xdr:colOff>
      <xdr:row>248</xdr:row>
      <xdr:rowOff>133350</xdr:rowOff>
    </xdr:to>
    <xdr:sp macro="" textlink="">
      <xdr:nvSpPr>
        <xdr:cNvPr id="29" name="四角形吹き出し 28">
          <a:extLst>
            <a:ext uri="{FF2B5EF4-FFF2-40B4-BE49-F238E27FC236}">
              <a16:creationId xmlns:a16="http://schemas.microsoft.com/office/drawing/2014/main" id="{00000000-0008-0000-1100-00001D000000}"/>
            </a:ext>
          </a:extLst>
        </xdr:cNvPr>
        <xdr:cNvSpPr/>
      </xdr:nvSpPr>
      <xdr:spPr>
        <a:xfrm>
          <a:off x="6778401" y="39585901"/>
          <a:ext cx="3238110" cy="219074"/>
        </a:xfrm>
        <a:prstGeom prst="wedgeRectCallout">
          <a:avLst>
            <a:gd name="adj1" fmla="val -58475"/>
            <a:gd name="adj2" fmla="val -1555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)【9.</a:t>
          </a:r>
          <a:r>
            <a:rPr kumimoji="1" lang="ja-JP" altLang="en-US" sz="1000">
              <a:solidFill>
                <a:schemeClr val="tx1"/>
              </a:solidFill>
            </a:rPr>
            <a:t>工事種別</a:t>
          </a:r>
          <a:r>
            <a:rPr kumimoji="1" lang="en-US" altLang="ja-JP" sz="1000">
              <a:solidFill>
                <a:schemeClr val="tx1"/>
              </a:solidFill>
            </a:rPr>
            <a:t>】</a:t>
          </a:r>
          <a:r>
            <a:rPr kumimoji="1" lang="ja-JP" altLang="en-US" sz="1000">
              <a:solidFill>
                <a:schemeClr val="tx1"/>
              </a:solidFill>
            </a:rPr>
            <a:t>を自動コピー</a:t>
          </a:r>
          <a:endParaRPr kumimoji="1" lang="en-US" altLang="ja-JP" sz="1000">
            <a:solidFill>
              <a:schemeClr val="tx1"/>
            </a:solidFill>
          </a:endParaRP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1</xdr:col>
      <xdr:colOff>28575</xdr:colOff>
      <xdr:row>1</xdr:row>
      <xdr:rowOff>133350</xdr:rowOff>
    </xdr:from>
    <xdr:to>
      <xdr:col>27</xdr:col>
      <xdr:colOff>96609</xdr:colOff>
      <xdr:row>3</xdr:row>
      <xdr:rowOff>121687</xdr:rowOff>
    </xdr:to>
    <xdr:sp macro="" textlink="">
      <xdr:nvSpPr>
        <xdr:cNvPr id="2" name="四角形吹き出し 1">
          <a:extLst>
            <a:ext uri="{FF2B5EF4-FFF2-40B4-BE49-F238E27FC236}">
              <a16:creationId xmlns:a16="http://schemas.microsoft.com/office/drawing/2014/main" id="{00000000-0008-0000-1200-000002000000}"/>
            </a:ext>
          </a:extLst>
        </xdr:cNvPr>
        <xdr:cNvSpPr/>
      </xdr:nvSpPr>
      <xdr:spPr>
        <a:xfrm>
          <a:off x="171450" y="304800"/>
          <a:ext cx="3782784" cy="331237"/>
        </a:xfrm>
        <a:prstGeom prst="wedgeRectCallout">
          <a:avLst>
            <a:gd name="adj1" fmla="val -49831"/>
            <a:gd name="adj2" fmla="val -2050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中間（二面）</a:t>
          </a:r>
          <a:r>
            <a:rPr kumimoji="1" lang="en-US" altLang="ja-JP" sz="1400" b="1">
              <a:solidFill>
                <a:schemeClr val="tx1"/>
              </a:solidFill>
            </a:rPr>
            <a:t>【1.</a:t>
          </a:r>
          <a:r>
            <a:rPr kumimoji="1" lang="ja-JP" altLang="en-US" sz="1400" b="1">
              <a:solidFill>
                <a:schemeClr val="tx1"/>
              </a:solidFill>
            </a:rPr>
            <a:t>建築主</a:t>
          </a:r>
          <a:r>
            <a:rPr kumimoji="1" lang="en-US" altLang="ja-JP" sz="1400" b="1">
              <a:solidFill>
                <a:schemeClr val="tx1"/>
              </a:solidFill>
            </a:rPr>
            <a:t>】</a:t>
          </a:r>
          <a:r>
            <a:rPr kumimoji="1" lang="ja-JP" altLang="en-US" sz="1400" b="1">
              <a:solidFill>
                <a:schemeClr val="tx1"/>
              </a:solidFill>
            </a:rPr>
            <a:t>他の建築主</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46</xdr:col>
      <xdr:colOff>197686</xdr:colOff>
      <xdr:row>19</xdr:row>
      <xdr:rowOff>30013</xdr:rowOff>
    </xdr:from>
    <xdr:to>
      <xdr:col>51</xdr:col>
      <xdr:colOff>18112</xdr:colOff>
      <xdr:row>20</xdr:row>
      <xdr:rowOff>86008</xdr:rowOff>
    </xdr:to>
    <xdr:sp macro="" textlink="">
      <xdr:nvSpPr>
        <xdr:cNvPr id="15" name="四角形吹き出し 14">
          <a:extLst>
            <a:ext uri="{FF2B5EF4-FFF2-40B4-BE49-F238E27FC236}">
              <a16:creationId xmlns:a16="http://schemas.microsoft.com/office/drawing/2014/main" id="{00000000-0008-0000-1600-00000F000000}"/>
            </a:ext>
          </a:extLst>
        </xdr:cNvPr>
        <xdr:cNvSpPr/>
      </xdr:nvSpPr>
      <xdr:spPr>
        <a:xfrm>
          <a:off x="6769936" y="3287563"/>
          <a:ext cx="3249426" cy="227445"/>
        </a:xfrm>
        <a:prstGeom prst="wedgeRectCallout">
          <a:avLst>
            <a:gd name="adj1" fmla="val -58309"/>
            <a:gd name="adj2" fmla="val 1385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一面</a:t>
          </a:r>
          <a:r>
            <a:rPr kumimoji="1" lang="en-US" altLang="ja-JP" sz="1000">
              <a:solidFill>
                <a:schemeClr val="tx1"/>
              </a:solidFill>
            </a:rPr>
            <a:t>)</a:t>
          </a:r>
          <a:r>
            <a:rPr kumimoji="1" lang="ja-JP" altLang="en-US" sz="1000">
              <a:solidFill>
                <a:schemeClr val="tx1"/>
              </a:solidFill>
            </a:rPr>
            <a:t>「申請者氏名」を自動コピー</a:t>
          </a:r>
        </a:p>
      </xdr:txBody>
    </xdr:sp>
    <xdr:clientData/>
  </xdr:twoCellAnchor>
  <xdr:twoCellAnchor>
    <xdr:from>
      <xdr:col>46</xdr:col>
      <xdr:colOff>197686</xdr:colOff>
      <xdr:row>22</xdr:row>
      <xdr:rowOff>143773</xdr:rowOff>
    </xdr:from>
    <xdr:to>
      <xdr:col>51</xdr:col>
      <xdr:colOff>18112</xdr:colOff>
      <xdr:row>24</xdr:row>
      <xdr:rowOff>28319</xdr:rowOff>
    </xdr:to>
    <xdr:sp macro="" textlink="">
      <xdr:nvSpPr>
        <xdr:cNvPr id="16" name="四角形吹き出し 15">
          <a:extLst>
            <a:ext uri="{FF2B5EF4-FFF2-40B4-BE49-F238E27FC236}">
              <a16:creationId xmlns:a16="http://schemas.microsoft.com/office/drawing/2014/main" id="{00000000-0008-0000-1600-000010000000}"/>
            </a:ext>
          </a:extLst>
        </xdr:cNvPr>
        <xdr:cNvSpPr/>
      </xdr:nvSpPr>
      <xdr:spPr>
        <a:xfrm>
          <a:off x="6811271" y="3899858"/>
          <a:ext cx="3235049" cy="226008"/>
        </a:xfrm>
        <a:prstGeom prst="wedgeRectCallout">
          <a:avLst>
            <a:gd name="adj1" fmla="val -56874"/>
            <a:gd name="adj2" fmla="val 1157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完了</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)【4.</a:t>
          </a:r>
          <a:r>
            <a:rPr kumimoji="1" lang="ja-JP" altLang="en-US" sz="1000">
              <a:solidFill>
                <a:schemeClr val="tx1"/>
              </a:solidFill>
            </a:rPr>
            <a:t>工事監理者名</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219075</xdr:colOff>
      <xdr:row>86</xdr:row>
      <xdr:rowOff>95249</xdr:rowOff>
    </xdr:from>
    <xdr:to>
      <xdr:col>51</xdr:col>
      <xdr:colOff>9525</xdr:colOff>
      <xdr:row>93</xdr:row>
      <xdr:rowOff>114299</xdr:rowOff>
    </xdr:to>
    <xdr:sp macro="" textlink="">
      <xdr:nvSpPr>
        <xdr:cNvPr id="9" name="四角形吹き出し 8">
          <a:extLst>
            <a:ext uri="{FF2B5EF4-FFF2-40B4-BE49-F238E27FC236}">
              <a16:creationId xmlns:a16="http://schemas.microsoft.com/office/drawing/2014/main" id="{00000000-0008-0000-1600-000009000000}"/>
            </a:ext>
          </a:extLst>
        </xdr:cNvPr>
        <xdr:cNvSpPr/>
      </xdr:nvSpPr>
      <xdr:spPr>
        <a:xfrm>
          <a:off x="6791325" y="13906499"/>
          <a:ext cx="3219450" cy="1152525"/>
        </a:xfrm>
        <a:prstGeom prst="wedgeRectCallout">
          <a:avLst>
            <a:gd name="adj1" fmla="val -58412"/>
            <a:gd name="adj2" fmla="val -35425"/>
          </a:avLst>
        </a:prstGeom>
        <a:solidFill>
          <a:schemeClr val="accent5">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知事登録番号</a:t>
          </a:r>
          <a:r>
            <a:rPr kumimoji="1" lang="en-US" altLang="ja-JP" sz="1000" b="1">
              <a:solidFill>
                <a:schemeClr val="tx1"/>
              </a:solidFill>
            </a:rPr>
            <a:t>】</a:t>
          </a:r>
          <a:r>
            <a:rPr kumimoji="1" lang="ja-JP" altLang="en-US" sz="1000" b="1">
              <a:solidFill>
                <a:schemeClr val="tx1"/>
              </a:solidFill>
            </a:rPr>
            <a:t>以下のように入力</a:t>
          </a:r>
          <a:endParaRPr kumimoji="1" lang="en-US" altLang="ja-JP" sz="1000" b="1">
            <a:solidFill>
              <a:schemeClr val="tx1"/>
            </a:solidFill>
          </a:endParaRPr>
        </a:p>
        <a:p>
          <a:pPr algn="l"/>
          <a:r>
            <a:rPr kumimoji="1" lang="ja-JP" altLang="en-US" sz="1000" b="1">
              <a:solidFill>
                <a:schemeClr val="tx1"/>
              </a:solidFill>
            </a:rPr>
            <a:t>　　愛知県：　第　い</a:t>
          </a:r>
          <a:r>
            <a:rPr kumimoji="1" lang="en-US" altLang="ja-JP" sz="1000" b="1">
              <a:solidFill>
                <a:schemeClr val="tx1"/>
              </a:solidFill>
            </a:rPr>
            <a:t>-25</a:t>
          </a:r>
          <a:r>
            <a:rPr kumimoji="1" lang="ja-JP" altLang="en-US" sz="1000" b="1">
              <a:solidFill>
                <a:schemeClr val="tx1"/>
              </a:solidFill>
            </a:rPr>
            <a:t>　　</a:t>
          </a:r>
          <a:r>
            <a:rPr kumimoji="1" lang="en-US" altLang="ja-JP" sz="1000" b="1">
              <a:solidFill>
                <a:schemeClr val="tx1"/>
              </a:solidFill>
            </a:rPr>
            <a:t>9999</a:t>
          </a:r>
        </a:p>
        <a:p>
          <a:pPr algn="l"/>
          <a:r>
            <a:rPr kumimoji="1" lang="ja-JP" altLang="en-US" sz="1000" b="1">
              <a:solidFill>
                <a:schemeClr val="tx1"/>
              </a:solidFill>
            </a:rPr>
            <a:t>　　岐阜県：　第　　　　　　</a:t>
          </a:r>
          <a:r>
            <a:rPr kumimoji="1" lang="ja-JP" altLang="en-US" sz="1000" b="1" baseline="0">
              <a:solidFill>
                <a:schemeClr val="tx1"/>
              </a:solidFill>
            </a:rPr>
            <a:t> </a:t>
          </a:r>
          <a:r>
            <a:rPr kumimoji="1" lang="en-US" altLang="ja-JP" sz="1000" b="1">
              <a:solidFill>
                <a:schemeClr val="tx1"/>
              </a:solidFill>
            </a:rPr>
            <a:t>9999</a:t>
          </a:r>
        </a:p>
        <a:p>
          <a:pPr algn="l"/>
          <a:r>
            <a:rPr kumimoji="1" lang="ja-JP" altLang="en-US" sz="1000" b="1">
              <a:solidFill>
                <a:schemeClr val="tx1"/>
              </a:solidFill>
            </a:rPr>
            <a:t>　　三重県</a:t>
          </a:r>
          <a:r>
            <a:rPr kumimoji="1" lang="ja-JP" altLang="ja-JP" sz="1000" b="1">
              <a:solidFill>
                <a:schemeClr val="tx1"/>
              </a:solidFill>
              <a:effectLst/>
              <a:latin typeface="+mn-lt"/>
              <a:ea typeface="+mn-ea"/>
              <a:cs typeface="+mn-cs"/>
            </a:rPr>
            <a:t>：　第　　　</a:t>
          </a:r>
          <a:r>
            <a:rPr kumimoji="1" lang="en-US" altLang="ja-JP" sz="1000" b="1">
              <a:solidFill>
                <a:schemeClr val="tx1"/>
              </a:solidFill>
              <a:effectLst/>
              <a:latin typeface="+mn-lt"/>
              <a:ea typeface="+mn-ea"/>
              <a:cs typeface="+mn-cs"/>
            </a:rPr>
            <a:t>1-</a:t>
          </a:r>
          <a:r>
            <a:rPr kumimoji="1" lang="ja-JP" altLang="ja-JP" sz="1000" b="1">
              <a:solidFill>
                <a:schemeClr val="tx1"/>
              </a:solidFill>
              <a:effectLst/>
              <a:latin typeface="+mn-lt"/>
              <a:ea typeface="+mn-ea"/>
              <a:cs typeface="+mn-cs"/>
            </a:rPr>
            <a:t>　　</a:t>
          </a:r>
          <a:r>
            <a:rPr kumimoji="1" lang="ja-JP" altLang="ja-JP" sz="1000" b="1" baseline="0">
              <a:solidFill>
                <a:schemeClr val="tx1"/>
              </a:solidFill>
              <a:effectLst/>
              <a:latin typeface="+mn-lt"/>
              <a:ea typeface="+mn-ea"/>
              <a:cs typeface="+mn-cs"/>
            </a:rPr>
            <a:t> </a:t>
          </a:r>
          <a:r>
            <a:rPr kumimoji="1" lang="en-US" altLang="ja-JP" sz="1000" b="1">
              <a:solidFill>
                <a:schemeClr val="tx1"/>
              </a:solidFill>
              <a:effectLst/>
              <a:latin typeface="+mn-lt"/>
              <a:ea typeface="+mn-ea"/>
              <a:cs typeface="+mn-cs"/>
            </a:rPr>
            <a:t>9999</a:t>
          </a:r>
        </a:p>
        <a:p>
          <a:pPr algn="l"/>
          <a:r>
            <a:rPr kumimoji="1" lang="ja-JP" altLang="en-US" sz="1000" b="1">
              <a:solidFill>
                <a:schemeClr val="tx1"/>
              </a:solidFill>
            </a:rPr>
            <a:t>　　静岡県：　第　　　　　　 </a:t>
          </a:r>
          <a:r>
            <a:rPr kumimoji="1" lang="en-US" altLang="ja-JP" sz="1000" b="1">
              <a:solidFill>
                <a:schemeClr val="tx1"/>
              </a:solidFill>
            </a:rPr>
            <a:t>9999</a:t>
          </a:r>
        </a:p>
        <a:p>
          <a:pPr algn="l"/>
          <a:r>
            <a:rPr kumimoji="1" lang="en-US" altLang="ja-JP" sz="1000" b="1">
              <a:solidFill>
                <a:srgbClr val="FF0000"/>
              </a:solidFill>
            </a:rPr>
            <a:t>※</a:t>
          </a:r>
          <a:r>
            <a:rPr kumimoji="1" lang="ja-JP" altLang="en-US" sz="1000" b="1">
              <a:solidFill>
                <a:srgbClr val="FF0000"/>
              </a:solidFill>
            </a:rPr>
            <a:t>岐阜県、静岡県の前半部分は空欄</a:t>
          </a:r>
          <a:r>
            <a:rPr kumimoji="1" lang="ja-JP" altLang="en-US" sz="900" b="1">
              <a:solidFill>
                <a:schemeClr val="tx1"/>
              </a:solidFill>
            </a:rPr>
            <a:t>　</a:t>
          </a:r>
        </a:p>
      </xdr:txBody>
    </xdr:sp>
    <xdr:clientData/>
  </xdr:twoCellAnchor>
  <xdr:twoCellAnchor>
    <xdr:from>
      <xdr:col>46</xdr:col>
      <xdr:colOff>187101</xdr:colOff>
      <xdr:row>66</xdr:row>
      <xdr:rowOff>26954</xdr:rowOff>
    </xdr:from>
    <xdr:to>
      <xdr:col>50</xdr:col>
      <xdr:colOff>682011</xdr:colOff>
      <xdr:row>67</xdr:row>
      <xdr:rowOff>77845</xdr:rowOff>
    </xdr:to>
    <xdr:sp macro="" textlink="">
      <xdr:nvSpPr>
        <xdr:cNvPr id="18" name="四角形吹き出し 17">
          <a:extLst>
            <a:ext uri="{FF2B5EF4-FFF2-40B4-BE49-F238E27FC236}">
              <a16:creationId xmlns:a16="http://schemas.microsoft.com/office/drawing/2014/main" id="{00000000-0008-0000-1600-000012000000}"/>
            </a:ext>
          </a:extLst>
        </xdr:cNvPr>
        <xdr:cNvSpPr/>
      </xdr:nvSpPr>
      <xdr:spPr>
        <a:xfrm>
          <a:off x="6800686" y="11007662"/>
          <a:ext cx="3226608" cy="212636"/>
        </a:xfrm>
        <a:prstGeom prst="wedgeRectCallout">
          <a:avLst>
            <a:gd name="adj1" fmla="val -57702"/>
            <a:gd name="adj2" fmla="val -1530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)【1.</a:t>
          </a:r>
          <a:r>
            <a:rPr kumimoji="1" lang="ja-JP" altLang="en-US" sz="1000">
              <a:solidFill>
                <a:schemeClr val="tx1"/>
              </a:solidFill>
            </a:rPr>
            <a:t>建築主</a:t>
          </a:r>
          <a:r>
            <a:rPr kumimoji="1" lang="en-US" altLang="ja-JP" sz="1000">
              <a:solidFill>
                <a:schemeClr val="tx1"/>
              </a:solidFill>
            </a:rPr>
            <a:t>】</a:t>
          </a:r>
          <a:r>
            <a:rPr kumimoji="1" lang="ja-JP" altLang="en-US" sz="1000">
              <a:solidFill>
                <a:schemeClr val="tx1"/>
              </a:solidFill>
            </a:rPr>
            <a:t>を自動コピー</a:t>
          </a:r>
          <a:endParaRPr kumimoji="1" lang="en-US" altLang="ja-JP" sz="1000">
            <a:solidFill>
              <a:schemeClr val="tx1"/>
            </a:solidFill>
          </a:endParaRPr>
        </a:p>
      </xdr:txBody>
    </xdr:sp>
    <xdr:clientData/>
  </xdr:twoCellAnchor>
  <xdr:twoCellAnchor>
    <xdr:from>
      <xdr:col>46</xdr:col>
      <xdr:colOff>206151</xdr:colOff>
      <xdr:row>75</xdr:row>
      <xdr:rowOff>17973</xdr:rowOff>
    </xdr:from>
    <xdr:to>
      <xdr:col>51</xdr:col>
      <xdr:colOff>15261</xdr:colOff>
      <xdr:row>76</xdr:row>
      <xdr:rowOff>80873</xdr:rowOff>
    </xdr:to>
    <xdr:sp macro="" textlink="">
      <xdr:nvSpPr>
        <xdr:cNvPr id="20" name="四角形吹き出し 19">
          <a:extLst>
            <a:ext uri="{FF2B5EF4-FFF2-40B4-BE49-F238E27FC236}">
              <a16:creationId xmlns:a16="http://schemas.microsoft.com/office/drawing/2014/main" id="{00000000-0008-0000-1600-000014000000}"/>
            </a:ext>
          </a:extLst>
        </xdr:cNvPr>
        <xdr:cNvSpPr/>
      </xdr:nvSpPr>
      <xdr:spPr>
        <a:xfrm>
          <a:off x="6819736" y="16273374"/>
          <a:ext cx="3223733" cy="233631"/>
        </a:xfrm>
        <a:prstGeom prst="wedgeRectCallout">
          <a:avLst>
            <a:gd name="adj1" fmla="val -57980"/>
            <a:gd name="adj2" fmla="val -20583"/>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)【2.</a:t>
          </a:r>
          <a:r>
            <a:rPr kumimoji="1" lang="ja-JP" altLang="en-US" sz="1000">
              <a:solidFill>
                <a:schemeClr val="tx1"/>
              </a:solidFill>
            </a:rPr>
            <a:t>代理者</a:t>
          </a:r>
          <a:r>
            <a:rPr kumimoji="1" lang="en-US" altLang="ja-JP" sz="1000">
              <a:solidFill>
                <a:schemeClr val="tx1"/>
              </a:solidFill>
            </a:rPr>
            <a:t>】</a:t>
          </a:r>
          <a:r>
            <a:rPr kumimoji="1" lang="ja-JP" altLang="en-US" sz="1000">
              <a:solidFill>
                <a:schemeClr val="tx1"/>
              </a:solidFill>
            </a:rPr>
            <a:t>を自動コピー</a:t>
          </a:r>
          <a:endParaRPr kumimoji="1" lang="en-US" altLang="ja-JP" sz="1000">
            <a:solidFill>
              <a:schemeClr val="tx1"/>
            </a:solidFill>
          </a:endParaRPr>
        </a:p>
      </xdr:txBody>
    </xdr:sp>
    <xdr:clientData/>
  </xdr:twoCellAnchor>
  <xdr:twoCellAnchor>
    <xdr:from>
      <xdr:col>46</xdr:col>
      <xdr:colOff>206151</xdr:colOff>
      <xdr:row>85</xdr:row>
      <xdr:rowOff>19051</xdr:rowOff>
    </xdr:from>
    <xdr:to>
      <xdr:col>51</xdr:col>
      <xdr:colOff>15261</xdr:colOff>
      <xdr:row>86</xdr:row>
      <xdr:rowOff>76200</xdr:rowOff>
    </xdr:to>
    <xdr:sp macro="" textlink="">
      <xdr:nvSpPr>
        <xdr:cNvPr id="21" name="四角形吹き出し 20">
          <a:extLst>
            <a:ext uri="{FF2B5EF4-FFF2-40B4-BE49-F238E27FC236}">
              <a16:creationId xmlns:a16="http://schemas.microsoft.com/office/drawing/2014/main" id="{00000000-0008-0000-1600-000015000000}"/>
            </a:ext>
          </a:extLst>
        </xdr:cNvPr>
        <xdr:cNvSpPr/>
      </xdr:nvSpPr>
      <xdr:spPr>
        <a:xfrm>
          <a:off x="6819736" y="17694216"/>
          <a:ext cx="3223733" cy="218894"/>
        </a:xfrm>
        <a:prstGeom prst="wedgeRectCallout">
          <a:avLst>
            <a:gd name="adj1" fmla="val -57422"/>
            <a:gd name="adj2" fmla="val -24429"/>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)【3.</a:t>
          </a:r>
          <a:r>
            <a:rPr kumimoji="1" lang="ja-JP" altLang="en-US" sz="1000">
              <a:solidFill>
                <a:schemeClr val="tx1"/>
              </a:solidFill>
            </a:rPr>
            <a:t>設計者</a:t>
          </a:r>
          <a:r>
            <a:rPr kumimoji="1" lang="en-US" altLang="ja-JP" sz="1000">
              <a:solidFill>
                <a:schemeClr val="tx1"/>
              </a:solidFill>
            </a:rPr>
            <a:t>】</a:t>
          </a:r>
          <a:r>
            <a:rPr kumimoji="1" lang="ja-JP" altLang="en-US" sz="1000">
              <a:solidFill>
                <a:schemeClr val="tx1"/>
              </a:solidFill>
            </a:rPr>
            <a:t>を自動コピー</a:t>
          </a:r>
          <a:endParaRPr kumimoji="1" lang="en-US" altLang="ja-JP" sz="1000">
            <a:solidFill>
              <a:schemeClr val="tx1"/>
            </a:solidFill>
          </a:endParaRPr>
        </a:p>
      </xdr:txBody>
    </xdr:sp>
    <xdr:clientData/>
  </xdr:twoCellAnchor>
  <xdr:twoCellAnchor>
    <xdr:from>
      <xdr:col>46</xdr:col>
      <xdr:colOff>206151</xdr:colOff>
      <xdr:row>129</xdr:row>
      <xdr:rowOff>19051</xdr:rowOff>
    </xdr:from>
    <xdr:to>
      <xdr:col>51</xdr:col>
      <xdr:colOff>15261</xdr:colOff>
      <xdr:row>130</xdr:row>
      <xdr:rowOff>76200</xdr:rowOff>
    </xdr:to>
    <xdr:sp macro="" textlink="">
      <xdr:nvSpPr>
        <xdr:cNvPr id="22" name="四角形吹き出し 21">
          <a:extLst>
            <a:ext uri="{FF2B5EF4-FFF2-40B4-BE49-F238E27FC236}">
              <a16:creationId xmlns:a16="http://schemas.microsoft.com/office/drawing/2014/main" id="{00000000-0008-0000-1600-000016000000}"/>
            </a:ext>
          </a:extLst>
        </xdr:cNvPr>
        <xdr:cNvSpPr/>
      </xdr:nvSpPr>
      <xdr:spPr>
        <a:xfrm>
          <a:off x="6819736" y="24361716"/>
          <a:ext cx="3223733" cy="227880"/>
        </a:xfrm>
        <a:prstGeom prst="wedgeRectCallout">
          <a:avLst>
            <a:gd name="adj1" fmla="val -57701"/>
            <a:gd name="adj2" fmla="val -1654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)【5.</a:t>
          </a:r>
          <a:r>
            <a:rPr kumimoji="1" lang="ja-JP" altLang="en-US" sz="1000">
              <a:solidFill>
                <a:schemeClr val="tx1"/>
              </a:solidFill>
            </a:rPr>
            <a:t>工事監理者</a:t>
          </a:r>
          <a:r>
            <a:rPr kumimoji="1" lang="en-US" altLang="ja-JP" sz="1000">
              <a:solidFill>
                <a:schemeClr val="tx1"/>
              </a:solidFill>
            </a:rPr>
            <a:t>】</a:t>
          </a:r>
          <a:r>
            <a:rPr kumimoji="1" lang="ja-JP" altLang="en-US" sz="1000">
              <a:solidFill>
                <a:schemeClr val="tx1"/>
              </a:solidFill>
            </a:rPr>
            <a:t>を自動コピー</a:t>
          </a:r>
          <a:endParaRPr kumimoji="1" lang="en-US" altLang="ja-JP" sz="1000">
            <a:solidFill>
              <a:schemeClr val="tx1"/>
            </a:solidFill>
          </a:endParaRPr>
        </a:p>
      </xdr:txBody>
    </xdr:sp>
    <xdr:clientData/>
  </xdr:twoCellAnchor>
  <xdr:twoCellAnchor>
    <xdr:from>
      <xdr:col>46</xdr:col>
      <xdr:colOff>206151</xdr:colOff>
      <xdr:row>173</xdr:row>
      <xdr:rowOff>19051</xdr:rowOff>
    </xdr:from>
    <xdr:to>
      <xdr:col>51</xdr:col>
      <xdr:colOff>15261</xdr:colOff>
      <xdr:row>175</xdr:row>
      <xdr:rowOff>114300</xdr:rowOff>
    </xdr:to>
    <xdr:sp macro="" textlink="">
      <xdr:nvSpPr>
        <xdr:cNvPr id="23" name="四角形吹き出し 22">
          <a:extLst>
            <a:ext uri="{FF2B5EF4-FFF2-40B4-BE49-F238E27FC236}">
              <a16:creationId xmlns:a16="http://schemas.microsoft.com/office/drawing/2014/main" id="{00000000-0008-0000-1600-000017000000}"/>
            </a:ext>
          </a:extLst>
        </xdr:cNvPr>
        <xdr:cNvSpPr/>
      </xdr:nvSpPr>
      <xdr:spPr>
        <a:xfrm>
          <a:off x="6819736" y="31676197"/>
          <a:ext cx="3223733" cy="436711"/>
        </a:xfrm>
        <a:prstGeom prst="wedgeRectCallout">
          <a:avLst>
            <a:gd name="adj1" fmla="val -58274"/>
            <a:gd name="adj2" fmla="val -26719"/>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)【4.</a:t>
          </a:r>
          <a:r>
            <a:rPr kumimoji="1" lang="ja-JP" altLang="en-US" sz="1000">
              <a:solidFill>
                <a:schemeClr val="tx1"/>
              </a:solidFill>
            </a:rPr>
            <a:t>建築設備の設計に関し意見を聴いた者</a:t>
          </a:r>
          <a:r>
            <a:rPr kumimoji="1" lang="en-US" altLang="ja-JP" sz="1000">
              <a:solidFill>
                <a:schemeClr val="tx1"/>
              </a:solidFill>
            </a:rPr>
            <a:t>】</a:t>
          </a:r>
          <a:r>
            <a:rPr kumimoji="1" lang="ja-JP" altLang="en-US" sz="1000">
              <a:solidFill>
                <a:schemeClr val="tx1"/>
              </a:solidFill>
            </a:rPr>
            <a:t>を自動コピー</a:t>
          </a:r>
          <a:endParaRPr kumimoji="1" lang="en-US" altLang="ja-JP" sz="1000">
            <a:solidFill>
              <a:schemeClr val="tx1"/>
            </a:solidFill>
          </a:endParaRPr>
        </a:p>
      </xdr:txBody>
    </xdr:sp>
    <xdr:clientData/>
  </xdr:twoCellAnchor>
  <xdr:twoCellAnchor>
    <xdr:from>
      <xdr:col>46</xdr:col>
      <xdr:colOff>206151</xdr:colOff>
      <xdr:row>213</xdr:row>
      <xdr:rowOff>9526</xdr:rowOff>
    </xdr:from>
    <xdr:to>
      <xdr:col>51</xdr:col>
      <xdr:colOff>15261</xdr:colOff>
      <xdr:row>214</xdr:row>
      <xdr:rowOff>66675</xdr:rowOff>
    </xdr:to>
    <xdr:sp macro="" textlink="">
      <xdr:nvSpPr>
        <xdr:cNvPr id="24" name="四角形吹き出し 23">
          <a:extLst>
            <a:ext uri="{FF2B5EF4-FFF2-40B4-BE49-F238E27FC236}">
              <a16:creationId xmlns:a16="http://schemas.microsoft.com/office/drawing/2014/main" id="{00000000-0008-0000-1600-000018000000}"/>
            </a:ext>
          </a:extLst>
        </xdr:cNvPr>
        <xdr:cNvSpPr/>
      </xdr:nvSpPr>
      <xdr:spPr>
        <a:xfrm>
          <a:off x="6819736" y="38298229"/>
          <a:ext cx="3223733" cy="227880"/>
        </a:xfrm>
        <a:prstGeom prst="wedgeRectCallout">
          <a:avLst>
            <a:gd name="adj1" fmla="val -57980"/>
            <a:gd name="adj2" fmla="val -20486"/>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)【6.</a:t>
          </a:r>
          <a:r>
            <a:rPr kumimoji="1" lang="ja-JP" altLang="en-US" sz="1000">
              <a:solidFill>
                <a:schemeClr val="tx1"/>
              </a:solidFill>
            </a:rPr>
            <a:t>工事施工者</a:t>
          </a:r>
          <a:r>
            <a:rPr kumimoji="1" lang="en-US" altLang="ja-JP" sz="1000">
              <a:solidFill>
                <a:schemeClr val="tx1"/>
              </a:solidFill>
            </a:rPr>
            <a:t>】</a:t>
          </a:r>
          <a:r>
            <a:rPr kumimoji="1" lang="ja-JP" altLang="en-US" sz="1000">
              <a:solidFill>
                <a:schemeClr val="tx1"/>
              </a:solidFill>
            </a:rPr>
            <a:t>を自動コピー</a:t>
          </a:r>
          <a:endParaRPr kumimoji="1" lang="en-US" altLang="ja-JP" sz="1000">
            <a:solidFill>
              <a:schemeClr val="tx1"/>
            </a:solidFill>
          </a:endParaRPr>
        </a:p>
      </xdr:txBody>
    </xdr:sp>
    <xdr:clientData/>
  </xdr:twoCellAnchor>
  <xdr:twoCellAnchor>
    <xdr:from>
      <xdr:col>46</xdr:col>
      <xdr:colOff>215676</xdr:colOff>
      <xdr:row>235</xdr:row>
      <xdr:rowOff>47624</xdr:rowOff>
    </xdr:from>
    <xdr:to>
      <xdr:col>51</xdr:col>
      <xdr:colOff>24786</xdr:colOff>
      <xdr:row>236</xdr:row>
      <xdr:rowOff>134787</xdr:rowOff>
    </xdr:to>
    <xdr:sp macro="" textlink="">
      <xdr:nvSpPr>
        <xdr:cNvPr id="27" name="四角形吹き出し 26">
          <a:extLst>
            <a:ext uri="{FF2B5EF4-FFF2-40B4-BE49-F238E27FC236}">
              <a16:creationId xmlns:a16="http://schemas.microsoft.com/office/drawing/2014/main" id="{00000000-0008-0000-1600-00001B000000}"/>
            </a:ext>
          </a:extLst>
        </xdr:cNvPr>
        <xdr:cNvSpPr/>
      </xdr:nvSpPr>
      <xdr:spPr>
        <a:xfrm>
          <a:off x="6787926" y="37804724"/>
          <a:ext cx="3238110" cy="258613"/>
        </a:xfrm>
        <a:prstGeom prst="wedgeRectCallout">
          <a:avLst>
            <a:gd name="adj1" fmla="val -58258"/>
            <a:gd name="adj2" fmla="val -2349"/>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)【1.</a:t>
          </a:r>
          <a:r>
            <a:rPr kumimoji="1" lang="ja-JP" altLang="en-US" sz="1000">
              <a:solidFill>
                <a:schemeClr val="tx1"/>
              </a:solidFill>
            </a:rPr>
            <a:t>地名地番</a:t>
          </a:r>
          <a:r>
            <a:rPr kumimoji="1" lang="en-US" altLang="ja-JP" sz="1000">
              <a:solidFill>
                <a:schemeClr val="tx1"/>
              </a:solidFill>
            </a:rPr>
            <a:t>】【2.</a:t>
          </a:r>
          <a:r>
            <a:rPr kumimoji="1" lang="ja-JP" altLang="en-US" sz="1000">
              <a:solidFill>
                <a:schemeClr val="tx1"/>
              </a:solidFill>
            </a:rPr>
            <a:t>住居表示</a:t>
          </a:r>
          <a:r>
            <a:rPr kumimoji="1" lang="en-US" altLang="ja-JP" sz="1000">
              <a:solidFill>
                <a:schemeClr val="tx1"/>
              </a:solidFill>
            </a:rPr>
            <a:t>】</a:t>
          </a:r>
          <a:r>
            <a:rPr kumimoji="1" lang="ja-JP" altLang="en-US" sz="1000">
              <a:solidFill>
                <a:schemeClr val="tx1"/>
              </a:solidFill>
            </a:rPr>
            <a:t>を自動コピー</a:t>
          </a:r>
          <a:endParaRPr kumimoji="1" lang="en-US" altLang="ja-JP" sz="1000">
            <a:solidFill>
              <a:schemeClr val="tx1"/>
            </a:solidFill>
          </a:endParaRPr>
        </a:p>
      </xdr:txBody>
    </xdr:sp>
    <xdr:clientData/>
  </xdr:twoCellAnchor>
  <xdr:twoCellAnchor>
    <xdr:from>
      <xdr:col>45</xdr:col>
      <xdr:colOff>28818</xdr:colOff>
      <xdr:row>269</xdr:row>
      <xdr:rowOff>170730</xdr:rowOff>
    </xdr:from>
    <xdr:to>
      <xdr:col>46</xdr:col>
      <xdr:colOff>91642</xdr:colOff>
      <xdr:row>279</xdr:row>
      <xdr:rowOff>143773</xdr:rowOff>
    </xdr:to>
    <xdr:sp macro="" textlink="">
      <xdr:nvSpPr>
        <xdr:cNvPr id="130" name="右中かっこ 129">
          <a:extLst>
            <a:ext uri="{FF2B5EF4-FFF2-40B4-BE49-F238E27FC236}">
              <a16:creationId xmlns:a16="http://schemas.microsoft.com/office/drawing/2014/main" id="{00000000-0008-0000-1600-000082000000}"/>
            </a:ext>
          </a:extLst>
        </xdr:cNvPr>
        <xdr:cNvSpPr/>
      </xdr:nvSpPr>
      <xdr:spPr>
        <a:xfrm>
          <a:off x="6495143" y="42232637"/>
          <a:ext cx="206521" cy="2009423"/>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187101</xdr:colOff>
      <xdr:row>50</xdr:row>
      <xdr:rowOff>18638</xdr:rowOff>
    </xdr:from>
    <xdr:to>
      <xdr:col>50</xdr:col>
      <xdr:colOff>682011</xdr:colOff>
      <xdr:row>54</xdr:row>
      <xdr:rowOff>46549</xdr:rowOff>
    </xdr:to>
    <xdr:sp macro="" textlink="">
      <xdr:nvSpPr>
        <xdr:cNvPr id="125" name="四角形吹き出し 124">
          <a:extLst>
            <a:ext uri="{FF2B5EF4-FFF2-40B4-BE49-F238E27FC236}">
              <a16:creationId xmlns:a16="http://schemas.microsoft.com/office/drawing/2014/main" id="{00000000-0008-0000-1600-00007D000000}"/>
            </a:ext>
          </a:extLst>
        </xdr:cNvPr>
        <xdr:cNvSpPr/>
      </xdr:nvSpPr>
      <xdr:spPr>
        <a:xfrm>
          <a:off x="6800686" y="9076374"/>
          <a:ext cx="3226608" cy="540104"/>
        </a:xfrm>
        <a:prstGeom prst="wedgeRectCallout">
          <a:avLst>
            <a:gd name="adj1" fmla="val -56016"/>
            <a:gd name="adj2" fmla="val -1641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完了</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)【1.</a:t>
          </a:r>
          <a:r>
            <a:rPr kumimoji="1" lang="ja-JP" altLang="en-US" sz="1000">
              <a:solidFill>
                <a:schemeClr val="tx1"/>
              </a:solidFill>
            </a:rPr>
            <a:t>建築場所、設置場所又は築造場所</a:t>
          </a:r>
          <a:r>
            <a:rPr kumimoji="1" lang="en-US" altLang="ja-JP" sz="1000">
              <a:solidFill>
                <a:schemeClr val="tx1"/>
              </a:solidFill>
            </a:rPr>
            <a:t>】</a:t>
          </a:r>
        </a:p>
        <a:p>
          <a:pPr algn="l"/>
          <a:r>
            <a:rPr kumimoji="1" lang="ja-JP" altLang="en-US" sz="1000">
              <a:solidFill>
                <a:schemeClr val="tx1"/>
              </a:solidFill>
            </a:rPr>
            <a:t>を自動コピー</a:t>
          </a:r>
        </a:p>
      </xdr:txBody>
    </xdr:sp>
    <xdr:clientData/>
  </xdr:twoCellAnchor>
  <xdr:twoCellAnchor>
    <xdr:from>
      <xdr:col>46</xdr:col>
      <xdr:colOff>197688</xdr:colOff>
      <xdr:row>67</xdr:row>
      <xdr:rowOff>107832</xdr:rowOff>
    </xdr:from>
    <xdr:to>
      <xdr:col>51</xdr:col>
      <xdr:colOff>6648</xdr:colOff>
      <xdr:row>71</xdr:row>
      <xdr:rowOff>80874</xdr:rowOff>
    </xdr:to>
    <xdr:sp macro="" textlink="">
      <xdr:nvSpPr>
        <xdr:cNvPr id="126" name="四角形吹き出し 125">
          <a:extLst>
            <a:ext uri="{FF2B5EF4-FFF2-40B4-BE49-F238E27FC236}">
              <a16:creationId xmlns:a16="http://schemas.microsoft.com/office/drawing/2014/main" id="{00000000-0008-0000-1600-00007E000000}"/>
            </a:ext>
          </a:extLst>
        </xdr:cNvPr>
        <xdr:cNvSpPr/>
      </xdr:nvSpPr>
      <xdr:spPr>
        <a:xfrm>
          <a:off x="6811273" y="11250285"/>
          <a:ext cx="3223583" cy="620023"/>
        </a:xfrm>
        <a:prstGeom prst="wedgeRectCallout">
          <a:avLst>
            <a:gd name="adj1" fmla="val -58802"/>
            <a:gd name="adj2" fmla="val 56801"/>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rgbClr val="FF0000"/>
              </a:solidFill>
            </a:rPr>
            <a:t>建築主の追加は、</a:t>
          </a:r>
          <a:endParaRPr kumimoji="1" lang="en-US" altLang="ja-JP" sz="1400" b="1">
            <a:solidFill>
              <a:srgbClr val="FF0000"/>
            </a:solidFill>
          </a:endParaRPr>
        </a:p>
        <a:p>
          <a:pPr algn="l"/>
          <a:r>
            <a:rPr kumimoji="1" lang="ja-JP" altLang="en-US" sz="1400" b="1">
              <a:solidFill>
                <a:srgbClr val="FF0000"/>
              </a:solidFill>
            </a:rPr>
            <a:t>別シート</a:t>
          </a:r>
          <a:r>
            <a:rPr kumimoji="1" lang="en-US" altLang="ja-JP" sz="1400" b="1">
              <a:solidFill>
                <a:srgbClr val="FF0000"/>
              </a:solidFill>
            </a:rPr>
            <a:t>｢</a:t>
          </a:r>
          <a:r>
            <a:rPr kumimoji="1" lang="ja-JP" altLang="en-US" sz="1400" b="1">
              <a:solidFill>
                <a:srgbClr val="FF0000"/>
              </a:solidFill>
            </a:rPr>
            <a:t>完了</a:t>
          </a:r>
          <a:r>
            <a:rPr kumimoji="1" lang="en-US" altLang="ja-JP" sz="1400" b="1">
              <a:solidFill>
                <a:srgbClr val="FF0000"/>
              </a:solidFill>
            </a:rPr>
            <a:t>(2</a:t>
          </a:r>
          <a:r>
            <a:rPr kumimoji="1" lang="ja-JP" altLang="en-US" sz="1400" b="1">
              <a:solidFill>
                <a:srgbClr val="FF0000"/>
              </a:solidFill>
            </a:rPr>
            <a:t>面</a:t>
          </a:r>
          <a:r>
            <a:rPr kumimoji="1" lang="ja-JP" altLang="en-US" sz="1400" b="1" baseline="0">
              <a:solidFill>
                <a:srgbClr val="FF0000"/>
              </a:solidFill>
            </a:rPr>
            <a:t> 他の建築主</a:t>
          </a:r>
          <a:r>
            <a:rPr kumimoji="1" lang="en-US" altLang="ja-JP" sz="1400" b="1">
              <a:solidFill>
                <a:srgbClr val="FF0000"/>
              </a:solidFill>
            </a:rPr>
            <a:t>)｣</a:t>
          </a:r>
          <a:endParaRPr kumimoji="1" lang="ja-JP" altLang="en-US" sz="1400" b="1">
            <a:solidFill>
              <a:srgbClr val="FF0000"/>
            </a:solidFill>
          </a:endParaRPr>
        </a:p>
      </xdr:txBody>
    </xdr:sp>
    <xdr:clientData/>
  </xdr:twoCellAnchor>
  <xdr:twoCellAnchor>
    <xdr:from>
      <xdr:col>46</xdr:col>
      <xdr:colOff>242618</xdr:colOff>
      <xdr:row>274</xdr:row>
      <xdr:rowOff>26968</xdr:rowOff>
    </xdr:from>
    <xdr:to>
      <xdr:col>51</xdr:col>
      <xdr:colOff>23542</xdr:colOff>
      <xdr:row>275</xdr:row>
      <xdr:rowOff>119342</xdr:rowOff>
    </xdr:to>
    <xdr:sp macro="" textlink="">
      <xdr:nvSpPr>
        <xdr:cNvPr id="128" name="四角形吹き出し 127">
          <a:extLst>
            <a:ext uri="{FF2B5EF4-FFF2-40B4-BE49-F238E27FC236}">
              <a16:creationId xmlns:a16="http://schemas.microsoft.com/office/drawing/2014/main" id="{00000000-0008-0000-1600-000080000000}"/>
            </a:ext>
          </a:extLst>
        </xdr:cNvPr>
        <xdr:cNvSpPr/>
      </xdr:nvSpPr>
      <xdr:spPr>
        <a:xfrm>
          <a:off x="6856203" y="42646850"/>
          <a:ext cx="3195547" cy="263105"/>
        </a:xfrm>
        <a:prstGeom prst="wedgeRectCallout">
          <a:avLst>
            <a:gd name="adj1" fmla="val -52630"/>
            <a:gd name="adj2" fmla="val 38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1">
              <a:solidFill>
                <a:schemeClr val="tx1"/>
              </a:solidFill>
            </a:rPr>
            <a:t>「特定工程」シートを参照。</a:t>
          </a:r>
        </a:p>
      </xdr:txBody>
    </xdr:sp>
    <xdr:clientData/>
  </xdr:twoCellAnchor>
  <xdr:twoCellAnchor>
    <xdr:from>
      <xdr:col>46</xdr:col>
      <xdr:colOff>236206</xdr:colOff>
      <xdr:row>270</xdr:row>
      <xdr:rowOff>133354</xdr:rowOff>
    </xdr:from>
    <xdr:to>
      <xdr:col>51</xdr:col>
      <xdr:colOff>45316</xdr:colOff>
      <xdr:row>272</xdr:row>
      <xdr:rowOff>85725</xdr:rowOff>
    </xdr:to>
    <xdr:sp macro="" textlink="">
      <xdr:nvSpPr>
        <xdr:cNvPr id="26" name="四角形吹き出し 25">
          <a:extLst>
            <a:ext uri="{FF2B5EF4-FFF2-40B4-BE49-F238E27FC236}">
              <a16:creationId xmlns:a16="http://schemas.microsoft.com/office/drawing/2014/main" id="{00000000-0008-0000-1600-00001A000000}"/>
            </a:ext>
          </a:extLst>
        </xdr:cNvPr>
        <xdr:cNvSpPr/>
      </xdr:nvSpPr>
      <xdr:spPr>
        <a:xfrm>
          <a:off x="6846228" y="42367697"/>
          <a:ext cx="3237288" cy="449149"/>
        </a:xfrm>
        <a:prstGeom prst="wedgeRectCallout">
          <a:avLst>
            <a:gd name="adj1" fmla="val -59838"/>
            <a:gd name="adj2" fmla="val -13131"/>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)【17.</a:t>
          </a:r>
          <a:r>
            <a:rPr kumimoji="1" lang="ja-JP" altLang="en-US" sz="1000">
              <a:solidFill>
                <a:schemeClr val="tx1"/>
              </a:solidFill>
            </a:rPr>
            <a:t>特例工程工事終了予定年月日</a:t>
          </a:r>
          <a:r>
            <a:rPr kumimoji="1" lang="en-US" altLang="ja-JP" sz="1000">
              <a:solidFill>
                <a:schemeClr val="tx1"/>
              </a:solidFill>
            </a:rPr>
            <a:t>】</a:t>
          </a:r>
        </a:p>
        <a:p>
          <a:pPr algn="l"/>
          <a:r>
            <a:rPr kumimoji="1" lang="en-US" altLang="ja-JP" sz="1000">
              <a:solidFill>
                <a:schemeClr val="tx1"/>
              </a:solidFill>
            </a:rPr>
            <a:t>(</a:t>
          </a:r>
          <a:r>
            <a:rPr kumimoji="1" lang="ja-JP" altLang="en-US" sz="1000">
              <a:solidFill>
                <a:schemeClr val="tx1"/>
              </a:solidFill>
            </a:rPr>
            <a:t>第</a:t>
          </a:r>
          <a:r>
            <a:rPr kumimoji="1" lang="en-US" altLang="ja-JP" sz="1000">
              <a:solidFill>
                <a:schemeClr val="tx1"/>
              </a:solidFill>
            </a:rPr>
            <a:t>1</a:t>
          </a:r>
          <a:r>
            <a:rPr kumimoji="1" lang="ja-JP" altLang="en-US" sz="1000">
              <a:solidFill>
                <a:schemeClr val="tx1"/>
              </a:solidFill>
            </a:rPr>
            <a:t>回</a:t>
          </a:r>
          <a:r>
            <a:rPr kumimoji="1" lang="en-US" altLang="ja-JP" sz="1000">
              <a:solidFill>
                <a:schemeClr val="tx1"/>
              </a:solidFill>
            </a:rPr>
            <a:t>)</a:t>
          </a:r>
          <a:r>
            <a:rPr kumimoji="1" lang="ja-JP" altLang="en-US" sz="1000">
              <a:solidFill>
                <a:schemeClr val="tx1"/>
              </a:solidFill>
            </a:rPr>
            <a:t>（特例工程）を自動コピー</a:t>
          </a:r>
          <a:endParaRPr kumimoji="1" lang="en-US" altLang="ja-JP" sz="1000">
            <a:solidFill>
              <a:schemeClr val="tx1"/>
            </a:solidFill>
          </a:endParaRPr>
        </a:p>
      </xdr:txBody>
    </xdr:sp>
    <xdr:clientData/>
  </xdr:twoCellAnchor>
  <xdr:twoCellAnchor>
    <xdr:from>
      <xdr:col>46</xdr:col>
      <xdr:colOff>228600</xdr:colOff>
      <xdr:row>76</xdr:row>
      <xdr:rowOff>85724</xdr:rowOff>
    </xdr:from>
    <xdr:to>
      <xdr:col>51</xdr:col>
      <xdr:colOff>19050</xdr:colOff>
      <xdr:row>84</xdr:row>
      <xdr:rowOff>9524</xdr:rowOff>
    </xdr:to>
    <xdr:sp macro="" textlink="">
      <xdr:nvSpPr>
        <xdr:cNvPr id="19" name="四角形吹き出し 18">
          <a:extLst>
            <a:ext uri="{FF2B5EF4-FFF2-40B4-BE49-F238E27FC236}">
              <a16:creationId xmlns:a16="http://schemas.microsoft.com/office/drawing/2014/main" id="{00000000-0008-0000-1600-000013000000}"/>
            </a:ext>
          </a:extLst>
        </xdr:cNvPr>
        <xdr:cNvSpPr/>
      </xdr:nvSpPr>
      <xdr:spPr>
        <a:xfrm>
          <a:off x="6800850" y="12477749"/>
          <a:ext cx="3219450" cy="1152525"/>
        </a:xfrm>
        <a:prstGeom prst="wedgeRectCallout">
          <a:avLst>
            <a:gd name="adj1" fmla="val -59004"/>
            <a:gd name="adj2" fmla="val -21375"/>
          </a:avLst>
        </a:prstGeom>
        <a:solidFill>
          <a:schemeClr val="accent5">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知事登録番号</a:t>
          </a:r>
          <a:r>
            <a:rPr kumimoji="1" lang="en-US" altLang="ja-JP" sz="1000" b="1">
              <a:solidFill>
                <a:schemeClr val="tx1"/>
              </a:solidFill>
            </a:rPr>
            <a:t>】</a:t>
          </a:r>
          <a:r>
            <a:rPr kumimoji="1" lang="ja-JP" altLang="en-US" sz="1000" b="1">
              <a:solidFill>
                <a:schemeClr val="tx1"/>
              </a:solidFill>
            </a:rPr>
            <a:t>以下のように入力</a:t>
          </a:r>
          <a:endParaRPr kumimoji="1" lang="en-US" altLang="ja-JP" sz="1000" b="1">
            <a:solidFill>
              <a:schemeClr val="tx1"/>
            </a:solidFill>
          </a:endParaRPr>
        </a:p>
        <a:p>
          <a:pPr algn="l"/>
          <a:r>
            <a:rPr kumimoji="1" lang="ja-JP" altLang="en-US" sz="1000" b="1">
              <a:solidFill>
                <a:schemeClr val="tx1"/>
              </a:solidFill>
            </a:rPr>
            <a:t>　　愛知県：　第　い</a:t>
          </a:r>
          <a:r>
            <a:rPr kumimoji="1" lang="en-US" altLang="ja-JP" sz="1000" b="1">
              <a:solidFill>
                <a:schemeClr val="tx1"/>
              </a:solidFill>
            </a:rPr>
            <a:t>-25</a:t>
          </a:r>
          <a:r>
            <a:rPr kumimoji="1" lang="ja-JP" altLang="en-US" sz="1000" b="1">
              <a:solidFill>
                <a:schemeClr val="tx1"/>
              </a:solidFill>
            </a:rPr>
            <a:t>　　</a:t>
          </a:r>
          <a:r>
            <a:rPr kumimoji="1" lang="en-US" altLang="ja-JP" sz="1000" b="1">
              <a:solidFill>
                <a:schemeClr val="tx1"/>
              </a:solidFill>
            </a:rPr>
            <a:t>9999</a:t>
          </a:r>
        </a:p>
        <a:p>
          <a:pPr algn="l"/>
          <a:r>
            <a:rPr kumimoji="1" lang="ja-JP" altLang="en-US" sz="1000" b="1">
              <a:solidFill>
                <a:schemeClr val="tx1"/>
              </a:solidFill>
            </a:rPr>
            <a:t>　　岐阜県：　第　　　　　　</a:t>
          </a:r>
          <a:r>
            <a:rPr kumimoji="1" lang="ja-JP" altLang="en-US" sz="1000" b="1" baseline="0">
              <a:solidFill>
                <a:schemeClr val="tx1"/>
              </a:solidFill>
            </a:rPr>
            <a:t> </a:t>
          </a:r>
          <a:r>
            <a:rPr kumimoji="1" lang="en-US" altLang="ja-JP" sz="1000" b="1">
              <a:solidFill>
                <a:schemeClr val="tx1"/>
              </a:solidFill>
            </a:rPr>
            <a:t>9999</a:t>
          </a:r>
        </a:p>
        <a:p>
          <a:pPr algn="l"/>
          <a:r>
            <a:rPr kumimoji="1" lang="ja-JP" altLang="en-US" sz="1000" b="1">
              <a:solidFill>
                <a:schemeClr val="tx1"/>
              </a:solidFill>
            </a:rPr>
            <a:t>　　三重県</a:t>
          </a:r>
          <a:r>
            <a:rPr kumimoji="1" lang="ja-JP" altLang="ja-JP" sz="1000" b="1">
              <a:solidFill>
                <a:schemeClr val="tx1"/>
              </a:solidFill>
              <a:effectLst/>
              <a:latin typeface="+mn-lt"/>
              <a:ea typeface="+mn-ea"/>
              <a:cs typeface="+mn-cs"/>
            </a:rPr>
            <a:t>：　第　　　</a:t>
          </a:r>
          <a:r>
            <a:rPr kumimoji="1" lang="en-US" altLang="ja-JP" sz="1000" b="1">
              <a:solidFill>
                <a:schemeClr val="tx1"/>
              </a:solidFill>
              <a:effectLst/>
              <a:latin typeface="+mn-lt"/>
              <a:ea typeface="+mn-ea"/>
              <a:cs typeface="+mn-cs"/>
            </a:rPr>
            <a:t>1-</a:t>
          </a:r>
          <a:r>
            <a:rPr kumimoji="1" lang="ja-JP" altLang="ja-JP" sz="1000" b="1">
              <a:solidFill>
                <a:schemeClr val="tx1"/>
              </a:solidFill>
              <a:effectLst/>
              <a:latin typeface="+mn-lt"/>
              <a:ea typeface="+mn-ea"/>
              <a:cs typeface="+mn-cs"/>
            </a:rPr>
            <a:t>　　</a:t>
          </a:r>
          <a:r>
            <a:rPr kumimoji="1" lang="ja-JP" altLang="ja-JP" sz="1000" b="1" baseline="0">
              <a:solidFill>
                <a:schemeClr val="tx1"/>
              </a:solidFill>
              <a:effectLst/>
              <a:latin typeface="+mn-lt"/>
              <a:ea typeface="+mn-ea"/>
              <a:cs typeface="+mn-cs"/>
            </a:rPr>
            <a:t> </a:t>
          </a:r>
          <a:r>
            <a:rPr kumimoji="1" lang="en-US" altLang="ja-JP" sz="1000" b="1">
              <a:solidFill>
                <a:schemeClr val="tx1"/>
              </a:solidFill>
              <a:effectLst/>
              <a:latin typeface="+mn-lt"/>
              <a:ea typeface="+mn-ea"/>
              <a:cs typeface="+mn-cs"/>
            </a:rPr>
            <a:t>9999</a:t>
          </a:r>
        </a:p>
        <a:p>
          <a:pPr algn="l"/>
          <a:r>
            <a:rPr kumimoji="1" lang="ja-JP" altLang="en-US" sz="1000" b="1">
              <a:solidFill>
                <a:schemeClr val="tx1"/>
              </a:solidFill>
            </a:rPr>
            <a:t>　　静岡県：　第　　　　　　 </a:t>
          </a:r>
          <a:r>
            <a:rPr kumimoji="1" lang="en-US" altLang="ja-JP" sz="1000" b="1">
              <a:solidFill>
                <a:schemeClr val="tx1"/>
              </a:solidFill>
            </a:rPr>
            <a:t>9999</a:t>
          </a:r>
        </a:p>
        <a:p>
          <a:pPr algn="l"/>
          <a:r>
            <a:rPr kumimoji="1" lang="en-US" altLang="ja-JP" sz="1000" b="1">
              <a:solidFill>
                <a:srgbClr val="FF0000"/>
              </a:solidFill>
            </a:rPr>
            <a:t>※</a:t>
          </a:r>
          <a:r>
            <a:rPr kumimoji="1" lang="ja-JP" altLang="en-US" sz="1000" b="1">
              <a:solidFill>
                <a:srgbClr val="FF0000"/>
              </a:solidFill>
            </a:rPr>
            <a:t>岐阜県、静岡県の前半部分は空欄</a:t>
          </a:r>
          <a:r>
            <a:rPr kumimoji="1" lang="ja-JP" altLang="en-US" sz="900" b="1">
              <a:solidFill>
                <a:schemeClr val="tx1"/>
              </a:solidFill>
            </a:rPr>
            <a:t>　</a:t>
          </a:r>
        </a:p>
      </xdr:txBody>
    </xdr:sp>
    <xdr:clientData/>
  </xdr:twoCellAnchor>
  <xdr:twoCellAnchor>
    <xdr:from>
      <xdr:col>46</xdr:col>
      <xdr:colOff>228600</xdr:colOff>
      <xdr:row>130</xdr:row>
      <xdr:rowOff>114299</xdr:rowOff>
    </xdr:from>
    <xdr:to>
      <xdr:col>51</xdr:col>
      <xdr:colOff>19050</xdr:colOff>
      <xdr:row>137</xdr:row>
      <xdr:rowOff>66674</xdr:rowOff>
    </xdr:to>
    <xdr:sp macro="" textlink="">
      <xdr:nvSpPr>
        <xdr:cNvPr id="25" name="四角形吹き出し 24">
          <a:extLst>
            <a:ext uri="{FF2B5EF4-FFF2-40B4-BE49-F238E27FC236}">
              <a16:creationId xmlns:a16="http://schemas.microsoft.com/office/drawing/2014/main" id="{00000000-0008-0000-1600-000019000000}"/>
            </a:ext>
          </a:extLst>
        </xdr:cNvPr>
        <xdr:cNvSpPr/>
      </xdr:nvSpPr>
      <xdr:spPr>
        <a:xfrm>
          <a:off x="6800850" y="20631149"/>
          <a:ext cx="3219450" cy="1152525"/>
        </a:xfrm>
        <a:prstGeom prst="wedgeRectCallout">
          <a:avLst>
            <a:gd name="adj1" fmla="val -59300"/>
            <a:gd name="adj2" fmla="val -8979"/>
          </a:avLst>
        </a:prstGeom>
        <a:solidFill>
          <a:schemeClr val="accent5">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知事登録番号</a:t>
          </a:r>
          <a:r>
            <a:rPr kumimoji="1" lang="en-US" altLang="ja-JP" sz="1000" b="1">
              <a:solidFill>
                <a:schemeClr val="tx1"/>
              </a:solidFill>
            </a:rPr>
            <a:t>】</a:t>
          </a:r>
          <a:r>
            <a:rPr kumimoji="1" lang="ja-JP" altLang="en-US" sz="1000" b="1">
              <a:solidFill>
                <a:schemeClr val="tx1"/>
              </a:solidFill>
            </a:rPr>
            <a:t>以下のように入力</a:t>
          </a:r>
          <a:endParaRPr kumimoji="1" lang="en-US" altLang="ja-JP" sz="1000" b="1">
            <a:solidFill>
              <a:schemeClr val="tx1"/>
            </a:solidFill>
          </a:endParaRPr>
        </a:p>
        <a:p>
          <a:pPr algn="l"/>
          <a:r>
            <a:rPr kumimoji="1" lang="ja-JP" altLang="en-US" sz="1000" b="1">
              <a:solidFill>
                <a:schemeClr val="tx1"/>
              </a:solidFill>
            </a:rPr>
            <a:t>　　愛知県：　第　い</a:t>
          </a:r>
          <a:r>
            <a:rPr kumimoji="1" lang="en-US" altLang="ja-JP" sz="1000" b="1">
              <a:solidFill>
                <a:schemeClr val="tx1"/>
              </a:solidFill>
            </a:rPr>
            <a:t>-25</a:t>
          </a:r>
          <a:r>
            <a:rPr kumimoji="1" lang="ja-JP" altLang="en-US" sz="1000" b="1">
              <a:solidFill>
                <a:schemeClr val="tx1"/>
              </a:solidFill>
            </a:rPr>
            <a:t>　　</a:t>
          </a:r>
          <a:r>
            <a:rPr kumimoji="1" lang="en-US" altLang="ja-JP" sz="1000" b="1">
              <a:solidFill>
                <a:schemeClr val="tx1"/>
              </a:solidFill>
            </a:rPr>
            <a:t>9999</a:t>
          </a:r>
        </a:p>
        <a:p>
          <a:pPr algn="l"/>
          <a:r>
            <a:rPr kumimoji="1" lang="ja-JP" altLang="en-US" sz="1000" b="1">
              <a:solidFill>
                <a:schemeClr val="tx1"/>
              </a:solidFill>
            </a:rPr>
            <a:t>　　岐阜県：　第　　　　　　</a:t>
          </a:r>
          <a:r>
            <a:rPr kumimoji="1" lang="ja-JP" altLang="en-US" sz="1000" b="1" baseline="0">
              <a:solidFill>
                <a:schemeClr val="tx1"/>
              </a:solidFill>
            </a:rPr>
            <a:t> </a:t>
          </a:r>
          <a:r>
            <a:rPr kumimoji="1" lang="en-US" altLang="ja-JP" sz="1000" b="1">
              <a:solidFill>
                <a:schemeClr val="tx1"/>
              </a:solidFill>
            </a:rPr>
            <a:t>9999</a:t>
          </a:r>
        </a:p>
        <a:p>
          <a:pPr algn="l"/>
          <a:r>
            <a:rPr kumimoji="1" lang="ja-JP" altLang="en-US" sz="1000" b="1">
              <a:solidFill>
                <a:schemeClr val="tx1"/>
              </a:solidFill>
            </a:rPr>
            <a:t>　　三重県</a:t>
          </a:r>
          <a:r>
            <a:rPr kumimoji="1" lang="ja-JP" altLang="ja-JP" sz="1000" b="1">
              <a:solidFill>
                <a:schemeClr val="tx1"/>
              </a:solidFill>
              <a:effectLst/>
              <a:latin typeface="+mn-lt"/>
              <a:ea typeface="+mn-ea"/>
              <a:cs typeface="+mn-cs"/>
            </a:rPr>
            <a:t>：　第　　　</a:t>
          </a:r>
          <a:r>
            <a:rPr kumimoji="1" lang="en-US" altLang="ja-JP" sz="1000" b="1">
              <a:solidFill>
                <a:schemeClr val="tx1"/>
              </a:solidFill>
              <a:effectLst/>
              <a:latin typeface="+mn-lt"/>
              <a:ea typeface="+mn-ea"/>
              <a:cs typeface="+mn-cs"/>
            </a:rPr>
            <a:t>1-</a:t>
          </a:r>
          <a:r>
            <a:rPr kumimoji="1" lang="ja-JP" altLang="ja-JP" sz="1000" b="1">
              <a:solidFill>
                <a:schemeClr val="tx1"/>
              </a:solidFill>
              <a:effectLst/>
              <a:latin typeface="+mn-lt"/>
              <a:ea typeface="+mn-ea"/>
              <a:cs typeface="+mn-cs"/>
            </a:rPr>
            <a:t>　　</a:t>
          </a:r>
          <a:r>
            <a:rPr kumimoji="1" lang="ja-JP" altLang="ja-JP" sz="1000" b="1" baseline="0">
              <a:solidFill>
                <a:schemeClr val="tx1"/>
              </a:solidFill>
              <a:effectLst/>
              <a:latin typeface="+mn-lt"/>
              <a:ea typeface="+mn-ea"/>
              <a:cs typeface="+mn-cs"/>
            </a:rPr>
            <a:t> </a:t>
          </a:r>
          <a:r>
            <a:rPr kumimoji="1" lang="en-US" altLang="ja-JP" sz="1000" b="1">
              <a:solidFill>
                <a:schemeClr val="tx1"/>
              </a:solidFill>
              <a:effectLst/>
              <a:latin typeface="+mn-lt"/>
              <a:ea typeface="+mn-ea"/>
              <a:cs typeface="+mn-cs"/>
            </a:rPr>
            <a:t>9999</a:t>
          </a:r>
        </a:p>
        <a:p>
          <a:pPr algn="l"/>
          <a:r>
            <a:rPr kumimoji="1" lang="ja-JP" altLang="en-US" sz="1000" b="1">
              <a:solidFill>
                <a:schemeClr val="tx1"/>
              </a:solidFill>
            </a:rPr>
            <a:t>　　静岡県：　第　　　　　　 </a:t>
          </a:r>
          <a:r>
            <a:rPr kumimoji="1" lang="en-US" altLang="ja-JP" sz="1000" b="1">
              <a:solidFill>
                <a:schemeClr val="tx1"/>
              </a:solidFill>
            </a:rPr>
            <a:t>9999</a:t>
          </a:r>
        </a:p>
        <a:p>
          <a:pPr algn="l"/>
          <a:r>
            <a:rPr kumimoji="1" lang="en-US" altLang="ja-JP" sz="1000" b="1">
              <a:solidFill>
                <a:srgbClr val="FF0000"/>
              </a:solidFill>
            </a:rPr>
            <a:t>※</a:t>
          </a:r>
          <a:r>
            <a:rPr kumimoji="1" lang="ja-JP" altLang="en-US" sz="1000" b="1">
              <a:solidFill>
                <a:srgbClr val="FF0000"/>
              </a:solidFill>
            </a:rPr>
            <a:t>岐阜県、静岡県の前半部分は空欄</a:t>
          </a:r>
          <a:r>
            <a:rPr kumimoji="1" lang="ja-JP" altLang="en-US" sz="900" b="1">
              <a:solidFill>
                <a:schemeClr val="tx1"/>
              </a:solidFill>
            </a:rPr>
            <a:t>　</a:t>
          </a:r>
        </a:p>
      </xdr:txBody>
    </xdr:sp>
    <xdr:clientData/>
  </xdr:twoCellAnchor>
  <xdr:twoCellAnchor>
    <xdr:from>
      <xdr:col>46</xdr:col>
      <xdr:colOff>206151</xdr:colOff>
      <xdr:row>244</xdr:row>
      <xdr:rowOff>48696</xdr:rowOff>
    </xdr:from>
    <xdr:to>
      <xdr:col>51</xdr:col>
      <xdr:colOff>15261</xdr:colOff>
      <xdr:row>245</xdr:row>
      <xdr:rowOff>105845</xdr:rowOff>
    </xdr:to>
    <xdr:sp macro="" textlink="">
      <xdr:nvSpPr>
        <xdr:cNvPr id="28" name="四角形吹き出し 27">
          <a:extLst>
            <a:ext uri="{FF2B5EF4-FFF2-40B4-BE49-F238E27FC236}">
              <a16:creationId xmlns:a16="http://schemas.microsoft.com/office/drawing/2014/main" id="{00000000-0008-0000-1600-00001C000000}"/>
            </a:ext>
          </a:extLst>
        </xdr:cNvPr>
        <xdr:cNvSpPr/>
      </xdr:nvSpPr>
      <xdr:spPr>
        <a:xfrm>
          <a:off x="6778401" y="39158346"/>
          <a:ext cx="3238110" cy="228599"/>
        </a:xfrm>
        <a:prstGeom prst="wedgeRectCallout">
          <a:avLst>
            <a:gd name="adj1" fmla="val -57701"/>
            <a:gd name="adj2" fmla="val 2095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)【9.</a:t>
          </a:r>
          <a:r>
            <a:rPr kumimoji="1" lang="ja-JP" altLang="en-US" sz="1000">
              <a:solidFill>
                <a:schemeClr val="tx1"/>
              </a:solidFill>
            </a:rPr>
            <a:t>工事種別</a:t>
          </a:r>
          <a:r>
            <a:rPr kumimoji="1" lang="en-US" altLang="ja-JP" sz="1000">
              <a:solidFill>
                <a:schemeClr val="tx1"/>
              </a:solidFill>
            </a:rPr>
            <a:t>】</a:t>
          </a:r>
          <a:r>
            <a:rPr kumimoji="1" lang="ja-JP" altLang="en-US" sz="1000">
              <a:solidFill>
                <a:schemeClr val="tx1"/>
              </a:solidFill>
            </a:rPr>
            <a:t>を自動コピー</a:t>
          </a:r>
          <a:endParaRPr kumimoji="1" lang="en-US" altLang="ja-JP" sz="1000">
            <a:solidFill>
              <a:schemeClr val="tx1"/>
            </a:solidFill>
          </a:endParaRP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1</xdr:col>
      <xdr:colOff>28575</xdr:colOff>
      <xdr:row>1</xdr:row>
      <xdr:rowOff>133350</xdr:rowOff>
    </xdr:from>
    <xdr:to>
      <xdr:col>27</xdr:col>
      <xdr:colOff>96609</xdr:colOff>
      <xdr:row>3</xdr:row>
      <xdr:rowOff>121687</xdr:rowOff>
    </xdr:to>
    <xdr:sp macro="" textlink="">
      <xdr:nvSpPr>
        <xdr:cNvPr id="2" name="四角形吹き出し 1">
          <a:extLst>
            <a:ext uri="{FF2B5EF4-FFF2-40B4-BE49-F238E27FC236}">
              <a16:creationId xmlns:a16="http://schemas.microsoft.com/office/drawing/2014/main" id="{00000000-0008-0000-1700-000002000000}"/>
            </a:ext>
          </a:extLst>
        </xdr:cNvPr>
        <xdr:cNvSpPr/>
      </xdr:nvSpPr>
      <xdr:spPr>
        <a:xfrm>
          <a:off x="171450" y="304800"/>
          <a:ext cx="3782784" cy="331237"/>
        </a:xfrm>
        <a:prstGeom prst="wedgeRectCallout">
          <a:avLst>
            <a:gd name="adj1" fmla="val -49831"/>
            <a:gd name="adj2" fmla="val -2050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完了（二面）</a:t>
          </a:r>
          <a:r>
            <a:rPr kumimoji="1" lang="en-US" altLang="ja-JP" sz="1400" b="1">
              <a:solidFill>
                <a:schemeClr val="tx1"/>
              </a:solidFill>
            </a:rPr>
            <a:t>【1.</a:t>
          </a:r>
          <a:r>
            <a:rPr kumimoji="1" lang="ja-JP" altLang="en-US" sz="1400" b="1">
              <a:solidFill>
                <a:schemeClr val="tx1"/>
              </a:solidFill>
            </a:rPr>
            <a:t>建築主</a:t>
          </a:r>
          <a:r>
            <a:rPr kumimoji="1" lang="en-US" altLang="ja-JP" sz="1400" b="1">
              <a:solidFill>
                <a:schemeClr val="tx1"/>
              </a:solidFill>
            </a:rPr>
            <a:t>】</a:t>
          </a:r>
          <a:r>
            <a:rPr kumimoji="1" lang="ja-JP" altLang="en-US" sz="1400" b="1">
              <a:solidFill>
                <a:schemeClr val="tx1"/>
              </a:solidFill>
            </a:rPr>
            <a:t>他の建築主</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45</xdr:col>
      <xdr:colOff>22811</xdr:colOff>
      <xdr:row>12</xdr:row>
      <xdr:rowOff>19050</xdr:rowOff>
    </xdr:from>
    <xdr:to>
      <xdr:col>46</xdr:col>
      <xdr:colOff>33537</xdr:colOff>
      <xdr:row>15</xdr:row>
      <xdr:rowOff>161925</xdr:rowOff>
    </xdr:to>
    <xdr:sp macro="" textlink="">
      <xdr:nvSpPr>
        <xdr:cNvPr id="7" name="右中かっこ 6">
          <a:extLst>
            <a:ext uri="{FF2B5EF4-FFF2-40B4-BE49-F238E27FC236}">
              <a16:creationId xmlns:a16="http://schemas.microsoft.com/office/drawing/2014/main" id="{00000000-0008-0000-1B00-000007000000}"/>
            </a:ext>
          </a:extLst>
        </xdr:cNvPr>
        <xdr:cNvSpPr/>
      </xdr:nvSpPr>
      <xdr:spPr>
        <a:xfrm>
          <a:off x="6506214" y="1988084"/>
          <a:ext cx="154802" cy="56309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210449</xdr:colOff>
      <xdr:row>13</xdr:row>
      <xdr:rowOff>9168</xdr:rowOff>
    </xdr:from>
    <xdr:to>
      <xdr:col>50</xdr:col>
      <xdr:colOff>662796</xdr:colOff>
      <xdr:row>15</xdr:row>
      <xdr:rowOff>9525</xdr:rowOff>
    </xdr:to>
    <xdr:sp macro="" textlink="">
      <xdr:nvSpPr>
        <xdr:cNvPr id="8" name="四角形吹き出し 7">
          <a:extLst>
            <a:ext uri="{FF2B5EF4-FFF2-40B4-BE49-F238E27FC236}">
              <a16:creationId xmlns:a16="http://schemas.microsoft.com/office/drawing/2014/main" id="{00000000-0008-0000-1B00-000008000000}"/>
            </a:ext>
          </a:extLst>
        </xdr:cNvPr>
        <xdr:cNvSpPr/>
      </xdr:nvSpPr>
      <xdr:spPr>
        <a:xfrm>
          <a:off x="6782699" y="2142768"/>
          <a:ext cx="3195547" cy="248007"/>
        </a:xfrm>
        <a:prstGeom prst="wedgeRectCallout">
          <a:avLst>
            <a:gd name="adj1" fmla="val -53721"/>
            <a:gd name="adj2" fmla="val -3789"/>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確認（二面）</a:t>
          </a:r>
          <a:r>
            <a:rPr kumimoji="1" lang="en-US" altLang="ja-JP" sz="1000" b="0">
              <a:solidFill>
                <a:schemeClr val="tx1"/>
              </a:solidFill>
            </a:rPr>
            <a:t>【1.</a:t>
          </a:r>
          <a:r>
            <a:rPr kumimoji="1" lang="ja-JP" altLang="en-US" sz="1000" b="0">
              <a:solidFill>
                <a:schemeClr val="tx1"/>
              </a:solidFill>
            </a:rPr>
            <a:t>建築主</a:t>
          </a:r>
          <a:r>
            <a:rPr kumimoji="1" lang="en-US" altLang="ja-JP" sz="1000" b="0">
              <a:solidFill>
                <a:schemeClr val="tx1"/>
              </a:solidFill>
            </a:rPr>
            <a:t>】</a:t>
          </a:r>
          <a:r>
            <a:rPr kumimoji="1" lang="ja-JP" altLang="en-US" sz="1000" b="0">
              <a:solidFill>
                <a:schemeClr val="tx1"/>
              </a:solidFill>
            </a:rPr>
            <a:t>を自動コピー。</a:t>
          </a:r>
        </a:p>
      </xdr:txBody>
    </xdr:sp>
    <xdr:clientData/>
  </xdr:twoCellAnchor>
  <xdr:twoCellAnchor>
    <xdr:from>
      <xdr:col>45</xdr:col>
      <xdr:colOff>24012</xdr:colOff>
      <xdr:row>32</xdr:row>
      <xdr:rowOff>9525</xdr:rowOff>
    </xdr:from>
    <xdr:to>
      <xdr:col>46</xdr:col>
      <xdr:colOff>24013</xdr:colOff>
      <xdr:row>37</xdr:row>
      <xdr:rowOff>161925</xdr:rowOff>
    </xdr:to>
    <xdr:sp macro="" textlink="">
      <xdr:nvSpPr>
        <xdr:cNvPr id="9" name="右中かっこ 8">
          <a:extLst>
            <a:ext uri="{FF2B5EF4-FFF2-40B4-BE49-F238E27FC236}">
              <a16:creationId xmlns:a16="http://schemas.microsoft.com/office/drawing/2014/main" id="{00000000-0008-0000-1B00-000009000000}"/>
            </a:ext>
          </a:extLst>
        </xdr:cNvPr>
        <xdr:cNvSpPr/>
      </xdr:nvSpPr>
      <xdr:spPr>
        <a:xfrm>
          <a:off x="6507415" y="4748012"/>
          <a:ext cx="144077" cy="820751"/>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210449</xdr:colOff>
      <xdr:row>34</xdr:row>
      <xdr:rowOff>66318</xdr:rowOff>
    </xdr:from>
    <xdr:to>
      <xdr:col>50</xdr:col>
      <xdr:colOff>662796</xdr:colOff>
      <xdr:row>36</xdr:row>
      <xdr:rowOff>95250</xdr:rowOff>
    </xdr:to>
    <xdr:sp macro="" textlink="">
      <xdr:nvSpPr>
        <xdr:cNvPr id="10" name="四角形吹き出し 9">
          <a:extLst>
            <a:ext uri="{FF2B5EF4-FFF2-40B4-BE49-F238E27FC236}">
              <a16:creationId xmlns:a16="http://schemas.microsoft.com/office/drawing/2014/main" id="{00000000-0008-0000-1B00-00000A000000}"/>
            </a:ext>
          </a:extLst>
        </xdr:cNvPr>
        <xdr:cNvSpPr/>
      </xdr:nvSpPr>
      <xdr:spPr>
        <a:xfrm>
          <a:off x="6782699" y="5038368"/>
          <a:ext cx="3195547" cy="276582"/>
        </a:xfrm>
        <a:prstGeom prst="wedgeRectCallout">
          <a:avLst>
            <a:gd name="adj1" fmla="val -53721"/>
            <a:gd name="adj2" fmla="val -3789"/>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確認（二面）</a:t>
          </a:r>
          <a:r>
            <a:rPr kumimoji="1" lang="en-US" altLang="ja-JP" sz="1000" b="0">
              <a:solidFill>
                <a:schemeClr val="tx1"/>
              </a:solidFill>
            </a:rPr>
            <a:t>【2.</a:t>
          </a:r>
          <a:r>
            <a:rPr kumimoji="1" lang="ja-JP" altLang="en-US" sz="1000" b="0">
              <a:solidFill>
                <a:schemeClr val="tx1"/>
              </a:solidFill>
            </a:rPr>
            <a:t>代理人</a:t>
          </a:r>
          <a:r>
            <a:rPr kumimoji="1" lang="en-US" altLang="ja-JP" sz="1000" b="0">
              <a:solidFill>
                <a:schemeClr val="tx1"/>
              </a:solidFill>
            </a:rPr>
            <a:t>】</a:t>
          </a:r>
          <a:r>
            <a:rPr kumimoji="1" lang="ja-JP" altLang="en-US" sz="1000" b="0">
              <a:solidFill>
                <a:schemeClr val="tx1"/>
              </a:solidFill>
            </a:rPr>
            <a:t>を自動コピー。</a:t>
          </a:r>
        </a:p>
      </xdr:txBody>
    </xdr:sp>
    <xdr:clientData/>
  </xdr:twoCellAnchor>
  <xdr:twoCellAnchor>
    <xdr:from>
      <xdr:col>46</xdr:col>
      <xdr:colOff>210449</xdr:colOff>
      <xdr:row>54</xdr:row>
      <xdr:rowOff>28218</xdr:rowOff>
    </xdr:from>
    <xdr:to>
      <xdr:col>50</xdr:col>
      <xdr:colOff>662796</xdr:colOff>
      <xdr:row>55</xdr:row>
      <xdr:rowOff>104775</xdr:rowOff>
    </xdr:to>
    <xdr:sp macro="" textlink="">
      <xdr:nvSpPr>
        <xdr:cNvPr id="11" name="四角形吹き出し 10">
          <a:extLst>
            <a:ext uri="{FF2B5EF4-FFF2-40B4-BE49-F238E27FC236}">
              <a16:creationId xmlns:a16="http://schemas.microsoft.com/office/drawing/2014/main" id="{00000000-0008-0000-1B00-00000B000000}"/>
            </a:ext>
          </a:extLst>
        </xdr:cNvPr>
        <xdr:cNvSpPr/>
      </xdr:nvSpPr>
      <xdr:spPr>
        <a:xfrm>
          <a:off x="6782699" y="8067318"/>
          <a:ext cx="3195547" cy="248007"/>
        </a:xfrm>
        <a:prstGeom prst="wedgeRectCallout">
          <a:avLst>
            <a:gd name="adj1" fmla="val -57894"/>
            <a:gd name="adj2" fmla="val -15311"/>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確認（三面）</a:t>
          </a:r>
          <a:r>
            <a:rPr kumimoji="1" lang="en-US" altLang="ja-JP" sz="1000" b="0">
              <a:solidFill>
                <a:schemeClr val="tx1"/>
              </a:solidFill>
            </a:rPr>
            <a:t>【1.</a:t>
          </a:r>
          <a:r>
            <a:rPr kumimoji="1" lang="ja-JP" altLang="en-US" sz="1000" b="0">
              <a:solidFill>
                <a:schemeClr val="tx1"/>
              </a:solidFill>
            </a:rPr>
            <a:t>地名地番</a:t>
          </a:r>
          <a:r>
            <a:rPr kumimoji="1" lang="en-US" altLang="ja-JP" sz="1000" b="0">
              <a:solidFill>
                <a:schemeClr val="tx1"/>
              </a:solidFill>
            </a:rPr>
            <a:t>】</a:t>
          </a:r>
          <a:r>
            <a:rPr kumimoji="1" lang="ja-JP" altLang="en-US" sz="1000" b="0">
              <a:solidFill>
                <a:schemeClr val="tx1"/>
              </a:solidFill>
            </a:rPr>
            <a:t>を自動コピー。</a:t>
          </a:r>
        </a:p>
      </xdr:txBody>
    </xdr:sp>
    <xdr:clientData/>
  </xdr:twoCellAnchor>
  <xdr:twoCellAnchor>
    <xdr:from>
      <xdr:col>46</xdr:col>
      <xdr:colOff>210449</xdr:colOff>
      <xdr:row>60</xdr:row>
      <xdr:rowOff>37743</xdr:rowOff>
    </xdr:from>
    <xdr:to>
      <xdr:col>50</xdr:col>
      <xdr:colOff>662796</xdr:colOff>
      <xdr:row>61</xdr:row>
      <xdr:rowOff>114300</xdr:rowOff>
    </xdr:to>
    <xdr:sp macro="" textlink="">
      <xdr:nvSpPr>
        <xdr:cNvPr id="12" name="四角形吹き出し 11">
          <a:extLst>
            <a:ext uri="{FF2B5EF4-FFF2-40B4-BE49-F238E27FC236}">
              <a16:creationId xmlns:a16="http://schemas.microsoft.com/office/drawing/2014/main" id="{00000000-0008-0000-1B00-00000C000000}"/>
            </a:ext>
          </a:extLst>
        </xdr:cNvPr>
        <xdr:cNvSpPr/>
      </xdr:nvSpPr>
      <xdr:spPr>
        <a:xfrm>
          <a:off x="6782699" y="9010293"/>
          <a:ext cx="3195547" cy="248007"/>
        </a:xfrm>
        <a:prstGeom prst="wedgeRectCallout">
          <a:avLst>
            <a:gd name="adj1" fmla="val -57595"/>
            <a:gd name="adj2" fmla="val -19151"/>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確認（四面）</a:t>
          </a:r>
          <a:r>
            <a:rPr kumimoji="1" lang="en-US" altLang="ja-JP" sz="1000" b="0">
              <a:solidFill>
                <a:schemeClr val="tx1"/>
              </a:solidFill>
            </a:rPr>
            <a:t>【2.</a:t>
          </a:r>
          <a:r>
            <a:rPr kumimoji="1" lang="ja-JP" altLang="en-US" sz="1000" b="0">
              <a:solidFill>
                <a:schemeClr val="tx1"/>
              </a:solidFill>
            </a:rPr>
            <a:t>用途</a:t>
          </a:r>
          <a:r>
            <a:rPr kumimoji="1" lang="en-US" altLang="ja-JP" sz="1000" b="0">
              <a:solidFill>
                <a:schemeClr val="tx1"/>
              </a:solidFill>
            </a:rPr>
            <a:t>】</a:t>
          </a:r>
          <a:r>
            <a:rPr kumimoji="1" lang="ja-JP" altLang="en-US" sz="1000" b="0">
              <a:solidFill>
                <a:schemeClr val="tx1"/>
              </a:solidFill>
            </a:rPr>
            <a:t>を自動コピー。</a:t>
          </a:r>
        </a:p>
      </xdr:txBody>
    </xdr:sp>
    <xdr:clientData/>
  </xdr:twoCellAnchor>
  <xdr:twoCellAnchor>
    <xdr:from>
      <xdr:col>45</xdr:col>
      <xdr:colOff>38100</xdr:colOff>
      <xdr:row>17</xdr:row>
      <xdr:rowOff>38100</xdr:rowOff>
    </xdr:from>
    <xdr:to>
      <xdr:col>45</xdr:col>
      <xdr:colOff>123826</xdr:colOff>
      <xdr:row>27</xdr:row>
      <xdr:rowOff>133350</xdr:rowOff>
    </xdr:to>
    <xdr:sp macro="" textlink="">
      <xdr:nvSpPr>
        <xdr:cNvPr id="13" name="右中かっこ 12">
          <a:extLst>
            <a:ext uri="{FF2B5EF4-FFF2-40B4-BE49-F238E27FC236}">
              <a16:creationId xmlns:a16="http://schemas.microsoft.com/office/drawing/2014/main" id="{00000000-0008-0000-1B00-00000D000000}"/>
            </a:ext>
          </a:extLst>
        </xdr:cNvPr>
        <xdr:cNvSpPr/>
      </xdr:nvSpPr>
      <xdr:spPr>
        <a:xfrm>
          <a:off x="6467475" y="2667000"/>
          <a:ext cx="85726" cy="1333500"/>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229499</xdr:colOff>
      <xdr:row>21</xdr:row>
      <xdr:rowOff>9168</xdr:rowOff>
    </xdr:from>
    <xdr:to>
      <xdr:col>50</xdr:col>
      <xdr:colOff>681846</xdr:colOff>
      <xdr:row>24</xdr:row>
      <xdr:rowOff>123825</xdr:rowOff>
    </xdr:to>
    <xdr:sp macro="" textlink="">
      <xdr:nvSpPr>
        <xdr:cNvPr id="14" name="四角形吹き出し 13">
          <a:extLst>
            <a:ext uri="{FF2B5EF4-FFF2-40B4-BE49-F238E27FC236}">
              <a16:creationId xmlns:a16="http://schemas.microsoft.com/office/drawing/2014/main" id="{00000000-0008-0000-1B00-00000E000000}"/>
            </a:ext>
          </a:extLst>
        </xdr:cNvPr>
        <xdr:cNvSpPr/>
      </xdr:nvSpPr>
      <xdr:spPr>
        <a:xfrm>
          <a:off x="6801749" y="3133368"/>
          <a:ext cx="3195547" cy="438507"/>
        </a:xfrm>
        <a:prstGeom prst="wedgeRectCallout">
          <a:avLst>
            <a:gd name="adj1" fmla="val -53721"/>
            <a:gd name="adj2" fmla="val -3789"/>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確認（二面 他の建築主）建築主追加仕様</a:t>
          </a:r>
          <a:endParaRPr kumimoji="1" lang="en-US" altLang="ja-JP" sz="1000" b="0">
            <a:solidFill>
              <a:schemeClr val="tx1"/>
            </a:solidFill>
          </a:endParaRPr>
        </a:p>
        <a:p>
          <a:pPr algn="l"/>
          <a:r>
            <a:rPr kumimoji="1" lang="ja-JP" altLang="en-US" sz="1000" b="0">
              <a:solidFill>
                <a:schemeClr val="tx1"/>
              </a:solidFill>
            </a:rPr>
            <a:t>ﾛ</a:t>
          </a:r>
          <a:r>
            <a:rPr kumimoji="1" lang="en-US" altLang="ja-JP" sz="1000" b="0">
              <a:solidFill>
                <a:schemeClr val="tx1"/>
              </a:solidFill>
            </a:rPr>
            <a:t>.</a:t>
          </a:r>
          <a:r>
            <a:rPr kumimoji="1" lang="ja-JP" altLang="en-US" sz="1000" b="0">
              <a:solidFill>
                <a:schemeClr val="tx1"/>
              </a:solidFill>
            </a:rPr>
            <a:t>氏名、ﾆ</a:t>
          </a:r>
          <a:r>
            <a:rPr kumimoji="1" lang="en-US" altLang="ja-JP" sz="1000" b="0">
              <a:solidFill>
                <a:schemeClr val="tx1"/>
              </a:solidFill>
            </a:rPr>
            <a:t>.</a:t>
          </a:r>
          <a:r>
            <a:rPr kumimoji="1" lang="ja-JP" altLang="en-US" sz="1000" b="0">
              <a:solidFill>
                <a:schemeClr val="tx1"/>
              </a:solidFill>
            </a:rPr>
            <a:t>住所　を自動コピー。</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46</xdr:col>
      <xdr:colOff>257175</xdr:colOff>
      <xdr:row>18</xdr:row>
      <xdr:rowOff>57150</xdr:rowOff>
    </xdr:from>
    <xdr:to>
      <xdr:col>51</xdr:col>
      <xdr:colOff>14198</xdr:colOff>
      <xdr:row>19</xdr:row>
      <xdr:rowOff>123105</xdr:rowOff>
    </xdr:to>
    <xdr:sp macro="" textlink="">
      <xdr:nvSpPr>
        <xdr:cNvPr id="3" name="四角形吹き出し 2">
          <a:extLst>
            <a:ext uri="{FF2B5EF4-FFF2-40B4-BE49-F238E27FC236}">
              <a16:creationId xmlns:a16="http://schemas.microsoft.com/office/drawing/2014/main" id="{00000000-0008-0000-0100-000003000000}"/>
            </a:ext>
          </a:extLst>
        </xdr:cNvPr>
        <xdr:cNvSpPr/>
      </xdr:nvSpPr>
      <xdr:spPr>
        <a:xfrm>
          <a:off x="6829425" y="3143250"/>
          <a:ext cx="3186023" cy="237405"/>
        </a:xfrm>
        <a:prstGeom prst="wedgeRectCallout">
          <a:avLst>
            <a:gd name="adj1" fmla="val -59469"/>
            <a:gd name="adj2" fmla="val -837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一面</a:t>
          </a:r>
          <a:r>
            <a:rPr kumimoji="1" lang="en-US" altLang="ja-JP" sz="1000">
              <a:solidFill>
                <a:schemeClr val="tx1"/>
              </a:solidFill>
            </a:rPr>
            <a:t>)【</a:t>
          </a:r>
          <a:r>
            <a:rPr kumimoji="1" lang="ja-JP" altLang="en-US" sz="1000">
              <a:solidFill>
                <a:schemeClr val="tx1"/>
              </a:solidFill>
            </a:rPr>
            <a:t>申請者氏名</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238125</xdr:colOff>
      <xdr:row>21</xdr:row>
      <xdr:rowOff>47625</xdr:rowOff>
    </xdr:from>
    <xdr:to>
      <xdr:col>50</xdr:col>
      <xdr:colOff>680948</xdr:colOff>
      <xdr:row>22</xdr:row>
      <xdr:rowOff>113580</xdr:rowOff>
    </xdr:to>
    <xdr:sp macro="" textlink="">
      <xdr:nvSpPr>
        <xdr:cNvPr id="4" name="四角形吹き出し 3">
          <a:extLst>
            <a:ext uri="{FF2B5EF4-FFF2-40B4-BE49-F238E27FC236}">
              <a16:creationId xmlns:a16="http://schemas.microsoft.com/office/drawing/2014/main" id="{00000000-0008-0000-0100-000004000000}"/>
            </a:ext>
          </a:extLst>
        </xdr:cNvPr>
        <xdr:cNvSpPr/>
      </xdr:nvSpPr>
      <xdr:spPr>
        <a:xfrm>
          <a:off x="6810375" y="3533775"/>
          <a:ext cx="3186023" cy="237405"/>
        </a:xfrm>
        <a:prstGeom prst="wedgeRectCallout">
          <a:avLst>
            <a:gd name="adj1" fmla="val -58572"/>
            <a:gd name="adj2" fmla="val -436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)【3.</a:t>
          </a:r>
          <a:r>
            <a:rPr kumimoji="1" lang="ja-JP" altLang="en-US" sz="1000">
              <a:solidFill>
                <a:schemeClr val="tx1"/>
              </a:solidFill>
            </a:rPr>
            <a:t>設計者</a:t>
          </a:r>
          <a:r>
            <a:rPr kumimoji="1" lang="en-US" altLang="ja-JP" sz="1000">
              <a:solidFill>
                <a:schemeClr val="tx1"/>
              </a:solidFill>
            </a:rPr>
            <a:t>-</a:t>
          </a:r>
          <a:r>
            <a:rPr kumimoji="1" lang="ja-JP" altLang="en-US" sz="1000">
              <a:solidFill>
                <a:schemeClr val="tx1"/>
              </a:solidFill>
            </a:rPr>
            <a:t>ﾛ</a:t>
          </a:r>
          <a:r>
            <a:rPr kumimoji="1" lang="en-US" altLang="ja-JP" sz="1000">
              <a:solidFill>
                <a:schemeClr val="tx1"/>
              </a:solidFill>
            </a:rPr>
            <a:t>.</a:t>
          </a:r>
          <a:r>
            <a:rPr kumimoji="1" lang="ja-JP" altLang="en-US" sz="1000">
              <a:solidFill>
                <a:schemeClr val="tx1"/>
              </a:solidFill>
            </a:rPr>
            <a:t>氏名</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238125</xdr:colOff>
      <xdr:row>35</xdr:row>
      <xdr:rowOff>47625</xdr:rowOff>
    </xdr:from>
    <xdr:to>
      <xdr:col>50</xdr:col>
      <xdr:colOff>680948</xdr:colOff>
      <xdr:row>38</xdr:row>
      <xdr:rowOff>47624</xdr:rowOff>
    </xdr:to>
    <xdr:sp macro="" textlink="">
      <xdr:nvSpPr>
        <xdr:cNvPr id="5" name="四角形吹き出し 4">
          <a:extLst>
            <a:ext uri="{FF2B5EF4-FFF2-40B4-BE49-F238E27FC236}">
              <a16:creationId xmlns:a16="http://schemas.microsoft.com/office/drawing/2014/main" id="{00000000-0008-0000-0100-000005000000}"/>
            </a:ext>
          </a:extLst>
        </xdr:cNvPr>
        <xdr:cNvSpPr/>
      </xdr:nvSpPr>
      <xdr:spPr>
        <a:xfrm>
          <a:off x="6810375" y="5667375"/>
          <a:ext cx="3186023" cy="514349"/>
        </a:xfrm>
        <a:prstGeom prst="wedgeRectCallout">
          <a:avLst>
            <a:gd name="adj1" fmla="val -59469"/>
            <a:gd name="adj2" fmla="val 2773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確認済証番号は、以下のように入力</a:t>
          </a:r>
          <a:endParaRPr kumimoji="1" lang="en-US" altLang="ja-JP" sz="1000">
            <a:solidFill>
              <a:schemeClr val="tx1"/>
            </a:solidFill>
          </a:endParaRPr>
        </a:p>
        <a:p>
          <a:pPr algn="l"/>
          <a:r>
            <a:rPr kumimoji="1" lang="ja-JP" altLang="en-US" sz="1000">
              <a:solidFill>
                <a:schemeClr val="tx1"/>
              </a:solidFill>
            </a:rPr>
            <a:t>　第　　「</a:t>
          </a:r>
          <a:r>
            <a:rPr kumimoji="1" lang="en-US" altLang="ja-JP" sz="1000">
              <a:solidFill>
                <a:schemeClr val="tx1"/>
              </a:solidFill>
            </a:rPr>
            <a:t>H27</a:t>
          </a:r>
          <a:r>
            <a:rPr kumimoji="1" lang="ja-JP" altLang="en-US" sz="1000">
              <a:solidFill>
                <a:schemeClr val="tx1"/>
              </a:solidFill>
            </a:rPr>
            <a:t>確認建築</a:t>
          </a:r>
          <a:r>
            <a:rPr kumimoji="1" lang="en-US" altLang="ja-JP" sz="1000">
              <a:solidFill>
                <a:schemeClr val="tx1"/>
              </a:solidFill>
            </a:rPr>
            <a:t>CI</a:t>
          </a:r>
          <a:r>
            <a:rPr kumimoji="1" lang="ja-JP" altLang="en-US" sz="1000">
              <a:solidFill>
                <a:schemeClr val="tx1"/>
              </a:solidFill>
            </a:rPr>
            <a:t>東海</a:t>
          </a:r>
          <a:r>
            <a:rPr kumimoji="1" lang="en-US" altLang="ja-JP" sz="1000">
              <a:solidFill>
                <a:schemeClr val="tx1"/>
              </a:solidFill>
            </a:rPr>
            <a:t>A0001</a:t>
          </a:r>
          <a:r>
            <a:rPr kumimoji="1" lang="ja-JP" altLang="en-US" sz="1000">
              <a:solidFill>
                <a:schemeClr val="tx1"/>
              </a:solidFill>
            </a:rPr>
            <a:t>」　　号</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48</xdr:col>
      <xdr:colOff>38100</xdr:colOff>
      <xdr:row>23</xdr:row>
      <xdr:rowOff>95250</xdr:rowOff>
    </xdr:from>
    <xdr:to>
      <xdr:col>71</xdr:col>
      <xdr:colOff>114300</xdr:colOff>
      <xdr:row>30</xdr:row>
      <xdr:rowOff>38099</xdr:rowOff>
    </xdr:to>
    <xdr:sp macro="" textlink="">
      <xdr:nvSpPr>
        <xdr:cNvPr id="2" name="四角形吹き出し 1">
          <a:extLst>
            <a:ext uri="{FF2B5EF4-FFF2-40B4-BE49-F238E27FC236}">
              <a16:creationId xmlns:a16="http://schemas.microsoft.com/office/drawing/2014/main" id="{00000000-0008-0000-0200-000002000000}"/>
            </a:ext>
          </a:extLst>
        </xdr:cNvPr>
        <xdr:cNvSpPr/>
      </xdr:nvSpPr>
      <xdr:spPr>
        <a:xfrm>
          <a:off x="6886575" y="4152900"/>
          <a:ext cx="3362325" cy="1142999"/>
        </a:xfrm>
        <a:prstGeom prst="wedgeRectCallout">
          <a:avLst>
            <a:gd name="adj1" fmla="val -61389"/>
            <a:gd name="adj2" fmla="val 8739"/>
          </a:avLst>
        </a:prstGeom>
        <a:solidFill>
          <a:schemeClr val="accent5">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a:t>
          </a:r>
          <a:r>
            <a:rPr kumimoji="1" lang="ja-JP" altLang="en-US" sz="1000" b="0">
              <a:solidFill>
                <a:schemeClr val="tx1"/>
              </a:solidFill>
            </a:rPr>
            <a:t>知事登録番号</a:t>
          </a:r>
          <a:r>
            <a:rPr kumimoji="1" lang="en-US" altLang="ja-JP" sz="1000" b="0">
              <a:solidFill>
                <a:schemeClr val="tx1"/>
              </a:solidFill>
            </a:rPr>
            <a:t>】</a:t>
          </a:r>
          <a:r>
            <a:rPr kumimoji="1" lang="ja-JP" altLang="en-US" sz="1000" b="0">
              <a:solidFill>
                <a:schemeClr val="tx1"/>
              </a:solidFill>
            </a:rPr>
            <a:t>以下のように入力</a:t>
          </a:r>
          <a:endParaRPr kumimoji="1" lang="en-US" altLang="ja-JP" sz="1000" b="0">
            <a:solidFill>
              <a:schemeClr val="tx1"/>
            </a:solidFill>
          </a:endParaRPr>
        </a:p>
        <a:p>
          <a:pPr algn="l"/>
          <a:r>
            <a:rPr kumimoji="1" lang="ja-JP" altLang="en-US" sz="1000" b="0">
              <a:solidFill>
                <a:schemeClr val="tx1"/>
              </a:solidFill>
            </a:rPr>
            <a:t>　　愛知県：　第　い</a:t>
          </a:r>
          <a:r>
            <a:rPr kumimoji="1" lang="en-US" altLang="ja-JP" sz="1000" b="0">
              <a:solidFill>
                <a:schemeClr val="tx1"/>
              </a:solidFill>
            </a:rPr>
            <a:t>-25</a:t>
          </a:r>
          <a:r>
            <a:rPr kumimoji="1" lang="ja-JP" altLang="en-US" sz="1000" b="0">
              <a:solidFill>
                <a:schemeClr val="tx1"/>
              </a:solidFill>
            </a:rPr>
            <a:t>　　</a:t>
          </a:r>
          <a:r>
            <a:rPr kumimoji="1" lang="en-US" altLang="ja-JP" sz="1000" b="0">
              <a:solidFill>
                <a:schemeClr val="tx1"/>
              </a:solidFill>
            </a:rPr>
            <a:t>9999</a:t>
          </a:r>
        </a:p>
        <a:p>
          <a:pPr algn="l"/>
          <a:r>
            <a:rPr kumimoji="1" lang="ja-JP" altLang="en-US" sz="1000" b="0">
              <a:solidFill>
                <a:schemeClr val="tx1"/>
              </a:solidFill>
            </a:rPr>
            <a:t>　　岐阜県：　第　　　　　　</a:t>
          </a:r>
          <a:r>
            <a:rPr kumimoji="1" lang="ja-JP" altLang="en-US" sz="1000" b="0" baseline="0">
              <a:solidFill>
                <a:schemeClr val="tx1"/>
              </a:solidFill>
            </a:rPr>
            <a:t> </a:t>
          </a:r>
          <a:r>
            <a:rPr kumimoji="1" lang="en-US" altLang="ja-JP" sz="1000" b="0">
              <a:solidFill>
                <a:schemeClr val="tx1"/>
              </a:solidFill>
            </a:rPr>
            <a:t>9999</a:t>
          </a:r>
        </a:p>
        <a:p>
          <a:pPr algn="l"/>
          <a:r>
            <a:rPr kumimoji="1" lang="ja-JP" altLang="en-US" sz="1000" b="0">
              <a:solidFill>
                <a:schemeClr val="tx1"/>
              </a:solidFill>
            </a:rPr>
            <a:t>　　三重県</a:t>
          </a:r>
          <a:r>
            <a:rPr kumimoji="1" lang="ja-JP" altLang="ja-JP" sz="1000" b="0">
              <a:solidFill>
                <a:schemeClr val="tx1"/>
              </a:solidFill>
              <a:effectLst/>
              <a:latin typeface="+mn-lt"/>
              <a:ea typeface="+mn-ea"/>
              <a:cs typeface="+mn-cs"/>
            </a:rPr>
            <a:t>：　第　　　</a:t>
          </a:r>
          <a:r>
            <a:rPr kumimoji="1" lang="en-US" altLang="ja-JP" sz="1000" b="0">
              <a:solidFill>
                <a:schemeClr val="tx1"/>
              </a:solidFill>
              <a:effectLst/>
              <a:latin typeface="+mn-lt"/>
              <a:ea typeface="+mn-ea"/>
              <a:cs typeface="+mn-cs"/>
            </a:rPr>
            <a:t>1-</a:t>
          </a:r>
          <a:r>
            <a:rPr kumimoji="1" lang="en-US" altLang="ja-JP" sz="1000" b="0" baseline="0">
              <a:solidFill>
                <a:schemeClr val="tx1"/>
              </a:solidFill>
              <a:effectLst/>
              <a:latin typeface="+mn-lt"/>
              <a:ea typeface="+mn-ea"/>
              <a:cs typeface="+mn-cs"/>
            </a:rPr>
            <a:t>  </a:t>
          </a:r>
          <a:r>
            <a:rPr kumimoji="1" lang="ja-JP" altLang="ja-JP" sz="1000" b="0">
              <a:solidFill>
                <a:schemeClr val="tx1"/>
              </a:solidFill>
              <a:effectLst/>
              <a:latin typeface="+mn-lt"/>
              <a:ea typeface="+mn-ea"/>
              <a:cs typeface="+mn-cs"/>
            </a:rPr>
            <a:t>　</a:t>
          </a:r>
          <a:r>
            <a:rPr kumimoji="1" lang="ja-JP" altLang="ja-JP" sz="1000" b="0" baseline="0">
              <a:solidFill>
                <a:schemeClr val="tx1"/>
              </a:solidFill>
              <a:effectLst/>
              <a:latin typeface="+mn-lt"/>
              <a:ea typeface="+mn-ea"/>
              <a:cs typeface="+mn-cs"/>
            </a:rPr>
            <a:t> </a:t>
          </a:r>
          <a:r>
            <a:rPr kumimoji="1" lang="en-US" altLang="ja-JP" sz="1000" b="0">
              <a:solidFill>
                <a:schemeClr val="tx1"/>
              </a:solidFill>
              <a:effectLst/>
              <a:latin typeface="+mn-lt"/>
              <a:ea typeface="+mn-ea"/>
              <a:cs typeface="+mn-cs"/>
            </a:rPr>
            <a:t>9999</a:t>
          </a:r>
        </a:p>
        <a:p>
          <a:pPr algn="l"/>
          <a:r>
            <a:rPr kumimoji="1" lang="ja-JP" altLang="en-US" sz="1000" b="0">
              <a:solidFill>
                <a:schemeClr val="tx1"/>
              </a:solidFill>
            </a:rPr>
            <a:t>　　静岡県：　第　　　　　　 </a:t>
          </a:r>
          <a:r>
            <a:rPr kumimoji="1" lang="en-US" altLang="ja-JP" sz="1000" b="0">
              <a:solidFill>
                <a:schemeClr val="tx1"/>
              </a:solidFill>
            </a:rPr>
            <a:t>9999</a:t>
          </a:r>
          <a:r>
            <a:rPr kumimoji="1" lang="ja-JP" altLang="en-US" sz="900" b="0">
              <a:solidFill>
                <a:schemeClr val="tx1"/>
              </a:solidFill>
            </a:rPr>
            <a:t>　</a:t>
          </a:r>
        </a:p>
      </xdr:txBody>
    </xdr:sp>
    <xdr:clientData/>
  </xdr:twoCellAnchor>
  <xdr:twoCellAnchor>
    <xdr:from>
      <xdr:col>1</xdr:col>
      <xdr:colOff>95250</xdr:colOff>
      <xdr:row>536</xdr:row>
      <xdr:rowOff>38100</xdr:rowOff>
    </xdr:from>
    <xdr:to>
      <xdr:col>42</xdr:col>
      <xdr:colOff>9525</xdr:colOff>
      <xdr:row>538</xdr:row>
      <xdr:rowOff>28575</xdr:rowOff>
    </xdr:to>
    <xdr:sp macro="" textlink="">
      <xdr:nvSpPr>
        <xdr:cNvPr id="7" name="四角形吹き出し 6">
          <a:extLst>
            <a:ext uri="{FF2B5EF4-FFF2-40B4-BE49-F238E27FC236}">
              <a16:creationId xmlns:a16="http://schemas.microsoft.com/office/drawing/2014/main" id="{00000000-0008-0000-0200-000007000000}"/>
            </a:ext>
          </a:extLst>
        </xdr:cNvPr>
        <xdr:cNvSpPr/>
      </xdr:nvSpPr>
      <xdr:spPr>
        <a:xfrm>
          <a:off x="238125" y="73104375"/>
          <a:ext cx="5810250" cy="333375"/>
        </a:xfrm>
        <a:prstGeom prst="wedgeRectCallout">
          <a:avLst>
            <a:gd name="adj1" fmla="val -53955"/>
            <a:gd name="adj2" fmla="val -31823"/>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2</a:t>
          </a:r>
          <a:r>
            <a:rPr kumimoji="1" lang="ja-JP" altLang="en-US" sz="1400" b="1">
              <a:solidFill>
                <a:schemeClr val="tx1"/>
              </a:solidFill>
            </a:rPr>
            <a:t>つ目</a:t>
          </a:r>
          <a:r>
            <a:rPr kumimoji="1" lang="ja-JP" altLang="en-US" sz="1400" b="1">
              <a:solidFill>
                <a:schemeClr val="tx1"/>
              </a:solidFill>
              <a:effectLst/>
              <a:latin typeface="+mn-lt"/>
              <a:ea typeface="+mn-ea"/>
              <a:cs typeface="+mn-cs"/>
            </a:rPr>
            <a:t>以降は、</a:t>
          </a:r>
          <a:r>
            <a:rPr kumimoji="1" lang="en-US" altLang="ja-JP" sz="1400" b="1">
              <a:solidFill>
                <a:schemeClr val="tx1"/>
              </a:solidFill>
              <a:effectLst/>
              <a:latin typeface="+mn-lt"/>
              <a:ea typeface="+mn-ea"/>
              <a:cs typeface="+mn-cs"/>
            </a:rPr>
            <a:t>｢</a:t>
          </a:r>
          <a:r>
            <a:rPr kumimoji="1" lang="ja-JP" altLang="en-US" sz="1400" b="1">
              <a:solidFill>
                <a:schemeClr val="tx1"/>
              </a:solidFill>
              <a:effectLst/>
              <a:latin typeface="+mn-lt"/>
              <a:ea typeface="+mn-ea"/>
              <a:cs typeface="+mn-cs"/>
            </a:rPr>
            <a:t>確認</a:t>
          </a:r>
          <a:r>
            <a:rPr kumimoji="1" lang="en-US" altLang="ja-JP" sz="1400" b="1">
              <a:solidFill>
                <a:schemeClr val="tx1"/>
              </a:solidFill>
              <a:effectLst/>
              <a:latin typeface="+mn-lt"/>
              <a:ea typeface="+mn-ea"/>
              <a:cs typeface="+mn-cs"/>
            </a:rPr>
            <a:t>(</a:t>
          </a:r>
          <a:r>
            <a:rPr kumimoji="1" lang="ja-JP" altLang="en-US" sz="1400" b="1">
              <a:solidFill>
                <a:schemeClr val="tx1"/>
              </a:solidFill>
              <a:effectLst/>
              <a:latin typeface="+mn-lt"/>
              <a:ea typeface="+mn-ea"/>
              <a:cs typeface="+mn-cs"/>
            </a:rPr>
            <a:t>五面</a:t>
          </a:r>
          <a:r>
            <a:rPr kumimoji="1" lang="en-US" altLang="ja-JP" sz="1400" b="1">
              <a:solidFill>
                <a:schemeClr val="tx1"/>
              </a:solidFill>
              <a:effectLst/>
              <a:latin typeface="+mn-lt"/>
              <a:ea typeface="+mn-ea"/>
              <a:cs typeface="+mn-cs"/>
            </a:rPr>
            <a:t>)</a:t>
          </a:r>
          <a:r>
            <a:rPr kumimoji="1" lang="ja-JP" altLang="en-US" sz="1400" b="1">
              <a:solidFill>
                <a:schemeClr val="tx1"/>
              </a:solidFill>
              <a:effectLst/>
              <a:latin typeface="+mn-lt"/>
              <a:ea typeface="+mn-ea"/>
              <a:cs typeface="+mn-cs"/>
            </a:rPr>
            <a:t>追加</a:t>
          </a:r>
          <a:r>
            <a:rPr kumimoji="1" lang="en-US" altLang="ja-JP" sz="1400" b="1">
              <a:solidFill>
                <a:schemeClr val="tx1"/>
              </a:solidFill>
              <a:effectLst/>
              <a:latin typeface="+mn-lt"/>
              <a:ea typeface="+mn-ea"/>
              <a:cs typeface="+mn-cs"/>
            </a:rPr>
            <a:t>｣</a:t>
          </a:r>
          <a:r>
            <a:rPr kumimoji="1" lang="ja-JP" altLang="en-US" sz="1400" b="1">
              <a:solidFill>
                <a:schemeClr val="tx1"/>
              </a:solidFill>
              <a:effectLst/>
              <a:latin typeface="+mn-lt"/>
              <a:ea typeface="+mn-ea"/>
              <a:cs typeface="+mn-cs"/>
            </a:rPr>
            <a:t>シートで入力してください。</a:t>
          </a:r>
          <a:endParaRPr kumimoji="1" lang="ja-JP" altLang="en-US" sz="1400" b="1">
            <a:solidFill>
              <a:schemeClr val="tx1"/>
            </a:solidFill>
          </a:endParaRPr>
        </a:p>
      </xdr:txBody>
    </xdr:sp>
    <xdr:clientData/>
  </xdr:twoCellAnchor>
  <xdr:twoCellAnchor>
    <xdr:from>
      <xdr:col>51</xdr:col>
      <xdr:colOff>11475</xdr:colOff>
      <xdr:row>411</xdr:row>
      <xdr:rowOff>76200</xdr:rowOff>
    </xdr:from>
    <xdr:to>
      <xdr:col>74</xdr:col>
      <xdr:colOff>68625</xdr:colOff>
      <xdr:row>415</xdr:row>
      <xdr:rowOff>9525</xdr:rowOff>
    </xdr:to>
    <xdr:sp macro="" textlink="">
      <xdr:nvSpPr>
        <xdr:cNvPr id="8" name="四角形吹き出し 7">
          <a:extLst>
            <a:ext uri="{FF2B5EF4-FFF2-40B4-BE49-F238E27FC236}">
              <a16:creationId xmlns:a16="http://schemas.microsoft.com/office/drawing/2014/main" id="{00000000-0008-0000-0200-000008000000}"/>
            </a:ext>
          </a:extLst>
        </xdr:cNvPr>
        <xdr:cNvSpPr/>
      </xdr:nvSpPr>
      <xdr:spPr>
        <a:xfrm>
          <a:off x="7355250" y="58940700"/>
          <a:ext cx="3343275" cy="619125"/>
        </a:xfrm>
        <a:prstGeom prst="wedgeRectCallout">
          <a:avLst>
            <a:gd name="adj1" fmla="val -69746"/>
            <a:gd name="adj2" fmla="val 53437"/>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400" b="1">
              <a:solidFill>
                <a:srgbClr val="FF0000"/>
              </a:solidFill>
              <a:latin typeface="+mn-ea"/>
              <a:ea typeface="+mn-ea"/>
            </a:rPr>
            <a:t>7</a:t>
          </a:r>
          <a:r>
            <a:rPr kumimoji="1" lang="ja-JP" altLang="en-US" sz="1400" b="1">
              <a:solidFill>
                <a:srgbClr val="FF0000"/>
              </a:solidFill>
              <a:latin typeface="+mn-ea"/>
              <a:ea typeface="+mn-ea"/>
            </a:rPr>
            <a:t>行目</a:t>
          </a:r>
          <a:r>
            <a:rPr kumimoji="1" lang="ja-JP" altLang="en-US" sz="1400" b="1">
              <a:solidFill>
                <a:srgbClr val="FF0000"/>
              </a:solidFill>
            </a:rPr>
            <a:t>以降は、</a:t>
          </a:r>
          <a:endParaRPr kumimoji="1" lang="en-US" altLang="ja-JP" sz="1400" b="1">
            <a:solidFill>
              <a:srgbClr val="FF0000"/>
            </a:solidFill>
          </a:endParaRPr>
        </a:p>
        <a:p>
          <a:pPr algn="l"/>
          <a:r>
            <a:rPr kumimoji="1" lang="ja-JP" altLang="en-US" sz="1400" b="1">
              <a:solidFill>
                <a:srgbClr val="FF0000"/>
              </a:solidFill>
            </a:rPr>
            <a:t>別シート</a:t>
          </a:r>
          <a:r>
            <a:rPr kumimoji="1" lang="en-US" altLang="ja-JP" sz="1400" b="1">
              <a:solidFill>
                <a:srgbClr val="FF0000"/>
              </a:solidFill>
            </a:rPr>
            <a:t>｢</a:t>
          </a:r>
          <a:r>
            <a:rPr kumimoji="1" lang="ja-JP" altLang="en-US" sz="1400" b="1">
              <a:solidFill>
                <a:srgbClr val="FF0000"/>
              </a:solidFill>
              <a:latin typeface="+mn-ea"/>
              <a:ea typeface="+mn-ea"/>
            </a:rPr>
            <a:t>確認 </a:t>
          </a:r>
          <a:r>
            <a:rPr kumimoji="1" lang="en-US" altLang="ja-JP" sz="1400" b="1">
              <a:solidFill>
                <a:srgbClr val="FF0000"/>
              </a:solidFill>
              <a:latin typeface="+mn-ea"/>
              <a:ea typeface="+mn-ea"/>
            </a:rPr>
            <a:t>(4</a:t>
          </a:r>
          <a:r>
            <a:rPr kumimoji="1" lang="ja-JP" altLang="en-US" sz="1400" b="1">
              <a:solidFill>
                <a:srgbClr val="FF0000"/>
              </a:solidFill>
              <a:latin typeface="+mn-ea"/>
              <a:ea typeface="+mn-ea"/>
            </a:rPr>
            <a:t>面 床面積追加</a:t>
          </a:r>
          <a:r>
            <a:rPr kumimoji="1" lang="en-US" altLang="ja-JP" sz="1400" b="1">
              <a:solidFill>
                <a:srgbClr val="FF0000"/>
              </a:solidFill>
              <a:latin typeface="+mn-ea"/>
              <a:ea typeface="+mn-ea"/>
            </a:rPr>
            <a:t>)｣</a:t>
          </a:r>
        </a:p>
      </xdr:txBody>
    </xdr:sp>
    <xdr:clientData/>
  </xdr:twoCellAnchor>
  <xdr:twoCellAnchor>
    <xdr:from>
      <xdr:col>2</xdr:col>
      <xdr:colOff>104774</xdr:colOff>
      <xdr:row>445</xdr:row>
      <xdr:rowOff>57150</xdr:rowOff>
    </xdr:from>
    <xdr:to>
      <xdr:col>42</xdr:col>
      <xdr:colOff>57149</xdr:colOff>
      <xdr:row>447</xdr:row>
      <xdr:rowOff>85725</xdr:rowOff>
    </xdr:to>
    <xdr:sp macro="" textlink="">
      <xdr:nvSpPr>
        <xdr:cNvPr id="13" name="テキスト ボックス 12">
          <a:extLst>
            <a:ext uri="{FF2B5EF4-FFF2-40B4-BE49-F238E27FC236}">
              <a16:creationId xmlns:a16="http://schemas.microsoft.com/office/drawing/2014/main" id="{00000000-0008-0000-0200-00000D000000}"/>
            </a:ext>
          </a:extLst>
        </xdr:cNvPr>
        <xdr:cNvSpPr txBox="1"/>
      </xdr:nvSpPr>
      <xdr:spPr>
        <a:xfrm>
          <a:off x="390524" y="90182700"/>
          <a:ext cx="5667375" cy="352425"/>
        </a:xfrm>
        <a:prstGeom prst="rect">
          <a:avLst/>
        </a:prstGeom>
        <a:solidFill>
          <a:schemeClr val="accent1">
            <a:lumMod val="20000"/>
            <a:lumOff val="80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400" b="1"/>
            <a:t>(</a:t>
          </a:r>
          <a:r>
            <a:rPr kumimoji="1" lang="ja-JP" altLang="en-US" sz="1400" b="1"/>
            <a:t>四面</a:t>
          </a:r>
          <a:r>
            <a:rPr kumimoji="1" lang="en-US" altLang="ja-JP" sz="1400" b="1"/>
            <a:t>)【1.</a:t>
          </a:r>
          <a:r>
            <a:rPr kumimoji="1" lang="ja-JP" altLang="en-US" sz="1400" b="1"/>
            <a:t>番号</a:t>
          </a:r>
          <a:r>
            <a:rPr kumimoji="1" lang="en-US" altLang="ja-JP" sz="1400" b="1"/>
            <a:t>】｢2｣</a:t>
          </a:r>
          <a:r>
            <a:rPr kumimoji="1" lang="ja-JP" altLang="en-US" sz="1400" b="1"/>
            <a:t>～</a:t>
          </a:r>
          <a:r>
            <a:rPr kumimoji="1" lang="en-US" altLang="ja-JP" sz="1400" b="1"/>
            <a:t>｢7｣</a:t>
          </a:r>
          <a:r>
            <a:rPr kumimoji="1" lang="ja-JP" altLang="en-US" sz="1400" b="1"/>
            <a:t>は、確認</a:t>
          </a:r>
          <a:r>
            <a:rPr kumimoji="1" lang="en-US" altLang="ja-JP" sz="1400" b="1"/>
            <a:t>(</a:t>
          </a:r>
          <a:r>
            <a:rPr kumimoji="1" lang="ja-JP" altLang="en-US" sz="1400" b="1"/>
            <a:t>四面追加</a:t>
          </a:r>
          <a:r>
            <a:rPr kumimoji="1" lang="en-US" altLang="ja-JP" sz="1400" b="1"/>
            <a:t>)</a:t>
          </a:r>
          <a:r>
            <a:rPr kumimoji="1" lang="ja-JP" altLang="en-US" sz="1400" b="1"/>
            <a:t>シートで入力してください。</a:t>
          </a:r>
        </a:p>
      </xdr:txBody>
    </xdr:sp>
    <xdr:clientData/>
  </xdr:twoCellAnchor>
  <xdr:twoCellAnchor>
    <xdr:from>
      <xdr:col>48</xdr:col>
      <xdr:colOff>28575</xdr:colOff>
      <xdr:row>559</xdr:row>
      <xdr:rowOff>0</xdr:rowOff>
    </xdr:from>
    <xdr:to>
      <xdr:col>71</xdr:col>
      <xdr:colOff>95250</xdr:colOff>
      <xdr:row>563</xdr:row>
      <xdr:rowOff>66675</xdr:rowOff>
    </xdr:to>
    <xdr:sp macro="" textlink="">
      <xdr:nvSpPr>
        <xdr:cNvPr id="15" name="四角形吹き出し 14">
          <a:extLst>
            <a:ext uri="{FF2B5EF4-FFF2-40B4-BE49-F238E27FC236}">
              <a16:creationId xmlns:a16="http://schemas.microsoft.com/office/drawing/2014/main" id="{00000000-0008-0000-0200-00000F000000}"/>
            </a:ext>
          </a:extLst>
        </xdr:cNvPr>
        <xdr:cNvSpPr/>
      </xdr:nvSpPr>
      <xdr:spPr>
        <a:xfrm>
          <a:off x="6902641" y="76641822"/>
          <a:ext cx="3365998" cy="657684"/>
        </a:xfrm>
        <a:prstGeom prst="wedgeRectCallout">
          <a:avLst>
            <a:gd name="adj1" fmla="val -61516"/>
            <a:gd name="adj2" fmla="val -622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構造計算が</a:t>
          </a:r>
          <a:r>
            <a:rPr kumimoji="1" lang="en-US" altLang="ja-JP" sz="1000" b="0">
              <a:solidFill>
                <a:schemeClr val="tx1"/>
              </a:solidFill>
            </a:rPr>
            <a:t>｢</a:t>
          </a:r>
          <a:r>
            <a:rPr kumimoji="1" lang="ja-JP" altLang="en-US" sz="1000" b="0">
              <a:solidFill>
                <a:schemeClr val="tx1"/>
              </a:solidFill>
            </a:rPr>
            <a:t>ﾙｰﾄ</a:t>
          </a:r>
          <a:r>
            <a:rPr kumimoji="1" lang="en-US" altLang="ja-JP" sz="1000" b="0">
              <a:solidFill>
                <a:schemeClr val="tx1"/>
              </a:solidFill>
            </a:rPr>
            <a:t>2｣｢</a:t>
          </a:r>
          <a:r>
            <a:rPr kumimoji="1" lang="ja-JP" altLang="en-US" sz="1000" b="0">
              <a:solidFill>
                <a:schemeClr val="tx1"/>
              </a:solidFill>
            </a:rPr>
            <a:t>ﾙｰﾄ</a:t>
          </a:r>
          <a:r>
            <a:rPr kumimoji="1" lang="en-US" altLang="ja-JP" sz="1000" b="0">
              <a:solidFill>
                <a:schemeClr val="tx1"/>
              </a:solidFill>
            </a:rPr>
            <a:t>3｣｢</a:t>
          </a:r>
          <a:r>
            <a:rPr kumimoji="1" lang="ja-JP" altLang="en-US" sz="1000" b="0">
              <a:solidFill>
                <a:schemeClr val="tx1"/>
              </a:solidFill>
            </a:rPr>
            <a:t>限界耐力計算</a:t>
          </a:r>
          <a:r>
            <a:rPr kumimoji="1" lang="en-US" altLang="ja-JP" sz="1000" b="0">
              <a:solidFill>
                <a:schemeClr val="tx1"/>
              </a:solidFill>
            </a:rPr>
            <a:t>｣</a:t>
          </a:r>
          <a:r>
            <a:rPr kumimoji="1" lang="ja-JP" altLang="en-US" sz="1000" b="0">
              <a:solidFill>
                <a:schemeClr val="tx1"/>
              </a:solidFill>
            </a:rPr>
            <a:t>の場合記入</a:t>
          </a:r>
          <a:endParaRPr kumimoji="1" lang="en-US" altLang="ja-JP" sz="1000" b="0">
            <a:solidFill>
              <a:schemeClr val="tx1"/>
            </a:solidFill>
          </a:endParaRPr>
        </a:p>
        <a:p>
          <a:pPr algn="l"/>
          <a:r>
            <a:rPr kumimoji="1" lang="ja-JP" altLang="en-US" sz="1000" b="0">
              <a:solidFill>
                <a:schemeClr val="tx1"/>
              </a:solidFill>
            </a:rPr>
            <a:t>□新築、増改築の場合</a:t>
          </a:r>
          <a:r>
            <a:rPr kumimoji="1" lang="en-US" altLang="ja-JP" sz="1000" b="0">
              <a:solidFill>
                <a:schemeClr val="tx1"/>
              </a:solidFill>
            </a:rPr>
            <a:t>(</a:t>
          </a:r>
          <a:r>
            <a:rPr kumimoji="1" lang="ja-JP" altLang="en-US" sz="1000" b="0">
              <a:solidFill>
                <a:schemeClr val="tx1"/>
              </a:solidFill>
            </a:rPr>
            <a:t>下記以外のもの</a:t>
          </a:r>
          <a:r>
            <a:rPr kumimoji="1" lang="en-US" altLang="ja-JP" sz="1000" b="0">
              <a:solidFill>
                <a:schemeClr val="tx1"/>
              </a:solidFill>
            </a:rPr>
            <a:t>)</a:t>
          </a:r>
        </a:p>
        <a:p>
          <a:pPr algn="l"/>
          <a:r>
            <a:rPr kumimoji="1" lang="ja-JP" altLang="en-US" sz="1000" b="0">
              <a:solidFill>
                <a:schemeClr val="tx1"/>
              </a:solidFill>
            </a:rPr>
            <a:t>□構造耐力規定の既存不適格の増築の場合</a:t>
          </a:r>
        </a:p>
      </xdr:txBody>
    </xdr:sp>
    <xdr:clientData/>
  </xdr:twoCellAnchor>
  <xdr:twoCellAnchor>
    <xdr:from>
      <xdr:col>48</xdr:col>
      <xdr:colOff>28575</xdr:colOff>
      <xdr:row>564</xdr:row>
      <xdr:rowOff>9525</xdr:rowOff>
    </xdr:from>
    <xdr:to>
      <xdr:col>71</xdr:col>
      <xdr:colOff>85725</xdr:colOff>
      <xdr:row>572</xdr:row>
      <xdr:rowOff>0</xdr:rowOff>
    </xdr:to>
    <xdr:sp macro="" textlink="">
      <xdr:nvSpPr>
        <xdr:cNvPr id="20" name="四角形吹き出し 19">
          <a:extLst>
            <a:ext uri="{FF2B5EF4-FFF2-40B4-BE49-F238E27FC236}">
              <a16:creationId xmlns:a16="http://schemas.microsoft.com/office/drawing/2014/main" id="{00000000-0008-0000-0200-000014000000}"/>
            </a:ext>
          </a:extLst>
        </xdr:cNvPr>
        <xdr:cNvSpPr/>
      </xdr:nvSpPr>
      <xdr:spPr>
        <a:xfrm>
          <a:off x="6877050" y="76923900"/>
          <a:ext cx="3343275" cy="1171575"/>
        </a:xfrm>
        <a:prstGeom prst="wedgeRectCallout">
          <a:avLst>
            <a:gd name="adj1" fmla="val -61239"/>
            <a:gd name="adj2" fmla="val -1184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構造計算を行った場合に記入</a:t>
          </a:r>
          <a:endParaRPr kumimoji="1" lang="en-US" altLang="ja-JP" sz="1000" b="0">
            <a:solidFill>
              <a:schemeClr val="tx1"/>
            </a:solidFill>
          </a:endParaRPr>
        </a:p>
        <a:p>
          <a:pPr algn="l"/>
          <a:r>
            <a:rPr kumimoji="1" lang="ja-JP" altLang="en-US" sz="1000" b="0">
              <a:solidFill>
                <a:schemeClr val="tx1"/>
              </a:solidFill>
            </a:rPr>
            <a:t>　□時刻歴応答解析</a:t>
          </a:r>
          <a:r>
            <a:rPr kumimoji="1" lang="en-US" altLang="ja-JP" sz="1000" b="0">
              <a:solidFill>
                <a:schemeClr val="tx1"/>
              </a:solidFill>
            </a:rPr>
            <a:t>(</a:t>
          </a:r>
          <a:r>
            <a:rPr kumimoji="1" lang="ja-JP" altLang="en-US" sz="1000" b="0">
              <a:solidFill>
                <a:schemeClr val="tx1"/>
              </a:solidFill>
            </a:rPr>
            <a:t>大臣認定</a:t>
          </a:r>
          <a:r>
            <a:rPr kumimoji="1" lang="en-US" altLang="ja-JP" sz="1000" b="0">
              <a:solidFill>
                <a:schemeClr val="tx1"/>
              </a:solidFill>
            </a:rPr>
            <a:t>)</a:t>
          </a:r>
        </a:p>
        <a:p>
          <a:pPr algn="l"/>
          <a:r>
            <a:rPr kumimoji="1" lang="ja-JP" altLang="en-US" sz="1000" b="0">
              <a:solidFill>
                <a:schemeClr val="tx1"/>
              </a:solidFill>
            </a:rPr>
            <a:t>　□保有水平耐力計算</a:t>
          </a:r>
          <a:r>
            <a:rPr kumimoji="1" lang="en-US" altLang="ja-JP" sz="1000" b="0">
              <a:solidFill>
                <a:schemeClr val="tx1"/>
              </a:solidFill>
            </a:rPr>
            <a:t>(</a:t>
          </a:r>
          <a:r>
            <a:rPr kumimoji="1" lang="ja-JP" altLang="en-US" sz="1000" b="0">
              <a:solidFill>
                <a:schemeClr val="tx1"/>
              </a:solidFill>
            </a:rPr>
            <a:t>ルート</a:t>
          </a:r>
          <a:r>
            <a:rPr kumimoji="1" lang="en-US" altLang="ja-JP" sz="1000" b="0">
              <a:solidFill>
                <a:schemeClr val="tx1"/>
              </a:solidFill>
            </a:rPr>
            <a:t>3)</a:t>
          </a:r>
        </a:p>
        <a:p>
          <a:pPr algn="l"/>
          <a:r>
            <a:rPr kumimoji="1" lang="ja-JP" altLang="en-US" sz="1000" b="0">
              <a:solidFill>
                <a:schemeClr val="tx1"/>
              </a:solidFill>
            </a:rPr>
            <a:t>　□限界耐力計算</a:t>
          </a:r>
          <a:endParaRPr kumimoji="1" lang="en-US" altLang="ja-JP" sz="1000" b="0">
            <a:solidFill>
              <a:schemeClr val="tx1"/>
            </a:solidFill>
          </a:endParaRPr>
        </a:p>
        <a:p>
          <a:pPr algn="l"/>
          <a:r>
            <a:rPr kumimoji="1" lang="ja-JP" altLang="en-US" sz="1000" b="0">
              <a:solidFill>
                <a:schemeClr val="tx1"/>
              </a:solidFill>
            </a:rPr>
            <a:t>　□許容応力度等計算</a:t>
          </a:r>
          <a:r>
            <a:rPr kumimoji="1" lang="en-US" altLang="ja-JP" sz="1000" b="0">
              <a:solidFill>
                <a:schemeClr val="tx1"/>
              </a:solidFill>
            </a:rPr>
            <a:t>(</a:t>
          </a:r>
          <a:r>
            <a:rPr kumimoji="1" lang="ja-JP" altLang="en-US" sz="1000" b="0">
              <a:solidFill>
                <a:schemeClr val="tx1"/>
              </a:solidFill>
            </a:rPr>
            <a:t>ルート</a:t>
          </a:r>
          <a:r>
            <a:rPr kumimoji="1" lang="en-US" altLang="ja-JP" sz="1000" b="0">
              <a:solidFill>
                <a:schemeClr val="tx1"/>
              </a:solidFill>
            </a:rPr>
            <a:t>2)</a:t>
          </a:r>
        </a:p>
        <a:p>
          <a:pPr algn="l"/>
          <a:r>
            <a:rPr kumimoji="1" lang="ja-JP" altLang="en-US" sz="1000" b="0">
              <a:solidFill>
                <a:schemeClr val="tx1"/>
              </a:solidFill>
            </a:rPr>
            <a:t>　□許容応力度計算</a:t>
          </a:r>
          <a:r>
            <a:rPr kumimoji="1" lang="en-US" altLang="ja-JP" sz="1000" b="0">
              <a:solidFill>
                <a:schemeClr val="tx1"/>
              </a:solidFill>
            </a:rPr>
            <a:t>(</a:t>
          </a:r>
          <a:r>
            <a:rPr kumimoji="1" lang="ja-JP" altLang="en-US" sz="1000" b="0">
              <a:solidFill>
                <a:schemeClr val="tx1"/>
              </a:solidFill>
            </a:rPr>
            <a:t>ルート</a:t>
          </a:r>
          <a:r>
            <a:rPr kumimoji="1" lang="en-US" altLang="ja-JP" sz="1000" b="0">
              <a:solidFill>
                <a:schemeClr val="tx1"/>
              </a:solidFill>
            </a:rPr>
            <a:t>1)</a:t>
          </a:r>
          <a:endParaRPr kumimoji="1" lang="ja-JP" altLang="en-US" sz="1000" b="0">
            <a:solidFill>
              <a:schemeClr val="tx1"/>
            </a:solidFill>
          </a:endParaRPr>
        </a:p>
      </xdr:txBody>
    </xdr:sp>
    <xdr:clientData/>
  </xdr:twoCellAnchor>
  <xdr:twoCellAnchor>
    <xdr:from>
      <xdr:col>48</xdr:col>
      <xdr:colOff>38099</xdr:colOff>
      <xdr:row>68</xdr:row>
      <xdr:rowOff>133350</xdr:rowOff>
    </xdr:from>
    <xdr:to>
      <xdr:col>71</xdr:col>
      <xdr:colOff>114299</xdr:colOff>
      <xdr:row>70</xdr:row>
      <xdr:rowOff>38100</xdr:rowOff>
    </xdr:to>
    <xdr:sp macro="" textlink="">
      <xdr:nvSpPr>
        <xdr:cNvPr id="17" name="四角形吹き出し 16">
          <a:extLst>
            <a:ext uri="{FF2B5EF4-FFF2-40B4-BE49-F238E27FC236}">
              <a16:creationId xmlns:a16="http://schemas.microsoft.com/office/drawing/2014/main" id="{00000000-0008-0000-0200-000011000000}"/>
            </a:ext>
          </a:extLst>
        </xdr:cNvPr>
        <xdr:cNvSpPr/>
      </xdr:nvSpPr>
      <xdr:spPr>
        <a:xfrm>
          <a:off x="6886574" y="11906250"/>
          <a:ext cx="3362325" cy="247650"/>
        </a:xfrm>
        <a:prstGeom prst="wedgeRectCallout">
          <a:avLst>
            <a:gd name="adj1" fmla="val -61249"/>
            <a:gd name="adj2" fmla="val 6996"/>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【3.</a:t>
          </a:r>
          <a:r>
            <a:rPr kumimoji="1" lang="ja-JP" altLang="en-US" sz="1000" b="0">
              <a:solidFill>
                <a:schemeClr val="tx1"/>
              </a:solidFill>
            </a:rPr>
            <a:t>設計者</a:t>
          </a:r>
          <a:r>
            <a:rPr kumimoji="1" lang="en-US" altLang="ja-JP" sz="1000" b="0">
              <a:solidFill>
                <a:schemeClr val="tx1"/>
              </a:solidFill>
            </a:rPr>
            <a:t>】【</a:t>
          </a:r>
          <a:r>
            <a:rPr kumimoji="1" lang="ja-JP" altLang="en-US" sz="1000" b="0">
              <a:solidFill>
                <a:schemeClr val="tx1"/>
              </a:solidFill>
            </a:rPr>
            <a:t>ﾛ</a:t>
          </a:r>
          <a:r>
            <a:rPr kumimoji="1" lang="en-US" altLang="ja-JP" sz="1000" b="0">
              <a:solidFill>
                <a:schemeClr val="tx1"/>
              </a:solidFill>
            </a:rPr>
            <a:t>.</a:t>
          </a:r>
          <a:r>
            <a:rPr kumimoji="1" lang="ja-JP" altLang="en-US" sz="1000" b="0">
              <a:solidFill>
                <a:schemeClr val="tx1"/>
              </a:solidFill>
            </a:rPr>
            <a:t>氏名</a:t>
          </a:r>
          <a:r>
            <a:rPr kumimoji="1" lang="en-US" altLang="ja-JP" sz="1000" b="0">
              <a:solidFill>
                <a:schemeClr val="tx1"/>
              </a:solidFill>
            </a:rPr>
            <a:t>】</a:t>
          </a:r>
          <a:r>
            <a:rPr kumimoji="1" lang="ja-JP" altLang="en-US" sz="1000" b="0">
              <a:solidFill>
                <a:schemeClr val="tx1"/>
              </a:solidFill>
            </a:rPr>
            <a:t>に入力した中から選択</a:t>
          </a:r>
        </a:p>
      </xdr:txBody>
    </xdr:sp>
    <xdr:clientData/>
  </xdr:twoCellAnchor>
  <xdr:twoCellAnchor>
    <xdr:from>
      <xdr:col>48</xdr:col>
      <xdr:colOff>38100</xdr:colOff>
      <xdr:row>71</xdr:row>
      <xdr:rowOff>66676</xdr:rowOff>
    </xdr:from>
    <xdr:to>
      <xdr:col>71</xdr:col>
      <xdr:colOff>95250</xdr:colOff>
      <xdr:row>74</xdr:row>
      <xdr:rowOff>38100</xdr:rowOff>
    </xdr:to>
    <xdr:sp macro="" textlink="">
      <xdr:nvSpPr>
        <xdr:cNvPr id="19" name="四角形吹き出し 18">
          <a:extLst>
            <a:ext uri="{FF2B5EF4-FFF2-40B4-BE49-F238E27FC236}">
              <a16:creationId xmlns:a16="http://schemas.microsoft.com/office/drawing/2014/main" id="{00000000-0008-0000-0200-000013000000}"/>
            </a:ext>
          </a:extLst>
        </xdr:cNvPr>
        <xdr:cNvSpPr/>
      </xdr:nvSpPr>
      <xdr:spPr>
        <a:xfrm>
          <a:off x="6886575" y="12353926"/>
          <a:ext cx="3343275" cy="485774"/>
        </a:xfrm>
        <a:prstGeom prst="wedgeRectCallout">
          <a:avLst>
            <a:gd name="adj1" fmla="val -61739"/>
            <a:gd name="adj2" fmla="val -808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【3.</a:t>
          </a:r>
          <a:r>
            <a:rPr kumimoji="1" lang="ja-JP" altLang="en-US" sz="1000" b="0">
              <a:solidFill>
                <a:schemeClr val="tx1"/>
              </a:solidFill>
            </a:rPr>
            <a:t>設計者</a:t>
          </a:r>
          <a:r>
            <a:rPr kumimoji="1" lang="en-US" altLang="ja-JP" sz="1000" b="0">
              <a:solidFill>
                <a:schemeClr val="tx1"/>
              </a:solidFill>
            </a:rPr>
            <a:t>】【</a:t>
          </a:r>
          <a:r>
            <a:rPr kumimoji="1" lang="ja-JP" altLang="en-US" sz="1000" b="0">
              <a:solidFill>
                <a:schemeClr val="tx1"/>
              </a:solidFill>
            </a:rPr>
            <a:t>ﾛ</a:t>
          </a:r>
          <a:r>
            <a:rPr kumimoji="1" lang="en-US" altLang="ja-JP" sz="1000" b="0">
              <a:solidFill>
                <a:schemeClr val="tx1"/>
              </a:solidFill>
            </a:rPr>
            <a:t>.</a:t>
          </a:r>
          <a:r>
            <a:rPr kumimoji="1" lang="ja-JP" altLang="en-US" sz="1000" b="0">
              <a:solidFill>
                <a:schemeClr val="tx1"/>
              </a:solidFill>
            </a:rPr>
            <a:t>氏名</a:t>
          </a:r>
          <a:r>
            <a:rPr kumimoji="1" lang="en-US" altLang="ja-JP" sz="1000" b="0">
              <a:solidFill>
                <a:schemeClr val="tx1"/>
              </a:solidFill>
            </a:rPr>
            <a:t>】</a:t>
          </a:r>
          <a:r>
            <a:rPr kumimoji="1" lang="ja-JP" altLang="en-US" sz="1000" b="0">
              <a:solidFill>
                <a:schemeClr val="tx1"/>
              </a:solidFill>
            </a:rPr>
            <a:t>に入力した中から選択するか、</a:t>
          </a:r>
          <a:endParaRPr kumimoji="1" lang="en-US" altLang="ja-JP" sz="1000" b="0">
            <a:solidFill>
              <a:schemeClr val="tx1"/>
            </a:solidFill>
          </a:endParaRPr>
        </a:p>
        <a:p>
          <a:pPr algn="l"/>
          <a:r>
            <a:rPr kumimoji="1" lang="ja-JP" altLang="en-US" sz="1000" b="0">
              <a:solidFill>
                <a:schemeClr val="tx1"/>
              </a:solidFill>
            </a:rPr>
            <a:t>新規に入力</a:t>
          </a:r>
        </a:p>
      </xdr:txBody>
    </xdr:sp>
    <xdr:clientData/>
  </xdr:twoCellAnchor>
  <xdr:twoCellAnchor>
    <xdr:from>
      <xdr:col>48</xdr:col>
      <xdr:colOff>47624</xdr:colOff>
      <xdr:row>76</xdr:row>
      <xdr:rowOff>133351</xdr:rowOff>
    </xdr:from>
    <xdr:to>
      <xdr:col>71</xdr:col>
      <xdr:colOff>104775</xdr:colOff>
      <xdr:row>78</xdr:row>
      <xdr:rowOff>28575</xdr:rowOff>
    </xdr:to>
    <xdr:sp macro="" textlink="">
      <xdr:nvSpPr>
        <xdr:cNvPr id="21" name="四角形吹き出し 20">
          <a:extLst>
            <a:ext uri="{FF2B5EF4-FFF2-40B4-BE49-F238E27FC236}">
              <a16:creationId xmlns:a16="http://schemas.microsoft.com/office/drawing/2014/main" id="{00000000-0008-0000-0200-000015000000}"/>
            </a:ext>
          </a:extLst>
        </xdr:cNvPr>
        <xdr:cNvSpPr/>
      </xdr:nvSpPr>
      <xdr:spPr>
        <a:xfrm>
          <a:off x="6896099" y="13277851"/>
          <a:ext cx="3343276" cy="238124"/>
        </a:xfrm>
        <a:prstGeom prst="wedgeRectCallout">
          <a:avLst>
            <a:gd name="adj1" fmla="val -53064"/>
            <a:gd name="adj2" fmla="val 1356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【3.</a:t>
          </a:r>
          <a:r>
            <a:rPr kumimoji="1" lang="ja-JP" altLang="en-US" sz="1000" b="0">
              <a:solidFill>
                <a:schemeClr val="tx1"/>
              </a:solidFill>
            </a:rPr>
            <a:t>設計者</a:t>
          </a:r>
          <a:r>
            <a:rPr kumimoji="1" lang="en-US" altLang="ja-JP" sz="1000" b="0">
              <a:solidFill>
                <a:schemeClr val="tx1"/>
              </a:solidFill>
            </a:rPr>
            <a:t>】【</a:t>
          </a:r>
          <a:r>
            <a:rPr kumimoji="1" lang="ja-JP" altLang="en-US" sz="1000" b="0">
              <a:solidFill>
                <a:schemeClr val="tx1"/>
              </a:solidFill>
            </a:rPr>
            <a:t>ﾛ</a:t>
          </a:r>
          <a:r>
            <a:rPr kumimoji="1" lang="en-US" altLang="ja-JP" sz="1000" b="0">
              <a:solidFill>
                <a:schemeClr val="tx1"/>
              </a:solidFill>
            </a:rPr>
            <a:t>.</a:t>
          </a:r>
          <a:r>
            <a:rPr kumimoji="1" lang="ja-JP" altLang="en-US" sz="1000" b="0">
              <a:solidFill>
                <a:schemeClr val="tx1"/>
              </a:solidFill>
            </a:rPr>
            <a:t>氏名</a:t>
          </a:r>
          <a:r>
            <a:rPr kumimoji="1" lang="en-US" altLang="ja-JP" sz="1000" b="0">
              <a:solidFill>
                <a:schemeClr val="tx1"/>
              </a:solidFill>
            </a:rPr>
            <a:t>】</a:t>
          </a:r>
          <a:r>
            <a:rPr kumimoji="1" lang="ja-JP" altLang="en-US" sz="1000" b="0">
              <a:solidFill>
                <a:schemeClr val="tx1"/>
              </a:solidFill>
            </a:rPr>
            <a:t>に入力した中から選択</a:t>
          </a:r>
        </a:p>
      </xdr:txBody>
    </xdr:sp>
    <xdr:clientData/>
  </xdr:twoCellAnchor>
  <xdr:twoCellAnchor>
    <xdr:from>
      <xdr:col>48</xdr:col>
      <xdr:colOff>57150</xdr:colOff>
      <xdr:row>82</xdr:row>
      <xdr:rowOff>104776</xdr:rowOff>
    </xdr:from>
    <xdr:to>
      <xdr:col>71</xdr:col>
      <xdr:colOff>104775</xdr:colOff>
      <xdr:row>85</xdr:row>
      <xdr:rowOff>76200</xdr:rowOff>
    </xdr:to>
    <xdr:sp macro="" textlink="">
      <xdr:nvSpPr>
        <xdr:cNvPr id="22" name="四角形吹き出し 21">
          <a:extLst>
            <a:ext uri="{FF2B5EF4-FFF2-40B4-BE49-F238E27FC236}">
              <a16:creationId xmlns:a16="http://schemas.microsoft.com/office/drawing/2014/main" id="{00000000-0008-0000-0200-000016000000}"/>
            </a:ext>
          </a:extLst>
        </xdr:cNvPr>
        <xdr:cNvSpPr/>
      </xdr:nvSpPr>
      <xdr:spPr>
        <a:xfrm>
          <a:off x="6905625" y="14277976"/>
          <a:ext cx="3333750" cy="485774"/>
        </a:xfrm>
        <a:prstGeom prst="wedgeRectCallout">
          <a:avLst>
            <a:gd name="adj1" fmla="val -56426"/>
            <a:gd name="adj2" fmla="val 1544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【3.</a:t>
          </a:r>
          <a:r>
            <a:rPr kumimoji="1" lang="ja-JP" altLang="en-US" sz="1000" b="0">
              <a:solidFill>
                <a:schemeClr val="tx1"/>
              </a:solidFill>
            </a:rPr>
            <a:t>設計者</a:t>
          </a:r>
          <a:r>
            <a:rPr kumimoji="1" lang="en-US" altLang="ja-JP" sz="1000" b="0">
              <a:solidFill>
                <a:schemeClr val="tx1"/>
              </a:solidFill>
            </a:rPr>
            <a:t>】【</a:t>
          </a:r>
          <a:r>
            <a:rPr kumimoji="1" lang="ja-JP" altLang="en-US" sz="1000" b="0">
              <a:solidFill>
                <a:schemeClr val="tx1"/>
              </a:solidFill>
            </a:rPr>
            <a:t>ﾛ</a:t>
          </a:r>
          <a:r>
            <a:rPr kumimoji="1" lang="en-US" altLang="ja-JP" sz="1000" b="0">
              <a:solidFill>
                <a:schemeClr val="tx1"/>
              </a:solidFill>
            </a:rPr>
            <a:t>.</a:t>
          </a:r>
          <a:r>
            <a:rPr kumimoji="1" lang="ja-JP" altLang="en-US" sz="1000" b="0">
              <a:solidFill>
                <a:schemeClr val="tx1"/>
              </a:solidFill>
            </a:rPr>
            <a:t>氏名</a:t>
          </a:r>
          <a:r>
            <a:rPr kumimoji="1" lang="en-US" altLang="ja-JP" sz="1000" b="0">
              <a:solidFill>
                <a:schemeClr val="tx1"/>
              </a:solidFill>
            </a:rPr>
            <a:t>】</a:t>
          </a:r>
          <a:r>
            <a:rPr kumimoji="1" lang="ja-JP" altLang="en-US" sz="1000" b="0">
              <a:solidFill>
                <a:schemeClr val="tx1"/>
              </a:solidFill>
            </a:rPr>
            <a:t>に入力した中から選択するか、</a:t>
          </a:r>
          <a:endParaRPr kumimoji="1" lang="en-US" altLang="ja-JP" sz="1000" b="0">
            <a:solidFill>
              <a:schemeClr val="tx1"/>
            </a:solidFill>
          </a:endParaRPr>
        </a:p>
        <a:p>
          <a:pPr algn="l"/>
          <a:r>
            <a:rPr kumimoji="1" lang="ja-JP" altLang="en-US" sz="1000" b="0">
              <a:solidFill>
                <a:schemeClr val="tx1"/>
              </a:solidFill>
            </a:rPr>
            <a:t>新規に入力</a:t>
          </a:r>
        </a:p>
      </xdr:txBody>
    </xdr:sp>
    <xdr:clientData/>
  </xdr:twoCellAnchor>
  <xdr:twoCellAnchor>
    <xdr:from>
      <xdr:col>45</xdr:col>
      <xdr:colOff>26738</xdr:colOff>
      <xdr:row>75</xdr:row>
      <xdr:rowOff>85725</xdr:rowOff>
    </xdr:from>
    <xdr:to>
      <xdr:col>46</xdr:col>
      <xdr:colOff>131513</xdr:colOff>
      <xdr:row>79</xdr:row>
      <xdr:rowOff>133350</xdr:rowOff>
    </xdr:to>
    <xdr:sp macro="" textlink="">
      <xdr:nvSpPr>
        <xdr:cNvPr id="3" name="右中かっこ 2">
          <a:extLst>
            <a:ext uri="{FF2B5EF4-FFF2-40B4-BE49-F238E27FC236}">
              <a16:creationId xmlns:a16="http://schemas.microsoft.com/office/drawing/2014/main" id="{00000000-0008-0000-0200-000003000000}"/>
            </a:ext>
          </a:extLst>
        </xdr:cNvPr>
        <xdr:cNvSpPr/>
      </xdr:nvSpPr>
      <xdr:spPr>
        <a:xfrm>
          <a:off x="6481934" y="13099400"/>
          <a:ext cx="236748" cy="736179"/>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45</xdr:col>
      <xdr:colOff>38215</xdr:colOff>
      <xdr:row>82</xdr:row>
      <xdr:rowOff>57150</xdr:rowOff>
    </xdr:from>
    <xdr:to>
      <xdr:col>46</xdr:col>
      <xdr:colOff>38215</xdr:colOff>
      <xdr:row>86</xdr:row>
      <xdr:rowOff>104775</xdr:rowOff>
    </xdr:to>
    <xdr:sp macro="" textlink="">
      <xdr:nvSpPr>
        <xdr:cNvPr id="23" name="右中かっこ 22">
          <a:extLst>
            <a:ext uri="{FF2B5EF4-FFF2-40B4-BE49-F238E27FC236}">
              <a16:creationId xmlns:a16="http://schemas.microsoft.com/office/drawing/2014/main" id="{00000000-0008-0000-0200-000017000000}"/>
            </a:ext>
          </a:extLst>
        </xdr:cNvPr>
        <xdr:cNvSpPr/>
      </xdr:nvSpPr>
      <xdr:spPr>
        <a:xfrm>
          <a:off x="6493411" y="14275795"/>
          <a:ext cx="131973" cy="736179"/>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48</xdr:col>
      <xdr:colOff>47625</xdr:colOff>
      <xdr:row>180</xdr:row>
      <xdr:rowOff>28575</xdr:rowOff>
    </xdr:from>
    <xdr:to>
      <xdr:col>71</xdr:col>
      <xdr:colOff>95250</xdr:colOff>
      <xdr:row>183</xdr:row>
      <xdr:rowOff>142874</xdr:rowOff>
    </xdr:to>
    <xdr:sp macro="" textlink="">
      <xdr:nvSpPr>
        <xdr:cNvPr id="24" name="四角形吹き出し 23">
          <a:extLst>
            <a:ext uri="{FF2B5EF4-FFF2-40B4-BE49-F238E27FC236}">
              <a16:creationId xmlns:a16="http://schemas.microsoft.com/office/drawing/2014/main" id="{00000000-0008-0000-0200-000018000000}"/>
            </a:ext>
          </a:extLst>
        </xdr:cNvPr>
        <xdr:cNvSpPr/>
      </xdr:nvSpPr>
      <xdr:spPr>
        <a:xfrm>
          <a:off x="6896100" y="30241875"/>
          <a:ext cx="3333750" cy="628649"/>
        </a:xfrm>
        <a:prstGeom prst="wedgeRectCallout">
          <a:avLst>
            <a:gd name="adj1" fmla="val -60626"/>
            <a:gd name="adj2" fmla="val -4534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該当するチェックボックスで「☑」を選択し、</a:t>
          </a:r>
          <a:endParaRPr kumimoji="1" lang="en-US" altLang="ja-JP" sz="1000" b="0">
            <a:solidFill>
              <a:schemeClr val="tx1"/>
            </a:solidFill>
          </a:endParaRPr>
        </a:p>
        <a:p>
          <a:pPr algn="l"/>
          <a:r>
            <a:rPr kumimoji="1" lang="en-US" altLang="ja-JP" sz="1000" b="0">
              <a:solidFill>
                <a:schemeClr val="tx1"/>
              </a:solidFill>
            </a:rPr>
            <a:t>｢</a:t>
          </a:r>
          <a:r>
            <a:rPr kumimoji="1" lang="ja-JP" altLang="en-US" sz="1000" b="0">
              <a:solidFill>
                <a:schemeClr val="tx1"/>
              </a:solidFill>
            </a:rPr>
            <a:t>申請済</a:t>
          </a:r>
          <a:r>
            <a:rPr kumimoji="1" lang="en-US" altLang="ja-JP" sz="1000" b="0">
              <a:solidFill>
                <a:schemeClr val="tx1"/>
              </a:solidFill>
            </a:rPr>
            <a:t>｣</a:t>
          </a:r>
          <a:r>
            <a:rPr kumimoji="1" lang="ja-JP" altLang="en-US" sz="1000" b="0">
              <a:solidFill>
                <a:schemeClr val="tx1"/>
              </a:solidFill>
            </a:rPr>
            <a:t>の場合には、申請をした都道府県名または</a:t>
          </a:r>
          <a:endParaRPr kumimoji="1" lang="en-US" altLang="ja-JP" sz="1000" b="0">
            <a:solidFill>
              <a:schemeClr val="tx1"/>
            </a:solidFill>
          </a:endParaRPr>
        </a:p>
        <a:p>
          <a:pPr algn="l"/>
          <a:r>
            <a:rPr kumimoji="1" lang="ja-JP" altLang="en-US" sz="1000" b="0">
              <a:solidFill>
                <a:schemeClr val="tx1"/>
              </a:solidFill>
            </a:rPr>
            <a:t>指定構造計算適合性判定機関名および所在地を記入</a:t>
          </a:r>
        </a:p>
      </xdr:txBody>
    </xdr:sp>
    <xdr:clientData/>
  </xdr:twoCellAnchor>
  <xdr:twoCellAnchor>
    <xdr:from>
      <xdr:col>48</xdr:col>
      <xdr:colOff>57150</xdr:colOff>
      <xdr:row>197</xdr:row>
      <xdr:rowOff>19051</xdr:rowOff>
    </xdr:from>
    <xdr:to>
      <xdr:col>71</xdr:col>
      <xdr:colOff>95250</xdr:colOff>
      <xdr:row>198</xdr:row>
      <xdr:rowOff>104775</xdr:rowOff>
    </xdr:to>
    <xdr:sp macro="" textlink="">
      <xdr:nvSpPr>
        <xdr:cNvPr id="25" name="四角形吹き出し 24">
          <a:extLst>
            <a:ext uri="{FF2B5EF4-FFF2-40B4-BE49-F238E27FC236}">
              <a16:creationId xmlns:a16="http://schemas.microsoft.com/office/drawing/2014/main" id="{00000000-0008-0000-0200-000019000000}"/>
            </a:ext>
          </a:extLst>
        </xdr:cNvPr>
        <xdr:cNvSpPr/>
      </xdr:nvSpPr>
      <xdr:spPr>
        <a:xfrm>
          <a:off x="6905625" y="32823151"/>
          <a:ext cx="3324225" cy="257174"/>
        </a:xfrm>
        <a:prstGeom prst="wedgeRectCallout">
          <a:avLst>
            <a:gd name="adj1" fmla="val -56194"/>
            <a:gd name="adj2" fmla="val 1206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記入の順序は、該当地（底地）・従前地・仮換地・保留地</a:t>
          </a:r>
        </a:p>
      </xdr:txBody>
    </xdr:sp>
    <xdr:clientData/>
  </xdr:twoCellAnchor>
  <xdr:twoCellAnchor>
    <xdr:from>
      <xdr:col>45</xdr:col>
      <xdr:colOff>26739</xdr:colOff>
      <xdr:row>195</xdr:row>
      <xdr:rowOff>28575</xdr:rowOff>
    </xdr:from>
    <xdr:to>
      <xdr:col>46</xdr:col>
      <xdr:colOff>26739</xdr:colOff>
      <xdr:row>200</xdr:row>
      <xdr:rowOff>19050</xdr:rowOff>
    </xdr:to>
    <xdr:sp macro="" textlink="">
      <xdr:nvSpPr>
        <xdr:cNvPr id="26" name="右中かっこ 25">
          <a:extLst>
            <a:ext uri="{FF2B5EF4-FFF2-40B4-BE49-F238E27FC236}">
              <a16:creationId xmlns:a16="http://schemas.microsoft.com/office/drawing/2014/main" id="{00000000-0008-0000-0200-00001A000000}"/>
            </a:ext>
          </a:extLst>
        </xdr:cNvPr>
        <xdr:cNvSpPr/>
      </xdr:nvSpPr>
      <xdr:spPr>
        <a:xfrm>
          <a:off x="6481935" y="32924253"/>
          <a:ext cx="131973" cy="707719"/>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48</xdr:col>
      <xdr:colOff>28575</xdr:colOff>
      <xdr:row>224</xdr:row>
      <xdr:rowOff>76201</xdr:rowOff>
    </xdr:from>
    <xdr:to>
      <xdr:col>71</xdr:col>
      <xdr:colOff>114300</xdr:colOff>
      <xdr:row>225</xdr:row>
      <xdr:rowOff>152400</xdr:rowOff>
    </xdr:to>
    <xdr:sp macro="" textlink="">
      <xdr:nvSpPr>
        <xdr:cNvPr id="27" name="四角形吹き出し 26">
          <a:extLst>
            <a:ext uri="{FF2B5EF4-FFF2-40B4-BE49-F238E27FC236}">
              <a16:creationId xmlns:a16="http://schemas.microsoft.com/office/drawing/2014/main" id="{00000000-0008-0000-0200-00001B000000}"/>
            </a:ext>
          </a:extLst>
        </xdr:cNvPr>
        <xdr:cNvSpPr/>
      </xdr:nvSpPr>
      <xdr:spPr>
        <a:xfrm>
          <a:off x="6943725" y="33194626"/>
          <a:ext cx="3371850" cy="247649"/>
        </a:xfrm>
        <a:prstGeom prst="wedgeRectCallout">
          <a:avLst>
            <a:gd name="adj1" fmla="val -56436"/>
            <a:gd name="adj2" fmla="val -18077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道路幅の大きな方の幅員と長さを記入</a:t>
          </a:r>
        </a:p>
      </xdr:txBody>
    </xdr:sp>
    <xdr:clientData/>
  </xdr:twoCellAnchor>
  <xdr:twoCellAnchor>
    <xdr:from>
      <xdr:col>48</xdr:col>
      <xdr:colOff>34313</xdr:colOff>
      <xdr:row>227</xdr:row>
      <xdr:rowOff>123826</xdr:rowOff>
    </xdr:from>
    <xdr:to>
      <xdr:col>71</xdr:col>
      <xdr:colOff>100988</xdr:colOff>
      <xdr:row>229</xdr:row>
      <xdr:rowOff>66675</xdr:rowOff>
    </xdr:to>
    <xdr:sp macro="" textlink="">
      <xdr:nvSpPr>
        <xdr:cNvPr id="28" name="四角形吹き出し 27">
          <a:extLst>
            <a:ext uri="{FF2B5EF4-FFF2-40B4-BE49-F238E27FC236}">
              <a16:creationId xmlns:a16="http://schemas.microsoft.com/office/drawing/2014/main" id="{00000000-0008-0000-0200-00001C000000}"/>
            </a:ext>
          </a:extLst>
        </xdr:cNvPr>
        <xdr:cNvSpPr/>
      </xdr:nvSpPr>
      <xdr:spPr>
        <a:xfrm>
          <a:off x="6908379" y="36663103"/>
          <a:ext cx="3365998" cy="287126"/>
        </a:xfrm>
        <a:prstGeom prst="wedgeRectCallout">
          <a:avLst>
            <a:gd name="adj1" fmla="val -61295"/>
            <a:gd name="adj2" fmla="val 21161"/>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ﾊ</a:t>
          </a:r>
          <a:r>
            <a:rPr kumimoji="1" lang="en-US" altLang="ja-JP" sz="1000" b="0">
              <a:solidFill>
                <a:schemeClr val="tx1"/>
              </a:solidFill>
            </a:rPr>
            <a:t>】52</a:t>
          </a:r>
          <a:r>
            <a:rPr kumimoji="1" lang="ja-JP" altLang="en-US" sz="1000" b="0">
              <a:solidFill>
                <a:schemeClr val="tx1"/>
              </a:solidFill>
            </a:rPr>
            <a:t>条</a:t>
          </a:r>
          <a:r>
            <a:rPr kumimoji="1" lang="en-US" altLang="ja-JP" sz="1000" b="0">
              <a:solidFill>
                <a:schemeClr val="tx1"/>
              </a:solidFill>
            </a:rPr>
            <a:t>2</a:t>
          </a:r>
          <a:r>
            <a:rPr kumimoji="1" lang="ja-JP" altLang="en-US" sz="1000" b="0">
              <a:solidFill>
                <a:schemeClr val="tx1"/>
              </a:solidFill>
            </a:rPr>
            <a:t>項の規定に注意</a:t>
          </a:r>
        </a:p>
      </xdr:txBody>
    </xdr:sp>
    <xdr:clientData/>
  </xdr:twoCellAnchor>
  <xdr:twoCellAnchor>
    <xdr:from>
      <xdr:col>48</xdr:col>
      <xdr:colOff>47625</xdr:colOff>
      <xdr:row>231</xdr:row>
      <xdr:rowOff>66677</xdr:rowOff>
    </xdr:from>
    <xdr:to>
      <xdr:col>71</xdr:col>
      <xdr:colOff>114300</xdr:colOff>
      <xdr:row>232</xdr:row>
      <xdr:rowOff>133350</xdr:rowOff>
    </xdr:to>
    <xdr:sp macro="" textlink="">
      <xdr:nvSpPr>
        <xdr:cNvPr id="30" name="四角形吹き出し 29">
          <a:extLst>
            <a:ext uri="{FF2B5EF4-FFF2-40B4-BE49-F238E27FC236}">
              <a16:creationId xmlns:a16="http://schemas.microsoft.com/office/drawing/2014/main" id="{00000000-0008-0000-0200-00001E000000}"/>
            </a:ext>
          </a:extLst>
        </xdr:cNvPr>
        <xdr:cNvSpPr/>
      </xdr:nvSpPr>
      <xdr:spPr>
        <a:xfrm>
          <a:off x="6896100" y="36985577"/>
          <a:ext cx="3352800" cy="238123"/>
        </a:xfrm>
        <a:prstGeom prst="wedgeRectCallout">
          <a:avLst>
            <a:gd name="adj1" fmla="val -55551"/>
            <a:gd name="adj2" fmla="val 1553"/>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ﾎ</a:t>
          </a:r>
          <a:r>
            <a:rPr kumimoji="1" lang="en-US" altLang="ja-JP" sz="1000" b="0">
              <a:solidFill>
                <a:schemeClr val="tx1"/>
              </a:solidFill>
            </a:rPr>
            <a:t>】</a:t>
          </a:r>
          <a:r>
            <a:rPr kumimoji="1" lang="ja-JP" altLang="en-US" sz="1000" b="0">
              <a:solidFill>
                <a:schemeClr val="tx1"/>
              </a:solidFill>
            </a:rPr>
            <a:t>「</a:t>
          </a:r>
          <a:r>
            <a:rPr kumimoji="1" lang="en-US" altLang="ja-JP" sz="1000" b="0">
              <a:solidFill>
                <a:schemeClr val="tx1"/>
              </a:solidFill>
            </a:rPr>
            <a:t>7-</a:t>
          </a:r>
          <a:r>
            <a:rPr kumimoji="1" lang="ja-JP" altLang="en-US" sz="1000" b="0">
              <a:solidFill>
                <a:schemeClr val="tx1"/>
              </a:solidFill>
            </a:rPr>
            <a:t>ｲ」より自動計算</a:t>
          </a:r>
        </a:p>
      </xdr:txBody>
    </xdr:sp>
    <xdr:clientData/>
  </xdr:twoCellAnchor>
  <xdr:twoCellAnchor>
    <xdr:from>
      <xdr:col>45</xdr:col>
      <xdr:colOff>26739</xdr:colOff>
      <xdr:row>231</xdr:row>
      <xdr:rowOff>9525</xdr:rowOff>
    </xdr:from>
    <xdr:to>
      <xdr:col>46</xdr:col>
      <xdr:colOff>26739</xdr:colOff>
      <xdr:row>233</xdr:row>
      <xdr:rowOff>19050</xdr:rowOff>
    </xdr:to>
    <xdr:sp macro="" textlink="">
      <xdr:nvSpPr>
        <xdr:cNvPr id="31" name="右中かっこ 30">
          <a:extLst>
            <a:ext uri="{FF2B5EF4-FFF2-40B4-BE49-F238E27FC236}">
              <a16:creationId xmlns:a16="http://schemas.microsoft.com/office/drawing/2014/main" id="{00000000-0008-0000-0200-00001F000000}"/>
            </a:ext>
          </a:extLst>
        </xdr:cNvPr>
        <xdr:cNvSpPr/>
      </xdr:nvSpPr>
      <xdr:spPr>
        <a:xfrm>
          <a:off x="6481935" y="37237356"/>
          <a:ext cx="131973" cy="353802"/>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45</xdr:col>
      <xdr:colOff>32477</xdr:colOff>
      <xdr:row>233</xdr:row>
      <xdr:rowOff>66675</xdr:rowOff>
    </xdr:from>
    <xdr:to>
      <xdr:col>46</xdr:col>
      <xdr:colOff>51527</xdr:colOff>
      <xdr:row>236</xdr:row>
      <xdr:rowOff>161925</xdr:rowOff>
    </xdr:to>
    <xdr:sp macro="" textlink="">
      <xdr:nvSpPr>
        <xdr:cNvPr id="32" name="右中かっこ 31">
          <a:extLst>
            <a:ext uri="{FF2B5EF4-FFF2-40B4-BE49-F238E27FC236}">
              <a16:creationId xmlns:a16="http://schemas.microsoft.com/office/drawing/2014/main" id="{00000000-0008-0000-0200-000020000000}"/>
            </a:ext>
          </a:extLst>
        </xdr:cNvPr>
        <xdr:cNvSpPr/>
      </xdr:nvSpPr>
      <xdr:spPr>
        <a:xfrm>
          <a:off x="6487673" y="37638783"/>
          <a:ext cx="151023" cy="611666"/>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48</xdr:col>
      <xdr:colOff>47624</xdr:colOff>
      <xdr:row>232</xdr:row>
      <xdr:rowOff>161926</xdr:rowOff>
    </xdr:from>
    <xdr:to>
      <xdr:col>71</xdr:col>
      <xdr:colOff>123824</xdr:colOff>
      <xdr:row>236</xdr:row>
      <xdr:rowOff>76199</xdr:rowOff>
    </xdr:to>
    <xdr:sp macro="" textlink="">
      <xdr:nvSpPr>
        <xdr:cNvPr id="33" name="四角形吹き出し 32">
          <a:extLst>
            <a:ext uri="{FF2B5EF4-FFF2-40B4-BE49-F238E27FC236}">
              <a16:creationId xmlns:a16="http://schemas.microsoft.com/office/drawing/2014/main" id="{00000000-0008-0000-0200-000021000000}"/>
            </a:ext>
          </a:extLst>
        </xdr:cNvPr>
        <xdr:cNvSpPr/>
      </xdr:nvSpPr>
      <xdr:spPr>
        <a:xfrm>
          <a:off x="6896099" y="37252276"/>
          <a:ext cx="3362325" cy="600073"/>
        </a:xfrm>
        <a:prstGeom prst="wedgeRectCallout">
          <a:avLst>
            <a:gd name="adj1" fmla="val -55746"/>
            <a:gd name="adj2" fmla="val 1244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ﾍ</a:t>
          </a:r>
          <a:r>
            <a:rPr kumimoji="1" lang="en-US" altLang="ja-JP" sz="1000" b="0">
              <a:solidFill>
                <a:schemeClr val="tx1"/>
              </a:solidFill>
            </a:rPr>
            <a:t>.</a:t>
          </a:r>
          <a:r>
            <a:rPr kumimoji="1" lang="ja-JP" altLang="en-US" sz="1000" b="0">
              <a:solidFill>
                <a:schemeClr val="tx1"/>
              </a:solidFill>
            </a:rPr>
            <a:t>ﾄ</a:t>
          </a:r>
          <a:r>
            <a:rPr kumimoji="1" lang="en-US" altLang="ja-JP" sz="1000" b="0">
              <a:solidFill>
                <a:schemeClr val="tx1"/>
              </a:solidFill>
            </a:rPr>
            <a:t>.</a:t>
          </a:r>
          <a:r>
            <a:rPr kumimoji="1" lang="ja-JP" altLang="en-US" sz="1000" b="0">
              <a:solidFill>
                <a:schemeClr val="tx1"/>
              </a:solidFill>
            </a:rPr>
            <a:t>ﾁ</a:t>
          </a:r>
          <a:r>
            <a:rPr kumimoji="1" lang="en-US" altLang="ja-JP" sz="1000" b="0">
              <a:solidFill>
                <a:schemeClr val="tx1"/>
              </a:solidFill>
            </a:rPr>
            <a:t>】53</a:t>
          </a:r>
          <a:r>
            <a:rPr kumimoji="1" lang="ja-JP" altLang="en-US" sz="1000" b="0">
              <a:solidFill>
                <a:schemeClr val="tx1"/>
              </a:solidFill>
            </a:rPr>
            <a:t>条</a:t>
          </a:r>
          <a:r>
            <a:rPr kumimoji="1" lang="en-US" altLang="ja-JP" sz="1000" b="0">
              <a:solidFill>
                <a:schemeClr val="tx1"/>
              </a:solidFill>
            </a:rPr>
            <a:t>3</a:t>
          </a:r>
          <a:r>
            <a:rPr kumimoji="1" lang="ja-JP" altLang="en-US" sz="1000" b="0">
              <a:solidFill>
                <a:schemeClr val="tx1"/>
              </a:solidFill>
            </a:rPr>
            <a:t>項の規定に注意</a:t>
          </a:r>
          <a:endParaRPr kumimoji="1" lang="en-US" altLang="ja-JP" sz="1000" b="0">
            <a:solidFill>
              <a:schemeClr val="tx1"/>
            </a:solidFill>
          </a:endParaRPr>
        </a:p>
        <a:p>
          <a:pPr algn="l"/>
          <a:r>
            <a:rPr kumimoji="1" lang="en-US" altLang="ja-JP" sz="1000" b="0">
              <a:solidFill>
                <a:schemeClr val="tx1"/>
              </a:solidFill>
            </a:rPr>
            <a:t>(</a:t>
          </a:r>
          <a:r>
            <a:rPr kumimoji="1" lang="ja-JP" altLang="en-US" sz="1000" b="0">
              <a:solidFill>
                <a:schemeClr val="tx1"/>
              </a:solidFill>
            </a:rPr>
            <a:t>角地緩和防火地域の耐火建築物</a:t>
          </a:r>
          <a:r>
            <a:rPr kumimoji="1" lang="en-US" altLang="ja-JP" sz="1000" b="0">
              <a:solidFill>
                <a:schemeClr val="tx1"/>
              </a:solidFill>
            </a:rPr>
            <a:t>)</a:t>
          </a:r>
        </a:p>
        <a:p>
          <a:pPr algn="l"/>
          <a:r>
            <a:rPr kumimoji="1" lang="en-US" altLang="ja-JP" sz="1000" b="0">
              <a:solidFill>
                <a:schemeClr val="tx1"/>
              </a:solidFill>
            </a:rPr>
            <a:t>(</a:t>
          </a:r>
          <a:r>
            <a:rPr kumimoji="1" lang="ja-JP" altLang="en-US" sz="1000" b="0">
              <a:solidFill>
                <a:schemeClr val="tx1"/>
              </a:solidFill>
            </a:rPr>
            <a:t>地区計画による容積率建ぺい率に変更がある場合</a:t>
          </a:r>
          <a:r>
            <a:rPr kumimoji="1" lang="en-US" altLang="ja-JP" sz="1000" b="0">
              <a:solidFill>
                <a:schemeClr val="tx1"/>
              </a:solidFill>
            </a:rPr>
            <a:t>)</a:t>
          </a:r>
          <a:endParaRPr kumimoji="1" lang="ja-JP" altLang="en-US" sz="1000" b="0">
            <a:solidFill>
              <a:schemeClr val="tx1"/>
            </a:solidFill>
          </a:endParaRPr>
        </a:p>
      </xdr:txBody>
    </xdr:sp>
    <xdr:clientData/>
  </xdr:twoCellAnchor>
  <xdr:twoCellAnchor>
    <xdr:from>
      <xdr:col>48</xdr:col>
      <xdr:colOff>43838</xdr:colOff>
      <xdr:row>236</xdr:row>
      <xdr:rowOff>114300</xdr:rowOff>
    </xdr:from>
    <xdr:to>
      <xdr:col>71</xdr:col>
      <xdr:colOff>129563</xdr:colOff>
      <xdr:row>242</xdr:row>
      <xdr:rowOff>104775</xdr:rowOff>
    </xdr:to>
    <xdr:sp macro="" textlink="">
      <xdr:nvSpPr>
        <xdr:cNvPr id="34" name="四角形吹き出し 33">
          <a:extLst>
            <a:ext uri="{FF2B5EF4-FFF2-40B4-BE49-F238E27FC236}">
              <a16:creationId xmlns:a16="http://schemas.microsoft.com/office/drawing/2014/main" id="{00000000-0008-0000-0200-000022000000}"/>
            </a:ext>
          </a:extLst>
        </xdr:cNvPr>
        <xdr:cNvSpPr/>
      </xdr:nvSpPr>
      <xdr:spPr>
        <a:xfrm>
          <a:off x="6917904" y="38202824"/>
          <a:ext cx="3385048" cy="449511"/>
        </a:xfrm>
        <a:prstGeom prst="wedgeRectCallout">
          <a:avLst>
            <a:gd name="adj1" fmla="val -61505"/>
            <a:gd name="adj2" fmla="val -10126"/>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【8.</a:t>
          </a:r>
          <a:r>
            <a:rPr kumimoji="1" lang="ja-JP" altLang="en-US" sz="1000" b="0">
              <a:solidFill>
                <a:schemeClr val="tx1"/>
              </a:solidFill>
            </a:rPr>
            <a:t>主要用途</a:t>
          </a:r>
          <a:r>
            <a:rPr kumimoji="1" lang="en-US" altLang="ja-JP" sz="1000" b="0">
              <a:solidFill>
                <a:schemeClr val="tx1"/>
              </a:solidFill>
            </a:rPr>
            <a:t>】</a:t>
          </a:r>
          <a:r>
            <a:rPr kumimoji="1" lang="ja-JP" altLang="en-US" sz="1000" b="0">
              <a:solidFill>
                <a:schemeClr val="tx1"/>
              </a:solidFill>
            </a:rPr>
            <a:t>　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p>
        <a:p>
          <a:pPr algn="l"/>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48</xdr:col>
      <xdr:colOff>59101</xdr:colOff>
      <xdr:row>242</xdr:row>
      <xdr:rowOff>142877</xdr:rowOff>
    </xdr:from>
    <xdr:to>
      <xdr:col>71</xdr:col>
      <xdr:colOff>125776</xdr:colOff>
      <xdr:row>245</xdr:row>
      <xdr:rowOff>1618</xdr:rowOff>
    </xdr:to>
    <xdr:sp macro="" textlink="">
      <xdr:nvSpPr>
        <xdr:cNvPr id="35" name="四角形吹き出し 34">
          <a:extLst>
            <a:ext uri="{FF2B5EF4-FFF2-40B4-BE49-F238E27FC236}">
              <a16:creationId xmlns:a16="http://schemas.microsoft.com/office/drawing/2014/main" id="{00000000-0008-0000-0200-000023000000}"/>
            </a:ext>
          </a:extLst>
        </xdr:cNvPr>
        <xdr:cNvSpPr/>
      </xdr:nvSpPr>
      <xdr:spPr>
        <a:xfrm>
          <a:off x="6933167" y="38690437"/>
          <a:ext cx="3365998" cy="231708"/>
        </a:xfrm>
        <a:prstGeom prst="wedgeRectCallout">
          <a:avLst>
            <a:gd name="adj1" fmla="val -61571"/>
            <a:gd name="adj2" fmla="val -369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a:t>
          </a:r>
          <a:r>
            <a:rPr kumimoji="1" lang="ja-JP" altLang="en-US" sz="1000" b="0">
              <a:solidFill>
                <a:schemeClr val="tx1"/>
              </a:solidFill>
            </a:rPr>
            <a:t>新築</a:t>
          </a:r>
          <a:r>
            <a:rPr kumimoji="1" lang="en-US" altLang="ja-JP" sz="1000" b="0">
              <a:solidFill>
                <a:schemeClr val="tx1"/>
              </a:solidFill>
            </a:rPr>
            <a:t>｣</a:t>
          </a:r>
          <a:r>
            <a:rPr kumimoji="1" lang="ja-JP" altLang="en-US" sz="1000" b="0">
              <a:solidFill>
                <a:schemeClr val="tx1"/>
              </a:solidFill>
            </a:rPr>
            <a:t>の場合は、</a:t>
          </a:r>
          <a:r>
            <a:rPr kumimoji="1" lang="en-US" altLang="ja-JP" sz="1000" b="0">
              <a:solidFill>
                <a:schemeClr val="tx1"/>
              </a:solidFill>
            </a:rPr>
            <a:t>｢</a:t>
          </a:r>
          <a:r>
            <a:rPr kumimoji="1" lang="ja-JP" altLang="en-US" sz="1000" b="0">
              <a:solidFill>
                <a:schemeClr val="tx1"/>
              </a:solidFill>
            </a:rPr>
            <a:t>新築</a:t>
          </a:r>
          <a:r>
            <a:rPr kumimoji="1" lang="en-US" altLang="ja-JP" sz="1000" b="0">
              <a:solidFill>
                <a:schemeClr val="tx1"/>
              </a:solidFill>
            </a:rPr>
            <a:t>｣</a:t>
          </a:r>
          <a:r>
            <a:rPr kumimoji="1" lang="ja-JP" altLang="en-US" sz="1000" b="0">
              <a:solidFill>
                <a:schemeClr val="tx1"/>
              </a:solidFill>
            </a:rPr>
            <a:t>のみチェック</a:t>
          </a:r>
        </a:p>
      </xdr:txBody>
    </xdr:sp>
    <xdr:clientData/>
  </xdr:twoCellAnchor>
  <xdr:twoCellAnchor>
    <xdr:from>
      <xdr:col>48</xdr:col>
      <xdr:colOff>66790</xdr:colOff>
      <xdr:row>246</xdr:row>
      <xdr:rowOff>9527</xdr:rowOff>
    </xdr:from>
    <xdr:to>
      <xdr:col>71</xdr:col>
      <xdr:colOff>142990</xdr:colOff>
      <xdr:row>249</xdr:row>
      <xdr:rowOff>104775</xdr:rowOff>
    </xdr:to>
    <xdr:sp macro="" textlink="">
      <xdr:nvSpPr>
        <xdr:cNvPr id="36" name="四角形吹き出し 35">
          <a:extLst>
            <a:ext uri="{FF2B5EF4-FFF2-40B4-BE49-F238E27FC236}">
              <a16:creationId xmlns:a16="http://schemas.microsoft.com/office/drawing/2014/main" id="{00000000-0008-0000-0200-000024000000}"/>
            </a:ext>
          </a:extLst>
        </xdr:cNvPr>
        <xdr:cNvSpPr/>
      </xdr:nvSpPr>
      <xdr:spPr>
        <a:xfrm>
          <a:off x="6940856" y="38958744"/>
          <a:ext cx="3375523" cy="439525"/>
        </a:xfrm>
        <a:prstGeom prst="wedgeRectCallout">
          <a:avLst>
            <a:gd name="adj1" fmla="val -61842"/>
            <a:gd name="adj2" fmla="val 2986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indent="0" algn="l" defTabSz="914400" eaLnBrk="1" fontAlgn="auto" latinLnBrk="0" hangingPunct="1">
            <a:lnSpc>
              <a:spcPct val="100000"/>
            </a:lnSpc>
            <a:spcBef>
              <a:spcPts val="0"/>
            </a:spcBef>
            <a:spcAft>
              <a:spcPts val="0"/>
            </a:spcAft>
            <a:buClrTx/>
            <a:buSzTx/>
            <a:buFontTx/>
            <a:buNone/>
            <a:tabLst/>
            <a:defRPr/>
          </a:pP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ﾊ</a:t>
          </a:r>
          <a:r>
            <a:rPr kumimoji="1" lang="en-US" altLang="ja-JP" sz="1000" b="0">
              <a:solidFill>
                <a:schemeClr val="tx1"/>
              </a:solidFill>
              <a:effectLst/>
              <a:latin typeface="+mn-lt"/>
              <a:ea typeface="+mn-ea"/>
              <a:cs typeface="+mn-cs"/>
            </a:rPr>
            <a:t>.</a:t>
          </a:r>
          <a:r>
            <a:rPr kumimoji="1" lang="ja-JP" altLang="ja-JP" sz="1000" b="0">
              <a:solidFill>
                <a:schemeClr val="tx1"/>
              </a:solidFill>
              <a:effectLst/>
              <a:latin typeface="+mn-lt"/>
              <a:ea typeface="+mn-ea"/>
              <a:cs typeface="+mn-cs"/>
            </a:rPr>
            <a:t>建蔽率</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は、</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ﾛ</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建蔽率の算定の基礎となる</a:t>
          </a:r>
          <a:r>
            <a:rPr kumimoji="1" lang="ja-JP" altLang="ja-JP" sz="1000" b="0">
              <a:solidFill>
                <a:schemeClr val="tx1"/>
              </a:solidFill>
              <a:effectLst/>
              <a:latin typeface="+mn-lt"/>
              <a:ea typeface="+mn-ea"/>
              <a:cs typeface="+mn-cs"/>
            </a:rPr>
            <a:t>建築面積</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　</a:t>
          </a:r>
          <a:r>
            <a:rPr kumimoji="1" lang="ja-JP" altLang="ja-JP" sz="1000" b="0">
              <a:solidFill>
                <a:schemeClr val="tx1"/>
              </a:solidFill>
              <a:effectLst/>
              <a:latin typeface="+mn-lt"/>
              <a:ea typeface="+mn-ea"/>
              <a:cs typeface="+mn-cs"/>
            </a:rPr>
            <a:t>の合計</a:t>
          </a:r>
          <a:r>
            <a:rPr kumimoji="1" lang="ja-JP" altLang="en-US" sz="1000" b="0">
              <a:solidFill>
                <a:schemeClr val="tx1"/>
              </a:solidFill>
              <a:effectLst/>
              <a:latin typeface="+mn-lt"/>
              <a:ea typeface="+mn-ea"/>
              <a:cs typeface="+mn-cs"/>
            </a:rPr>
            <a:t>と、</a:t>
          </a:r>
          <a:endParaRPr kumimoji="1" lang="en-US" altLang="ja-JP" sz="1000" b="0">
            <a:solidFill>
              <a:schemeClr val="tx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en-US" altLang="ja-JP" sz="1000" b="0">
              <a:solidFill>
                <a:schemeClr val="tx1"/>
              </a:solidFill>
              <a:effectLst/>
              <a:latin typeface="+mn-lt"/>
              <a:ea typeface="+mn-ea"/>
              <a:cs typeface="+mn-cs"/>
            </a:rPr>
            <a:t>【7.</a:t>
          </a:r>
          <a:r>
            <a:rPr kumimoji="1" lang="ja-JP" altLang="ja-JP" sz="1000" b="0">
              <a:solidFill>
                <a:schemeClr val="tx1"/>
              </a:solidFill>
              <a:effectLst/>
              <a:latin typeface="+mn-lt"/>
              <a:ea typeface="+mn-ea"/>
              <a:cs typeface="+mn-cs"/>
            </a:rPr>
            <a:t>敷地面積 ﾎ</a:t>
          </a:r>
          <a:r>
            <a:rPr kumimoji="1" lang="en-US" altLang="ja-JP" sz="1000" b="0">
              <a:solidFill>
                <a:schemeClr val="tx1"/>
              </a:solidFill>
              <a:effectLst/>
              <a:latin typeface="+mn-lt"/>
              <a:ea typeface="+mn-ea"/>
              <a:cs typeface="+mn-cs"/>
            </a:rPr>
            <a:t>.</a:t>
          </a:r>
          <a:r>
            <a:rPr kumimoji="1" lang="ja-JP" altLang="ja-JP" sz="1000" b="0">
              <a:solidFill>
                <a:schemeClr val="tx1"/>
              </a:solidFill>
              <a:effectLst/>
              <a:latin typeface="+mn-lt"/>
              <a:ea typeface="+mn-ea"/>
              <a:cs typeface="+mn-cs"/>
            </a:rPr>
            <a:t>合計</a:t>
          </a:r>
          <a:r>
            <a:rPr kumimoji="1" lang="en-US" altLang="ja-JP" sz="1000" b="0">
              <a:solidFill>
                <a:schemeClr val="tx1"/>
              </a:solidFill>
              <a:effectLst/>
              <a:latin typeface="+mn-lt"/>
              <a:ea typeface="+mn-ea"/>
              <a:cs typeface="+mn-cs"/>
            </a:rPr>
            <a:t>】</a:t>
          </a:r>
          <a:r>
            <a:rPr kumimoji="1" lang="ja-JP" altLang="en-US" sz="1000" b="0">
              <a:solidFill>
                <a:schemeClr val="tx1"/>
              </a:solidFill>
            </a:rPr>
            <a:t>より自動計算</a:t>
          </a:r>
          <a:endParaRPr kumimoji="1" lang="en-US" altLang="ja-JP" sz="1000" b="0">
            <a:solidFill>
              <a:schemeClr val="tx1"/>
            </a:solidFill>
          </a:endParaRPr>
        </a:p>
      </xdr:txBody>
    </xdr:sp>
    <xdr:clientData/>
  </xdr:twoCellAnchor>
  <xdr:twoCellAnchor>
    <xdr:from>
      <xdr:col>48</xdr:col>
      <xdr:colOff>70576</xdr:colOff>
      <xdr:row>249</xdr:row>
      <xdr:rowOff>142877</xdr:rowOff>
    </xdr:from>
    <xdr:to>
      <xdr:col>71</xdr:col>
      <xdr:colOff>127726</xdr:colOff>
      <xdr:row>254</xdr:row>
      <xdr:rowOff>19050</xdr:rowOff>
    </xdr:to>
    <xdr:sp macro="" textlink="">
      <xdr:nvSpPr>
        <xdr:cNvPr id="37" name="四角形吹き出し 36">
          <a:extLst>
            <a:ext uri="{FF2B5EF4-FFF2-40B4-BE49-F238E27FC236}">
              <a16:creationId xmlns:a16="http://schemas.microsoft.com/office/drawing/2014/main" id="{00000000-0008-0000-0200-000025000000}"/>
            </a:ext>
          </a:extLst>
        </xdr:cNvPr>
        <xdr:cNvSpPr/>
      </xdr:nvSpPr>
      <xdr:spPr>
        <a:xfrm>
          <a:off x="6944642" y="39436371"/>
          <a:ext cx="3356473" cy="449968"/>
        </a:xfrm>
        <a:prstGeom prst="wedgeRectCallout">
          <a:avLst>
            <a:gd name="adj1" fmla="val -62145"/>
            <a:gd name="adj2" fmla="val 2536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effectLst/>
              <a:latin typeface="+mn-lt"/>
              <a:ea typeface="+mn-ea"/>
              <a:cs typeface="+mn-cs"/>
            </a:rPr>
            <a:t>【11-</a:t>
          </a:r>
          <a:r>
            <a:rPr kumimoji="1" lang="ja-JP" altLang="en-US" sz="1000" b="0">
              <a:solidFill>
                <a:schemeClr val="tx1"/>
              </a:solidFill>
              <a:effectLst/>
              <a:latin typeface="+mn-lt"/>
              <a:ea typeface="+mn-ea"/>
              <a:cs typeface="+mn-cs"/>
            </a:rPr>
            <a:t>ｲ</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(4</a:t>
          </a:r>
          <a:r>
            <a:rPr kumimoji="1" lang="ja-JP" altLang="en-US" sz="1000" b="0">
              <a:solidFill>
                <a:schemeClr val="tx1"/>
              </a:solidFill>
              <a:effectLst/>
              <a:latin typeface="+mn-lt"/>
              <a:ea typeface="+mn-ea"/>
              <a:cs typeface="+mn-cs"/>
            </a:rPr>
            <a:t>面</a:t>
          </a:r>
          <a:r>
            <a:rPr kumimoji="1" lang="en-US" altLang="ja-JP" sz="1000" b="0">
              <a:solidFill>
                <a:schemeClr val="tx1"/>
              </a:solidFill>
              <a:effectLst/>
              <a:latin typeface="+mn-lt"/>
              <a:ea typeface="+mn-ea"/>
              <a:cs typeface="+mn-cs"/>
            </a:rPr>
            <a:t>)【10.</a:t>
          </a:r>
          <a:r>
            <a:rPr kumimoji="1" lang="ja-JP" altLang="en-US" sz="1000" b="0">
              <a:solidFill>
                <a:schemeClr val="tx1"/>
              </a:solidFill>
              <a:effectLst/>
              <a:latin typeface="+mn-lt"/>
              <a:ea typeface="+mn-ea"/>
              <a:cs typeface="+mn-cs"/>
            </a:rPr>
            <a:t>床面積</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合計を記入。</a:t>
          </a:r>
          <a:endParaRPr kumimoji="1" lang="en-US" altLang="ja-JP" sz="1000" b="0">
            <a:solidFill>
              <a:schemeClr val="tx1"/>
            </a:solidFill>
            <a:effectLst/>
            <a:latin typeface="+mn-lt"/>
            <a:ea typeface="+mn-ea"/>
            <a:cs typeface="+mn-cs"/>
          </a:endParaRPr>
        </a:p>
        <a:p>
          <a:pPr algn="l"/>
          <a:r>
            <a:rPr kumimoji="1" lang="ja-JP" altLang="en-US" sz="1000" b="0">
              <a:solidFill>
                <a:schemeClr val="tx1"/>
              </a:solidFill>
              <a:effectLst/>
              <a:latin typeface="+mn-lt"/>
              <a:ea typeface="+mn-ea"/>
              <a:cs typeface="+mn-cs"/>
            </a:rPr>
            <a:t>申請以外の別棟床面積は、</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申請以外</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に記入</a:t>
          </a:r>
          <a:endParaRPr kumimoji="1" lang="ja-JP" altLang="en-US" sz="1000" b="0">
            <a:solidFill>
              <a:schemeClr val="tx1"/>
            </a:solidFill>
          </a:endParaRPr>
        </a:p>
      </xdr:txBody>
    </xdr:sp>
    <xdr:clientData/>
  </xdr:twoCellAnchor>
  <xdr:twoCellAnchor>
    <xdr:from>
      <xdr:col>48</xdr:col>
      <xdr:colOff>59101</xdr:colOff>
      <xdr:row>254</xdr:row>
      <xdr:rowOff>57151</xdr:rowOff>
    </xdr:from>
    <xdr:to>
      <xdr:col>71</xdr:col>
      <xdr:colOff>106726</xdr:colOff>
      <xdr:row>261</xdr:row>
      <xdr:rowOff>152400</xdr:rowOff>
    </xdr:to>
    <xdr:sp macro="" textlink="">
      <xdr:nvSpPr>
        <xdr:cNvPr id="38" name="四角形吹き出し 37">
          <a:extLst>
            <a:ext uri="{FF2B5EF4-FFF2-40B4-BE49-F238E27FC236}">
              <a16:creationId xmlns:a16="http://schemas.microsoft.com/office/drawing/2014/main" id="{00000000-0008-0000-0200-000026000000}"/>
            </a:ext>
          </a:extLst>
        </xdr:cNvPr>
        <xdr:cNvSpPr/>
      </xdr:nvSpPr>
      <xdr:spPr>
        <a:xfrm>
          <a:off x="6933167" y="39924440"/>
          <a:ext cx="3346948" cy="1128080"/>
        </a:xfrm>
        <a:prstGeom prst="wedgeRectCallout">
          <a:avLst>
            <a:gd name="adj1" fmla="val -62462"/>
            <a:gd name="adj2" fmla="val -2739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effectLst/>
              <a:latin typeface="+mn-lt"/>
              <a:ea typeface="+mn-ea"/>
              <a:cs typeface="+mn-cs"/>
            </a:rPr>
            <a:t>【11-</a:t>
          </a:r>
          <a:r>
            <a:rPr kumimoji="1" lang="ja-JP" altLang="en-US" sz="1000" b="0">
              <a:solidFill>
                <a:schemeClr val="tx1"/>
              </a:solidFill>
              <a:effectLst/>
              <a:latin typeface="+mn-lt"/>
              <a:ea typeface="+mn-ea"/>
              <a:cs typeface="+mn-cs"/>
            </a:rPr>
            <a:t>ﾛ</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の床面積は、その地階の住宅又は老人ホーム、福祉ホームその他これらに類するものの用途に供する部分の床面積から、その地階のエレベータの昇降路の部分又は共同住宅</a:t>
          </a:r>
          <a:r>
            <a:rPr kumimoji="1" lang="ja-JP" altLang="ja-JP" sz="1000" b="0">
              <a:solidFill>
                <a:sysClr val="windowText" lastClr="000000"/>
              </a:solidFill>
              <a:effectLst/>
              <a:latin typeface="+mn-lt"/>
              <a:ea typeface="+mn-ea"/>
              <a:cs typeface="+mn-cs"/>
            </a:rPr>
            <a:t>又は老人ホーム、福祉ホームその他これらに類するもの</a:t>
          </a:r>
          <a:r>
            <a:rPr kumimoji="1" lang="ja-JP" altLang="en-US" sz="1000" b="0">
              <a:solidFill>
                <a:schemeClr val="tx1"/>
              </a:solidFill>
              <a:effectLst/>
              <a:latin typeface="+mn-lt"/>
              <a:ea typeface="+mn-ea"/>
              <a:cs typeface="+mn-cs"/>
            </a:rPr>
            <a:t>の共用の廊下若しくは地階の用に供する部分の床面積を除いた面積</a:t>
          </a:r>
          <a:endParaRPr kumimoji="1" lang="ja-JP" altLang="en-US" sz="1000" b="0">
            <a:solidFill>
              <a:schemeClr val="tx1"/>
            </a:solidFill>
          </a:endParaRPr>
        </a:p>
      </xdr:txBody>
    </xdr:sp>
    <xdr:clientData/>
  </xdr:twoCellAnchor>
  <xdr:twoCellAnchor>
    <xdr:from>
      <xdr:col>48</xdr:col>
      <xdr:colOff>74364</xdr:colOff>
      <xdr:row>262</xdr:row>
      <xdr:rowOff>19052</xdr:rowOff>
    </xdr:from>
    <xdr:to>
      <xdr:col>71</xdr:col>
      <xdr:colOff>121989</xdr:colOff>
      <xdr:row>264</xdr:row>
      <xdr:rowOff>114300</xdr:rowOff>
    </xdr:to>
    <xdr:sp macro="" textlink="">
      <xdr:nvSpPr>
        <xdr:cNvPr id="39" name="四角形吹き出し 38">
          <a:extLst>
            <a:ext uri="{FF2B5EF4-FFF2-40B4-BE49-F238E27FC236}">
              <a16:creationId xmlns:a16="http://schemas.microsoft.com/office/drawing/2014/main" id="{00000000-0008-0000-0200-000027000000}"/>
            </a:ext>
          </a:extLst>
        </xdr:cNvPr>
        <xdr:cNvSpPr/>
      </xdr:nvSpPr>
      <xdr:spPr>
        <a:xfrm>
          <a:off x="6922839" y="41138477"/>
          <a:ext cx="3333750" cy="438148"/>
        </a:xfrm>
        <a:prstGeom prst="wedgeRectCallout">
          <a:avLst>
            <a:gd name="adj1" fmla="val -62159"/>
            <a:gd name="adj2" fmla="val 19737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ﾀ</a:t>
          </a:r>
          <a:r>
            <a:rPr kumimoji="1" lang="en-US" altLang="ja-JP" sz="1000" b="0">
              <a:solidFill>
                <a:schemeClr val="tx1"/>
              </a:solidFill>
              <a:effectLst/>
              <a:latin typeface="+mn-lt"/>
              <a:ea typeface="+mn-ea"/>
              <a:cs typeface="+mn-cs"/>
            </a:rPr>
            <a:t>.</a:t>
          </a:r>
          <a:r>
            <a:rPr kumimoji="1" lang="ja-JP" altLang="ja-JP" sz="1000" b="0">
              <a:solidFill>
                <a:schemeClr val="tx1"/>
              </a:solidFill>
              <a:effectLst/>
              <a:latin typeface="+mn-lt"/>
              <a:ea typeface="+mn-ea"/>
              <a:cs typeface="+mn-cs"/>
            </a:rPr>
            <a:t>容積率</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は、</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ﾖ</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延べ面積</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と、</a:t>
          </a:r>
          <a:endParaRPr kumimoji="1" lang="en-US" altLang="ja-JP" sz="1000" b="0">
            <a:solidFill>
              <a:schemeClr val="tx1"/>
            </a:solidFill>
            <a:effectLst/>
            <a:latin typeface="+mn-lt"/>
            <a:ea typeface="+mn-ea"/>
            <a:cs typeface="+mn-cs"/>
          </a:endParaRPr>
        </a:p>
        <a:p>
          <a:pPr algn="l"/>
          <a:r>
            <a:rPr kumimoji="1" lang="en-US" altLang="ja-JP" sz="1000" b="0">
              <a:solidFill>
                <a:schemeClr val="tx1"/>
              </a:solidFill>
              <a:effectLst/>
              <a:latin typeface="+mn-lt"/>
              <a:ea typeface="+mn-ea"/>
              <a:cs typeface="+mn-cs"/>
            </a:rPr>
            <a:t>【7.</a:t>
          </a:r>
          <a:r>
            <a:rPr kumimoji="1" lang="ja-JP" altLang="ja-JP" sz="1000" b="0">
              <a:solidFill>
                <a:schemeClr val="tx1"/>
              </a:solidFill>
              <a:effectLst/>
              <a:latin typeface="+mn-lt"/>
              <a:ea typeface="+mn-ea"/>
              <a:cs typeface="+mn-cs"/>
            </a:rPr>
            <a:t>敷地面積 ﾎ</a:t>
          </a:r>
          <a:r>
            <a:rPr kumimoji="1" lang="en-US" altLang="ja-JP" sz="1000" b="0">
              <a:solidFill>
                <a:schemeClr val="tx1"/>
              </a:solidFill>
              <a:effectLst/>
              <a:latin typeface="+mn-lt"/>
              <a:ea typeface="+mn-ea"/>
              <a:cs typeface="+mn-cs"/>
            </a:rPr>
            <a:t>.</a:t>
          </a:r>
          <a:r>
            <a:rPr kumimoji="1" lang="ja-JP" altLang="ja-JP" sz="1000" b="0">
              <a:solidFill>
                <a:schemeClr val="tx1"/>
              </a:solidFill>
              <a:effectLst/>
              <a:latin typeface="+mn-lt"/>
              <a:ea typeface="+mn-ea"/>
              <a:cs typeface="+mn-cs"/>
            </a:rPr>
            <a:t>合計</a:t>
          </a:r>
          <a:r>
            <a:rPr kumimoji="1" lang="en-US" altLang="ja-JP" sz="1000" b="0">
              <a:solidFill>
                <a:schemeClr val="tx1"/>
              </a:solidFill>
              <a:effectLst/>
              <a:latin typeface="+mn-lt"/>
              <a:ea typeface="+mn-ea"/>
              <a:cs typeface="+mn-cs"/>
            </a:rPr>
            <a:t>】</a:t>
          </a:r>
          <a:r>
            <a:rPr kumimoji="1" lang="ja-JP" altLang="en-US" sz="1000" b="0">
              <a:solidFill>
                <a:schemeClr val="tx1"/>
              </a:solidFill>
            </a:rPr>
            <a:t>より自動計算</a:t>
          </a:r>
        </a:p>
      </xdr:txBody>
    </xdr:sp>
    <xdr:clientData/>
  </xdr:twoCellAnchor>
  <xdr:twoCellAnchor>
    <xdr:from>
      <xdr:col>48</xdr:col>
      <xdr:colOff>57150</xdr:colOff>
      <xdr:row>268</xdr:row>
      <xdr:rowOff>9525</xdr:rowOff>
    </xdr:from>
    <xdr:to>
      <xdr:col>71</xdr:col>
      <xdr:colOff>104775</xdr:colOff>
      <xdr:row>297</xdr:row>
      <xdr:rowOff>19049</xdr:rowOff>
    </xdr:to>
    <xdr:sp macro="" textlink="">
      <xdr:nvSpPr>
        <xdr:cNvPr id="40" name="四角形吹き出し 39">
          <a:extLst>
            <a:ext uri="{FF2B5EF4-FFF2-40B4-BE49-F238E27FC236}">
              <a16:creationId xmlns:a16="http://schemas.microsoft.com/office/drawing/2014/main" id="{00000000-0008-0000-0200-000028000000}"/>
            </a:ext>
          </a:extLst>
        </xdr:cNvPr>
        <xdr:cNvSpPr/>
      </xdr:nvSpPr>
      <xdr:spPr>
        <a:xfrm>
          <a:off x="6905625" y="41814750"/>
          <a:ext cx="3333750" cy="4076699"/>
        </a:xfrm>
        <a:prstGeom prst="wedgeRectCallout">
          <a:avLst>
            <a:gd name="adj1" fmla="val -49746"/>
            <a:gd name="adj2" fmla="val -2765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rtl="0"/>
          <a:r>
            <a:rPr kumimoji="1" lang="en-US" altLang="ja-JP" sz="900" b="1">
              <a:solidFill>
                <a:schemeClr val="tx1"/>
              </a:solidFill>
              <a:effectLst/>
              <a:latin typeface="+mn-lt"/>
              <a:ea typeface="+mn-ea"/>
              <a:cs typeface="+mn-cs"/>
            </a:rPr>
            <a:t>【</a:t>
          </a:r>
          <a:r>
            <a:rPr kumimoji="1" lang="ja-JP" altLang="en-US" sz="900" b="1">
              <a:solidFill>
                <a:schemeClr val="tx1"/>
              </a:solidFill>
              <a:effectLst/>
              <a:latin typeface="+mn-lt"/>
              <a:ea typeface="+mn-ea"/>
              <a:cs typeface="+mn-cs"/>
            </a:rPr>
            <a:t>ﾜ</a:t>
          </a:r>
          <a:r>
            <a:rPr kumimoji="1" lang="en-US" altLang="ja-JP" sz="900" b="1">
              <a:solidFill>
                <a:schemeClr val="tx1"/>
              </a:solidFill>
              <a:effectLst/>
              <a:latin typeface="+mn-lt"/>
              <a:ea typeface="+mn-ea"/>
              <a:cs typeface="+mn-cs"/>
            </a:rPr>
            <a:t>.</a:t>
          </a:r>
          <a:r>
            <a:rPr kumimoji="1" lang="ja-JP" altLang="ja-JP" sz="900" b="1">
              <a:solidFill>
                <a:schemeClr val="tx1"/>
              </a:solidFill>
              <a:effectLst/>
              <a:latin typeface="+mn-lt"/>
              <a:ea typeface="+mn-ea"/>
              <a:cs typeface="+mn-cs"/>
            </a:rPr>
            <a:t>延べ面積</a:t>
          </a:r>
          <a:r>
            <a:rPr kumimoji="1" lang="en-US" altLang="ja-JP" sz="900" b="1">
              <a:solidFill>
                <a:schemeClr val="tx1"/>
              </a:solidFill>
              <a:effectLst/>
              <a:latin typeface="+mn-lt"/>
              <a:ea typeface="+mn-ea"/>
              <a:cs typeface="+mn-cs"/>
            </a:rPr>
            <a:t>】</a:t>
          </a:r>
          <a:r>
            <a:rPr lang="ja-JP" altLang="ja-JP" sz="900" b="0" i="0" baseline="0">
              <a:solidFill>
                <a:schemeClr val="tx1"/>
              </a:solidFill>
              <a:effectLst/>
              <a:latin typeface="+mn-lt"/>
              <a:ea typeface="+mn-ea"/>
              <a:cs typeface="+mn-cs"/>
            </a:rPr>
            <a:t>及び</a:t>
          </a:r>
          <a:r>
            <a:rPr kumimoji="1" lang="en-US" altLang="ja-JP" sz="900" b="1">
              <a:solidFill>
                <a:schemeClr val="tx1"/>
              </a:solidFill>
              <a:effectLst/>
              <a:latin typeface="+mn-lt"/>
              <a:ea typeface="+mn-ea"/>
              <a:cs typeface="+mn-cs"/>
            </a:rPr>
            <a:t>【</a:t>
          </a:r>
          <a:r>
            <a:rPr kumimoji="1" lang="ja-JP" altLang="en-US" sz="900" b="1">
              <a:solidFill>
                <a:schemeClr val="tx1"/>
              </a:solidFill>
              <a:effectLst/>
              <a:latin typeface="+mn-lt"/>
              <a:ea typeface="+mn-ea"/>
              <a:cs typeface="+mn-cs"/>
            </a:rPr>
            <a:t>ｶ</a:t>
          </a:r>
          <a:r>
            <a:rPr kumimoji="1" lang="en-US" altLang="ja-JP" sz="900" b="1">
              <a:solidFill>
                <a:schemeClr val="tx1"/>
              </a:solidFill>
              <a:effectLst/>
              <a:latin typeface="+mn-lt"/>
              <a:ea typeface="+mn-ea"/>
              <a:cs typeface="+mn-cs"/>
            </a:rPr>
            <a:t>.</a:t>
          </a:r>
          <a:r>
            <a:rPr kumimoji="1" lang="ja-JP" altLang="ja-JP" sz="900" b="1">
              <a:solidFill>
                <a:schemeClr val="tx1"/>
              </a:solidFill>
              <a:effectLst/>
              <a:latin typeface="+mn-lt"/>
              <a:ea typeface="+mn-ea"/>
              <a:cs typeface="+mn-cs"/>
            </a:rPr>
            <a:t>容積率</a:t>
          </a:r>
          <a:r>
            <a:rPr kumimoji="1" lang="en-US" altLang="ja-JP" sz="900" b="1">
              <a:solidFill>
                <a:schemeClr val="tx1"/>
              </a:solidFill>
              <a:effectLst/>
              <a:latin typeface="+mn-lt"/>
              <a:ea typeface="+mn-ea"/>
              <a:cs typeface="+mn-cs"/>
            </a:rPr>
            <a:t>】</a:t>
          </a:r>
          <a:r>
            <a:rPr lang="ja-JP" altLang="ja-JP" sz="900" b="0" i="0" baseline="0">
              <a:solidFill>
                <a:schemeClr val="tx1"/>
              </a:solidFill>
              <a:effectLst/>
              <a:latin typeface="+mn-lt"/>
              <a:ea typeface="+mn-ea"/>
              <a:cs typeface="+mn-cs"/>
            </a:rPr>
            <a:t>の算定の基礎となる延べ面積は、各階の床面積の合計から「ロ」に記入した床面積（この面積が敷地内の建築物の住宅及び老人ホーム、福祉ホームその他これらに類するものの用途に供する部分</a:t>
          </a:r>
          <a:r>
            <a:rPr lang="en-US" altLang="ja-JP" sz="900" b="0" i="0" baseline="0">
              <a:solidFill>
                <a:schemeClr val="tx1"/>
              </a:solidFill>
              <a:effectLst/>
              <a:latin typeface="+mn-lt"/>
              <a:ea typeface="+mn-ea"/>
              <a:cs typeface="+mn-cs"/>
            </a:rPr>
            <a:t>(</a:t>
          </a:r>
          <a:r>
            <a:rPr lang="ja-JP" altLang="ja-JP" sz="900" b="0" i="0" baseline="0">
              <a:solidFill>
                <a:schemeClr val="tx1"/>
              </a:solidFill>
              <a:effectLst/>
              <a:latin typeface="+mn-lt"/>
              <a:ea typeface="+mn-ea"/>
              <a:cs typeface="+mn-cs"/>
            </a:rPr>
            <a:t>エレベーターの昇降路の部分又は共同住宅</a:t>
          </a:r>
          <a:r>
            <a:rPr lang="ja-JP" altLang="en-US" sz="900" b="0" i="0" baseline="0">
              <a:solidFill>
                <a:schemeClr val="tx1"/>
              </a:solidFill>
              <a:effectLst/>
              <a:latin typeface="+mn-lt"/>
              <a:ea typeface="+mn-ea"/>
              <a:cs typeface="+mn-cs"/>
            </a:rPr>
            <a:t>若しくは老人ホーム、福祉ホームその他これらに類するもの</a:t>
          </a:r>
          <a:r>
            <a:rPr lang="ja-JP" altLang="ja-JP" sz="900" b="0" i="0" baseline="0">
              <a:solidFill>
                <a:schemeClr val="tx1"/>
              </a:solidFill>
              <a:effectLst/>
              <a:latin typeface="+mn-lt"/>
              <a:ea typeface="+mn-ea"/>
              <a:cs typeface="+mn-cs"/>
            </a:rPr>
            <a:t>の共用の廊下若しくは階段の用に供する部分を除く。</a:t>
          </a:r>
          <a:r>
            <a:rPr lang="en-US" altLang="ja-JP" sz="900" b="0" i="0" baseline="0">
              <a:solidFill>
                <a:schemeClr val="tx1"/>
              </a:solidFill>
              <a:effectLst/>
              <a:latin typeface="+mn-lt"/>
              <a:ea typeface="+mn-ea"/>
              <a:cs typeface="+mn-cs"/>
            </a:rPr>
            <a:t>)</a:t>
          </a:r>
          <a:r>
            <a:rPr lang="ja-JP" altLang="ja-JP" sz="900" b="0" i="0" baseline="0">
              <a:solidFill>
                <a:schemeClr val="tx1"/>
              </a:solidFill>
              <a:effectLst/>
              <a:latin typeface="+mn-lt"/>
              <a:ea typeface="+mn-ea"/>
              <a:cs typeface="+mn-cs"/>
            </a:rPr>
            <a:t>の合計の３分の１を超える場合においては、敷地内の建築物の住宅及び老人ホーム、福祉ホームその他これらに類するもの用途に供する部分</a:t>
          </a:r>
          <a:r>
            <a:rPr lang="en-US" altLang="ja-JP" sz="900" b="0" i="0" baseline="0">
              <a:solidFill>
                <a:schemeClr val="tx1"/>
              </a:solidFill>
              <a:effectLst/>
              <a:latin typeface="+mn-lt"/>
              <a:ea typeface="+mn-ea"/>
              <a:cs typeface="+mn-cs"/>
            </a:rPr>
            <a:t>(</a:t>
          </a:r>
          <a:r>
            <a:rPr lang="ja-JP" altLang="ja-JP" sz="900" b="0" i="0" baseline="0">
              <a:solidFill>
                <a:schemeClr val="tx1"/>
              </a:solidFill>
              <a:effectLst/>
              <a:latin typeface="+mn-lt"/>
              <a:ea typeface="+mn-ea"/>
              <a:cs typeface="+mn-cs"/>
            </a:rPr>
            <a:t>エレベーターの昇降路の部分又は共同住宅</a:t>
          </a:r>
          <a:r>
            <a:rPr lang="ja-JP" altLang="ja-JP" sz="900" b="0" i="0" baseline="0">
              <a:solidFill>
                <a:sysClr val="windowText" lastClr="000000"/>
              </a:solidFill>
              <a:effectLst/>
              <a:latin typeface="+mn-lt"/>
              <a:ea typeface="+mn-ea"/>
              <a:cs typeface="+mn-cs"/>
            </a:rPr>
            <a:t>若しくは老人ホーム、福祉ホームその他これらに類するもの</a:t>
          </a:r>
          <a:r>
            <a:rPr lang="ja-JP" altLang="ja-JP" sz="900" b="0" i="0" baseline="0">
              <a:solidFill>
                <a:schemeClr val="tx1"/>
              </a:solidFill>
              <a:effectLst/>
              <a:latin typeface="+mn-lt"/>
              <a:ea typeface="+mn-ea"/>
              <a:cs typeface="+mn-cs"/>
            </a:rPr>
            <a:t>の共用の廊下若しくは階段の用に供する部分を除く。</a:t>
          </a:r>
          <a:r>
            <a:rPr lang="en-US" altLang="ja-JP" sz="900" b="0" i="0" baseline="0">
              <a:solidFill>
                <a:schemeClr val="tx1"/>
              </a:solidFill>
              <a:effectLst/>
              <a:latin typeface="+mn-lt"/>
              <a:ea typeface="+mn-ea"/>
              <a:cs typeface="+mn-cs"/>
            </a:rPr>
            <a:t>)</a:t>
          </a:r>
          <a:r>
            <a:rPr lang="ja-JP" altLang="ja-JP" sz="900" b="0" i="0" baseline="0">
              <a:solidFill>
                <a:schemeClr val="tx1"/>
              </a:solidFill>
              <a:effectLst/>
              <a:latin typeface="+mn-lt"/>
              <a:ea typeface="+mn-ea"/>
              <a:cs typeface="+mn-cs"/>
            </a:rPr>
            <a:t>の床面積の合計の</a:t>
          </a:r>
          <a:r>
            <a:rPr lang="en-US" altLang="ja-JP" sz="900" b="0" i="0" baseline="0">
              <a:solidFill>
                <a:schemeClr val="tx1"/>
              </a:solidFill>
              <a:effectLst/>
              <a:latin typeface="+mn-lt"/>
              <a:ea typeface="+mn-ea"/>
              <a:cs typeface="+mn-cs"/>
            </a:rPr>
            <a:t>3</a:t>
          </a:r>
          <a:r>
            <a:rPr lang="ja-JP" altLang="ja-JP" sz="900" b="0" i="0" baseline="0">
              <a:solidFill>
                <a:schemeClr val="tx1"/>
              </a:solidFill>
              <a:effectLst/>
              <a:latin typeface="+mn-lt"/>
              <a:ea typeface="+mn-ea"/>
              <a:cs typeface="+mn-cs"/>
            </a:rPr>
            <a:t>分の</a:t>
          </a:r>
          <a:r>
            <a:rPr lang="en-US" altLang="ja-JP" sz="900" b="0" i="0" baseline="0">
              <a:solidFill>
                <a:schemeClr val="tx1"/>
              </a:solidFill>
              <a:effectLst/>
              <a:latin typeface="+mn-lt"/>
              <a:ea typeface="+mn-ea"/>
              <a:cs typeface="+mn-cs"/>
            </a:rPr>
            <a:t>1</a:t>
          </a:r>
          <a:r>
            <a:rPr lang="ja-JP" altLang="ja-JP" sz="900" b="0" i="0" baseline="0">
              <a:solidFill>
                <a:schemeClr val="tx1"/>
              </a:solidFill>
              <a:effectLst/>
              <a:latin typeface="+mn-lt"/>
              <a:ea typeface="+mn-ea"/>
              <a:cs typeface="+mn-cs"/>
            </a:rPr>
            <a:t>の面積）、「ハ」及び「ニ」に記入した床面積並びに「ホ」から「</a:t>
          </a:r>
          <a:r>
            <a:rPr lang="ja-JP" altLang="en-US" sz="900" b="0" i="0" baseline="0">
              <a:solidFill>
                <a:schemeClr val="tx1"/>
              </a:solidFill>
              <a:effectLst/>
              <a:latin typeface="+mn-lt"/>
              <a:ea typeface="+mn-ea"/>
              <a:cs typeface="+mn-cs"/>
            </a:rPr>
            <a:t>ヌ</a:t>
          </a:r>
          <a:r>
            <a:rPr lang="ja-JP" altLang="ja-JP" sz="900" b="0" i="0" baseline="0">
              <a:solidFill>
                <a:schemeClr val="tx1"/>
              </a:solidFill>
              <a:effectLst/>
              <a:latin typeface="+mn-lt"/>
              <a:ea typeface="+mn-ea"/>
              <a:cs typeface="+mn-cs"/>
            </a:rPr>
            <a:t>」までに記入した床面積（これらの面積が、次の</a:t>
          </a:r>
          <a:r>
            <a:rPr lang="en-US" altLang="ja-JP" sz="900" b="0" i="0" baseline="0">
              <a:solidFill>
                <a:schemeClr val="tx1"/>
              </a:solidFill>
              <a:effectLst/>
              <a:latin typeface="+mn-lt"/>
              <a:ea typeface="+mn-ea"/>
              <a:cs typeface="+mn-cs"/>
            </a:rPr>
            <a:t>(1)</a:t>
          </a:r>
          <a:r>
            <a:rPr lang="ja-JP" altLang="ja-JP" sz="900" b="0" i="0" baseline="0">
              <a:solidFill>
                <a:schemeClr val="tx1"/>
              </a:solidFill>
              <a:effectLst/>
              <a:latin typeface="+mn-lt"/>
              <a:ea typeface="+mn-ea"/>
              <a:cs typeface="+mn-cs"/>
            </a:rPr>
            <a:t>から</a:t>
          </a:r>
          <a:r>
            <a:rPr lang="en-US" altLang="ja-JP" sz="900" b="0" i="0" baseline="0">
              <a:solidFill>
                <a:schemeClr val="tx1"/>
              </a:solidFill>
              <a:effectLst/>
              <a:latin typeface="+mn-lt"/>
              <a:ea typeface="+mn-ea"/>
              <a:cs typeface="+mn-cs"/>
            </a:rPr>
            <a:t>(6)</a:t>
          </a:r>
          <a:r>
            <a:rPr lang="ja-JP" altLang="ja-JP" sz="900" b="0" i="0" baseline="0">
              <a:solidFill>
                <a:schemeClr val="tx1"/>
              </a:solidFill>
              <a:effectLst/>
              <a:latin typeface="+mn-lt"/>
              <a:ea typeface="+mn-ea"/>
              <a:cs typeface="+mn-cs"/>
            </a:rPr>
            <a:t>までに掲げる建築物の部分の区分に応じ、敷地内の建築物の各階の床面積の合計にそれぞれ</a:t>
          </a:r>
          <a:r>
            <a:rPr lang="en-US" altLang="ja-JP" sz="900" b="0" i="0" baseline="0">
              <a:solidFill>
                <a:schemeClr val="tx1"/>
              </a:solidFill>
              <a:effectLst/>
              <a:latin typeface="+mn-lt"/>
              <a:ea typeface="+mn-ea"/>
              <a:cs typeface="+mn-cs"/>
            </a:rPr>
            <a:t>(1)</a:t>
          </a:r>
          <a:r>
            <a:rPr lang="ja-JP" altLang="ja-JP" sz="900" b="0" i="0" baseline="0">
              <a:solidFill>
                <a:schemeClr val="tx1"/>
              </a:solidFill>
              <a:effectLst/>
              <a:latin typeface="+mn-lt"/>
              <a:ea typeface="+mn-ea"/>
              <a:cs typeface="+mn-cs"/>
            </a:rPr>
            <a:t>から</a:t>
          </a:r>
          <a:r>
            <a:rPr lang="en-US" altLang="ja-JP" sz="900" b="0" i="0" baseline="0">
              <a:solidFill>
                <a:schemeClr val="tx1"/>
              </a:solidFill>
              <a:effectLst/>
              <a:latin typeface="+mn-lt"/>
              <a:ea typeface="+mn-ea"/>
              <a:cs typeface="+mn-cs"/>
            </a:rPr>
            <a:t>(6)</a:t>
          </a:r>
          <a:r>
            <a:rPr lang="ja-JP" altLang="ja-JP" sz="900" b="0" i="0" baseline="0">
              <a:solidFill>
                <a:schemeClr val="tx1"/>
              </a:solidFill>
              <a:effectLst/>
              <a:latin typeface="+mn-lt"/>
              <a:ea typeface="+mn-ea"/>
              <a:cs typeface="+mn-cs"/>
            </a:rPr>
            <a:t>までに定める割合を乗じて得た面積を超える場合においては、敷地内の建築物の各階の床面積の合計にそれぞれ</a:t>
          </a:r>
          <a:r>
            <a:rPr lang="en-US" altLang="ja-JP" sz="900" b="0" i="0" baseline="0">
              <a:solidFill>
                <a:schemeClr val="tx1"/>
              </a:solidFill>
              <a:effectLst/>
              <a:latin typeface="+mn-lt"/>
              <a:ea typeface="+mn-ea"/>
              <a:cs typeface="+mn-cs"/>
            </a:rPr>
            <a:t>(1)</a:t>
          </a:r>
          <a:r>
            <a:rPr lang="ja-JP" altLang="ja-JP" sz="900" b="0" i="0" baseline="0">
              <a:solidFill>
                <a:schemeClr val="tx1"/>
              </a:solidFill>
              <a:effectLst/>
              <a:latin typeface="+mn-lt"/>
              <a:ea typeface="+mn-ea"/>
              <a:cs typeface="+mn-cs"/>
            </a:rPr>
            <a:t>から</a:t>
          </a:r>
          <a:r>
            <a:rPr lang="en-US" altLang="ja-JP" sz="900" b="0" i="0" baseline="0">
              <a:solidFill>
                <a:schemeClr val="tx1"/>
              </a:solidFill>
              <a:effectLst/>
              <a:latin typeface="+mn-lt"/>
              <a:ea typeface="+mn-ea"/>
              <a:cs typeface="+mn-cs"/>
            </a:rPr>
            <a:t>(6)</a:t>
          </a:r>
          <a:r>
            <a:rPr lang="ja-JP" altLang="ja-JP" sz="900" b="0" i="0" baseline="0">
              <a:solidFill>
                <a:schemeClr val="tx1"/>
              </a:solidFill>
              <a:effectLst/>
              <a:latin typeface="+mn-lt"/>
              <a:ea typeface="+mn-ea"/>
              <a:cs typeface="+mn-cs"/>
            </a:rPr>
            <a:t>までに定める割合を乗じて得た面積）を除いた面積と</a:t>
          </a:r>
          <a:r>
            <a:rPr lang="ja-JP" altLang="en-US" sz="900" b="0" i="0" baseline="0">
              <a:solidFill>
                <a:schemeClr val="tx1"/>
              </a:solidFill>
              <a:effectLst/>
              <a:latin typeface="+mn-lt"/>
              <a:ea typeface="+mn-ea"/>
              <a:cs typeface="+mn-cs"/>
            </a:rPr>
            <a:t>する</a:t>
          </a:r>
          <a:r>
            <a:rPr lang="ja-JP" altLang="ja-JP" sz="900" b="0" i="0" baseline="0">
              <a:solidFill>
                <a:schemeClr val="tx1"/>
              </a:solidFill>
              <a:effectLst/>
              <a:latin typeface="+mn-lt"/>
              <a:ea typeface="+mn-ea"/>
              <a:cs typeface="+mn-cs"/>
            </a:rPr>
            <a:t>。また、建築基準法第</a:t>
          </a:r>
          <a:r>
            <a:rPr lang="en-US" altLang="ja-JP" sz="900" b="0" i="0" baseline="0">
              <a:solidFill>
                <a:schemeClr val="tx1"/>
              </a:solidFill>
              <a:effectLst/>
              <a:latin typeface="+mn-lt"/>
              <a:ea typeface="+mn-ea"/>
              <a:cs typeface="+mn-cs"/>
            </a:rPr>
            <a:t>52</a:t>
          </a:r>
          <a:r>
            <a:rPr lang="ja-JP" altLang="ja-JP" sz="900" b="0" i="0" baseline="0">
              <a:solidFill>
                <a:schemeClr val="tx1"/>
              </a:solidFill>
              <a:effectLst/>
              <a:latin typeface="+mn-lt"/>
              <a:ea typeface="+mn-ea"/>
              <a:cs typeface="+mn-cs"/>
            </a:rPr>
            <a:t>条第</a:t>
          </a:r>
          <a:r>
            <a:rPr lang="en-US" altLang="ja-JP" sz="900" b="0" i="0" baseline="0">
              <a:solidFill>
                <a:schemeClr val="tx1"/>
              </a:solidFill>
              <a:effectLst/>
              <a:latin typeface="+mn-lt"/>
              <a:ea typeface="+mn-ea"/>
              <a:cs typeface="+mn-cs"/>
            </a:rPr>
            <a:t>12</a:t>
          </a:r>
          <a:r>
            <a:rPr lang="ja-JP" altLang="ja-JP" sz="900" b="0" i="0" baseline="0">
              <a:solidFill>
                <a:schemeClr val="tx1"/>
              </a:solidFill>
              <a:effectLst/>
              <a:latin typeface="+mn-lt"/>
              <a:ea typeface="+mn-ea"/>
              <a:cs typeface="+mn-cs"/>
            </a:rPr>
            <a:t>項の規定を適用する場合においては、「</a:t>
          </a:r>
          <a:r>
            <a:rPr lang="ja-JP" altLang="en-US" sz="900" b="0" i="0" baseline="0">
              <a:solidFill>
                <a:schemeClr val="tx1"/>
              </a:solidFill>
              <a:effectLst/>
              <a:latin typeface="+mn-lt"/>
              <a:ea typeface="+mn-ea"/>
              <a:cs typeface="+mn-cs"/>
            </a:rPr>
            <a:t>カ</a:t>
          </a:r>
          <a:r>
            <a:rPr lang="ja-JP" altLang="ja-JP" sz="900" b="0" i="0" baseline="0">
              <a:solidFill>
                <a:schemeClr val="tx1"/>
              </a:solidFill>
              <a:effectLst/>
              <a:latin typeface="+mn-lt"/>
              <a:ea typeface="+mn-ea"/>
              <a:cs typeface="+mn-cs"/>
            </a:rPr>
            <a:t>」の容積率の算定の基礎となる敷地面積は、</a:t>
          </a:r>
          <a:r>
            <a:rPr lang="en-US" altLang="ja-JP" sz="900" b="0" i="0" baseline="0">
              <a:solidFill>
                <a:schemeClr val="tx1"/>
              </a:solidFill>
              <a:effectLst/>
              <a:latin typeface="+mn-lt"/>
              <a:ea typeface="+mn-ea"/>
              <a:cs typeface="+mn-cs"/>
            </a:rPr>
            <a:t>7</a:t>
          </a:r>
          <a:r>
            <a:rPr lang="ja-JP" altLang="ja-JP" sz="900" b="0" i="0" baseline="0">
              <a:solidFill>
                <a:schemeClr val="tx1"/>
              </a:solidFill>
              <a:effectLst/>
              <a:latin typeface="+mn-lt"/>
              <a:ea typeface="+mn-ea"/>
              <a:cs typeface="+mn-cs"/>
            </a:rPr>
            <a:t>欄「ホ」</a:t>
          </a:r>
          <a:r>
            <a:rPr lang="en-US" altLang="ja-JP" sz="900" b="0" i="0" baseline="0">
              <a:solidFill>
                <a:schemeClr val="tx1"/>
              </a:solidFill>
              <a:effectLst/>
              <a:latin typeface="+mn-lt"/>
              <a:ea typeface="+mn-ea"/>
              <a:cs typeface="+mn-cs"/>
            </a:rPr>
            <a:t>(2)</a:t>
          </a:r>
          <a:r>
            <a:rPr lang="ja-JP" altLang="ja-JP" sz="900" b="0" i="0" baseline="0">
              <a:solidFill>
                <a:schemeClr val="tx1"/>
              </a:solidFill>
              <a:effectLst/>
              <a:latin typeface="+mn-lt"/>
              <a:ea typeface="+mn-ea"/>
              <a:cs typeface="+mn-cs"/>
            </a:rPr>
            <a:t>によることとす</a:t>
          </a:r>
          <a:r>
            <a:rPr lang="ja-JP" altLang="en-US" sz="900" b="0" i="0" baseline="0">
              <a:solidFill>
                <a:schemeClr val="tx1"/>
              </a:solidFill>
              <a:effectLst/>
              <a:latin typeface="+mn-lt"/>
              <a:ea typeface="+mn-ea"/>
              <a:cs typeface="+mn-cs"/>
            </a:rPr>
            <a:t>る</a:t>
          </a:r>
          <a:r>
            <a:rPr lang="ja-JP" altLang="ja-JP" sz="900" b="0" i="0" baseline="0">
              <a:solidFill>
                <a:schemeClr val="tx1"/>
              </a:solidFill>
              <a:effectLst/>
              <a:latin typeface="+mn-lt"/>
              <a:ea typeface="+mn-ea"/>
              <a:cs typeface="+mn-cs"/>
            </a:rPr>
            <a:t>。</a:t>
          </a:r>
          <a:endParaRPr lang="ja-JP" altLang="ja-JP" sz="900">
            <a:solidFill>
              <a:schemeClr val="tx1"/>
            </a:solidFill>
            <a:effectLst/>
          </a:endParaRPr>
        </a:p>
        <a:p>
          <a:pPr rtl="0"/>
          <a:r>
            <a:rPr lang="ja-JP" altLang="ja-JP" sz="900" b="0" i="0" baseline="0">
              <a:solidFill>
                <a:schemeClr val="tx1"/>
              </a:solidFill>
              <a:effectLst/>
              <a:latin typeface="+mn-lt"/>
              <a:ea typeface="+mn-ea"/>
              <a:cs typeface="+mn-cs"/>
            </a:rPr>
            <a:t> </a:t>
          </a:r>
          <a:r>
            <a:rPr lang="en-US" altLang="ja-JP" sz="900" b="0" i="0" baseline="0">
              <a:solidFill>
                <a:schemeClr val="tx1"/>
              </a:solidFill>
              <a:effectLst/>
              <a:latin typeface="+mn-lt"/>
              <a:ea typeface="+mn-ea"/>
              <a:cs typeface="+mn-cs"/>
            </a:rPr>
            <a:t>(1)</a:t>
          </a:r>
          <a:r>
            <a:rPr lang="ja-JP" altLang="ja-JP" sz="900" b="0" i="0" baseline="0">
              <a:solidFill>
                <a:schemeClr val="tx1"/>
              </a:solidFill>
              <a:effectLst/>
              <a:latin typeface="+mn-lt"/>
              <a:ea typeface="+mn-ea"/>
              <a:cs typeface="+mn-cs"/>
            </a:rPr>
            <a:t>　自動車車庫等の部分　　５分の１</a:t>
          </a:r>
          <a:endParaRPr lang="ja-JP" altLang="ja-JP" sz="900">
            <a:solidFill>
              <a:schemeClr val="tx1"/>
            </a:solidFill>
            <a:effectLst/>
          </a:endParaRPr>
        </a:p>
        <a:p>
          <a:pPr rtl="0"/>
          <a:r>
            <a:rPr lang="ja-JP" altLang="ja-JP" sz="900" b="0" i="0" baseline="0">
              <a:solidFill>
                <a:schemeClr val="tx1"/>
              </a:solidFill>
              <a:effectLst/>
              <a:latin typeface="+mn-lt"/>
              <a:ea typeface="+mn-ea"/>
              <a:cs typeface="+mn-cs"/>
            </a:rPr>
            <a:t> </a:t>
          </a:r>
          <a:r>
            <a:rPr lang="en-US" altLang="ja-JP" sz="900" b="0" i="0" baseline="0">
              <a:solidFill>
                <a:schemeClr val="tx1"/>
              </a:solidFill>
              <a:effectLst/>
              <a:latin typeface="+mn-lt"/>
              <a:ea typeface="+mn-ea"/>
              <a:cs typeface="+mn-cs"/>
            </a:rPr>
            <a:t>(2)</a:t>
          </a:r>
          <a:r>
            <a:rPr lang="ja-JP" altLang="ja-JP" sz="900" b="0" i="0" baseline="0">
              <a:solidFill>
                <a:schemeClr val="tx1"/>
              </a:solidFill>
              <a:effectLst/>
              <a:latin typeface="+mn-lt"/>
              <a:ea typeface="+mn-ea"/>
              <a:cs typeface="+mn-cs"/>
            </a:rPr>
            <a:t>　備蓄倉庫の部分　</a:t>
          </a:r>
          <a:r>
            <a:rPr lang="en-US" altLang="ja-JP" sz="900" b="0" i="0" baseline="0">
              <a:solidFill>
                <a:schemeClr val="tx1"/>
              </a:solidFill>
              <a:effectLst/>
              <a:latin typeface="+mn-lt"/>
              <a:ea typeface="+mn-ea"/>
              <a:cs typeface="+mn-cs"/>
            </a:rPr>
            <a:t>50</a:t>
          </a:r>
          <a:r>
            <a:rPr lang="ja-JP" altLang="ja-JP" sz="900" b="0" i="0" baseline="0">
              <a:solidFill>
                <a:schemeClr val="tx1"/>
              </a:solidFill>
              <a:effectLst/>
              <a:latin typeface="+mn-lt"/>
              <a:ea typeface="+mn-ea"/>
              <a:cs typeface="+mn-cs"/>
            </a:rPr>
            <a:t>分の１</a:t>
          </a:r>
          <a:endParaRPr lang="ja-JP" altLang="ja-JP" sz="900">
            <a:solidFill>
              <a:schemeClr val="tx1"/>
            </a:solidFill>
            <a:effectLst/>
          </a:endParaRPr>
        </a:p>
        <a:p>
          <a:pPr rtl="0"/>
          <a:r>
            <a:rPr lang="ja-JP" altLang="ja-JP" sz="900" b="0" i="0" baseline="0">
              <a:solidFill>
                <a:schemeClr val="tx1"/>
              </a:solidFill>
              <a:effectLst/>
              <a:latin typeface="+mn-lt"/>
              <a:ea typeface="+mn-ea"/>
              <a:cs typeface="+mn-cs"/>
            </a:rPr>
            <a:t> </a:t>
          </a:r>
          <a:r>
            <a:rPr lang="en-US" altLang="ja-JP" sz="900" b="0" i="0" baseline="0">
              <a:solidFill>
                <a:schemeClr val="tx1"/>
              </a:solidFill>
              <a:effectLst/>
              <a:latin typeface="+mn-lt"/>
              <a:ea typeface="+mn-ea"/>
              <a:cs typeface="+mn-cs"/>
            </a:rPr>
            <a:t>(3)</a:t>
          </a:r>
          <a:r>
            <a:rPr lang="ja-JP" altLang="ja-JP" sz="900" b="0" i="0" baseline="0">
              <a:solidFill>
                <a:schemeClr val="tx1"/>
              </a:solidFill>
              <a:effectLst/>
              <a:latin typeface="+mn-lt"/>
              <a:ea typeface="+mn-ea"/>
              <a:cs typeface="+mn-cs"/>
            </a:rPr>
            <a:t>　蓄電池の設置部分　</a:t>
          </a:r>
          <a:r>
            <a:rPr lang="en-US" altLang="ja-JP" sz="900" b="0" i="0" baseline="0">
              <a:solidFill>
                <a:schemeClr val="tx1"/>
              </a:solidFill>
              <a:effectLst/>
              <a:latin typeface="+mn-lt"/>
              <a:ea typeface="+mn-ea"/>
              <a:cs typeface="+mn-cs"/>
            </a:rPr>
            <a:t>50</a:t>
          </a:r>
          <a:r>
            <a:rPr lang="ja-JP" altLang="ja-JP" sz="900" b="0" i="0" baseline="0">
              <a:solidFill>
                <a:schemeClr val="tx1"/>
              </a:solidFill>
              <a:effectLst/>
              <a:latin typeface="+mn-lt"/>
              <a:ea typeface="+mn-ea"/>
              <a:cs typeface="+mn-cs"/>
            </a:rPr>
            <a:t>分の１</a:t>
          </a:r>
          <a:endParaRPr lang="ja-JP" altLang="ja-JP" sz="900">
            <a:solidFill>
              <a:schemeClr val="tx1"/>
            </a:solidFill>
            <a:effectLst/>
          </a:endParaRPr>
        </a:p>
        <a:p>
          <a:pPr rtl="0"/>
          <a:r>
            <a:rPr lang="ja-JP" altLang="ja-JP" sz="900" b="0" i="0" baseline="0">
              <a:solidFill>
                <a:schemeClr val="tx1"/>
              </a:solidFill>
              <a:effectLst/>
              <a:latin typeface="+mn-lt"/>
              <a:ea typeface="+mn-ea"/>
              <a:cs typeface="+mn-cs"/>
            </a:rPr>
            <a:t> </a:t>
          </a:r>
          <a:r>
            <a:rPr lang="en-US" altLang="ja-JP" sz="900" b="0" i="0" baseline="0">
              <a:solidFill>
                <a:schemeClr val="tx1"/>
              </a:solidFill>
              <a:effectLst/>
              <a:latin typeface="+mn-lt"/>
              <a:ea typeface="+mn-ea"/>
              <a:cs typeface="+mn-cs"/>
            </a:rPr>
            <a:t>(4)</a:t>
          </a:r>
          <a:r>
            <a:rPr lang="ja-JP" altLang="ja-JP" sz="900" b="0" i="0" baseline="0">
              <a:solidFill>
                <a:schemeClr val="tx1"/>
              </a:solidFill>
              <a:effectLst/>
              <a:latin typeface="+mn-lt"/>
              <a:ea typeface="+mn-ea"/>
              <a:cs typeface="+mn-cs"/>
            </a:rPr>
            <a:t>　自家発電設備の設置部分　</a:t>
          </a:r>
          <a:r>
            <a:rPr lang="en-US" altLang="ja-JP" sz="900" b="0" i="0" baseline="0">
              <a:solidFill>
                <a:schemeClr val="tx1"/>
              </a:solidFill>
              <a:effectLst/>
              <a:latin typeface="+mn-lt"/>
              <a:ea typeface="+mn-ea"/>
              <a:cs typeface="+mn-cs"/>
            </a:rPr>
            <a:t>100</a:t>
          </a:r>
          <a:r>
            <a:rPr lang="ja-JP" altLang="ja-JP" sz="900" b="0" i="0" baseline="0">
              <a:solidFill>
                <a:schemeClr val="tx1"/>
              </a:solidFill>
              <a:effectLst/>
              <a:latin typeface="+mn-lt"/>
              <a:ea typeface="+mn-ea"/>
              <a:cs typeface="+mn-cs"/>
            </a:rPr>
            <a:t>分の１</a:t>
          </a:r>
          <a:endParaRPr lang="ja-JP" altLang="ja-JP" sz="900">
            <a:solidFill>
              <a:schemeClr val="tx1"/>
            </a:solidFill>
            <a:effectLst/>
          </a:endParaRPr>
        </a:p>
        <a:p>
          <a:pPr rtl="0"/>
          <a:r>
            <a:rPr lang="ja-JP" altLang="ja-JP" sz="900" b="0" i="0" baseline="0">
              <a:solidFill>
                <a:schemeClr val="tx1"/>
              </a:solidFill>
              <a:effectLst/>
              <a:latin typeface="+mn-lt"/>
              <a:ea typeface="+mn-ea"/>
              <a:cs typeface="+mn-cs"/>
            </a:rPr>
            <a:t> </a:t>
          </a:r>
          <a:r>
            <a:rPr lang="en-US" altLang="ja-JP" sz="900" b="0" i="0" baseline="0">
              <a:solidFill>
                <a:schemeClr val="tx1"/>
              </a:solidFill>
              <a:effectLst/>
              <a:latin typeface="+mn-lt"/>
              <a:ea typeface="+mn-ea"/>
              <a:cs typeface="+mn-cs"/>
            </a:rPr>
            <a:t>(5)</a:t>
          </a:r>
          <a:r>
            <a:rPr lang="ja-JP" altLang="ja-JP" sz="900" b="0" i="0" baseline="0">
              <a:solidFill>
                <a:schemeClr val="tx1"/>
              </a:solidFill>
              <a:effectLst/>
              <a:latin typeface="+mn-lt"/>
              <a:ea typeface="+mn-ea"/>
              <a:cs typeface="+mn-cs"/>
            </a:rPr>
            <a:t>　貯水槽の設置部分　</a:t>
          </a:r>
          <a:r>
            <a:rPr lang="en-US" altLang="ja-JP" sz="900" b="0" i="0" baseline="0">
              <a:solidFill>
                <a:schemeClr val="tx1"/>
              </a:solidFill>
              <a:effectLst/>
              <a:latin typeface="+mn-lt"/>
              <a:ea typeface="+mn-ea"/>
              <a:cs typeface="+mn-cs"/>
            </a:rPr>
            <a:t>100</a:t>
          </a:r>
          <a:r>
            <a:rPr lang="ja-JP" altLang="ja-JP" sz="900" b="0" i="0" baseline="0">
              <a:solidFill>
                <a:schemeClr val="tx1"/>
              </a:solidFill>
              <a:effectLst/>
              <a:latin typeface="+mn-lt"/>
              <a:ea typeface="+mn-ea"/>
              <a:cs typeface="+mn-cs"/>
            </a:rPr>
            <a:t>分の１</a:t>
          </a:r>
          <a:endParaRPr lang="en-US" altLang="ja-JP" sz="900" b="0" i="0" baseline="0">
            <a:solidFill>
              <a:schemeClr val="tx1"/>
            </a:solidFill>
            <a:effectLst/>
            <a:latin typeface="+mn-lt"/>
            <a:ea typeface="+mn-ea"/>
            <a:cs typeface="+mn-cs"/>
          </a:endParaRPr>
        </a:p>
        <a:p>
          <a:pPr rtl="0"/>
          <a:r>
            <a:rPr lang="en-US" altLang="ja-JP" sz="900" b="0" i="0" baseline="0">
              <a:solidFill>
                <a:sysClr val="windowText" lastClr="000000"/>
              </a:solidFill>
              <a:effectLst/>
              <a:latin typeface="+mn-lt"/>
              <a:ea typeface="+mn-ea"/>
              <a:cs typeface="+mn-cs"/>
            </a:rPr>
            <a:t> (6)</a:t>
          </a:r>
          <a:r>
            <a:rPr lang="ja-JP" altLang="ja-JP" sz="900" b="0" i="0" baseline="0">
              <a:solidFill>
                <a:sysClr val="windowText" lastClr="000000"/>
              </a:solidFill>
              <a:effectLst/>
              <a:latin typeface="+mn-lt"/>
              <a:ea typeface="+mn-ea"/>
              <a:cs typeface="+mn-cs"/>
            </a:rPr>
            <a:t>　</a:t>
          </a:r>
          <a:r>
            <a:rPr lang="ja-JP" altLang="en-US" sz="900" b="0" i="0" baseline="0">
              <a:solidFill>
                <a:sysClr val="windowText" lastClr="000000"/>
              </a:solidFill>
              <a:effectLst/>
              <a:latin typeface="+mn-lt"/>
              <a:ea typeface="+mn-ea"/>
              <a:cs typeface="+mn-cs"/>
            </a:rPr>
            <a:t>宅配ボックス</a:t>
          </a:r>
          <a:r>
            <a:rPr lang="ja-JP" altLang="ja-JP" sz="900" b="0" i="0" baseline="0">
              <a:solidFill>
                <a:sysClr val="windowText" lastClr="000000"/>
              </a:solidFill>
              <a:effectLst/>
              <a:latin typeface="+mn-lt"/>
              <a:ea typeface="+mn-ea"/>
              <a:cs typeface="+mn-cs"/>
            </a:rPr>
            <a:t>の設置部分　</a:t>
          </a:r>
          <a:r>
            <a:rPr lang="en-US" altLang="ja-JP" sz="900" b="0" i="0" baseline="0">
              <a:solidFill>
                <a:sysClr val="windowText" lastClr="000000"/>
              </a:solidFill>
              <a:effectLst/>
              <a:latin typeface="+mn-lt"/>
              <a:ea typeface="+mn-ea"/>
              <a:cs typeface="+mn-cs"/>
            </a:rPr>
            <a:t>100</a:t>
          </a:r>
          <a:r>
            <a:rPr lang="ja-JP" altLang="ja-JP" sz="900" b="0" i="0" baseline="0">
              <a:solidFill>
                <a:sysClr val="windowText" lastClr="000000"/>
              </a:solidFill>
              <a:effectLst/>
              <a:latin typeface="+mn-lt"/>
              <a:ea typeface="+mn-ea"/>
              <a:cs typeface="+mn-cs"/>
            </a:rPr>
            <a:t>分の１</a:t>
          </a:r>
          <a:endParaRPr lang="ja-JP" altLang="ja-JP" sz="800">
            <a:solidFill>
              <a:sysClr val="windowText" lastClr="000000"/>
            </a:solidFill>
            <a:effectLst/>
          </a:endParaRPr>
        </a:p>
      </xdr:txBody>
    </xdr:sp>
    <xdr:clientData/>
  </xdr:twoCellAnchor>
  <xdr:twoCellAnchor>
    <xdr:from>
      <xdr:col>45</xdr:col>
      <xdr:colOff>32477</xdr:colOff>
      <xdr:row>301</xdr:row>
      <xdr:rowOff>170730</xdr:rowOff>
    </xdr:from>
    <xdr:to>
      <xdr:col>46</xdr:col>
      <xdr:colOff>67881</xdr:colOff>
      <xdr:row>309</xdr:row>
      <xdr:rowOff>278560</xdr:rowOff>
    </xdr:to>
    <xdr:sp macro="" textlink="">
      <xdr:nvSpPr>
        <xdr:cNvPr id="41" name="右中かっこ 40">
          <a:extLst>
            <a:ext uri="{FF2B5EF4-FFF2-40B4-BE49-F238E27FC236}">
              <a16:creationId xmlns:a16="http://schemas.microsoft.com/office/drawing/2014/main" id="{00000000-0008-0000-0200-000029000000}"/>
            </a:ext>
          </a:extLst>
        </xdr:cNvPr>
        <xdr:cNvSpPr/>
      </xdr:nvSpPr>
      <xdr:spPr>
        <a:xfrm>
          <a:off x="6487673" y="46665353"/>
          <a:ext cx="167377" cy="1725933"/>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48</xdr:col>
      <xdr:colOff>47625</xdr:colOff>
      <xdr:row>305</xdr:row>
      <xdr:rowOff>87346</xdr:rowOff>
    </xdr:from>
    <xdr:to>
      <xdr:col>71</xdr:col>
      <xdr:colOff>133350</xdr:colOff>
      <xdr:row>306</xdr:row>
      <xdr:rowOff>179721</xdr:rowOff>
    </xdr:to>
    <xdr:sp macro="" textlink="">
      <xdr:nvSpPr>
        <xdr:cNvPr id="42" name="四角形吹き出し 41">
          <a:extLst>
            <a:ext uri="{FF2B5EF4-FFF2-40B4-BE49-F238E27FC236}">
              <a16:creationId xmlns:a16="http://schemas.microsoft.com/office/drawing/2014/main" id="{00000000-0008-0000-0200-00002A000000}"/>
            </a:ext>
          </a:extLst>
        </xdr:cNvPr>
        <xdr:cNvSpPr/>
      </xdr:nvSpPr>
      <xdr:spPr>
        <a:xfrm>
          <a:off x="6896100" y="47064646"/>
          <a:ext cx="3371850" cy="263825"/>
        </a:xfrm>
        <a:prstGeom prst="wedgeRectCallout">
          <a:avLst>
            <a:gd name="adj1" fmla="val -54325"/>
            <a:gd name="adj2" fmla="val 38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「特定工程」シートを参照。</a:t>
          </a:r>
        </a:p>
      </xdr:txBody>
    </xdr:sp>
    <xdr:clientData/>
  </xdr:twoCellAnchor>
  <xdr:twoCellAnchor>
    <xdr:from>
      <xdr:col>46</xdr:col>
      <xdr:colOff>17215</xdr:colOff>
      <xdr:row>336</xdr:row>
      <xdr:rowOff>9525</xdr:rowOff>
    </xdr:from>
    <xdr:to>
      <xdr:col>46</xdr:col>
      <xdr:colOff>131515</xdr:colOff>
      <xdr:row>340</xdr:row>
      <xdr:rowOff>133350</xdr:rowOff>
    </xdr:to>
    <xdr:sp macro="" textlink="">
      <xdr:nvSpPr>
        <xdr:cNvPr id="139" name="右中かっこ 138">
          <a:extLst>
            <a:ext uri="{FF2B5EF4-FFF2-40B4-BE49-F238E27FC236}">
              <a16:creationId xmlns:a16="http://schemas.microsoft.com/office/drawing/2014/main" id="{00000000-0008-0000-0200-00008B000000}"/>
            </a:ext>
          </a:extLst>
        </xdr:cNvPr>
        <xdr:cNvSpPr/>
      </xdr:nvSpPr>
      <xdr:spPr>
        <a:xfrm>
          <a:off x="6646615" y="48815625"/>
          <a:ext cx="114300" cy="8096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49</xdr:col>
      <xdr:colOff>11476</xdr:colOff>
      <xdr:row>392</xdr:row>
      <xdr:rowOff>136589</xdr:rowOff>
    </xdr:from>
    <xdr:to>
      <xdr:col>72</xdr:col>
      <xdr:colOff>97201</xdr:colOff>
      <xdr:row>395</xdr:row>
      <xdr:rowOff>0</xdr:rowOff>
    </xdr:to>
    <xdr:sp macro="" textlink="">
      <xdr:nvSpPr>
        <xdr:cNvPr id="138" name="四角形吹き出し 137">
          <a:extLst>
            <a:ext uri="{FF2B5EF4-FFF2-40B4-BE49-F238E27FC236}">
              <a16:creationId xmlns:a16="http://schemas.microsoft.com/office/drawing/2014/main" id="{00000000-0008-0000-0200-00008A000000}"/>
            </a:ext>
          </a:extLst>
        </xdr:cNvPr>
        <xdr:cNvSpPr/>
      </xdr:nvSpPr>
      <xdr:spPr>
        <a:xfrm>
          <a:off x="7069501" y="55962614"/>
          <a:ext cx="3371850" cy="377761"/>
        </a:xfrm>
        <a:prstGeom prst="wedgeRectCallout">
          <a:avLst>
            <a:gd name="adj1" fmla="val -60592"/>
            <a:gd name="adj2" fmla="val -260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【9-</a:t>
          </a:r>
          <a:r>
            <a:rPr kumimoji="1" lang="ja-JP" altLang="en-US" sz="1000" b="0">
              <a:solidFill>
                <a:schemeClr val="tx1"/>
              </a:solidFill>
            </a:rPr>
            <a:t>イ</a:t>
          </a:r>
          <a:r>
            <a:rPr kumimoji="1" lang="en-US" altLang="ja-JP" sz="1000" b="0">
              <a:solidFill>
                <a:schemeClr val="tx1"/>
              </a:solidFill>
            </a:rPr>
            <a:t>】 </a:t>
          </a:r>
          <a:r>
            <a:rPr kumimoji="1" lang="ja-JP" altLang="en-US" sz="1000" b="0">
              <a:solidFill>
                <a:schemeClr val="tx1"/>
              </a:solidFill>
            </a:rPr>
            <a:t>構造計算</a:t>
          </a:r>
          <a:r>
            <a:rPr kumimoji="1" lang="en-US" altLang="ja-JP" sz="1000" b="0">
              <a:solidFill>
                <a:schemeClr val="tx1"/>
              </a:solidFill>
            </a:rPr>
            <a:t>｢</a:t>
          </a:r>
          <a:r>
            <a:rPr kumimoji="1" lang="ja-JP" altLang="en-US" sz="1000" b="0">
              <a:solidFill>
                <a:schemeClr val="tx1"/>
              </a:solidFill>
            </a:rPr>
            <a:t>あり</a:t>
          </a:r>
          <a:r>
            <a:rPr kumimoji="1" lang="en-US" altLang="ja-JP" sz="1000" b="0">
              <a:solidFill>
                <a:schemeClr val="tx1"/>
              </a:solidFill>
            </a:rPr>
            <a:t>｣</a:t>
          </a:r>
          <a:r>
            <a:rPr kumimoji="1" lang="ja-JP" altLang="en-US" sz="1000" b="0">
              <a:solidFill>
                <a:schemeClr val="tx1"/>
              </a:solidFill>
            </a:rPr>
            <a:t>で、</a:t>
          </a:r>
          <a:r>
            <a:rPr kumimoji="1" lang="en-US" altLang="ja-JP" sz="1000" b="0">
              <a:solidFill>
                <a:schemeClr val="tx1"/>
              </a:solidFill>
            </a:rPr>
            <a:t>｢</a:t>
          </a:r>
          <a:r>
            <a:rPr kumimoji="1" lang="ja-JP" altLang="en-US" sz="1000" b="0">
              <a:solidFill>
                <a:schemeClr val="tx1"/>
              </a:solidFill>
            </a:rPr>
            <a:t>ルート２</a:t>
          </a:r>
          <a:r>
            <a:rPr kumimoji="1" lang="en-US" altLang="ja-JP" sz="1000" b="0">
              <a:solidFill>
                <a:schemeClr val="tx1"/>
              </a:solidFill>
            </a:rPr>
            <a:t>｣</a:t>
          </a:r>
          <a:r>
            <a:rPr kumimoji="1" lang="ja-JP" altLang="en-US" sz="1000" b="0">
              <a:solidFill>
                <a:schemeClr val="tx1"/>
              </a:solidFill>
            </a:rPr>
            <a:t>による時に</a:t>
          </a:r>
          <a:r>
            <a:rPr kumimoji="1" lang="en-US" altLang="ja-JP" sz="1000" b="0">
              <a:solidFill>
                <a:schemeClr val="tx1"/>
              </a:solidFill>
            </a:rPr>
            <a:t>｢</a:t>
          </a:r>
          <a:r>
            <a:rPr kumimoji="1" lang="ja-JP" altLang="en-US" sz="1000" b="0">
              <a:solidFill>
                <a:schemeClr val="tx1"/>
              </a:solidFill>
            </a:rPr>
            <a:t>有</a:t>
          </a:r>
          <a:r>
            <a:rPr kumimoji="1" lang="en-US" altLang="ja-JP" sz="1000" b="0">
              <a:solidFill>
                <a:schemeClr val="tx1"/>
              </a:solidFill>
            </a:rPr>
            <a:t>｣</a:t>
          </a:r>
          <a:endParaRPr kumimoji="1" lang="ja-JP" altLang="en-US" sz="1000" b="0">
            <a:solidFill>
              <a:schemeClr val="tx1"/>
            </a:solidFill>
          </a:endParaRPr>
        </a:p>
      </xdr:txBody>
    </xdr:sp>
    <xdr:clientData/>
  </xdr:twoCellAnchor>
  <xdr:twoCellAnchor>
    <xdr:from>
      <xdr:col>48</xdr:col>
      <xdr:colOff>123825</xdr:colOff>
      <xdr:row>400</xdr:row>
      <xdr:rowOff>152400</xdr:rowOff>
    </xdr:from>
    <xdr:to>
      <xdr:col>72</xdr:col>
      <xdr:colOff>66675</xdr:colOff>
      <xdr:row>403</xdr:row>
      <xdr:rowOff>66675</xdr:rowOff>
    </xdr:to>
    <xdr:sp macro="" textlink="">
      <xdr:nvSpPr>
        <xdr:cNvPr id="140" name="四角形吹き出し 139">
          <a:extLst>
            <a:ext uri="{FF2B5EF4-FFF2-40B4-BE49-F238E27FC236}">
              <a16:creationId xmlns:a16="http://schemas.microsoft.com/office/drawing/2014/main" id="{00000000-0008-0000-0200-00008C000000}"/>
            </a:ext>
          </a:extLst>
        </xdr:cNvPr>
        <xdr:cNvSpPr/>
      </xdr:nvSpPr>
      <xdr:spPr>
        <a:xfrm>
          <a:off x="7038975" y="57350025"/>
          <a:ext cx="3371850" cy="428625"/>
        </a:xfrm>
        <a:prstGeom prst="wedgeRectCallout">
          <a:avLst>
            <a:gd name="adj1" fmla="val -60526"/>
            <a:gd name="adj2" fmla="val -29997"/>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【9-</a:t>
          </a:r>
          <a:r>
            <a:rPr kumimoji="1" lang="ja-JP" altLang="en-US" sz="1000" b="0">
              <a:solidFill>
                <a:schemeClr val="tx1"/>
              </a:solidFill>
            </a:rPr>
            <a:t>ロ</a:t>
          </a:r>
          <a:r>
            <a:rPr kumimoji="1" lang="en-US" altLang="ja-JP" sz="1000" b="0">
              <a:solidFill>
                <a:schemeClr val="tx1"/>
              </a:solidFill>
            </a:rPr>
            <a:t>】 </a:t>
          </a:r>
          <a:r>
            <a:rPr kumimoji="1" lang="ja-JP" altLang="en-US" sz="1000" b="0">
              <a:solidFill>
                <a:schemeClr val="tx1"/>
              </a:solidFill>
            </a:rPr>
            <a:t>従来の確認の特例</a:t>
          </a:r>
          <a:r>
            <a:rPr kumimoji="1" lang="en-US" altLang="ja-JP" sz="1000" b="0">
              <a:solidFill>
                <a:schemeClr val="tx1"/>
              </a:solidFill>
            </a:rPr>
            <a:t>(</a:t>
          </a:r>
          <a:r>
            <a:rPr kumimoji="1" lang="ja-JP" altLang="en-US" sz="1000" b="0">
              <a:solidFill>
                <a:schemeClr val="tx1"/>
              </a:solidFill>
            </a:rPr>
            <a:t>いわゆる型式特例、４号特例</a:t>
          </a:r>
          <a:r>
            <a:rPr kumimoji="1" lang="en-US" altLang="ja-JP" sz="1000" b="0">
              <a:solidFill>
                <a:schemeClr val="tx1"/>
              </a:solidFill>
            </a:rPr>
            <a:t>)</a:t>
          </a:r>
        </a:p>
        <a:p>
          <a:pPr algn="l"/>
          <a:r>
            <a:rPr kumimoji="1" lang="ja-JP" altLang="en-US" sz="1000" b="0">
              <a:solidFill>
                <a:schemeClr val="tx1"/>
              </a:solidFill>
            </a:rPr>
            <a:t>はこちらにチェック</a:t>
          </a:r>
        </a:p>
      </xdr:txBody>
    </xdr:sp>
    <xdr:clientData/>
  </xdr:twoCellAnchor>
  <xdr:twoCellAnchor>
    <xdr:from>
      <xdr:col>48</xdr:col>
      <xdr:colOff>47625</xdr:colOff>
      <xdr:row>573</xdr:row>
      <xdr:rowOff>133352</xdr:rowOff>
    </xdr:from>
    <xdr:to>
      <xdr:col>71</xdr:col>
      <xdr:colOff>85725</xdr:colOff>
      <xdr:row>576</xdr:row>
      <xdr:rowOff>85726</xdr:rowOff>
    </xdr:to>
    <xdr:sp macro="" textlink="">
      <xdr:nvSpPr>
        <xdr:cNvPr id="141" name="四角形吹き出し 140">
          <a:extLst>
            <a:ext uri="{FF2B5EF4-FFF2-40B4-BE49-F238E27FC236}">
              <a16:creationId xmlns:a16="http://schemas.microsoft.com/office/drawing/2014/main" id="{00000000-0008-0000-0200-00008D000000}"/>
            </a:ext>
          </a:extLst>
        </xdr:cNvPr>
        <xdr:cNvSpPr/>
      </xdr:nvSpPr>
      <xdr:spPr>
        <a:xfrm>
          <a:off x="6896100" y="78305027"/>
          <a:ext cx="3324225" cy="466724"/>
        </a:xfrm>
        <a:prstGeom prst="wedgeRectCallout">
          <a:avLst>
            <a:gd name="adj1" fmla="val -60651"/>
            <a:gd name="adj2" fmla="val -5584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構造計算を行った場合に記入</a:t>
          </a:r>
          <a:endParaRPr kumimoji="1" lang="en-US" altLang="ja-JP" sz="1000" b="0">
            <a:solidFill>
              <a:schemeClr val="tx1"/>
            </a:solidFill>
          </a:endParaRPr>
        </a:p>
        <a:p>
          <a:pPr algn="l"/>
          <a:r>
            <a:rPr kumimoji="1" lang="en-US" altLang="ja-JP" sz="1000" b="0">
              <a:solidFill>
                <a:schemeClr val="tx1"/>
              </a:solidFill>
            </a:rPr>
            <a:t>【</a:t>
          </a:r>
          <a:r>
            <a:rPr kumimoji="1" lang="ja-JP" altLang="en-US" sz="1000" b="0">
              <a:solidFill>
                <a:schemeClr val="tx1"/>
              </a:solidFill>
            </a:rPr>
            <a:t>ｲ</a:t>
          </a:r>
          <a:r>
            <a:rPr kumimoji="1" lang="en-US" altLang="ja-JP" sz="1000" b="0">
              <a:solidFill>
                <a:schemeClr val="tx1"/>
              </a:solidFill>
            </a:rPr>
            <a:t>.</a:t>
          </a:r>
          <a:r>
            <a:rPr kumimoji="1" lang="ja-JP" altLang="en-US" sz="1000" b="0">
              <a:solidFill>
                <a:schemeClr val="tx1"/>
              </a:solidFill>
            </a:rPr>
            <a:t>名称</a:t>
          </a:r>
          <a:r>
            <a:rPr kumimoji="1" lang="en-US" altLang="ja-JP" sz="1000" b="0">
              <a:solidFill>
                <a:schemeClr val="tx1"/>
              </a:solidFill>
            </a:rPr>
            <a:t>】</a:t>
          </a:r>
          <a:r>
            <a:rPr kumimoji="1" lang="ja-JP" altLang="en-US" sz="1000" b="0">
              <a:solidFill>
                <a:schemeClr val="tx1"/>
              </a:solidFill>
            </a:rPr>
            <a:t>プログラムソフトの名称を記入</a:t>
          </a:r>
        </a:p>
      </xdr:txBody>
    </xdr:sp>
    <xdr:clientData/>
  </xdr:twoCellAnchor>
  <xdr:twoCellAnchor>
    <xdr:from>
      <xdr:col>48</xdr:col>
      <xdr:colOff>47625</xdr:colOff>
      <xdr:row>578</xdr:row>
      <xdr:rowOff>19051</xdr:rowOff>
    </xdr:from>
    <xdr:to>
      <xdr:col>71</xdr:col>
      <xdr:colOff>104775</xdr:colOff>
      <xdr:row>580</xdr:row>
      <xdr:rowOff>9525</xdr:rowOff>
    </xdr:to>
    <xdr:sp macro="" textlink="">
      <xdr:nvSpPr>
        <xdr:cNvPr id="142" name="四角形吹き出し 141">
          <a:extLst>
            <a:ext uri="{FF2B5EF4-FFF2-40B4-BE49-F238E27FC236}">
              <a16:creationId xmlns:a16="http://schemas.microsoft.com/office/drawing/2014/main" id="{00000000-0008-0000-0200-00008E000000}"/>
            </a:ext>
          </a:extLst>
        </xdr:cNvPr>
        <xdr:cNvSpPr/>
      </xdr:nvSpPr>
      <xdr:spPr>
        <a:xfrm>
          <a:off x="6896100" y="79047976"/>
          <a:ext cx="3343275" cy="238124"/>
        </a:xfrm>
        <a:prstGeom prst="wedgeRectCallout">
          <a:avLst>
            <a:gd name="adj1" fmla="val -60604"/>
            <a:gd name="adj2" fmla="val 559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大臣認定プログラム以外にチェック</a:t>
          </a:r>
        </a:p>
      </xdr:txBody>
    </xdr:sp>
    <xdr:clientData/>
  </xdr:twoCellAnchor>
  <xdr:twoCellAnchor>
    <xdr:from>
      <xdr:col>1</xdr:col>
      <xdr:colOff>133350</xdr:colOff>
      <xdr:row>591</xdr:row>
      <xdr:rowOff>47625</xdr:rowOff>
    </xdr:from>
    <xdr:to>
      <xdr:col>42</xdr:col>
      <xdr:colOff>47625</xdr:colOff>
      <xdr:row>593</xdr:row>
      <xdr:rowOff>47625</xdr:rowOff>
    </xdr:to>
    <xdr:sp macro="" textlink="">
      <xdr:nvSpPr>
        <xdr:cNvPr id="143" name="四角形吹き出し 142">
          <a:extLst>
            <a:ext uri="{FF2B5EF4-FFF2-40B4-BE49-F238E27FC236}">
              <a16:creationId xmlns:a16="http://schemas.microsoft.com/office/drawing/2014/main" id="{00000000-0008-0000-0200-00008F000000}"/>
            </a:ext>
          </a:extLst>
        </xdr:cNvPr>
        <xdr:cNvSpPr/>
      </xdr:nvSpPr>
      <xdr:spPr>
        <a:xfrm>
          <a:off x="276225" y="106137075"/>
          <a:ext cx="5772150" cy="342900"/>
        </a:xfrm>
        <a:prstGeom prst="wedgeRectCallout">
          <a:avLst>
            <a:gd name="adj1" fmla="val -50160"/>
            <a:gd name="adj2" fmla="val -23759"/>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effectLst/>
              <a:latin typeface="+mn-lt"/>
              <a:ea typeface="+mn-ea"/>
              <a:cs typeface="+mn-cs"/>
            </a:rPr>
            <a:t>（六面）</a:t>
          </a:r>
          <a:r>
            <a:rPr kumimoji="1" lang="en-US" altLang="ja-JP" sz="1400" b="1">
              <a:solidFill>
                <a:schemeClr val="tx1"/>
              </a:solidFill>
              <a:effectLst/>
              <a:latin typeface="+mn-lt"/>
              <a:ea typeface="+mn-ea"/>
              <a:cs typeface="+mn-cs"/>
            </a:rPr>
            <a:t>2</a:t>
          </a:r>
          <a:r>
            <a:rPr kumimoji="1" lang="ja-JP" altLang="en-US" sz="1400" b="1">
              <a:solidFill>
                <a:schemeClr val="tx1"/>
              </a:solidFill>
              <a:effectLst/>
              <a:latin typeface="+mn-lt"/>
              <a:ea typeface="+mn-ea"/>
              <a:cs typeface="+mn-cs"/>
            </a:rPr>
            <a:t>つ目以降は、</a:t>
          </a:r>
          <a:r>
            <a:rPr kumimoji="1" lang="en-US" altLang="ja-JP" sz="1400" b="1">
              <a:solidFill>
                <a:schemeClr val="tx1"/>
              </a:solidFill>
              <a:effectLst/>
              <a:latin typeface="+mn-lt"/>
              <a:ea typeface="+mn-ea"/>
              <a:cs typeface="+mn-cs"/>
            </a:rPr>
            <a:t>｢</a:t>
          </a:r>
          <a:r>
            <a:rPr kumimoji="1" lang="ja-JP" altLang="en-US" sz="1400" b="1">
              <a:solidFill>
                <a:schemeClr val="tx1"/>
              </a:solidFill>
              <a:effectLst/>
              <a:latin typeface="+mn-lt"/>
              <a:ea typeface="+mn-ea"/>
              <a:cs typeface="+mn-cs"/>
            </a:rPr>
            <a:t>確認</a:t>
          </a:r>
          <a:r>
            <a:rPr kumimoji="1" lang="en-US" altLang="ja-JP" sz="1400" b="1">
              <a:solidFill>
                <a:schemeClr val="tx1"/>
              </a:solidFill>
              <a:effectLst/>
              <a:latin typeface="+mn-lt"/>
              <a:ea typeface="+mn-ea"/>
              <a:cs typeface="+mn-cs"/>
            </a:rPr>
            <a:t>(</a:t>
          </a:r>
          <a:r>
            <a:rPr kumimoji="1" lang="ja-JP" altLang="en-US" sz="1400" b="1">
              <a:solidFill>
                <a:schemeClr val="tx1"/>
              </a:solidFill>
              <a:effectLst/>
              <a:latin typeface="+mn-lt"/>
              <a:ea typeface="+mn-ea"/>
              <a:cs typeface="+mn-cs"/>
            </a:rPr>
            <a:t>六面</a:t>
          </a:r>
          <a:r>
            <a:rPr kumimoji="1" lang="en-US" altLang="ja-JP" sz="1400" b="1">
              <a:solidFill>
                <a:schemeClr val="tx1"/>
              </a:solidFill>
              <a:effectLst/>
              <a:latin typeface="+mn-lt"/>
              <a:ea typeface="+mn-ea"/>
              <a:cs typeface="+mn-cs"/>
            </a:rPr>
            <a:t>)</a:t>
          </a:r>
          <a:r>
            <a:rPr kumimoji="1" lang="ja-JP" altLang="en-US" sz="1400" b="1">
              <a:solidFill>
                <a:schemeClr val="tx1"/>
              </a:solidFill>
              <a:effectLst/>
              <a:latin typeface="+mn-lt"/>
              <a:ea typeface="+mn-ea"/>
              <a:cs typeface="+mn-cs"/>
            </a:rPr>
            <a:t>追加</a:t>
          </a:r>
          <a:r>
            <a:rPr kumimoji="1" lang="en-US" altLang="ja-JP" sz="1400" b="1">
              <a:solidFill>
                <a:schemeClr val="tx1"/>
              </a:solidFill>
              <a:effectLst/>
              <a:latin typeface="+mn-lt"/>
              <a:ea typeface="+mn-ea"/>
              <a:cs typeface="+mn-cs"/>
            </a:rPr>
            <a:t>｣</a:t>
          </a:r>
          <a:r>
            <a:rPr kumimoji="1" lang="ja-JP" altLang="en-US" sz="1400" b="1">
              <a:solidFill>
                <a:schemeClr val="tx1"/>
              </a:solidFill>
              <a:effectLst/>
              <a:latin typeface="+mn-lt"/>
              <a:ea typeface="+mn-ea"/>
              <a:cs typeface="+mn-cs"/>
            </a:rPr>
            <a:t>シートで入力してください。</a:t>
          </a:r>
          <a:endParaRPr kumimoji="1" lang="ja-JP" altLang="en-US" sz="1400" b="1">
            <a:solidFill>
              <a:schemeClr val="tx1"/>
            </a:solidFill>
          </a:endParaRPr>
        </a:p>
      </xdr:txBody>
    </xdr:sp>
    <xdr:clientData/>
  </xdr:twoCellAnchor>
  <xdr:twoCellAnchor>
    <xdr:from>
      <xdr:col>48</xdr:col>
      <xdr:colOff>57150</xdr:colOff>
      <xdr:row>580</xdr:row>
      <xdr:rowOff>28575</xdr:rowOff>
    </xdr:from>
    <xdr:to>
      <xdr:col>71</xdr:col>
      <xdr:colOff>104774</xdr:colOff>
      <xdr:row>589</xdr:row>
      <xdr:rowOff>47625</xdr:rowOff>
    </xdr:to>
    <xdr:sp macro="" textlink="">
      <xdr:nvSpPr>
        <xdr:cNvPr id="144" name="四角形吹き出し 143">
          <a:extLst>
            <a:ext uri="{FF2B5EF4-FFF2-40B4-BE49-F238E27FC236}">
              <a16:creationId xmlns:a16="http://schemas.microsoft.com/office/drawing/2014/main" id="{00000000-0008-0000-0200-000090000000}"/>
            </a:ext>
          </a:extLst>
        </xdr:cNvPr>
        <xdr:cNvSpPr/>
      </xdr:nvSpPr>
      <xdr:spPr>
        <a:xfrm>
          <a:off x="6905625" y="79305150"/>
          <a:ext cx="3333749" cy="1276350"/>
        </a:xfrm>
        <a:prstGeom prst="wedgeRectCallout">
          <a:avLst>
            <a:gd name="adj1" fmla="val -61208"/>
            <a:gd name="adj2" fmla="val -29771"/>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既存不適格の増築の場合に記入</a:t>
          </a:r>
          <a:endParaRPr kumimoji="1" lang="en-US" altLang="ja-JP" sz="1000" b="0">
            <a:solidFill>
              <a:schemeClr val="tx1"/>
            </a:solidFill>
          </a:endParaRPr>
        </a:p>
        <a:p>
          <a:pPr algn="l"/>
          <a:r>
            <a:rPr kumimoji="1" lang="en-US" altLang="ja-JP" sz="1000" b="0">
              <a:solidFill>
                <a:schemeClr val="tx1"/>
              </a:solidFill>
            </a:rPr>
            <a:t>※</a:t>
          </a:r>
          <a:r>
            <a:rPr kumimoji="1" lang="ja-JP" altLang="ja-JP" sz="1000" b="0">
              <a:solidFill>
                <a:schemeClr val="tx1"/>
              </a:solidFill>
              <a:effectLst/>
              <a:latin typeface="+mn-lt"/>
              <a:ea typeface="+mn-ea"/>
              <a:cs typeface="+mn-cs"/>
            </a:rPr>
            <a:t>既存不適格の増築</a:t>
          </a:r>
          <a:r>
            <a:rPr kumimoji="1" lang="ja-JP" altLang="en-US" sz="1000" b="0">
              <a:solidFill>
                <a:schemeClr val="tx1"/>
              </a:solidFill>
              <a:effectLst/>
              <a:latin typeface="+mn-lt"/>
              <a:ea typeface="+mn-ea"/>
              <a:cs typeface="+mn-cs"/>
            </a:rPr>
            <a:t>の区分</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令第</a:t>
          </a:r>
          <a:r>
            <a:rPr kumimoji="1" lang="en-US" altLang="ja-JP" sz="1000" b="0">
              <a:solidFill>
                <a:schemeClr val="tx1"/>
              </a:solidFill>
              <a:effectLst/>
              <a:latin typeface="+mn-lt"/>
              <a:ea typeface="+mn-ea"/>
              <a:cs typeface="+mn-cs"/>
            </a:rPr>
            <a:t>137</a:t>
          </a:r>
          <a:r>
            <a:rPr kumimoji="1" lang="ja-JP" altLang="en-US" sz="1000" b="0">
              <a:solidFill>
                <a:schemeClr val="tx1"/>
              </a:solidFill>
              <a:effectLst/>
              <a:latin typeface="+mn-lt"/>
              <a:ea typeface="+mn-ea"/>
              <a:cs typeface="+mn-cs"/>
            </a:rPr>
            <a:t>条の</a:t>
          </a:r>
          <a:r>
            <a:rPr kumimoji="1" lang="en-US" altLang="ja-JP" sz="1000" b="0">
              <a:solidFill>
                <a:schemeClr val="tx1"/>
              </a:solidFill>
              <a:effectLst/>
              <a:latin typeface="+mn-lt"/>
              <a:ea typeface="+mn-ea"/>
              <a:cs typeface="+mn-cs"/>
            </a:rPr>
            <a:t>2</a:t>
          </a:r>
          <a:r>
            <a:rPr kumimoji="1" lang="ja-JP" altLang="en-US" sz="1000" b="0" baseline="0">
              <a:solidFill>
                <a:schemeClr val="tx1"/>
              </a:solidFill>
              <a:effectLst/>
              <a:latin typeface="+mn-lt"/>
              <a:ea typeface="+mn-ea"/>
              <a:cs typeface="+mn-cs"/>
            </a:rPr>
            <a:t> </a:t>
          </a:r>
          <a:r>
            <a:rPr kumimoji="1" lang="ja-JP" altLang="en-US" sz="1000" b="0">
              <a:solidFill>
                <a:schemeClr val="tx1"/>
              </a:solidFill>
              <a:effectLst/>
              <a:latin typeface="+mn-lt"/>
              <a:ea typeface="+mn-ea"/>
              <a:cs typeface="+mn-cs"/>
            </a:rPr>
            <a:t>各号</a:t>
          </a:r>
          <a:r>
            <a:rPr kumimoji="1" lang="en-US" altLang="ja-JP" sz="1000" b="0">
              <a:solidFill>
                <a:schemeClr val="tx1"/>
              </a:solidFill>
              <a:effectLst/>
              <a:latin typeface="+mn-lt"/>
              <a:ea typeface="+mn-ea"/>
              <a:cs typeface="+mn-cs"/>
            </a:rPr>
            <a:t>)</a:t>
          </a:r>
        </a:p>
        <a:p>
          <a:pPr algn="l"/>
          <a:r>
            <a:rPr kumimoji="1" lang="ja-JP" altLang="en-US"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1</a:t>
          </a:r>
          <a:r>
            <a:rPr kumimoji="1" lang="ja-JP" altLang="en-US" sz="1000" b="0">
              <a:solidFill>
                <a:schemeClr val="tx1"/>
              </a:solidFill>
              <a:effectLst/>
              <a:latin typeface="+mn-lt"/>
              <a:ea typeface="+mn-ea"/>
              <a:cs typeface="+mn-cs"/>
            </a:rPr>
            <a:t>号ｲ→</a:t>
          </a:r>
          <a:r>
            <a:rPr kumimoji="1" lang="en-US" altLang="ja-JP" sz="1000" b="0">
              <a:solidFill>
                <a:schemeClr val="tx1"/>
              </a:solidFill>
              <a:effectLst/>
              <a:latin typeface="+mn-lt"/>
              <a:ea typeface="+mn-ea"/>
              <a:cs typeface="+mn-cs"/>
            </a:rPr>
            <a:t>1/2</a:t>
          </a:r>
          <a:r>
            <a:rPr kumimoji="1" lang="ja-JP" altLang="en-US" sz="1000" b="0">
              <a:solidFill>
                <a:schemeClr val="tx1"/>
              </a:solidFill>
              <a:effectLst/>
              <a:latin typeface="+mn-lt"/>
              <a:ea typeface="+mn-ea"/>
              <a:cs typeface="+mn-cs"/>
            </a:rPr>
            <a:t>超、構造一体</a:t>
          </a:r>
          <a:endParaRPr kumimoji="1" lang="en-US" altLang="ja-JP" sz="1000" b="0">
            <a:solidFill>
              <a:schemeClr val="tx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1</a:t>
          </a:r>
          <a:r>
            <a:rPr kumimoji="1" lang="ja-JP" altLang="ja-JP" sz="1000" b="0">
              <a:solidFill>
                <a:schemeClr val="tx1"/>
              </a:solidFill>
              <a:effectLst/>
              <a:latin typeface="+mn-lt"/>
              <a:ea typeface="+mn-ea"/>
              <a:cs typeface="+mn-cs"/>
            </a:rPr>
            <a:t>号</a:t>
          </a:r>
          <a:r>
            <a:rPr kumimoji="1" lang="ja-JP" altLang="en-US" sz="1000" b="0">
              <a:solidFill>
                <a:schemeClr val="tx1"/>
              </a:solidFill>
              <a:effectLst/>
              <a:latin typeface="+mn-lt"/>
              <a:ea typeface="+mn-ea"/>
              <a:cs typeface="+mn-cs"/>
            </a:rPr>
            <a:t>ﾛ</a:t>
          </a: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1/2</a:t>
          </a:r>
          <a:r>
            <a:rPr kumimoji="1" lang="ja-JP" altLang="ja-JP" sz="1000" b="0">
              <a:solidFill>
                <a:schemeClr val="tx1"/>
              </a:solidFill>
              <a:effectLst/>
              <a:latin typeface="+mn-lt"/>
              <a:ea typeface="+mn-ea"/>
              <a:cs typeface="+mn-cs"/>
            </a:rPr>
            <a:t>超、構造</a:t>
          </a:r>
          <a:r>
            <a:rPr kumimoji="1" lang="ja-JP" altLang="en-US" sz="1000" b="0">
              <a:solidFill>
                <a:schemeClr val="tx1"/>
              </a:solidFill>
              <a:effectLst/>
              <a:latin typeface="+mn-lt"/>
              <a:ea typeface="+mn-ea"/>
              <a:cs typeface="+mn-cs"/>
            </a:rPr>
            <a:t>分離</a:t>
          </a:r>
          <a:endParaRPr kumimoji="1" lang="en-US" altLang="ja-JP" sz="1000" b="0">
            <a:solidFill>
              <a:schemeClr val="tx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2</a:t>
          </a:r>
          <a:r>
            <a:rPr kumimoji="1" lang="ja-JP" altLang="ja-JP" sz="1000" b="0">
              <a:solidFill>
                <a:schemeClr val="tx1"/>
              </a:solidFill>
              <a:effectLst/>
              <a:latin typeface="+mn-lt"/>
              <a:ea typeface="+mn-ea"/>
              <a:cs typeface="+mn-cs"/>
            </a:rPr>
            <a:t>号</a:t>
          </a:r>
          <a:r>
            <a:rPr kumimoji="1" lang="ja-JP" altLang="en-US" sz="1000" b="0">
              <a:solidFill>
                <a:schemeClr val="tx1"/>
              </a:solidFill>
              <a:effectLst/>
              <a:latin typeface="+mn-lt"/>
              <a:ea typeface="+mn-ea"/>
              <a:cs typeface="+mn-cs"/>
            </a:rPr>
            <a:t>ｲ</a:t>
          </a: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1/2</a:t>
          </a:r>
          <a:r>
            <a:rPr kumimoji="1" lang="ja-JP" altLang="en-US" sz="1000" b="0">
              <a:solidFill>
                <a:schemeClr val="tx1"/>
              </a:solidFill>
              <a:effectLst/>
              <a:latin typeface="+mn-lt"/>
              <a:ea typeface="+mn-ea"/>
              <a:cs typeface="+mn-cs"/>
            </a:rPr>
            <a:t>以下</a:t>
          </a:r>
          <a:r>
            <a:rPr kumimoji="1" lang="ja-JP" altLang="ja-JP" sz="1000" b="0">
              <a:solidFill>
                <a:schemeClr val="tx1"/>
              </a:solidFill>
              <a:effectLst/>
              <a:latin typeface="+mn-lt"/>
              <a:ea typeface="+mn-ea"/>
              <a:cs typeface="+mn-cs"/>
            </a:rPr>
            <a:t>、構造</a:t>
          </a:r>
          <a:r>
            <a:rPr kumimoji="1" lang="ja-JP" altLang="en-US" sz="1000" b="0">
              <a:solidFill>
                <a:schemeClr val="tx1"/>
              </a:solidFill>
              <a:effectLst/>
              <a:latin typeface="+mn-lt"/>
              <a:ea typeface="+mn-ea"/>
              <a:cs typeface="+mn-cs"/>
            </a:rPr>
            <a:t>一体・構造</a:t>
          </a:r>
          <a:r>
            <a:rPr kumimoji="1" lang="ja-JP" altLang="ja-JP" sz="1000" b="0">
              <a:solidFill>
                <a:schemeClr val="tx1"/>
              </a:solidFill>
              <a:effectLst/>
              <a:latin typeface="+mn-lt"/>
              <a:ea typeface="+mn-ea"/>
              <a:cs typeface="+mn-cs"/>
            </a:rPr>
            <a:t>分離</a:t>
          </a:r>
          <a:endParaRPr kumimoji="1" lang="en-US" altLang="ja-JP" sz="1000" b="0">
            <a:solidFill>
              <a:schemeClr val="tx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2</a:t>
          </a:r>
          <a:r>
            <a:rPr kumimoji="1" lang="ja-JP" altLang="ja-JP" sz="1000" b="0">
              <a:solidFill>
                <a:schemeClr val="tx1"/>
              </a:solidFill>
              <a:effectLst/>
              <a:latin typeface="+mn-lt"/>
              <a:ea typeface="+mn-ea"/>
              <a:cs typeface="+mn-cs"/>
            </a:rPr>
            <a:t>号</a:t>
          </a:r>
          <a:r>
            <a:rPr kumimoji="1" lang="ja-JP" altLang="en-US" sz="1000" b="0">
              <a:solidFill>
                <a:schemeClr val="tx1"/>
              </a:solidFill>
              <a:effectLst/>
              <a:latin typeface="+mn-lt"/>
              <a:ea typeface="+mn-ea"/>
              <a:cs typeface="+mn-cs"/>
            </a:rPr>
            <a:t>ﾛ</a:t>
          </a: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1/2</a:t>
          </a:r>
          <a:r>
            <a:rPr kumimoji="1" lang="ja-JP" altLang="ja-JP" sz="1000" b="0">
              <a:solidFill>
                <a:schemeClr val="tx1"/>
              </a:solidFill>
              <a:effectLst/>
              <a:latin typeface="+mn-lt"/>
              <a:ea typeface="+mn-ea"/>
              <a:cs typeface="+mn-cs"/>
            </a:rPr>
            <a:t>以下、</a:t>
          </a:r>
          <a:r>
            <a:rPr kumimoji="1" lang="ja-JP" altLang="en-US" sz="1000" b="0">
              <a:solidFill>
                <a:schemeClr val="tx1"/>
              </a:solidFill>
              <a:effectLst/>
              <a:latin typeface="+mn-lt"/>
              <a:ea typeface="+mn-ea"/>
              <a:cs typeface="+mn-cs"/>
            </a:rPr>
            <a:t>基礎補強</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法</a:t>
          </a:r>
          <a:r>
            <a:rPr kumimoji="1" lang="en-US" altLang="ja-JP" sz="1000" b="0">
              <a:solidFill>
                <a:schemeClr val="tx1"/>
              </a:solidFill>
              <a:effectLst/>
              <a:latin typeface="+mn-lt"/>
              <a:ea typeface="+mn-ea"/>
              <a:cs typeface="+mn-cs"/>
            </a:rPr>
            <a:t>20</a:t>
          </a:r>
          <a:r>
            <a:rPr kumimoji="1" lang="ja-JP" altLang="en-US" sz="1000" b="0">
              <a:solidFill>
                <a:schemeClr val="tx1"/>
              </a:solidFill>
              <a:effectLst/>
              <a:latin typeface="+mn-lt"/>
              <a:ea typeface="+mn-ea"/>
              <a:cs typeface="+mn-cs"/>
            </a:rPr>
            <a:t>条</a:t>
          </a:r>
          <a:r>
            <a:rPr kumimoji="1" lang="en-US" altLang="ja-JP" sz="1000" b="0">
              <a:solidFill>
                <a:schemeClr val="tx1"/>
              </a:solidFill>
              <a:effectLst/>
              <a:latin typeface="+mn-lt"/>
              <a:ea typeface="+mn-ea"/>
              <a:cs typeface="+mn-cs"/>
            </a:rPr>
            <a:t>4</a:t>
          </a:r>
          <a:r>
            <a:rPr kumimoji="1" lang="ja-JP" altLang="en-US" sz="1000" b="0">
              <a:solidFill>
                <a:schemeClr val="tx1"/>
              </a:solidFill>
              <a:effectLst/>
              <a:latin typeface="+mn-lt"/>
              <a:ea typeface="+mn-ea"/>
              <a:cs typeface="+mn-cs"/>
            </a:rPr>
            <a:t>号に限る</a:t>
          </a:r>
          <a:r>
            <a:rPr kumimoji="1" lang="en-US" altLang="ja-JP" sz="1000" b="0">
              <a:solidFill>
                <a:schemeClr val="tx1"/>
              </a:solidFill>
              <a:effectLst/>
              <a:latin typeface="+mn-lt"/>
              <a:ea typeface="+mn-ea"/>
              <a:cs typeface="+mn-cs"/>
            </a:rPr>
            <a:t>)</a:t>
          </a: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3</a:t>
          </a:r>
          <a:r>
            <a:rPr kumimoji="1" lang="ja-JP" altLang="ja-JP" sz="1000" b="0">
              <a:solidFill>
                <a:schemeClr val="tx1"/>
              </a:solidFill>
              <a:effectLst/>
              <a:latin typeface="+mn-lt"/>
              <a:ea typeface="+mn-ea"/>
              <a:cs typeface="+mn-cs"/>
            </a:rPr>
            <a:t>号ｲ→</a:t>
          </a:r>
          <a:r>
            <a:rPr kumimoji="1" lang="en-US" altLang="ja-JP" sz="1000" b="0">
              <a:solidFill>
                <a:schemeClr val="tx1"/>
              </a:solidFill>
              <a:effectLst/>
              <a:latin typeface="+mn-lt"/>
              <a:ea typeface="+mn-ea"/>
              <a:cs typeface="+mn-cs"/>
            </a:rPr>
            <a:t>1/20</a:t>
          </a:r>
          <a:r>
            <a:rPr kumimoji="1" lang="ja-JP" altLang="ja-JP" sz="1000" b="0">
              <a:solidFill>
                <a:schemeClr val="tx1"/>
              </a:solidFill>
              <a:effectLst/>
              <a:latin typeface="+mn-lt"/>
              <a:ea typeface="+mn-ea"/>
              <a:cs typeface="+mn-cs"/>
            </a:rPr>
            <a:t>以下</a:t>
          </a:r>
          <a:r>
            <a:rPr kumimoji="1" lang="ja-JP" altLang="en-US" sz="1000" b="0">
              <a:solidFill>
                <a:schemeClr val="tx1"/>
              </a:solidFill>
              <a:effectLst/>
              <a:latin typeface="+mn-lt"/>
              <a:ea typeface="+mn-ea"/>
              <a:cs typeface="+mn-cs"/>
            </a:rPr>
            <a:t>かつ</a:t>
          </a:r>
          <a:r>
            <a:rPr kumimoji="1" lang="en-US" altLang="ja-JP" sz="1000" b="0">
              <a:solidFill>
                <a:schemeClr val="tx1"/>
              </a:solidFill>
              <a:effectLst/>
              <a:latin typeface="+mn-lt"/>
              <a:ea typeface="+mn-ea"/>
              <a:cs typeface="+mn-cs"/>
            </a:rPr>
            <a:t>50</a:t>
          </a:r>
          <a:r>
            <a:rPr kumimoji="1" lang="ja-JP" altLang="en-US" sz="1000" b="0">
              <a:solidFill>
                <a:schemeClr val="tx1"/>
              </a:solidFill>
              <a:effectLst/>
              <a:latin typeface="+mn-lt"/>
              <a:ea typeface="+mn-ea"/>
              <a:cs typeface="+mn-cs"/>
            </a:rPr>
            <a:t>㎡以下</a:t>
          </a:r>
          <a:endParaRPr lang="ja-JP" altLang="ja-JP" sz="1000" b="0">
            <a:solidFill>
              <a:schemeClr val="tx1"/>
            </a:solidFill>
            <a:effectLst/>
          </a:endParaRPr>
        </a:p>
        <a:p>
          <a:pPr marL="0" marR="0" indent="0" algn="l" defTabSz="914400" eaLnBrk="1" fontAlgn="auto" latinLnBrk="0" hangingPunct="1">
            <a:lnSpc>
              <a:spcPct val="100000"/>
            </a:lnSpc>
            <a:spcBef>
              <a:spcPts val="0"/>
            </a:spcBef>
            <a:spcAft>
              <a:spcPts val="0"/>
            </a:spcAft>
            <a:buClrTx/>
            <a:buSzTx/>
            <a:buFontTx/>
            <a:buNone/>
            <a:tabLst/>
            <a:defRPr/>
          </a:pPr>
          <a:endParaRPr lang="ja-JP" altLang="ja-JP" sz="1000">
            <a:solidFill>
              <a:schemeClr val="tx1"/>
            </a:solidFill>
            <a:effectLst/>
          </a:endParaRPr>
        </a:p>
        <a:p>
          <a:pPr marL="0" marR="0" indent="0" algn="l" defTabSz="914400" eaLnBrk="1" fontAlgn="auto" latinLnBrk="0" hangingPunct="1">
            <a:lnSpc>
              <a:spcPct val="100000"/>
            </a:lnSpc>
            <a:spcBef>
              <a:spcPts val="0"/>
            </a:spcBef>
            <a:spcAft>
              <a:spcPts val="0"/>
            </a:spcAft>
            <a:buClrTx/>
            <a:buSzTx/>
            <a:buFontTx/>
            <a:buNone/>
            <a:tabLst/>
            <a:defRPr/>
          </a:pPr>
          <a:endParaRPr lang="ja-JP" altLang="ja-JP" sz="1000">
            <a:solidFill>
              <a:schemeClr val="tx1"/>
            </a:solidFill>
            <a:effectLst/>
          </a:endParaRPr>
        </a:p>
        <a:p>
          <a:pPr algn="l"/>
          <a:endParaRPr kumimoji="1" lang="ja-JP" altLang="en-US" sz="1000" b="1">
            <a:solidFill>
              <a:schemeClr val="tx1"/>
            </a:solidFill>
          </a:endParaRPr>
        </a:p>
      </xdr:txBody>
    </xdr:sp>
    <xdr:clientData/>
  </xdr:twoCellAnchor>
  <xdr:twoCellAnchor>
    <xdr:from>
      <xdr:col>49</xdr:col>
      <xdr:colOff>22952</xdr:colOff>
      <xdr:row>408</xdr:row>
      <xdr:rowOff>9525</xdr:rowOff>
    </xdr:from>
    <xdr:to>
      <xdr:col>72</xdr:col>
      <xdr:colOff>80102</xdr:colOff>
      <xdr:row>410</xdr:row>
      <xdr:rowOff>19048</xdr:rowOff>
    </xdr:to>
    <xdr:sp macro="" textlink="">
      <xdr:nvSpPr>
        <xdr:cNvPr id="145" name="四角形吹き出し 144">
          <a:extLst>
            <a:ext uri="{FF2B5EF4-FFF2-40B4-BE49-F238E27FC236}">
              <a16:creationId xmlns:a16="http://schemas.microsoft.com/office/drawing/2014/main" id="{00000000-0008-0000-0200-000091000000}"/>
            </a:ext>
          </a:extLst>
        </xdr:cNvPr>
        <xdr:cNvSpPr/>
      </xdr:nvSpPr>
      <xdr:spPr>
        <a:xfrm>
          <a:off x="7080977" y="58483500"/>
          <a:ext cx="3343275" cy="228598"/>
        </a:xfrm>
        <a:prstGeom prst="wedgeRectCallout">
          <a:avLst>
            <a:gd name="adj1" fmla="val -61772"/>
            <a:gd name="adj2" fmla="val 5128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(5</a:t>
          </a:r>
          <a:r>
            <a:rPr kumimoji="1" lang="ja-JP" altLang="en-US" sz="1000" b="0">
              <a:solidFill>
                <a:schemeClr val="tx1"/>
              </a:solidFill>
            </a:rPr>
            <a:t>面</a:t>
          </a:r>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の合計を記入</a:t>
          </a:r>
        </a:p>
      </xdr:txBody>
    </xdr:sp>
    <xdr:clientData/>
  </xdr:twoCellAnchor>
  <xdr:twoCellAnchor>
    <xdr:from>
      <xdr:col>48</xdr:col>
      <xdr:colOff>57149</xdr:colOff>
      <xdr:row>545</xdr:row>
      <xdr:rowOff>66676</xdr:rowOff>
    </xdr:from>
    <xdr:to>
      <xdr:col>71</xdr:col>
      <xdr:colOff>114299</xdr:colOff>
      <xdr:row>550</xdr:row>
      <xdr:rowOff>76200</xdr:rowOff>
    </xdr:to>
    <xdr:sp macro="" textlink="">
      <xdr:nvSpPr>
        <xdr:cNvPr id="146" name="四角形吹き出し 145">
          <a:extLst>
            <a:ext uri="{FF2B5EF4-FFF2-40B4-BE49-F238E27FC236}">
              <a16:creationId xmlns:a16="http://schemas.microsoft.com/office/drawing/2014/main" id="{00000000-0008-0000-0200-000092000000}"/>
            </a:ext>
          </a:extLst>
        </xdr:cNvPr>
        <xdr:cNvSpPr/>
      </xdr:nvSpPr>
      <xdr:spPr>
        <a:xfrm>
          <a:off x="6905624" y="74580751"/>
          <a:ext cx="3343275" cy="485774"/>
        </a:xfrm>
        <a:prstGeom prst="wedgeRectCallout">
          <a:avLst>
            <a:gd name="adj1" fmla="val -61740"/>
            <a:gd name="adj2" fmla="val -1602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棟ごとに</a:t>
          </a:r>
          <a:r>
            <a:rPr kumimoji="1" lang="en-US" altLang="ja-JP" sz="1000" b="0">
              <a:solidFill>
                <a:schemeClr val="tx1"/>
              </a:solidFill>
            </a:rPr>
            <a:t>1</a:t>
          </a:r>
          <a:r>
            <a:rPr kumimoji="1" lang="ja-JP" altLang="en-US" sz="1000" b="0">
              <a:solidFill>
                <a:schemeClr val="tx1"/>
              </a:solidFill>
            </a:rPr>
            <a:t>、</a:t>
          </a:r>
          <a:r>
            <a:rPr kumimoji="1" lang="en-US" altLang="ja-JP" sz="1000" b="0">
              <a:solidFill>
                <a:schemeClr val="tx1"/>
              </a:solidFill>
            </a:rPr>
            <a:t>2</a:t>
          </a:r>
          <a:r>
            <a:rPr kumimoji="1" lang="ja-JP" altLang="en-US" sz="1000" b="0">
              <a:solidFill>
                <a:schemeClr val="tx1"/>
              </a:solidFill>
            </a:rPr>
            <a:t>、</a:t>
          </a:r>
          <a:r>
            <a:rPr kumimoji="1" lang="en-US" altLang="ja-JP" sz="1000" b="0">
              <a:solidFill>
                <a:schemeClr val="tx1"/>
              </a:solidFill>
            </a:rPr>
            <a:t>3</a:t>
          </a:r>
          <a:r>
            <a:rPr kumimoji="1" lang="ja-JP" altLang="en-US" sz="1000" b="0">
              <a:solidFill>
                <a:schemeClr val="tx1"/>
              </a:solidFill>
            </a:rPr>
            <a:t>、・・・</a:t>
          </a:r>
          <a:endParaRPr kumimoji="1" lang="en-US" altLang="ja-JP" sz="1000" b="0">
            <a:solidFill>
              <a:schemeClr val="tx1"/>
            </a:solidFill>
          </a:endParaRPr>
        </a:p>
        <a:p>
          <a:pPr algn="l"/>
          <a:r>
            <a:rPr kumimoji="1" lang="en-US" altLang="ja-JP" sz="1000" b="0">
              <a:solidFill>
                <a:schemeClr val="tx1"/>
              </a:solidFill>
            </a:rPr>
            <a:t>Exp-j</a:t>
          </a:r>
          <a:r>
            <a:rPr kumimoji="1" lang="ja-JP" altLang="en-US" sz="1000" b="0">
              <a:solidFill>
                <a:schemeClr val="tx1"/>
              </a:solidFill>
            </a:rPr>
            <a:t>等で構造分離の場合、</a:t>
          </a:r>
          <a:r>
            <a:rPr kumimoji="1" lang="en-US" altLang="ja-JP" sz="1000" b="0">
              <a:solidFill>
                <a:schemeClr val="tx1"/>
              </a:solidFill>
            </a:rPr>
            <a:t>1-1</a:t>
          </a:r>
          <a:r>
            <a:rPr kumimoji="1" lang="ja-JP" altLang="en-US" sz="1000" b="0">
              <a:solidFill>
                <a:schemeClr val="tx1"/>
              </a:solidFill>
            </a:rPr>
            <a:t>、</a:t>
          </a:r>
          <a:r>
            <a:rPr kumimoji="1" lang="en-US" altLang="ja-JP" sz="1000" b="0">
              <a:solidFill>
                <a:schemeClr val="tx1"/>
              </a:solidFill>
            </a:rPr>
            <a:t>1-2</a:t>
          </a:r>
          <a:r>
            <a:rPr kumimoji="1" lang="ja-JP" altLang="en-US" sz="1000" b="0">
              <a:solidFill>
                <a:schemeClr val="tx1"/>
              </a:solidFill>
            </a:rPr>
            <a:t>、・・・（枝番）</a:t>
          </a:r>
        </a:p>
      </xdr:txBody>
    </xdr:sp>
    <xdr:clientData/>
  </xdr:twoCellAnchor>
  <xdr:twoCellAnchor>
    <xdr:from>
      <xdr:col>45</xdr:col>
      <xdr:colOff>38215</xdr:colOff>
      <xdr:row>549</xdr:row>
      <xdr:rowOff>9525</xdr:rowOff>
    </xdr:from>
    <xdr:to>
      <xdr:col>46</xdr:col>
      <xdr:colOff>47740</xdr:colOff>
      <xdr:row>559</xdr:row>
      <xdr:rowOff>9525</xdr:rowOff>
    </xdr:to>
    <xdr:sp macro="" textlink="">
      <xdr:nvSpPr>
        <xdr:cNvPr id="147" name="右中かっこ 146">
          <a:extLst>
            <a:ext uri="{FF2B5EF4-FFF2-40B4-BE49-F238E27FC236}">
              <a16:creationId xmlns:a16="http://schemas.microsoft.com/office/drawing/2014/main" id="{00000000-0008-0000-0200-000093000000}"/>
            </a:ext>
          </a:extLst>
        </xdr:cNvPr>
        <xdr:cNvSpPr/>
      </xdr:nvSpPr>
      <xdr:spPr>
        <a:xfrm>
          <a:off x="6493411" y="75320142"/>
          <a:ext cx="141498" cy="133120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48</xdr:col>
      <xdr:colOff>47625</xdr:colOff>
      <xdr:row>553</xdr:row>
      <xdr:rowOff>28576</xdr:rowOff>
    </xdr:from>
    <xdr:to>
      <xdr:col>71</xdr:col>
      <xdr:colOff>114300</xdr:colOff>
      <xdr:row>556</xdr:row>
      <xdr:rowOff>0</xdr:rowOff>
    </xdr:to>
    <xdr:sp macro="" textlink="">
      <xdr:nvSpPr>
        <xdr:cNvPr id="148" name="四角形吹き出し 147">
          <a:extLst>
            <a:ext uri="{FF2B5EF4-FFF2-40B4-BE49-F238E27FC236}">
              <a16:creationId xmlns:a16="http://schemas.microsoft.com/office/drawing/2014/main" id="{00000000-0008-0000-0200-000094000000}"/>
            </a:ext>
          </a:extLst>
        </xdr:cNvPr>
        <xdr:cNvSpPr/>
      </xdr:nvSpPr>
      <xdr:spPr>
        <a:xfrm>
          <a:off x="6896100" y="75342751"/>
          <a:ext cx="3352800" cy="485774"/>
        </a:xfrm>
        <a:prstGeom prst="wedgeRectCallout">
          <a:avLst>
            <a:gd name="adj1" fmla="val -55906"/>
            <a:gd name="adj2" fmla="val -229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申請棟数が</a:t>
          </a:r>
          <a:r>
            <a:rPr kumimoji="1" lang="en-US" altLang="ja-JP" sz="1000" b="0">
              <a:solidFill>
                <a:schemeClr val="tx1"/>
              </a:solidFill>
            </a:rPr>
            <a:t>2</a:t>
          </a:r>
          <a:r>
            <a:rPr kumimoji="1" lang="ja-JP" altLang="en-US" sz="1000" b="0">
              <a:solidFill>
                <a:schemeClr val="tx1"/>
              </a:solidFill>
            </a:rPr>
            <a:t>以上、または構造分離の場合に記入</a:t>
          </a:r>
          <a:endParaRPr kumimoji="1" lang="en-US" altLang="ja-JP" sz="1000" b="0">
            <a:solidFill>
              <a:schemeClr val="tx1"/>
            </a:solidFill>
          </a:endParaRPr>
        </a:p>
        <a:p>
          <a:pPr algn="l"/>
          <a:r>
            <a:rPr kumimoji="1" lang="en-US" altLang="ja-JP" sz="1000" b="0">
              <a:solidFill>
                <a:schemeClr val="tx1"/>
              </a:solidFill>
            </a:rPr>
            <a:t>(</a:t>
          </a:r>
          <a:r>
            <a:rPr kumimoji="1" lang="ja-JP" altLang="en-US" sz="1000" b="0">
              <a:solidFill>
                <a:schemeClr val="tx1"/>
              </a:solidFill>
            </a:rPr>
            <a:t>構造分離の場合、それぞれの面積や高さ等を記入</a:t>
          </a:r>
          <a:r>
            <a:rPr kumimoji="1" lang="en-US" altLang="ja-JP" sz="1000" b="0">
              <a:solidFill>
                <a:schemeClr val="tx1"/>
              </a:solidFill>
            </a:rPr>
            <a:t>)</a:t>
          </a:r>
          <a:endParaRPr kumimoji="1" lang="ja-JP" altLang="en-US" sz="1000" b="0">
            <a:solidFill>
              <a:schemeClr val="tx1"/>
            </a:solidFill>
          </a:endParaRPr>
        </a:p>
      </xdr:txBody>
    </xdr:sp>
    <xdr:clientData/>
  </xdr:twoCellAnchor>
  <xdr:twoCellAnchor>
    <xdr:from>
      <xdr:col>48</xdr:col>
      <xdr:colOff>0</xdr:colOff>
      <xdr:row>6</xdr:row>
      <xdr:rowOff>161747</xdr:rowOff>
    </xdr:from>
    <xdr:to>
      <xdr:col>71</xdr:col>
      <xdr:colOff>28575</xdr:colOff>
      <xdr:row>10</xdr:row>
      <xdr:rowOff>38101</xdr:rowOff>
    </xdr:to>
    <xdr:sp macro="" textlink="">
      <xdr:nvSpPr>
        <xdr:cNvPr id="149" name="四角形吹き出し 148">
          <a:extLst>
            <a:ext uri="{FF2B5EF4-FFF2-40B4-BE49-F238E27FC236}">
              <a16:creationId xmlns:a16="http://schemas.microsoft.com/office/drawing/2014/main" id="{00000000-0008-0000-0200-000095000000}"/>
            </a:ext>
          </a:extLst>
        </xdr:cNvPr>
        <xdr:cNvSpPr/>
      </xdr:nvSpPr>
      <xdr:spPr>
        <a:xfrm>
          <a:off x="6848475" y="1514297"/>
          <a:ext cx="3314700" cy="562154"/>
        </a:xfrm>
        <a:prstGeom prst="wedgeRectCallout">
          <a:avLst>
            <a:gd name="adj1" fmla="val -60660"/>
            <a:gd name="adj2" fmla="val 56557"/>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rgbClr val="FF0000"/>
              </a:solidFill>
            </a:rPr>
            <a:t>建築主の追加は、</a:t>
          </a:r>
          <a:endParaRPr kumimoji="1" lang="en-US" altLang="ja-JP" sz="1400" b="1">
            <a:solidFill>
              <a:srgbClr val="FF0000"/>
            </a:solidFill>
          </a:endParaRPr>
        </a:p>
        <a:p>
          <a:pPr algn="l"/>
          <a:r>
            <a:rPr kumimoji="1" lang="ja-JP" altLang="en-US" sz="1400" b="1">
              <a:solidFill>
                <a:srgbClr val="FF0000"/>
              </a:solidFill>
            </a:rPr>
            <a:t>別シート</a:t>
          </a:r>
          <a:r>
            <a:rPr kumimoji="1" lang="en-US" altLang="ja-JP" sz="1400" b="1">
              <a:solidFill>
                <a:srgbClr val="FF0000"/>
              </a:solidFill>
            </a:rPr>
            <a:t>｢</a:t>
          </a:r>
          <a:r>
            <a:rPr kumimoji="1" lang="ja-JP" altLang="en-US" sz="1400" b="1">
              <a:solidFill>
                <a:srgbClr val="FF0000"/>
              </a:solidFill>
            </a:rPr>
            <a:t>確認</a:t>
          </a:r>
          <a:r>
            <a:rPr kumimoji="1" lang="en-US" altLang="ja-JP" sz="1400" b="1">
              <a:solidFill>
                <a:srgbClr val="FF0000"/>
              </a:solidFill>
            </a:rPr>
            <a:t>(2</a:t>
          </a:r>
          <a:r>
            <a:rPr kumimoji="1" lang="ja-JP" altLang="en-US" sz="1400" b="1">
              <a:solidFill>
                <a:srgbClr val="FF0000"/>
              </a:solidFill>
            </a:rPr>
            <a:t>面</a:t>
          </a:r>
          <a:r>
            <a:rPr kumimoji="1" lang="ja-JP" altLang="en-US" sz="1400" b="1" baseline="0">
              <a:solidFill>
                <a:srgbClr val="FF0000"/>
              </a:solidFill>
            </a:rPr>
            <a:t> 他の建築主</a:t>
          </a:r>
          <a:r>
            <a:rPr kumimoji="1" lang="en-US" altLang="ja-JP" sz="1400" b="1">
              <a:solidFill>
                <a:srgbClr val="FF0000"/>
              </a:solidFill>
            </a:rPr>
            <a:t>)｣</a:t>
          </a:r>
          <a:endParaRPr kumimoji="1" lang="ja-JP" altLang="en-US" sz="1400" b="1">
            <a:solidFill>
              <a:srgbClr val="FF0000"/>
            </a:solidFill>
          </a:endParaRPr>
        </a:p>
      </xdr:txBody>
    </xdr:sp>
    <xdr:clientData/>
  </xdr:twoCellAnchor>
  <xdr:twoCellAnchor>
    <xdr:from>
      <xdr:col>48</xdr:col>
      <xdr:colOff>47625</xdr:colOff>
      <xdr:row>172</xdr:row>
      <xdr:rowOff>152400</xdr:rowOff>
    </xdr:from>
    <xdr:to>
      <xdr:col>71</xdr:col>
      <xdr:colOff>95250</xdr:colOff>
      <xdr:row>174</xdr:row>
      <xdr:rowOff>85725</xdr:rowOff>
    </xdr:to>
    <xdr:sp macro="" textlink="">
      <xdr:nvSpPr>
        <xdr:cNvPr id="51" name="四角形吹き出し 50">
          <a:extLst>
            <a:ext uri="{FF2B5EF4-FFF2-40B4-BE49-F238E27FC236}">
              <a16:creationId xmlns:a16="http://schemas.microsoft.com/office/drawing/2014/main" id="{00000000-0008-0000-0200-000033000000}"/>
            </a:ext>
          </a:extLst>
        </xdr:cNvPr>
        <xdr:cNvSpPr/>
      </xdr:nvSpPr>
      <xdr:spPr>
        <a:xfrm>
          <a:off x="6896100" y="29184600"/>
          <a:ext cx="3333750" cy="276225"/>
        </a:xfrm>
        <a:prstGeom prst="wedgeRectCallout">
          <a:avLst>
            <a:gd name="adj1" fmla="val -61483"/>
            <a:gd name="adj2" fmla="val -1655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登録番号は、</a:t>
          </a:r>
          <a:r>
            <a:rPr kumimoji="1" lang="en-US" altLang="ja-JP" sz="1000" b="0">
              <a:solidFill>
                <a:schemeClr val="tx1"/>
              </a:solidFill>
            </a:rPr>
            <a:t>｢</a:t>
          </a:r>
          <a:r>
            <a:rPr kumimoji="1" lang="ja-JP" altLang="en-US" sz="1000" b="0">
              <a:solidFill>
                <a:schemeClr val="tx1"/>
              </a:solidFill>
            </a:rPr>
            <a:t>般</a:t>
          </a:r>
          <a:r>
            <a:rPr kumimoji="1" lang="en-US" altLang="ja-JP" sz="1000" b="0">
              <a:solidFill>
                <a:schemeClr val="tx1"/>
              </a:solidFill>
            </a:rPr>
            <a:t>25-01234｣｢</a:t>
          </a:r>
          <a:r>
            <a:rPr kumimoji="1" lang="ja-JP" altLang="en-US" sz="1000" b="0">
              <a:solidFill>
                <a:schemeClr val="tx1"/>
              </a:solidFill>
            </a:rPr>
            <a:t>特</a:t>
          </a:r>
          <a:r>
            <a:rPr kumimoji="1" lang="en-US" altLang="ja-JP" sz="1000" b="0">
              <a:solidFill>
                <a:schemeClr val="tx1"/>
              </a:solidFill>
            </a:rPr>
            <a:t>25-5678｣</a:t>
          </a:r>
          <a:r>
            <a:rPr kumimoji="1" lang="ja-JP" altLang="en-US" sz="1000" b="0">
              <a:solidFill>
                <a:schemeClr val="tx1"/>
              </a:solidFill>
            </a:rPr>
            <a:t>などと入力</a:t>
          </a:r>
        </a:p>
      </xdr:txBody>
    </xdr:sp>
    <xdr:clientData/>
  </xdr:twoCellAnchor>
  <xdr:twoCellAnchor>
    <xdr:from>
      <xdr:col>48</xdr:col>
      <xdr:colOff>57150</xdr:colOff>
      <xdr:row>337</xdr:row>
      <xdr:rowOff>76200</xdr:rowOff>
    </xdr:from>
    <xdr:to>
      <xdr:col>72</xdr:col>
      <xdr:colOff>0</xdr:colOff>
      <xdr:row>340</xdr:row>
      <xdr:rowOff>9525</xdr:rowOff>
    </xdr:to>
    <xdr:sp macro="" textlink="">
      <xdr:nvSpPr>
        <xdr:cNvPr id="52" name="四角形吹き出し 51">
          <a:extLst>
            <a:ext uri="{FF2B5EF4-FFF2-40B4-BE49-F238E27FC236}">
              <a16:creationId xmlns:a16="http://schemas.microsoft.com/office/drawing/2014/main" id="{00000000-0008-0000-0200-000034000000}"/>
            </a:ext>
          </a:extLst>
        </xdr:cNvPr>
        <xdr:cNvSpPr/>
      </xdr:nvSpPr>
      <xdr:spPr>
        <a:xfrm>
          <a:off x="6972300" y="49053750"/>
          <a:ext cx="3371850" cy="447675"/>
        </a:xfrm>
        <a:prstGeom prst="wedgeRectCallout">
          <a:avLst>
            <a:gd name="adj1" fmla="val -55290"/>
            <a:gd name="adj2" fmla="val -10126"/>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【2.</a:t>
          </a:r>
          <a:r>
            <a:rPr kumimoji="1" lang="ja-JP" altLang="en-US" sz="1000" b="0">
              <a:solidFill>
                <a:schemeClr val="tx1"/>
              </a:solidFill>
            </a:rPr>
            <a:t>用途</a:t>
          </a:r>
          <a:r>
            <a:rPr kumimoji="1" lang="en-US" altLang="ja-JP" sz="1000" b="0">
              <a:solidFill>
                <a:schemeClr val="tx1"/>
              </a:solidFill>
            </a:rPr>
            <a:t>】</a:t>
          </a:r>
          <a:r>
            <a:rPr kumimoji="1" lang="ja-JP" altLang="en-US" sz="1000" b="0">
              <a:solidFill>
                <a:schemeClr val="tx1"/>
              </a:solidFill>
            </a:rPr>
            <a:t>　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p>
        <a:p>
          <a:pPr algn="l"/>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48</xdr:col>
      <xdr:colOff>28575</xdr:colOff>
      <xdr:row>478</xdr:row>
      <xdr:rowOff>133350</xdr:rowOff>
    </xdr:from>
    <xdr:to>
      <xdr:col>71</xdr:col>
      <xdr:colOff>114300</xdr:colOff>
      <xdr:row>481</xdr:row>
      <xdr:rowOff>47625</xdr:rowOff>
    </xdr:to>
    <xdr:sp macro="" textlink="">
      <xdr:nvSpPr>
        <xdr:cNvPr id="54" name="四角形吹き出し 53">
          <a:extLst>
            <a:ext uri="{FF2B5EF4-FFF2-40B4-BE49-F238E27FC236}">
              <a16:creationId xmlns:a16="http://schemas.microsoft.com/office/drawing/2014/main" id="{00000000-0008-0000-0200-000036000000}"/>
            </a:ext>
          </a:extLst>
        </xdr:cNvPr>
        <xdr:cNvSpPr/>
      </xdr:nvSpPr>
      <xdr:spPr>
        <a:xfrm>
          <a:off x="6877050" y="66789300"/>
          <a:ext cx="3371850" cy="428625"/>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【2.</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38100</xdr:colOff>
      <xdr:row>477</xdr:row>
      <xdr:rowOff>19050</xdr:rowOff>
    </xdr:from>
    <xdr:to>
      <xdr:col>46</xdr:col>
      <xdr:colOff>19050</xdr:colOff>
      <xdr:row>482</xdr:row>
      <xdr:rowOff>123825</xdr:rowOff>
    </xdr:to>
    <xdr:sp macro="" textlink="">
      <xdr:nvSpPr>
        <xdr:cNvPr id="55" name="右中かっこ 54">
          <a:extLst>
            <a:ext uri="{FF2B5EF4-FFF2-40B4-BE49-F238E27FC236}">
              <a16:creationId xmlns:a16="http://schemas.microsoft.com/office/drawing/2014/main" id="{00000000-0008-0000-0200-000037000000}"/>
            </a:ext>
          </a:extLst>
        </xdr:cNvPr>
        <xdr:cNvSpPr/>
      </xdr:nvSpPr>
      <xdr:spPr>
        <a:xfrm>
          <a:off x="6467475" y="66503550"/>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48</xdr:col>
      <xdr:colOff>28575</xdr:colOff>
      <xdr:row>521</xdr:row>
      <xdr:rowOff>152400</xdr:rowOff>
    </xdr:from>
    <xdr:to>
      <xdr:col>71</xdr:col>
      <xdr:colOff>114300</xdr:colOff>
      <xdr:row>524</xdr:row>
      <xdr:rowOff>66675</xdr:rowOff>
    </xdr:to>
    <xdr:sp macro="" textlink="">
      <xdr:nvSpPr>
        <xdr:cNvPr id="56" name="四角形吹き出し 55">
          <a:extLst>
            <a:ext uri="{FF2B5EF4-FFF2-40B4-BE49-F238E27FC236}">
              <a16:creationId xmlns:a16="http://schemas.microsoft.com/office/drawing/2014/main" id="{00000000-0008-0000-0200-000038000000}"/>
            </a:ext>
          </a:extLst>
        </xdr:cNvPr>
        <xdr:cNvSpPr/>
      </xdr:nvSpPr>
      <xdr:spPr>
        <a:xfrm>
          <a:off x="6877050" y="71323200"/>
          <a:ext cx="3371850" cy="428625"/>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38100</xdr:colOff>
      <xdr:row>520</xdr:row>
      <xdr:rowOff>38100</xdr:rowOff>
    </xdr:from>
    <xdr:to>
      <xdr:col>46</xdr:col>
      <xdr:colOff>19050</xdr:colOff>
      <xdr:row>525</xdr:row>
      <xdr:rowOff>142875</xdr:rowOff>
    </xdr:to>
    <xdr:sp macro="" textlink="">
      <xdr:nvSpPr>
        <xdr:cNvPr id="57" name="右中かっこ 56">
          <a:extLst>
            <a:ext uri="{FF2B5EF4-FFF2-40B4-BE49-F238E27FC236}">
              <a16:creationId xmlns:a16="http://schemas.microsoft.com/office/drawing/2014/main" id="{00000000-0008-0000-0200-000039000000}"/>
            </a:ext>
          </a:extLst>
        </xdr:cNvPr>
        <xdr:cNvSpPr/>
      </xdr:nvSpPr>
      <xdr:spPr>
        <a:xfrm>
          <a:off x="6467475" y="71037450"/>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45</xdr:col>
      <xdr:colOff>36264</xdr:colOff>
      <xdr:row>205</xdr:row>
      <xdr:rowOff>0</xdr:rowOff>
    </xdr:from>
    <xdr:to>
      <xdr:col>46</xdr:col>
      <xdr:colOff>26739</xdr:colOff>
      <xdr:row>208</xdr:row>
      <xdr:rowOff>19050</xdr:rowOff>
    </xdr:to>
    <xdr:sp macro="" textlink="">
      <xdr:nvSpPr>
        <xdr:cNvPr id="58" name="右中かっこ 57">
          <a:extLst>
            <a:ext uri="{FF2B5EF4-FFF2-40B4-BE49-F238E27FC236}">
              <a16:creationId xmlns:a16="http://schemas.microsoft.com/office/drawing/2014/main" id="{00000000-0008-0000-0200-00003A000000}"/>
            </a:ext>
          </a:extLst>
        </xdr:cNvPr>
        <xdr:cNvSpPr/>
      </xdr:nvSpPr>
      <xdr:spPr>
        <a:xfrm>
          <a:off x="6491460" y="33899819"/>
          <a:ext cx="122448" cy="535466"/>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48</xdr:col>
      <xdr:colOff>76200</xdr:colOff>
      <xdr:row>199</xdr:row>
      <xdr:rowOff>47626</xdr:rowOff>
    </xdr:from>
    <xdr:to>
      <xdr:col>71</xdr:col>
      <xdr:colOff>114300</xdr:colOff>
      <xdr:row>206</xdr:row>
      <xdr:rowOff>28575</xdr:rowOff>
    </xdr:to>
    <xdr:sp macro="" textlink="">
      <xdr:nvSpPr>
        <xdr:cNvPr id="59" name="四角形吹き出し 58">
          <a:extLst>
            <a:ext uri="{FF2B5EF4-FFF2-40B4-BE49-F238E27FC236}">
              <a16:creationId xmlns:a16="http://schemas.microsoft.com/office/drawing/2014/main" id="{00000000-0008-0000-0200-00003B000000}"/>
            </a:ext>
          </a:extLst>
        </xdr:cNvPr>
        <xdr:cNvSpPr/>
      </xdr:nvSpPr>
      <xdr:spPr>
        <a:xfrm>
          <a:off x="6924675" y="33194626"/>
          <a:ext cx="3324225" cy="609599"/>
        </a:xfrm>
        <a:prstGeom prst="wedgeRectCallout">
          <a:avLst>
            <a:gd name="adj1" fmla="val -56481"/>
            <a:gd name="adj2" fmla="val 27686"/>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a:t>
          </a:r>
          <a:r>
            <a:rPr kumimoji="1" lang="ja-JP" altLang="en-US" sz="1000" b="0">
              <a:solidFill>
                <a:schemeClr val="tx1"/>
              </a:solidFill>
            </a:rPr>
            <a:t>都市計画区域内</a:t>
          </a:r>
          <a:r>
            <a:rPr kumimoji="1" lang="en-US" altLang="ja-JP" sz="1000" b="0">
              <a:solidFill>
                <a:schemeClr val="tx1"/>
              </a:solidFill>
            </a:rPr>
            <a:t>｣｢</a:t>
          </a:r>
          <a:r>
            <a:rPr kumimoji="1" lang="ja-JP" altLang="en-US" sz="1000" b="0">
              <a:solidFill>
                <a:schemeClr val="tx1"/>
              </a:solidFill>
            </a:rPr>
            <a:t>準</a:t>
          </a:r>
          <a:r>
            <a:rPr kumimoji="1" lang="ja-JP" altLang="ja-JP" sz="1100" b="0">
              <a:solidFill>
                <a:schemeClr val="tx1"/>
              </a:solidFill>
              <a:effectLst/>
              <a:latin typeface="+mn-lt"/>
              <a:ea typeface="+mn-ea"/>
              <a:cs typeface="+mn-cs"/>
            </a:rPr>
            <a:t>都市計画区域内</a:t>
          </a:r>
          <a:r>
            <a:rPr kumimoji="1" lang="en-US" altLang="ja-JP" sz="1000" b="0">
              <a:solidFill>
                <a:schemeClr val="tx1"/>
              </a:solidFill>
            </a:rPr>
            <a:t>｣</a:t>
          </a:r>
        </a:p>
        <a:p>
          <a:pPr algn="l"/>
          <a:r>
            <a:rPr kumimoji="1" lang="ja-JP" altLang="en-US" sz="1000" b="0">
              <a:solidFill>
                <a:schemeClr val="tx1"/>
              </a:solidFill>
            </a:rPr>
            <a:t>および</a:t>
          </a:r>
          <a:r>
            <a:rPr kumimoji="1" lang="en-US" altLang="ja-JP" sz="1000" b="0">
              <a:solidFill>
                <a:schemeClr val="tx1"/>
              </a:solidFill>
            </a:rPr>
            <a:t>｢</a:t>
          </a:r>
          <a:r>
            <a:rPr kumimoji="1" lang="ja-JP" altLang="en-US" sz="1000" b="0">
              <a:solidFill>
                <a:schemeClr val="tx1"/>
              </a:solidFill>
            </a:rPr>
            <a:t>都市計画区域及び準都市計画区域外</a:t>
          </a:r>
          <a:r>
            <a:rPr kumimoji="1" lang="en-US" altLang="ja-JP" sz="1000" b="0">
              <a:solidFill>
                <a:schemeClr val="tx1"/>
              </a:solidFill>
            </a:rPr>
            <a:t>｣</a:t>
          </a:r>
        </a:p>
        <a:p>
          <a:pPr algn="l"/>
          <a:r>
            <a:rPr kumimoji="1" lang="ja-JP" altLang="en-US" sz="1000" b="0">
              <a:solidFill>
                <a:schemeClr val="tx1"/>
              </a:solidFill>
            </a:rPr>
            <a:t>より何れか１つを選択</a:t>
          </a:r>
        </a:p>
      </xdr:txBody>
    </xdr:sp>
    <xdr:clientData/>
  </xdr:twoCellAnchor>
  <xdr:twoCellAnchor>
    <xdr:from>
      <xdr:col>49</xdr:col>
      <xdr:colOff>63003</xdr:colOff>
      <xdr:row>441</xdr:row>
      <xdr:rowOff>9527</xdr:rowOff>
    </xdr:from>
    <xdr:to>
      <xdr:col>72</xdr:col>
      <xdr:colOff>91578</xdr:colOff>
      <xdr:row>442</xdr:row>
      <xdr:rowOff>104775</xdr:rowOff>
    </xdr:to>
    <xdr:sp macro="" textlink="">
      <xdr:nvSpPr>
        <xdr:cNvPr id="60" name="四角形吹き出し 59">
          <a:extLst>
            <a:ext uri="{FF2B5EF4-FFF2-40B4-BE49-F238E27FC236}">
              <a16:creationId xmlns:a16="http://schemas.microsoft.com/office/drawing/2014/main" id="{00000000-0008-0000-0200-00003C000000}"/>
            </a:ext>
          </a:extLst>
        </xdr:cNvPr>
        <xdr:cNvSpPr/>
      </xdr:nvSpPr>
      <xdr:spPr>
        <a:xfrm>
          <a:off x="7121028" y="62684027"/>
          <a:ext cx="3314700" cy="266698"/>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の場合、第四面に係る変更概要を記入。</a:t>
          </a:r>
        </a:p>
      </xdr:txBody>
    </xdr:sp>
    <xdr:clientData/>
  </xdr:twoCellAnchor>
  <xdr:twoCellAnchor>
    <xdr:from>
      <xdr:col>48</xdr:col>
      <xdr:colOff>104890</xdr:colOff>
      <xdr:row>532</xdr:row>
      <xdr:rowOff>19052</xdr:rowOff>
    </xdr:from>
    <xdr:to>
      <xdr:col>71</xdr:col>
      <xdr:colOff>133465</xdr:colOff>
      <xdr:row>533</xdr:row>
      <xdr:rowOff>114300</xdr:rowOff>
    </xdr:to>
    <xdr:sp macro="" textlink="">
      <xdr:nvSpPr>
        <xdr:cNvPr id="61" name="四角形吹き出し 60">
          <a:extLst>
            <a:ext uri="{FF2B5EF4-FFF2-40B4-BE49-F238E27FC236}">
              <a16:creationId xmlns:a16="http://schemas.microsoft.com/office/drawing/2014/main" id="{00000000-0008-0000-0200-00003D000000}"/>
            </a:ext>
          </a:extLst>
        </xdr:cNvPr>
        <xdr:cNvSpPr/>
      </xdr:nvSpPr>
      <xdr:spPr>
        <a:xfrm>
          <a:off x="6978956" y="72839398"/>
          <a:ext cx="3327898" cy="267387"/>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45</xdr:col>
      <xdr:colOff>22953</xdr:colOff>
      <xdr:row>219</xdr:row>
      <xdr:rowOff>0</xdr:rowOff>
    </xdr:from>
    <xdr:to>
      <xdr:col>45</xdr:col>
      <xdr:colOff>118203</xdr:colOff>
      <xdr:row>220</xdr:row>
      <xdr:rowOff>171449</xdr:rowOff>
    </xdr:to>
    <xdr:sp macro="" textlink="">
      <xdr:nvSpPr>
        <xdr:cNvPr id="62" name="右中かっこ 61">
          <a:extLst>
            <a:ext uri="{FF2B5EF4-FFF2-40B4-BE49-F238E27FC236}">
              <a16:creationId xmlns:a16="http://schemas.microsoft.com/office/drawing/2014/main" id="{00000000-0008-0000-0200-00003E000000}"/>
            </a:ext>
          </a:extLst>
        </xdr:cNvPr>
        <xdr:cNvSpPr/>
      </xdr:nvSpPr>
      <xdr:spPr>
        <a:xfrm>
          <a:off x="6478149" y="35449066"/>
          <a:ext cx="95250" cy="343588"/>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47</xdr:col>
      <xdr:colOff>133888</xdr:colOff>
      <xdr:row>206</xdr:row>
      <xdr:rowOff>76200</xdr:rowOff>
    </xdr:from>
    <xdr:to>
      <xdr:col>72</xdr:col>
      <xdr:colOff>9525</xdr:colOff>
      <xdr:row>208</xdr:row>
      <xdr:rowOff>0</xdr:rowOff>
    </xdr:to>
    <xdr:sp macro="" textlink="">
      <xdr:nvSpPr>
        <xdr:cNvPr id="63" name="四角形吹き出し 62">
          <a:extLst>
            <a:ext uri="{FF2B5EF4-FFF2-40B4-BE49-F238E27FC236}">
              <a16:creationId xmlns:a16="http://schemas.microsoft.com/office/drawing/2014/main" id="{00000000-0008-0000-0200-00003F000000}"/>
            </a:ext>
          </a:extLst>
        </xdr:cNvPr>
        <xdr:cNvSpPr/>
      </xdr:nvSpPr>
      <xdr:spPr>
        <a:xfrm>
          <a:off x="6839488" y="33851850"/>
          <a:ext cx="3447512" cy="266700"/>
        </a:xfrm>
        <a:prstGeom prst="wedgeRectCallout">
          <a:avLst>
            <a:gd name="adj1" fmla="val -24348"/>
            <a:gd name="adj2" fmla="val 1680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【5..</a:t>
          </a:r>
          <a:r>
            <a:rPr kumimoji="1" lang="ja-JP" altLang="en-US" sz="1000" b="0">
              <a:solidFill>
                <a:schemeClr val="tx1"/>
              </a:solidFill>
            </a:rPr>
            <a:t>その他の区域、地域、地区又は街区</a:t>
          </a:r>
          <a:r>
            <a:rPr kumimoji="1" lang="en-US" altLang="ja-JP" sz="1000" b="0">
              <a:solidFill>
                <a:schemeClr val="tx1"/>
              </a:solidFill>
            </a:rPr>
            <a:t>】</a:t>
          </a:r>
          <a:r>
            <a:rPr kumimoji="1" lang="ja-JP" altLang="en-US" sz="1000" b="0">
              <a:solidFill>
                <a:schemeClr val="tx1"/>
              </a:solidFill>
            </a:rPr>
            <a:t>下のリストから選択</a:t>
          </a:r>
        </a:p>
      </xdr:txBody>
    </xdr:sp>
    <xdr:clientData/>
  </xdr:twoCellAnchor>
  <xdr:twoCellAnchor>
    <xdr:from>
      <xdr:col>48</xdr:col>
      <xdr:colOff>17252</xdr:colOff>
      <xdr:row>208</xdr:row>
      <xdr:rowOff>28574</xdr:rowOff>
    </xdr:from>
    <xdr:to>
      <xdr:col>71</xdr:col>
      <xdr:colOff>123824</xdr:colOff>
      <xdr:row>221</xdr:row>
      <xdr:rowOff>19050</xdr:rowOff>
    </xdr:to>
    <xdr:sp macro="" textlink="">
      <xdr:nvSpPr>
        <xdr:cNvPr id="64" name="四角形吹き出し 63">
          <a:extLst>
            <a:ext uri="{FF2B5EF4-FFF2-40B4-BE49-F238E27FC236}">
              <a16:creationId xmlns:a16="http://schemas.microsoft.com/office/drawing/2014/main" id="{00000000-0008-0000-0200-000040000000}"/>
            </a:ext>
          </a:extLst>
        </xdr:cNvPr>
        <xdr:cNvSpPr/>
      </xdr:nvSpPr>
      <xdr:spPr>
        <a:xfrm>
          <a:off x="6932402" y="31584899"/>
          <a:ext cx="3392697" cy="1323976"/>
        </a:xfrm>
        <a:prstGeom prst="wedgeRectCallout">
          <a:avLst>
            <a:gd name="adj1" fmla="val -59184"/>
            <a:gd name="adj2" fmla="val -15567"/>
          </a:avLst>
        </a:prstGeom>
        <a:noFill/>
        <a:ln w="50800">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000" b="1">
            <a:solidFill>
              <a:schemeClr val="tx1"/>
            </a:solidFill>
          </a:endParaRPr>
        </a:p>
      </xdr:txBody>
    </xdr:sp>
    <xdr:clientData/>
  </xdr:twoCellAnchor>
  <xdr:twoCellAnchor>
    <xdr:from>
      <xdr:col>46</xdr:col>
      <xdr:colOff>139588</xdr:colOff>
      <xdr:row>205</xdr:row>
      <xdr:rowOff>69628</xdr:rowOff>
    </xdr:from>
    <xdr:to>
      <xdr:col>46</xdr:col>
      <xdr:colOff>139588</xdr:colOff>
      <xdr:row>206</xdr:row>
      <xdr:rowOff>109580</xdr:rowOff>
    </xdr:to>
    <xdr:cxnSp macro="">
      <xdr:nvCxnSpPr>
        <xdr:cNvPr id="66" name="直線コネクタ 65">
          <a:extLst>
            <a:ext uri="{FF2B5EF4-FFF2-40B4-BE49-F238E27FC236}">
              <a16:creationId xmlns:a16="http://schemas.microsoft.com/office/drawing/2014/main" id="{00000000-0008-0000-0200-000042000000}"/>
            </a:ext>
          </a:extLst>
        </xdr:cNvPr>
        <xdr:cNvCxnSpPr/>
      </xdr:nvCxnSpPr>
      <xdr:spPr>
        <a:xfrm flipH="1" flipV="1">
          <a:off x="6722796" y="33925524"/>
          <a:ext cx="0" cy="212751"/>
        </a:xfrm>
        <a:prstGeom prst="line">
          <a:avLst/>
        </a:prstGeom>
        <a:ln w="19050">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46</xdr:col>
      <xdr:colOff>75860</xdr:colOff>
      <xdr:row>219</xdr:row>
      <xdr:rowOff>164369</xdr:rowOff>
    </xdr:from>
    <xdr:to>
      <xdr:col>46</xdr:col>
      <xdr:colOff>81812</xdr:colOff>
      <xdr:row>220</xdr:row>
      <xdr:rowOff>172662</xdr:rowOff>
    </xdr:to>
    <xdr:cxnSp macro="">
      <xdr:nvCxnSpPr>
        <xdr:cNvPr id="74" name="直線コネクタ 73">
          <a:extLst>
            <a:ext uri="{FF2B5EF4-FFF2-40B4-BE49-F238E27FC236}">
              <a16:creationId xmlns:a16="http://schemas.microsoft.com/office/drawing/2014/main" id="{00000000-0008-0000-0200-00004A000000}"/>
            </a:ext>
          </a:extLst>
        </xdr:cNvPr>
        <xdr:cNvCxnSpPr/>
      </xdr:nvCxnSpPr>
      <xdr:spPr>
        <a:xfrm flipH="1" flipV="1">
          <a:off x="6659068" y="35579668"/>
          <a:ext cx="5952" cy="181091"/>
        </a:xfrm>
        <a:prstGeom prst="line">
          <a:avLst/>
        </a:prstGeom>
        <a:ln w="19050">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48</xdr:col>
      <xdr:colOff>19050</xdr:colOff>
      <xdr:row>11</xdr:row>
      <xdr:rowOff>57150</xdr:rowOff>
    </xdr:from>
    <xdr:to>
      <xdr:col>71</xdr:col>
      <xdr:colOff>95250</xdr:colOff>
      <xdr:row>19</xdr:row>
      <xdr:rowOff>19049</xdr:rowOff>
    </xdr:to>
    <xdr:sp macro="" textlink="">
      <xdr:nvSpPr>
        <xdr:cNvPr id="65" name="四角形吹き出し 64">
          <a:extLst>
            <a:ext uri="{FF2B5EF4-FFF2-40B4-BE49-F238E27FC236}">
              <a16:creationId xmlns:a16="http://schemas.microsoft.com/office/drawing/2014/main" id="{00000000-0008-0000-0200-000041000000}"/>
            </a:ext>
          </a:extLst>
        </xdr:cNvPr>
        <xdr:cNvSpPr/>
      </xdr:nvSpPr>
      <xdr:spPr>
        <a:xfrm>
          <a:off x="6867525" y="2266950"/>
          <a:ext cx="3362325" cy="1142999"/>
        </a:xfrm>
        <a:prstGeom prst="wedgeRectCallout">
          <a:avLst>
            <a:gd name="adj1" fmla="val -61389"/>
            <a:gd name="adj2" fmla="val 8739"/>
          </a:avLst>
        </a:prstGeom>
        <a:solidFill>
          <a:schemeClr val="accent5">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a:t>
          </a:r>
          <a:r>
            <a:rPr kumimoji="1" lang="ja-JP" altLang="en-US" sz="1000" b="0">
              <a:solidFill>
                <a:schemeClr val="tx1"/>
              </a:solidFill>
            </a:rPr>
            <a:t>知事登録番号</a:t>
          </a:r>
          <a:r>
            <a:rPr kumimoji="1" lang="en-US" altLang="ja-JP" sz="1000" b="0">
              <a:solidFill>
                <a:schemeClr val="tx1"/>
              </a:solidFill>
            </a:rPr>
            <a:t>】</a:t>
          </a:r>
          <a:r>
            <a:rPr kumimoji="1" lang="ja-JP" altLang="en-US" sz="1000" b="0">
              <a:solidFill>
                <a:schemeClr val="tx1"/>
              </a:solidFill>
            </a:rPr>
            <a:t>以下のように入力</a:t>
          </a:r>
          <a:endParaRPr kumimoji="1" lang="en-US" altLang="ja-JP" sz="1000" b="0">
            <a:solidFill>
              <a:schemeClr val="tx1"/>
            </a:solidFill>
          </a:endParaRPr>
        </a:p>
        <a:p>
          <a:pPr algn="l"/>
          <a:r>
            <a:rPr kumimoji="1" lang="ja-JP" altLang="en-US" sz="1000" b="0">
              <a:solidFill>
                <a:schemeClr val="tx1"/>
              </a:solidFill>
            </a:rPr>
            <a:t>　　愛知県：　第　い</a:t>
          </a:r>
          <a:r>
            <a:rPr kumimoji="1" lang="en-US" altLang="ja-JP" sz="1000" b="0">
              <a:solidFill>
                <a:schemeClr val="tx1"/>
              </a:solidFill>
            </a:rPr>
            <a:t>-25</a:t>
          </a:r>
          <a:r>
            <a:rPr kumimoji="1" lang="ja-JP" altLang="en-US" sz="1000" b="0">
              <a:solidFill>
                <a:schemeClr val="tx1"/>
              </a:solidFill>
            </a:rPr>
            <a:t>　　</a:t>
          </a:r>
          <a:r>
            <a:rPr kumimoji="1" lang="en-US" altLang="ja-JP" sz="1000" b="0">
              <a:solidFill>
                <a:schemeClr val="tx1"/>
              </a:solidFill>
            </a:rPr>
            <a:t>9999</a:t>
          </a:r>
        </a:p>
        <a:p>
          <a:pPr algn="l"/>
          <a:r>
            <a:rPr kumimoji="1" lang="ja-JP" altLang="en-US" sz="1000" b="0">
              <a:solidFill>
                <a:schemeClr val="tx1"/>
              </a:solidFill>
            </a:rPr>
            <a:t>　　岐阜県：　第　　　　　　</a:t>
          </a:r>
          <a:r>
            <a:rPr kumimoji="1" lang="ja-JP" altLang="en-US" sz="1000" b="0" baseline="0">
              <a:solidFill>
                <a:schemeClr val="tx1"/>
              </a:solidFill>
            </a:rPr>
            <a:t> </a:t>
          </a:r>
          <a:r>
            <a:rPr kumimoji="1" lang="en-US" altLang="ja-JP" sz="1000" b="0">
              <a:solidFill>
                <a:schemeClr val="tx1"/>
              </a:solidFill>
            </a:rPr>
            <a:t>9999</a:t>
          </a:r>
        </a:p>
        <a:p>
          <a:pPr algn="l"/>
          <a:r>
            <a:rPr kumimoji="1" lang="ja-JP" altLang="en-US" sz="1000" b="0">
              <a:solidFill>
                <a:schemeClr val="tx1"/>
              </a:solidFill>
            </a:rPr>
            <a:t>　　三重県</a:t>
          </a:r>
          <a:r>
            <a:rPr kumimoji="1" lang="ja-JP" altLang="ja-JP" sz="1000" b="0">
              <a:solidFill>
                <a:schemeClr val="tx1"/>
              </a:solidFill>
              <a:effectLst/>
              <a:latin typeface="+mn-lt"/>
              <a:ea typeface="+mn-ea"/>
              <a:cs typeface="+mn-cs"/>
            </a:rPr>
            <a:t>：　第　</a:t>
          </a:r>
          <a:r>
            <a:rPr kumimoji="1" lang="en-US" altLang="ja-JP" sz="1000" b="0">
              <a:solidFill>
                <a:schemeClr val="tx1"/>
              </a:solidFill>
              <a:effectLst/>
              <a:latin typeface="+mn-lt"/>
              <a:ea typeface="+mn-ea"/>
              <a:cs typeface="+mn-cs"/>
            </a:rPr>
            <a:t>  </a:t>
          </a:r>
          <a:r>
            <a:rPr kumimoji="1" lang="ja-JP" altLang="ja-JP" sz="1000" b="0">
              <a:solidFill>
                <a:schemeClr val="tx1"/>
              </a:solidFill>
              <a:effectLst/>
              <a:latin typeface="+mn-lt"/>
              <a:ea typeface="+mn-ea"/>
              <a:cs typeface="+mn-cs"/>
            </a:rPr>
            <a:t>　</a:t>
          </a:r>
          <a:r>
            <a:rPr kumimoji="1" lang="en-US" altLang="ja-JP" sz="1000" b="0">
              <a:solidFill>
                <a:schemeClr val="tx1"/>
              </a:solidFill>
              <a:effectLst/>
              <a:latin typeface="+mn-lt"/>
              <a:ea typeface="+mn-ea"/>
              <a:cs typeface="+mn-cs"/>
            </a:rPr>
            <a:t> 1-  </a:t>
          </a:r>
          <a:r>
            <a:rPr kumimoji="1" lang="ja-JP" altLang="ja-JP" sz="1000" b="0">
              <a:solidFill>
                <a:schemeClr val="tx1"/>
              </a:solidFill>
              <a:effectLst/>
              <a:latin typeface="+mn-lt"/>
              <a:ea typeface="+mn-ea"/>
              <a:cs typeface="+mn-cs"/>
            </a:rPr>
            <a:t>　</a:t>
          </a:r>
          <a:r>
            <a:rPr kumimoji="1" lang="ja-JP" altLang="ja-JP" sz="1000" b="0" baseline="0">
              <a:solidFill>
                <a:schemeClr val="tx1"/>
              </a:solidFill>
              <a:effectLst/>
              <a:latin typeface="+mn-lt"/>
              <a:ea typeface="+mn-ea"/>
              <a:cs typeface="+mn-cs"/>
            </a:rPr>
            <a:t> </a:t>
          </a:r>
          <a:r>
            <a:rPr kumimoji="1" lang="en-US" altLang="ja-JP" sz="1000" b="0">
              <a:solidFill>
                <a:schemeClr val="tx1"/>
              </a:solidFill>
              <a:effectLst/>
              <a:latin typeface="+mn-lt"/>
              <a:ea typeface="+mn-ea"/>
              <a:cs typeface="+mn-cs"/>
            </a:rPr>
            <a:t>9999</a:t>
          </a:r>
        </a:p>
        <a:p>
          <a:pPr algn="l"/>
          <a:r>
            <a:rPr kumimoji="1" lang="ja-JP" altLang="en-US" sz="1000" b="0">
              <a:solidFill>
                <a:schemeClr val="tx1"/>
              </a:solidFill>
            </a:rPr>
            <a:t>　　静岡県：　第　　　　　　 </a:t>
          </a:r>
          <a:r>
            <a:rPr kumimoji="1" lang="en-US" altLang="ja-JP" sz="1000" b="0">
              <a:solidFill>
                <a:schemeClr val="tx1"/>
              </a:solidFill>
            </a:rPr>
            <a:t>9999</a:t>
          </a:r>
          <a:r>
            <a:rPr kumimoji="1" lang="ja-JP" altLang="en-US" sz="900" b="0">
              <a:solidFill>
                <a:schemeClr val="tx1"/>
              </a:solidFill>
            </a:rPr>
            <a:t>　</a:t>
          </a:r>
        </a:p>
      </xdr:txBody>
    </xdr:sp>
    <xdr:clientData/>
  </xdr:twoCellAnchor>
  <xdr:twoCellAnchor>
    <xdr:from>
      <xdr:col>48</xdr:col>
      <xdr:colOff>19050</xdr:colOff>
      <xdr:row>127</xdr:row>
      <xdr:rowOff>95250</xdr:rowOff>
    </xdr:from>
    <xdr:to>
      <xdr:col>71</xdr:col>
      <xdr:colOff>95250</xdr:colOff>
      <xdr:row>134</xdr:row>
      <xdr:rowOff>38099</xdr:rowOff>
    </xdr:to>
    <xdr:sp macro="" textlink="">
      <xdr:nvSpPr>
        <xdr:cNvPr id="67" name="四角形吹き出し 66">
          <a:extLst>
            <a:ext uri="{FF2B5EF4-FFF2-40B4-BE49-F238E27FC236}">
              <a16:creationId xmlns:a16="http://schemas.microsoft.com/office/drawing/2014/main" id="{00000000-0008-0000-0200-000043000000}"/>
            </a:ext>
          </a:extLst>
        </xdr:cNvPr>
        <xdr:cNvSpPr/>
      </xdr:nvSpPr>
      <xdr:spPr>
        <a:xfrm>
          <a:off x="6867525" y="21602700"/>
          <a:ext cx="3362325" cy="1142999"/>
        </a:xfrm>
        <a:prstGeom prst="wedgeRectCallout">
          <a:avLst>
            <a:gd name="adj1" fmla="val -61389"/>
            <a:gd name="adj2" fmla="val 8739"/>
          </a:avLst>
        </a:prstGeom>
        <a:solidFill>
          <a:schemeClr val="accent5">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a:t>
          </a:r>
          <a:r>
            <a:rPr kumimoji="1" lang="ja-JP" altLang="en-US" sz="1000" b="0">
              <a:solidFill>
                <a:schemeClr val="tx1"/>
              </a:solidFill>
            </a:rPr>
            <a:t>知事登録番号</a:t>
          </a:r>
          <a:r>
            <a:rPr kumimoji="1" lang="en-US" altLang="ja-JP" sz="1000" b="0">
              <a:solidFill>
                <a:schemeClr val="tx1"/>
              </a:solidFill>
            </a:rPr>
            <a:t>】</a:t>
          </a:r>
          <a:r>
            <a:rPr kumimoji="1" lang="ja-JP" altLang="en-US" sz="1000" b="0">
              <a:solidFill>
                <a:schemeClr val="tx1"/>
              </a:solidFill>
            </a:rPr>
            <a:t>以下のように入力</a:t>
          </a:r>
          <a:endParaRPr kumimoji="1" lang="en-US" altLang="ja-JP" sz="1000" b="0">
            <a:solidFill>
              <a:schemeClr val="tx1"/>
            </a:solidFill>
          </a:endParaRPr>
        </a:p>
        <a:p>
          <a:pPr algn="l"/>
          <a:r>
            <a:rPr kumimoji="1" lang="ja-JP" altLang="en-US" sz="1000" b="0">
              <a:solidFill>
                <a:schemeClr val="tx1"/>
              </a:solidFill>
            </a:rPr>
            <a:t>　　愛知県：　第　い</a:t>
          </a:r>
          <a:r>
            <a:rPr kumimoji="1" lang="en-US" altLang="ja-JP" sz="1000" b="0">
              <a:solidFill>
                <a:schemeClr val="tx1"/>
              </a:solidFill>
            </a:rPr>
            <a:t>-25</a:t>
          </a:r>
          <a:r>
            <a:rPr kumimoji="1" lang="ja-JP" altLang="en-US" sz="1000" b="0">
              <a:solidFill>
                <a:schemeClr val="tx1"/>
              </a:solidFill>
            </a:rPr>
            <a:t>　　</a:t>
          </a:r>
          <a:r>
            <a:rPr kumimoji="1" lang="en-US" altLang="ja-JP" sz="1000" b="0">
              <a:solidFill>
                <a:schemeClr val="tx1"/>
              </a:solidFill>
            </a:rPr>
            <a:t>9999</a:t>
          </a:r>
        </a:p>
        <a:p>
          <a:pPr algn="l"/>
          <a:r>
            <a:rPr kumimoji="1" lang="ja-JP" altLang="en-US" sz="1000" b="0">
              <a:solidFill>
                <a:schemeClr val="tx1"/>
              </a:solidFill>
            </a:rPr>
            <a:t>　　岐阜県：　第　　　　　　</a:t>
          </a:r>
          <a:r>
            <a:rPr kumimoji="1" lang="ja-JP" altLang="en-US" sz="1000" b="0" baseline="0">
              <a:solidFill>
                <a:schemeClr val="tx1"/>
              </a:solidFill>
            </a:rPr>
            <a:t> </a:t>
          </a:r>
          <a:r>
            <a:rPr kumimoji="1" lang="en-US" altLang="ja-JP" sz="1000" b="0">
              <a:solidFill>
                <a:schemeClr val="tx1"/>
              </a:solidFill>
            </a:rPr>
            <a:t>9999</a:t>
          </a:r>
        </a:p>
        <a:p>
          <a:pPr algn="l"/>
          <a:r>
            <a:rPr kumimoji="1" lang="ja-JP" altLang="en-US" sz="1000" b="0">
              <a:solidFill>
                <a:schemeClr val="tx1"/>
              </a:solidFill>
            </a:rPr>
            <a:t>　　三重県</a:t>
          </a:r>
          <a:r>
            <a:rPr kumimoji="1" lang="ja-JP" altLang="ja-JP" sz="1000" b="0">
              <a:solidFill>
                <a:schemeClr val="tx1"/>
              </a:solidFill>
              <a:effectLst/>
              <a:latin typeface="+mn-lt"/>
              <a:ea typeface="+mn-ea"/>
              <a:cs typeface="+mn-cs"/>
            </a:rPr>
            <a:t>：　第　　　</a:t>
          </a:r>
          <a:r>
            <a:rPr kumimoji="1" lang="en-US" altLang="ja-JP" sz="1000" b="0">
              <a:solidFill>
                <a:schemeClr val="tx1"/>
              </a:solidFill>
              <a:effectLst/>
              <a:latin typeface="+mn-lt"/>
              <a:ea typeface="+mn-ea"/>
              <a:cs typeface="+mn-cs"/>
            </a:rPr>
            <a:t>1-</a:t>
          </a:r>
          <a:r>
            <a:rPr kumimoji="1" lang="en-US" altLang="ja-JP" sz="1000" b="0" baseline="0">
              <a:solidFill>
                <a:schemeClr val="tx1"/>
              </a:solidFill>
              <a:effectLst/>
              <a:latin typeface="+mn-lt"/>
              <a:ea typeface="+mn-ea"/>
              <a:cs typeface="+mn-cs"/>
            </a:rPr>
            <a:t>  </a:t>
          </a:r>
          <a:r>
            <a:rPr kumimoji="1" lang="ja-JP" altLang="ja-JP" sz="1000" b="0">
              <a:solidFill>
                <a:schemeClr val="tx1"/>
              </a:solidFill>
              <a:effectLst/>
              <a:latin typeface="+mn-lt"/>
              <a:ea typeface="+mn-ea"/>
              <a:cs typeface="+mn-cs"/>
            </a:rPr>
            <a:t>　</a:t>
          </a:r>
          <a:r>
            <a:rPr kumimoji="1" lang="ja-JP" altLang="ja-JP" sz="1000" b="0" baseline="0">
              <a:solidFill>
                <a:schemeClr val="tx1"/>
              </a:solidFill>
              <a:effectLst/>
              <a:latin typeface="+mn-lt"/>
              <a:ea typeface="+mn-ea"/>
              <a:cs typeface="+mn-cs"/>
            </a:rPr>
            <a:t> </a:t>
          </a:r>
          <a:r>
            <a:rPr kumimoji="1" lang="en-US" altLang="ja-JP" sz="1000" b="0">
              <a:solidFill>
                <a:schemeClr val="tx1"/>
              </a:solidFill>
              <a:effectLst/>
              <a:latin typeface="+mn-lt"/>
              <a:ea typeface="+mn-ea"/>
              <a:cs typeface="+mn-cs"/>
            </a:rPr>
            <a:t>9999</a:t>
          </a:r>
        </a:p>
        <a:p>
          <a:pPr algn="l"/>
          <a:r>
            <a:rPr kumimoji="1" lang="ja-JP" altLang="en-US" sz="1000" b="0">
              <a:solidFill>
                <a:schemeClr val="tx1"/>
              </a:solidFill>
            </a:rPr>
            <a:t>　　静岡県：　第　　　　　　 </a:t>
          </a:r>
          <a:r>
            <a:rPr kumimoji="1" lang="en-US" altLang="ja-JP" sz="1000" b="0">
              <a:solidFill>
                <a:schemeClr val="tx1"/>
              </a:solidFill>
            </a:rPr>
            <a:t>9999</a:t>
          </a:r>
          <a:r>
            <a:rPr kumimoji="1" lang="ja-JP" altLang="en-US" sz="900" b="0">
              <a:solidFill>
                <a:schemeClr val="tx1"/>
              </a:solidFill>
            </a:rPr>
            <a:t>　</a:t>
          </a:r>
        </a:p>
      </xdr:txBody>
    </xdr:sp>
    <xdr:clientData/>
  </xdr:twoCellAnchor>
  <xdr:twoCellAnchor>
    <xdr:from>
      <xdr:col>48</xdr:col>
      <xdr:colOff>28574</xdr:colOff>
      <xdr:row>168</xdr:row>
      <xdr:rowOff>37922</xdr:rowOff>
    </xdr:from>
    <xdr:to>
      <xdr:col>71</xdr:col>
      <xdr:colOff>104774</xdr:colOff>
      <xdr:row>172</xdr:row>
      <xdr:rowOff>104776</xdr:rowOff>
    </xdr:to>
    <xdr:sp macro="" textlink="">
      <xdr:nvSpPr>
        <xdr:cNvPr id="68" name="四角形吹き出し 148">
          <a:extLst>
            <a:ext uri="{FF2B5EF4-FFF2-40B4-BE49-F238E27FC236}">
              <a16:creationId xmlns:a16="http://schemas.microsoft.com/office/drawing/2014/main" id="{00000000-0008-0000-0200-000044000000}"/>
            </a:ext>
          </a:extLst>
        </xdr:cNvPr>
        <xdr:cNvSpPr/>
      </xdr:nvSpPr>
      <xdr:spPr>
        <a:xfrm>
          <a:off x="6877049" y="28289072"/>
          <a:ext cx="3362325" cy="562154"/>
        </a:xfrm>
        <a:prstGeom prst="wedgeRectCallout">
          <a:avLst>
            <a:gd name="adj1" fmla="val -60660"/>
            <a:gd name="adj2" fmla="val 2605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rgbClr val="FF0000"/>
              </a:solidFill>
            </a:rPr>
            <a:t>工事施工者が未定の場合は、</a:t>
          </a:r>
          <a:endParaRPr kumimoji="1" lang="en-US" altLang="ja-JP" sz="1400" b="1">
            <a:solidFill>
              <a:srgbClr val="FF0000"/>
            </a:solidFill>
          </a:endParaRPr>
        </a:p>
        <a:p>
          <a:pPr algn="l"/>
          <a:r>
            <a:rPr kumimoji="1" lang="en-US" altLang="ja-JP" sz="1400" b="1">
              <a:solidFill>
                <a:srgbClr val="FF0000"/>
              </a:solidFill>
            </a:rPr>
            <a:t>【</a:t>
          </a:r>
          <a:r>
            <a:rPr kumimoji="1" lang="ja-JP" altLang="en-US" sz="1400" b="1">
              <a:solidFill>
                <a:srgbClr val="FF0000"/>
              </a:solidFill>
            </a:rPr>
            <a:t>ｲ</a:t>
          </a:r>
          <a:r>
            <a:rPr kumimoji="1" lang="en-US" altLang="ja-JP" sz="1400" b="1">
              <a:solidFill>
                <a:srgbClr val="FF0000"/>
              </a:solidFill>
            </a:rPr>
            <a:t>.</a:t>
          </a:r>
          <a:r>
            <a:rPr kumimoji="1" lang="ja-JP" altLang="en-US" sz="1400" b="1">
              <a:solidFill>
                <a:srgbClr val="FF0000"/>
              </a:solidFill>
            </a:rPr>
            <a:t>氏名</a:t>
          </a:r>
          <a:r>
            <a:rPr kumimoji="1" lang="en-US" altLang="ja-JP" sz="1400" b="1">
              <a:solidFill>
                <a:srgbClr val="FF0000"/>
              </a:solidFill>
            </a:rPr>
            <a:t>】</a:t>
          </a:r>
          <a:r>
            <a:rPr kumimoji="1" lang="ja-JP" altLang="en-US" sz="1400" b="1">
              <a:solidFill>
                <a:srgbClr val="FF0000"/>
              </a:solidFill>
            </a:rPr>
            <a:t>の欄に</a:t>
          </a:r>
          <a:r>
            <a:rPr kumimoji="1" lang="en-US" altLang="ja-JP" sz="1400" b="1">
              <a:solidFill>
                <a:srgbClr val="FF0000"/>
              </a:solidFill>
            </a:rPr>
            <a:t>｢</a:t>
          </a:r>
          <a:r>
            <a:rPr kumimoji="1" lang="ja-JP" altLang="en-US" sz="1400" b="1">
              <a:solidFill>
                <a:srgbClr val="FF0000"/>
              </a:solidFill>
            </a:rPr>
            <a:t>未定</a:t>
          </a:r>
          <a:r>
            <a:rPr kumimoji="1" lang="en-US" altLang="ja-JP" sz="1400" b="1">
              <a:solidFill>
                <a:srgbClr val="FF0000"/>
              </a:solidFill>
            </a:rPr>
            <a:t>｣</a:t>
          </a:r>
          <a:r>
            <a:rPr kumimoji="1" lang="ja-JP" altLang="en-US" sz="1400" b="1">
              <a:solidFill>
                <a:srgbClr val="FF0000"/>
              </a:solidFill>
            </a:rPr>
            <a:t>と入力してください。</a:t>
          </a:r>
        </a:p>
      </xdr:txBody>
    </xdr:sp>
    <xdr:clientData/>
  </xdr:twoCellAnchor>
  <xdr:twoCellAnchor>
    <xdr:from>
      <xdr:col>47</xdr:col>
      <xdr:colOff>85725</xdr:colOff>
      <xdr:row>382</xdr:row>
      <xdr:rowOff>104775</xdr:rowOff>
    </xdr:from>
    <xdr:to>
      <xdr:col>71</xdr:col>
      <xdr:colOff>104237</xdr:colOff>
      <xdr:row>384</xdr:row>
      <xdr:rowOff>3053</xdr:rowOff>
    </xdr:to>
    <xdr:sp macro="" textlink="">
      <xdr:nvSpPr>
        <xdr:cNvPr id="5" name="四角形吹き出し 49">
          <a:extLst>
            <a:ext uri="{FF2B5EF4-FFF2-40B4-BE49-F238E27FC236}">
              <a16:creationId xmlns:a16="http://schemas.microsoft.com/office/drawing/2014/main" id="{DF83EF31-4D87-46C4-BB74-DE261205C74A}"/>
            </a:ext>
          </a:extLst>
        </xdr:cNvPr>
        <xdr:cNvSpPr/>
      </xdr:nvSpPr>
      <xdr:spPr>
        <a:xfrm>
          <a:off x="6858000" y="54816375"/>
          <a:ext cx="3447512" cy="231653"/>
        </a:xfrm>
        <a:prstGeom prst="wedgeRectCallout">
          <a:avLst>
            <a:gd name="adj1" fmla="val -24348"/>
            <a:gd name="adj2" fmla="val 1680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【8.</a:t>
          </a:r>
          <a:r>
            <a:rPr kumimoji="1" lang="ja-JP" altLang="en-US" sz="1000" b="0">
              <a:solidFill>
                <a:schemeClr val="tx1"/>
              </a:solidFill>
            </a:rPr>
            <a:t>建築設備の種類</a:t>
          </a:r>
          <a:r>
            <a:rPr kumimoji="1" lang="en-US" altLang="ja-JP" sz="1000" b="0">
              <a:solidFill>
                <a:schemeClr val="tx1"/>
              </a:solidFill>
            </a:rPr>
            <a:t>】</a:t>
          </a:r>
          <a:r>
            <a:rPr kumimoji="1" lang="ja-JP" altLang="en-US" sz="1000" b="0">
              <a:solidFill>
                <a:schemeClr val="tx1"/>
              </a:solidFill>
            </a:rPr>
            <a:t>下のリストから選択</a:t>
          </a:r>
        </a:p>
      </xdr:txBody>
    </xdr:sp>
    <xdr:clientData/>
  </xdr:twoCellAnchor>
  <xdr:twoCellAnchor>
    <xdr:from>
      <xdr:col>47</xdr:col>
      <xdr:colOff>85725</xdr:colOff>
      <xdr:row>386</xdr:row>
      <xdr:rowOff>0</xdr:rowOff>
    </xdr:from>
    <xdr:to>
      <xdr:col>72</xdr:col>
      <xdr:colOff>1797</xdr:colOff>
      <xdr:row>391</xdr:row>
      <xdr:rowOff>38100</xdr:rowOff>
    </xdr:to>
    <xdr:sp macro="" textlink="">
      <xdr:nvSpPr>
        <xdr:cNvPr id="6" name="四角形吹き出し 52">
          <a:extLst>
            <a:ext uri="{FF2B5EF4-FFF2-40B4-BE49-F238E27FC236}">
              <a16:creationId xmlns:a16="http://schemas.microsoft.com/office/drawing/2014/main" id="{D8561DD0-1B0C-4C7F-B593-FC857EB382B8}"/>
            </a:ext>
          </a:extLst>
        </xdr:cNvPr>
        <xdr:cNvSpPr/>
      </xdr:nvSpPr>
      <xdr:spPr>
        <a:xfrm>
          <a:off x="6858000" y="55092600"/>
          <a:ext cx="3487947" cy="600075"/>
        </a:xfrm>
        <a:prstGeom prst="wedgeRectCallout">
          <a:avLst>
            <a:gd name="adj1" fmla="val -53076"/>
            <a:gd name="adj2" fmla="val -19428"/>
          </a:avLst>
        </a:prstGeom>
        <a:noFill/>
        <a:ln w="50800">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000" b="1">
            <a:solidFill>
              <a:schemeClr val="tx1"/>
            </a:solidFill>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28575</xdr:colOff>
      <xdr:row>1</xdr:row>
      <xdr:rowOff>95250</xdr:rowOff>
    </xdr:from>
    <xdr:to>
      <xdr:col>27</xdr:col>
      <xdr:colOff>96609</xdr:colOff>
      <xdr:row>3</xdr:row>
      <xdr:rowOff>83587</xdr:rowOff>
    </xdr:to>
    <xdr:sp macro="" textlink="">
      <xdr:nvSpPr>
        <xdr:cNvPr id="3" name="四角形吹き出し 2">
          <a:extLst>
            <a:ext uri="{FF2B5EF4-FFF2-40B4-BE49-F238E27FC236}">
              <a16:creationId xmlns:a16="http://schemas.microsoft.com/office/drawing/2014/main" id="{00000000-0008-0000-0600-000003000000}"/>
            </a:ext>
          </a:extLst>
        </xdr:cNvPr>
        <xdr:cNvSpPr/>
      </xdr:nvSpPr>
      <xdr:spPr>
        <a:xfrm>
          <a:off x="171450" y="266700"/>
          <a:ext cx="3782784" cy="331237"/>
        </a:xfrm>
        <a:prstGeom prst="wedgeRectCallout">
          <a:avLst>
            <a:gd name="adj1" fmla="val -49831"/>
            <a:gd name="adj2" fmla="val -2050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（二面）</a:t>
          </a:r>
          <a:r>
            <a:rPr kumimoji="1" lang="en-US" altLang="ja-JP" sz="1400" b="1">
              <a:solidFill>
                <a:schemeClr val="tx1"/>
              </a:solidFill>
            </a:rPr>
            <a:t>【1.</a:t>
          </a:r>
          <a:r>
            <a:rPr kumimoji="1" lang="ja-JP" altLang="en-US" sz="1400" b="1">
              <a:solidFill>
                <a:schemeClr val="tx1"/>
              </a:solidFill>
            </a:rPr>
            <a:t>建築主</a:t>
          </a:r>
          <a:r>
            <a:rPr kumimoji="1" lang="en-US" altLang="ja-JP" sz="1400" b="1">
              <a:solidFill>
                <a:schemeClr val="tx1"/>
              </a:solidFill>
            </a:rPr>
            <a:t>】</a:t>
          </a:r>
          <a:r>
            <a:rPr kumimoji="1" lang="ja-JP" altLang="en-US" sz="1400" b="1">
              <a:solidFill>
                <a:schemeClr val="tx1"/>
              </a:solidFill>
            </a:rPr>
            <a:t>他の建築主</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123825</xdr:colOff>
      <xdr:row>1</xdr:row>
      <xdr:rowOff>104775</xdr:rowOff>
    </xdr:from>
    <xdr:to>
      <xdr:col>36</xdr:col>
      <xdr:colOff>85725</xdr:colOff>
      <xdr:row>3</xdr:row>
      <xdr:rowOff>93112</xdr:rowOff>
    </xdr:to>
    <xdr:sp macro="" textlink="">
      <xdr:nvSpPr>
        <xdr:cNvPr id="2" name="四角形吹き出し 1">
          <a:extLst>
            <a:ext uri="{FF2B5EF4-FFF2-40B4-BE49-F238E27FC236}">
              <a16:creationId xmlns:a16="http://schemas.microsoft.com/office/drawing/2014/main" id="{00000000-0008-0000-0700-000002000000}"/>
            </a:ext>
          </a:extLst>
        </xdr:cNvPr>
        <xdr:cNvSpPr/>
      </xdr:nvSpPr>
      <xdr:spPr>
        <a:xfrm>
          <a:off x="123825" y="276225"/>
          <a:ext cx="5105400" cy="331237"/>
        </a:xfrm>
        <a:prstGeom prst="wedgeRectCallout">
          <a:avLst>
            <a:gd name="adj1" fmla="val -49831"/>
            <a:gd name="adj2" fmla="val -2050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400" b="1">
              <a:solidFill>
                <a:schemeClr val="tx1"/>
              </a:solidFill>
            </a:rPr>
            <a:t>【1.</a:t>
          </a:r>
          <a:r>
            <a:rPr kumimoji="1" lang="ja-JP" altLang="en-US" sz="1400" b="1">
              <a:solidFill>
                <a:schemeClr val="tx1"/>
              </a:solidFill>
            </a:rPr>
            <a:t>番号</a:t>
          </a:r>
          <a:r>
            <a:rPr kumimoji="1" lang="en-US" altLang="ja-JP" sz="1400" b="1">
              <a:solidFill>
                <a:schemeClr val="tx1"/>
              </a:solidFill>
            </a:rPr>
            <a:t>】</a:t>
          </a:r>
          <a:r>
            <a:rPr kumimoji="1" lang="ja-JP" altLang="en-US" sz="1400" b="1">
              <a:solidFill>
                <a:schemeClr val="tx1"/>
              </a:solidFill>
            </a:rPr>
            <a:t>を確認。シート</a:t>
          </a:r>
          <a:r>
            <a:rPr kumimoji="1" lang="en-US" altLang="ja-JP" sz="1400" b="1">
              <a:solidFill>
                <a:schemeClr val="tx1"/>
              </a:solidFill>
            </a:rPr>
            <a:t>｢</a:t>
          </a:r>
          <a:r>
            <a:rPr kumimoji="1" lang="ja-JP" altLang="en-US" sz="1400" b="1">
              <a:solidFill>
                <a:schemeClr val="tx1"/>
              </a:solidFill>
            </a:rPr>
            <a:t>確認</a:t>
          </a:r>
          <a:r>
            <a:rPr kumimoji="1" lang="en-US" altLang="ja-JP" sz="1400" b="1">
              <a:solidFill>
                <a:schemeClr val="tx1"/>
              </a:solidFill>
            </a:rPr>
            <a:t>(4</a:t>
          </a:r>
          <a:r>
            <a:rPr kumimoji="1" lang="ja-JP" altLang="en-US" sz="1400" b="1">
              <a:solidFill>
                <a:schemeClr val="tx1"/>
              </a:solidFill>
            </a:rPr>
            <a:t>面</a:t>
          </a:r>
          <a:r>
            <a:rPr kumimoji="1" lang="ja-JP" altLang="en-US" sz="1400" b="1">
              <a:solidFill>
                <a:srgbClr val="FF0000"/>
              </a:solidFill>
            </a:rPr>
            <a:t>追加</a:t>
          </a:r>
          <a:r>
            <a:rPr kumimoji="1" lang="ja-JP" altLang="en-US" sz="1400" b="1">
              <a:solidFill>
                <a:schemeClr val="tx1"/>
              </a:solidFill>
            </a:rPr>
            <a:t> 床面積追加</a:t>
          </a:r>
          <a:r>
            <a:rPr kumimoji="1" lang="en-US" altLang="ja-JP" sz="1400" b="1">
              <a:solidFill>
                <a:schemeClr val="tx1"/>
              </a:solidFill>
            </a:rPr>
            <a:t>)｣</a:t>
          </a:r>
          <a:r>
            <a:rPr kumimoji="1" lang="ja-JP" altLang="en-US" sz="1400" b="1">
              <a:solidFill>
                <a:schemeClr val="tx1"/>
              </a:solidFill>
            </a:rPr>
            <a:t>もあり。</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47</xdr:col>
      <xdr:colOff>38100</xdr:colOff>
      <xdr:row>82</xdr:row>
      <xdr:rowOff>123825</xdr:rowOff>
    </xdr:from>
    <xdr:to>
      <xdr:col>58</xdr:col>
      <xdr:colOff>28574</xdr:colOff>
      <xdr:row>86</xdr:row>
      <xdr:rowOff>57150</xdr:rowOff>
    </xdr:to>
    <xdr:sp macro="" textlink="">
      <xdr:nvSpPr>
        <xdr:cNvPr id="2" name="四角形吹き出し 1">
          <a:extLst>
            <a:ext uri="{FF2B5EF4-FFF2-40B4-BE49-F238E27FC236}">
              <a16:creationId xmlns:a16="http://schemas.microsoft.com/office/drawing/2014/main" id="{00000000-0008-0000-0800-000002000000}"/>
            </a:ext>
          </a:extLst>
        </xdr:cNvPr>
        <xdr:cNvSpPr/>
      </xdr:nvSpPr>
      <xdr:spPr>
        <a:xfrm>
          <a:off x="6848475" y="7820025"/>
          <a:ext cx="3343274" cy="619125"/>
        </a:xfrm>
        <a:prstGeom prst="wedgeRectCallout">
          <a:avLst>
            <a:gd name="adj1" fmla="val -59448"/>
            <a:gd name="adj2" fmla="val 52059"/>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400" b="1">
              <a:solidFill>
                <a:srgbClr val="FF0000"/>
              </a:solidFill>
            </a:rPr>
            <a:t>7</a:t>
          </a:r>
          <a:r>
            <a:rPr kumimoji="1" lang="ja-JP" altLang="en-US" sz="1400" b="1">
              <a:solidFill>
                <a:srgbClr val="FF0000"/>
              </a:solidFill>
            </a:rPr>
            <a:t>行目以降は、</a:t>
          </a:r>
          <a:endParaRPr kumimoji="1" lang="en-US" altLang="ja-JP" sz="1400" b="1">
            <a:solidFill>
              <a:srgbClr val="FF0000"/>
            </a:solidFill>
          </a:endParaRPr>
        </a:p>
        <a:p>
          <a:pPr algn="l"/>
          <a:r>
            <a:rPr kumimoji="1" lang="ja-JP" altLang="en-US" sz="1400" b="1">
              <a:solidFill>
                <a:srgbClr val="FF0000"/>
              </a:solidFill>
            </a:rPr>
            <a:t>別シート</a:t>
          </a:r>
          <a:r>
            <a:rPr kumimoji="1" lang="en-US" altLang="ja-JP" sz="1400" b="1">
              <a:solidFill>
                <a:srgbClr val="FF0000"/>
              </a:solidFill>
            </a:rPr>
            <a:t>｢</a:t>
          </a:r>
          <a:r>
            <a:rPr kumimoji="1" lang="ja-JP" altLang="en-US" sz="1400" b="1">
              <a:solidFill>
                <a:srgbClr val="FF0000"/>
              </a:solidFill>
            </a:rPr>
            <a:t>確認（</a:t>
          </a:r>
          <a:r>
            <a:rPr kumimoji="1" lang="en-US" altLang="ja-JP" sz="1400" b="1">
              <a:solidFill>
                <a:srgbClr val="FF0000"/>
              </a:solidFill>
            </a:rPr>
            <a:t>4</a:t>
          </a:r>
          <a:r>
            <a:rPr kumimoji="1" lang="ja-JP" altLang="en-US" sz="1400" b="1">
              <a:solidFill>
                <a:srgbClr val="FF0000"/>
              </a:solidFill>
            </a:rPr>
            <a:t>面追加 床面追加）</a:t>
          </a:r>
          <a:r>
            <a:rPr kumimoji="1" lang="en-US" altLang="ja-JP" sz="1400" b="1">
              <a:solidFill>
                <a:srgbClr val="FF0000"/>
              </a:solidFill>
            </a:rPr>
            <a:t>｣</a:t>
          </a:r>
        </a:p>
      </xdr:txBody>
    </xdr:sp>
    <xdr:clientData/>
  </xdr:twoCellAnchor>
  <xdr:twoCellAnchor>
    <xdr:from>
      <xdr:col>45</xdr:col>
      <xdr:colOff>27711</xdr:colOff>
      <xdr:row>7</xdr:row>
      <xdr:rowOff>19050</xdr:rowOff>
    </xdr:from>
    <xdr:to>
      <xdr:col>46</xdr:col>
      <xdr:colOff>8661</xdr:colOff>
      <xdr:row>11</xdr:row>
      <xdr:rowOff>142875</xdr:rowOff>
    </xdr:to>
    <xdr:sp macro="" textlink="">
      <xdr:nvSpPr>
        <xdr:cNvPr id="4" name="右中かっこ 3">
          <a:extLst>
            <a:ext uri="{FF2B5EF4-FFF2-40B4-BE49-F238E27FC236}">
              <a16:creationId xmlns:a16="http://schemas.microsoft.com/office/drawing/2014/main" id="{00000000-0008-0000-0800-000004000000}"/>
            </a:ext>
          </a:extLst>
        </xdr:cNvPr>
        <xdr:cNvSpPr/>
      </xdr:nvSpPr>
      <xdr:spPr>
        <a:xfrm>
          <a:off x="6457086" y="850323"/>
          <a:ext cx="123825" cy="816552"/>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47</xdr:col>
      <xdr:colOff>38099</xdr:colOff>
      <xdr:row>62</xdr:row>
      <xdr:rowOff>104775</xdr:rowOff>
    </xdr:from>
    <xdr:to>
      <xdr:col>58</xdr:col>
      <xdr:colOff>28574</xdr:colOff>
      <xdr:row>64</xdr:row>
      <xdr:rowOff>19048</xdr:rowOff>
    </xdr:to>
    <xdr:sp macro="" textlink="">
      <xdr:nvSpPr>
        <xdr:cNvPr id="5" name="四角形吹き出し 4">
          <a:extLst>
            <a:ext uri="{FF2B5EF4-FFF2-40B4-BE49-F238E27FC236}">
              <a16:creationId xmlns:a16="http://schemas.microsoft.com/office/drawing/2014/main" id="{00000000-0008-0000-0800-000005000000}"/>
            </a:ext>
          </a:extLst>
        </xdr:cNvPr>
        <xdr:cNvSpPr/>
      </xdr:nvSpPr>
      <xdr:spPr>
        <a:xfrm>
          <a:off x="6848474" y="5762625"/>
          <a:ext cx="3343275" cy="257173"/>
        </a:xfrm>
        <a:prstGeom prst="wedgeRectCallout">
          <a:avLst>
            <a:gd name="adj1" fmla="val -58353"/>
            <a:gd name="adj2" fmla="val 5128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【9-</a:t>
          </a:r>
          <a:r>
            <a:rPr kumimoji="1" lang="ja-JP" altLang="en-US" sz="1000" b="0">
              <a:solidFill>
                <a:schemeClr val="tx1"/>
              </a:solidFill>
            </a:rPr>
            <a:t>イ</a:t>
          </a:r>
          <a:r>
            <a:rPr kumimoji="1" lang="en-US" altLang="ja-JP" sz="1000" b="0">
              <a:solidFill>
                <a:schemeClr val="tx1"/>
              </a:solidFill>
            </a:rPr>
            <a:t>】 </a:t>
          </a:r>
          <a:r>
            <a:rPr kumimoji="1" lang="ja-JP" altLang="en-US" sz="1000" b="0">
              <a:solidFill>
                <a:schemeClr val="tx1"/>
              </a:solidFill>
            </a:rPr>
            <a:t>構造計算</a:t>
          </a:r>
          <a:r>
            <a:rPr kumimoji="1" lang="en-US" altLang="ja-JP" sz="1000" b="0">
              <a:solidFill>
                <a:schemeClr val="tx1"/>
              </a:solidFill>
            </a:rPr>
            <a:t>｢</a:t>
          </a:r>
          <a:r>
            <a:rPr kumimoji="1" lang="ja-JP" altLang="en-US" sz="1000" b="0">
              <a:solidFill>
                <a:schemeClr val="tx1"/>
              </a:solidFill>
            </a:rPr>
            <a:t>あり</a:t>
          </a:r>
          <a:r>
            <a:rPr kumimoji="1" lang="en-US" altLang="ja-JP" sz="1000" b="0">
              <a:solidFill>
                <a:schemeClr val="tx1"/>
              </a:solidFill>
            </a:rPr>
            <a:t>｣</a:t>
          </a:r>
          <a:r>
            <a:rPr kumimoji="1" lang="ja-JP" altLang="en-US" sz="1000" b="0">
              <a:solidFill>
                <a:schemeClr val="tx1"/>
              </a:solidFill>
            </a:rPr>
            <a:t>で、</a:t>
          </a:r>
          <a:r>
            <a:rPr kumimoji="1" lang="en-US" altLang="ja-JP" sz="1000" b="0">
              <a:solidFill>
                <a:schemeClr val="tx1"/>
              </a:solidFill>
            </a:rPr>
            <a:t>｢</a:t>
          </a:r>
          <a:r>
            <a:rPr kumimoji="1" lang="ja-JP" altLang="en-US" sz="1000" b="0">
              <a:solidFill>
                <a:schemeClr val="tx1"/>
              </a:solidFill>
            </a:rPr>
            <a:t>ルート２</a:t>
          </a:r>
          <a:r>
            <a:rPr kumimoji="1" lang="en-US" altLang="ja-JP" sz="1000" b="0">
              <a:solidFill>
                <a:schemeClr val="tx1"/>
              </a:solidFill>
            </a:rPr>
            <a:t>｣</a:t>
          </a:r>
          <a:r>
            <a:rPr kumimoji="1" lang="ja-JP" altLang="en-US" sz="1000" b="0">
              <a:solidFill>
                <a:schemeClr val="tx1"/>
              </a:solidFill>
            </a:rPr>
            <a:t>による時に</a:t>
          </a:r>
          <a:r>
            <a:rPr kumimoji="1" lang="en-US" altLang="ja-JP" sz="1000" b="0">
              <a:solidFill>
                <a:schemeClr val="tx1"/>
              </a:solidFill>
            </a:rPr>
            <a:t>｢</a:t>
          </a:r>
          <a:r>
            <a:rPr kumimoji="1" lang="ja-JP" altLang="en-US" sz="1000" b="0">
              <a:solidFill>
                <a:schemeClr val="tx1"/>
              </a:solidFill>
            </a:rPr>
            <a:t>有</a:t>
          </a:r>
          <a:r>
            <a:rPr kumimoji="1" lang="en-US" altLang="ja-JP" sz="1000" b="0">
              <a:solidFill>
                <a:schemeClr val="tx1"/>
              </a:solidFill>
            </a:rPr>
            <a:t>｣</a:t>
          </a:r>
          <a:endParaRPr kumimoji="1" lang="ja-JP" altLang="en-US" sz="1000" b="0">
            <a:solidFill>
              <a:schemeClr val="tx1"/>
            </a:solidFill>
          </a:endParaRPr>
        </a:p>
      </xdr:txBody>
    </xdr:sp>
    <xdr:clientData/>
  </xdr:twoCellAnchor>
  <xdr:twoCellAnchor>
    <xdr:from>
      <xdr:col>47</xdr:col>
      <xdr:colOff>47625</xdr:colOff>
      <xdr:row>73</xdr:row>
      <xdr:rowOff>1</xdr:rowOff>
    </xdr:from>
    <xdr:to>
      <xdr:col>58</xdr:col>
      <xdr:colOff>47625</xdr:colOff>
      <xdr:row>75</xdr:row>
      <xdr:rowOff>123825</xdr:rowOff>
    </xdr:to>
    <xdr:sp macro="" textlink="">
      <xdr:nvSpPr>
        <xdr:cNvPr id="6" name="四角形吹き出し 5">
          <a:extLst>
            <a:ext uri="{FF2B5EF4-FFF2-40B4-BE49-F238E27FC236}">
              <a16:creationId xmlns:a16="http://schemas.microsoft.com/office/drawing/2014/main" id="{00000000-0008-0000-0800-000006000000}"/>
            </a:ext>
          </a:extLst>
        </xdr:cNvPr>
        <xdr:cNvSpPr/>
      </xdr:nvSpPr>
      <xdr:spPr>
        <a:xfrm>
          <a:off x="6858000" y="6343651"/>
          <a:ext cx="3352800" cy="466724"/>
        </a:xfrm>
        <a:prstGeom prst="wedgeRectCallout">
          <a:avLst>
            <a:gd name="adj1" fmla="val -58946"/>
            <a:gd name="adj2" fmla="val -5280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【9-</a:t>
          </a:r>
          <a:r>
            <a:rPr kumimoji="1" lang="ja-JP" altLang="en-US" sz="1000" b="0">
              <a:solidFill>
                <a:schemeClr val="tx1"/>
              </a:solidFill>
            </a:rPr>
            <a:t>ロ</a:t>
          </a:r>
          <a:r>
            <a:rPr kumimoji="1" lang="en-US" altLang="ja-JP" sz="1000" b="0">
              <a:solidFill>
                <a:schemeClr val="tx1"/>
              </a:solidFill>
            </a:rPr>
            <a:t>】 </a:t>
          </a:r>
          <a:r>
            <a:rPr kumimoji="1" lang="ja-JP" altLang="en-US" sz="1000" b="0">
              <a:solidFill>
                <a:schemeClr val="tx1"/>
              </a:solidFill>
            </a:rPr>
            <a:t>従来の確認の特例</a:t>
          </a:r>
          <a:r>
            <a:rPr kumimoji="1" lang="en-US" altLang="ja-JP" sz="1000" b="0">
              <a:solidFill>
                <a:schemeClr val="tx1"/>
              </a:solidFill>
            </a:rPr>
            <a:t>(</a:t>
          </a:r>
          <a:r>
            <a:rPr kumimoji="1" lang="ja-JP" altLang="en-US" sz="1000" b="0">
              <a:solidFill>
                <a:schemeClr val="tx1"/>
              </a:solidFill>
            </a:rPr>
            <a:t>いわゆる型式特例、４号特例</a:t>
          </a:r>
          <a:r>
            <a:rPr kumimoji="1" lang="en-US" altLang="ja-JP" sz="1000" b="0">
              <a:solidFill>
                <a:schemeClr val="tx1"/>
              </a:solidFill>
            </a:rPr>
            <a:t>)</a:t>
          </a:r>
        </a:p>
        <a:p>
          <a:pPr algn="l"/>
          <a:r>
            <a:rPr kumimoji="1" lang="ja-JP" altLang="en-US" sz="1000" b="0">
              <a:solidFill>
                <a:schemeClr val="tx1"/>
              </a:solidFill>
            </a:rPr>
            <a:t>はこちらにチェック</a:t>
          </a:r>
        </a:p>
      </xdr:txBody>
    </xdr:sp>
    <xdr:clientData/>
  </xdr:twoCellAnchor>
  <xdr:twoCellAnchor>
    <xdr:from>
      <xdr:col>47</xdr:col>
      <xdr:colOff>57150</xdr:colOff>
      <xdr:row>79</xdr:row>
      <xdr:rowOff>28575</xdr:rowOff>
    </xdr:from>
    <xdr:to>
      <xdr:col>58</xdr:col>
      <xdr:colOff>38099</xdr:colOff>
      <xdr:row>81</xdr:row>
      <xdr:rowOff>38098</xdr:rowOff>
    </xdr:to>
    <xdr:sp macro="" textlink="">
      <xdr:nvSpPr>
        <xdr:cNvPr id="7" name="四角形吹き出し 6">
          <a:extLst>
            <a:ext uri="{FF2B5EF4-FFF2-40B4-BE49-F238E27FC236}">
              <a16:creationId xmlns:a16="http://schemas.microsoft.com/office/drawing/2014/main" id="{00000000-0008-0000-0800-000007000000}"/>
            </a:ext>
          </a:extLst>
        </xdr:cNvPr>
        <xdr:cNvSpPr/>
      </xdr:nvSpPr>
      <xdr:spPr>
        <a:xfrm>
          <a:off x="6867525" y="7305675"/>
          <a:ext cx="3333749" cy="257173"/>
        </a:xfrm>
        <a:prstGeom prst="wedgeRectCallout">
          <a:avLst>
            <a:gd name="adj1" fmla="val -58353"/>
            <a:gd name="adj2" fmla="val 5128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(5</a:t>
          </a:r>
          <a:r>
            <a:rPr kumimoji="1" lang="ja-JP" altLang="en-US" sz="1000" b="0">
              <a:solidFill>
                <a:schemeClr val="tx1"/>
              </a:solidFill>
            </a:rPr>
            <a:t>面</a:t>
          </a:r>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の合計を記入</a:t>
          </a:r>
        </a:p>
      </xdr:txBody>
    </xdr:sp>
    <xdr:clientData/>
  </xdr:twoCellAnchor>
  <xdr:twoCellAnchor>
    <xdr:from>
      <xdr:col>46</xdr:col>
      <xdr:colOff>171449</xdr:colOff>
      <xdr:row>54</xdr:row>
      <xdr:rowOff>0</xdr:rowOff>
    </xdr:from>
    <xdr:to>
      <xdr:col>58</xdr:col>
      <xdr:colOff>76200</xdr:colOff>
      <xdr:row>56</xdr:row>
      <xdr:rowOff>3053</xdr:rowOff>
    </xdr:to>
    <xdr:sp macro="" textlink="">
      <xdr:nvSpPr>
        <xdr:cNvPr id="44" name="四角形吹き出し 43">
          <a:extLst>
            <a:ext uri="{FF2B5EF4-FFF2-40B4-BE49-F238E27FC236}">
              <a16:creationId xmlns:a16="http://schemas.microsoft.com/office/drawing/2014/main" id="{00000000-0008-0000-0800-00002C000000}"/>
            </a:ext>
          </a:extLst>
        </xdr:cNvPr>
        <xdr:cNvSpPr/>
      </xdr:nvSpPr>
      <xdr:spPr>
        <a:xfrm>
          <a:off x="6743699" y="7181850"/>
          <a:ext cx="3400426" cy="212603"/>
        </a:xfrm>
        <a:prstGeom prst="wedgeRectCallout">
          <a:avLst>
            <a:gd name="adj1" fmla="val -24348"/>
            <a:gd name="adj2" fmla="val 1680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【8.</a:t>
          </a:r>
          <a:r>
            <a:rPr kumimoji="1" lang="ja-JP" altLang="en-US" sz="1000" b="0">
              <a:solidFill>
                <a:schemeClr val="tx1"/>
              </a:solidFill>
            </a:rPr>
            <a:t>建築設備の種類</a:t>
          </a:r>
          <a:r>
            <a:rPr kumimoji="1" lang="en-US" altLang="ja-JP" sz="1000" b="0">
              <a:solidFill>
                <a:schemeClr val="tx1"/>
              </a:solidFill>
            </a:rPr>
            <a:t>】</a:t>
          </a:r>
          <a:r>
            <a:rPr kumimoji="1" lang="ja-JP" altLang="en-US" sz="1000" b="0">
              <a:solidFill>
                <a:schemeClr val="tx1"/>
              </a:solidFill>
            </a:rPr>
            <a:t>下のリストから選択</a:t>
          </a:r>
        </a:p>
      </xdr:txBody>
    </xdr:sp>
    <xdr:clientData/>
  </xdr:twoCellAnchor>
  <xdr:twoCellAnchor>
    <xdr:from>
      <xdr:col>47</xdr:col>
      <xdr:colOff>38100</xdr:colOff>
      <xdr:row>8</xdr:row>
      <xdr:rowOff>57150</xdr:rowOff>
    </xdr:from>
    <xdr:to>
      <xdr:col>58</xdr:col>
      <xdr:colOff>28575</xdr:colOff>
      <xdr:row>10</xdr:row>
      <xdr:rowOff>142875</xdr:rowOff>
    </xdr:to>
    <xdr:sp macro="" textlink="">
      <xdr:nvSpPr>
        <xdr:cNvPr id="55" name="四角形吹き出し 54">
          <a:extLst>
            <a:ext uri="{FF2B5EF4-FFF2-40B4-BE49-F238E27FC236}">
              <a16:creationId xmlns:a16="http://schemas.microsoft.com/office/drawing/2014/main" id="{00000000-0008-0000-0800-000037000000}"/>
            </a:ext>
          </a:extLst>
        </xdr:cNvPr>
        <xdr:cNvSpPr/>
      </xdr:nvSpPr>
      <xdr:spPr>
        <a:xfrm>
          <a:off x="6848475" y="1047750"/>
          <a:ext cx="3248025" cy="428625"/>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【2.</a:t>
          </a:r>
          <a:r>
            <a:rPr kumimoji="1" lang="ja-JP" altLang="en-US" sz="1000" b="0">
              <a:solidFill>
                <a:schemeClr val="tx1"/>
              </a:solidFill>
            </a:rPr>
            <a:t>用途</a:t>
          </a:r>
          <a:r>
            <a:rPr kumimoji="1" lang="en-US" altLang="ja-JP" sz="1000" b="0">
              <a:solidFill>
                <a:schemeClr val="tx1"/>
              </a:solidFill>
            </a:rPr>
            <a:t>】</a:t>
          </a:r>
          <a:r>
            <a:rPr kumimoji="1" lang="ja-JP" altLang="en-US" sz="1000" b="0">
              <a:solidFill>
                <a:schemeClr val="tx1"/>
              </a:solidFill>
            </a:rPr>
            <a:t>　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p>
        <a:p>
          <a:pPr algn="l"/>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48</xdr:col>
      <xdr:colOff>8665</xdr:colOff>
      <xdr:row>112</xdr:row>
      <xdr:rowOff>19050</xdr:rowOff>
    </xdr:from>
    <xdr:to>
      <xdr:col>58</xdr:col>
      <xdr:colOff>208690</xdr:colOff>
      <xdr:row>113</xdr:row>
      <xdr:rowOff>114298</xdr:rowOff>
    </xdr:to>
    <xdr:sp macro="" textlink="">
      <xdr:nvSpPr>
        <xdr:cNvPr id="56" name="四角形吹き出し 55">
          <a:extLst>
            <a:ext uri="{FF2B5EF4-FFF2-40B4-BE49-F238E27FC236}">
              <a16:creationId xmlns:a16="http://schemas.microsoft.com/office/drawing/2014/main" id="{00000000-0008-0000-0800-000038000000}"/>
            </a:ext>
          </a:extLst>
        </xdr:cNvPr>
        <xdr:cNvSpPr/>
      </xdr:nvSpPr>
      <xdr:spPr>
        <a:xfrm>
          <a:off x="6961915" y="11769436"/>
          <a:ext cx="3312968" cy="268430"/>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の場合、第四面に係る変更概要を記入。</a:t>
          </a:r>
        </a:p>
      </xdr:txBody>
    </xdr:sp>
    <xdr:clientData/>
  </xdr:twoCellAnchor>
  <xdr:twoCellAnchor>
    <xdr:from>
      <xdr:col>47</xdr:col>
      <xdr:colOff>38100</xdr:colOff>
      <xdr:row>197</xdr:row>
      <xdr:rowOff>123825</xdr:rowOff>
    </xdr:from>
    <xdr:to>
      <xdr:col>58</xdr:col>
      <xdr:colOff>28574</xdr:colOff>
      <xdr:row>201</xdr:row>
      <xdr:rowOff>57150</xdr:rowOff>
    </xdr:to>
    <xdr:sp macro="" textlink="">
      <xdr:nvSpPr>
        <xdr:cNvPr id="74" name="四角形吹き出し 1">
          <a:extLst>
            <a:ext uri="{FF2B5EF4-FFF2-40B4-BE49-F238E27FC236}">
              <a16:creationId xmlns:a16="http://schemas.microsoft.com/office/drawing/2014/main" id="{2EF4B6E8-90FE-4999-A0A4-81091A89F3A2}"/>
            </a:ext>
          </a:extLst>
        </xdr:cNvPr>
        <xdr:cNvSpPr/>
      </xdr:nvSpPr>
      <xdr:spPr>
        <a:xfrm>
          <a:off x="6848475" y="11849100"/>
          <a:ext cx="3248024" cy="619125"/>
        </a:xfrm>
        <a:prstGeom prst="wedgeRectCallout">
          <a:avLst>
            <a:gd name="adj1" fmla="val -59448"/>
            <a:gd name="adj2" fmla="val 52059"/>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400" b="1">
              <a:solidFill>
                <a:srgbClr val="FF0000"/>
              </a:solidFill>
            </a:rPr>
            <a:t>7</a:t>
          </a:r>
          <a:r>
            <a:rPr kumimoji="1" lang="ja-JP" altLang="en-US" sz="1400" b="1">
              <a:solidFill>
                <a:srgbClr val="FF0000"/>
              </a:solidFill>
            </a:rPr>
            <a:t>行目以降は、</a:t>
          </a:r>
          <a:endParaRPr kumimoji="1" lang="en-US" altLang="ja-JP" sz="1400" b="1">
            <a:solidFill>
              <a:srgbClr val="FF0000"/>
            </a:solidFill>
          </a:endParaRPr>
        </a:p>
        <a:p>
          <a:pPr algn="l"/>
          <a:r>
            <a:rPr kumimoji="1" lang="ja-JP" altLang="en-US" sz="1400" b="1">
              <a:solidFill>
                <a:srgbClr val="FF0000"/>
              </a:solidFill>
            </a:rPr>
            <a:t>別シート</a:t>
          </a:r>
          <a:r>
            <a:rPr kumimoji="1" lang="en-US" altLang="ja-JP" sz="1400" b="1">
              <a:solidFill>
                <a:srgbClr val="FF0000"/>
              </a:solidFill>
            </a:rPr>
            <a:t>｢</a:t>
          </a:r>
          <a:r>
            <a:rPr kumimoji="1" lang="ja-JP" altLang="en-US" sz="1400" b="1">
              <a:solidFill>
                <a:srgbClr val="FF0000"/>
              </a:solidFill>
            </a:rPr>
            <a:t>確認（</a:t>
          </a:r>
          <a:r>
            <a:rPr kumimoji="1" lang="en-US" altLang="ja-JP" sz="1400" b="1">
              <a:solidFill>
                <a:srgbClr val="FF0000"/>
              </a:solidFill>
            </a:rPr>
            <a:t>4</a:t>
          </a:r>
          <a:r>
            <a:rPr kumimoji="1" lang="ja-JP" altLang="en-US" sz="1400" b="1">
              <a:solidFill>
                <a:srgbClr val="FF0000"/>
              </a:solidFill>
            </a:rPr>
            <a:t>面追加 床面追加）</a:t>
          </a:r>
          <a:r>
            <a:rPr kumimoji="1" lang="en-US" altLang="ja-JP" sz="1400" b="1">
              <a:solidFill>
                <a:srgbClr val="FF0000"/>
              </a:solidFill>
            </a:rPr>
            <a:t>｣</a:t>
          </a:r>
        </a:p>
      </xdr:txBody>
    </xdr:sp>
    <xdr:clientData/>
  </xdr:twoCellAnchor>
  <xdr:twoCellAnchor>
    <xdr:from>
      <xdr:col>45</xdr:col>
      <xdr:colOff>27711</xdr:colOff>
      <xdr:row>123</xdr:row>
      <xdr:rowOff>19050</xdr:rowOff>
    </xdr:from>
    <xdr:to>
      <xdr:col>46</xdr:col>
      <xdr:colOff>8661</xdr:colOff>
      <xdr:row>127</xdr:row>
      <xdr:rowOff>142875</xdr:rowOff>
    </xdr:to>
    <xdr:sp macro="" textlink="">
      <xdr:nvSpPr>
        <xdr:cNvPr id="75" name="右中かっこ 74">
          <a:extLst>
            <a:ext uri="{FF2B5EF4-FFF2-40B4-BE49-F238E27FC236}">
              <a16:creationId xmlns:a16="http://schemas.microsoft.com/office/drawing/2014/main" id="{9B925A0F-F1AA-458C-A1A7-B8DD47BD6B05}"/>
            </a:ext>
          </a:extLst>
        </xdr:cNvPr>
        <xdr:cNvSpPr/>
      </xdr:nvSpPr>
      <xdr:spPr>
        <a:xfrm>
          <a:off x="6457086" y="838200"/>
          <a:ext cx="123825" cy="8096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47</xdr:col>
      <xdr:colOff>38099</xdr:colOff>
      <xdr:row>177</xdr:row>
      <xdr:rowOff>104775</xdr:rowOff>
    </xdr:from>
    <xdr:to>
      <xdr:col>58</xdr:col>
      <xdr:colOff>28574</xdr:colOff>
      <xdr:row>179</xdr:row>
      <xdr:rowOff>19048</xdr:rowOff>
    </xdr:to>
    <xdr:sp macro="" textlink="">
      <xdr:nvSpPr>
        <xdr:cNvPr id="76" name="四角形吹き出し 4">
          <a:extLst>
            <a:ext uri="{FF2B5EF4-FFF2-40B4-BE49-F238E27FC236}">
              <a16:creationId xmlns:a16="http://schemas.microsoft.com/office/drawing/2014/main" id="{3F23347A-A61B-47E2-9CAB-7DD0EA70777F}"/>
            </a:ext>
          </a:extLst>
        </xdr:cNvPr>
        <xdr:cNvSpPr/>
      </xdr:nvSpPr>
      <xdr:spPr>
        <a:xfrm>
          <a:off x="6848474" y="8629650"/>
          <a:ext cx="3248025" cy="257173"/>
        </a:xfrm>
        <a:prstGeom prst="wedgeRectCallout">
          <a:avLst>
            <a:gd name="adj1" fmla="val -58353"/>
            <a:gd name="adj2" fmla="val 5128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【9-</a:t>
          </a:r>
          <a:r>
            <a:rPr kumimoji="1" lang="ja-JP" altLang="en-US" sz="1000" b="0">
              <a:solidFill>
                <a:schemeClr val="tx1"/>
              </a:solidFill>
            </a:rPr>
            <a:t>イ</a:t>
          </a:r>
          <a:r>
            <a:rPr kumimoji="1" lang="en-US" altLang="ja-JP" sz="1000" b="0">
              <a:solidFill>
                <a:schemeClr val="tx1"/>
              </a:solidFill>
            </a:rPr>
            <a:t>】 </a:t>
          </a:r>
          <a:r>
            <a:rPr kumimoji="1" lang="ja-JP" altLang="en-US" sz="1000" b="0">
              <a:solidFill>
                <a:schemeClr val="tx1"/>
              </a:solidFill>
            </a:rPr>
            <a:t>構造計算</a:t>
          </a:r>
          <a:r>
            <a:rPr kumimoji="1" lang="en-US" altLang="ja-JP" sz="1000" b="0">
              <a:solidFill>
                <a:schemeClr val="tx1"/>
              </a:solidFill>
            </a:rPr>
            <a:t>｢</a:t>
          </a:r>
          <a:r>
            <a:rPr kumimoji="1" lang="ja-JP" altLang="en-US" sz="1000" b="0">
              <a:solidFill>
                <a:schemeClr val="tx1"/>
              </a:solidFill>
            </a:rPr>
            <a:t>あり</a:t>
          </a:r>
          <a:r>
            <a:rPr kumimoji="1" lang="en-US" altLang="ja-JP" sz="1000" b="0">
              <a:solidFill>
                <a:schemeClr val="tx1"/>
              </a:solidFill>
            </a:rPr>
            <a:t>｣</a:t>
          </a:r>
          <a:r>
            <a:rPr kumimoji="1" lang="ja-JP" altLang="en-US" sz="1000" b="0">
              <a:solidFill>
                <a:schemeClr val="tx1"/>
              </a:solidFill>
            </a:rPr>
            <a:t>で、</a:t>
          </a:r>
          <a:r>
            <a:rPr kumimoji="1" lang="en-US" altLang="ja-JP" sz="1000" b="0">
              <a:solidFill>
                <a:schemeClr val="tx1"/>
              </a:solidFill>
            </a:rPr>
            <a:t>｢</a:t>
          </a:r>
          <a:r>
            <a:rPr kumimoji="1" lang="ja-JP" altLang="en-US" sz="1000" b="0">
              <a:solidFill>
                <a:schemeClr val="tx1"/>
              </a:solidFill>
            </a:rPr>
            <a:t>ルート２</a:t>
          </a:r>
          <a:r>
            <a:rPr kumimoji="1" lang="en-US" altLang="ja-JP" sz="1000" b="0">
              <a:solidFill>
                <a:schemeClr val="tx1"/>
              </a:solidFill>
            </a:rPr>
            <a:t>｣</a:t>
          </a:r>
          <a:r>
            <a:rPr kumimoji="1" lang="ja-JP" altLang="en-US" sz="1000" b="0">
              <a:solidFill>
                <a:schemeClr val="tx1"/>
              </a:solidFill>
            </a:rPr>
            <a:t>による時に</a:t>
          </a:r>
          <a:r>
            <a:rPr kumimoji="1" lang="en-US" altLang="ja-JP" sz="1000" b="0">
              <a:solidFill>
                <a:schemeClr val="tx1"/>
              </a:solidFill>
            </a:rPr>
            <a:t>｢</a:t>
          </a:r>
          <a:r>
            <a:rPr kumimoji="1" lang="ja-JP" altLang="en-US" sz="1000" b="0">
              <a:solidFill>
                <a:schemeClr val="tx1"/>
              </a:solidFill>
            </a:rPr>
            <a:t>有</a:t>
          </a:r>
          <a:r>
            <a:rPr kumimoji="1" lang="en-US" altLang="ja-JP" sz="1000" b="0">
              <a:solidFill>
                <a:schemeClr val="tx1"/>
              </a:solidFill>
            </a:rPr>
            <a:t>｣</a:t>
          </a:r>
          <a:endParaRPr kumimoji="1" lang="ja-JP" altLang="en-US" sz="1000" b="0">
            <a:solidFill>
              <a:schemeClr val="tx1"/>
            </a:solidFill>
          </a:endParaRPr>
        </a:p>
      </xdr:txBody>
    </xdr:sp>
    <xdr:clientData/>
  </xdr:twoCellAnchor>
  <xdr:twoCellAnchor>
    <xdr:from>
      <xdr:col>47</xdr:col>
      <xdr:colOff>57150</xdr:colOff>
      <xdr:row>194</xdr:row>
      <xdr:rowOff>28575</xdr:rowOff>
    </xdr:from>
    <xdr:to>
      <xdr:col>58</xdr:col>
      <xdr:colOff>38099</xdr:colOff>
      <xdr:row>196</xdr:row>
      <xdr:rowOff>38098</xdr:rowOff>
    </xdr:to>
    <xdr:sp macro="" textlink="">
      <xdr:nvSpPr>
        <xdr:cNvPr id="78" name="四角形吹き出し 6">
          <a:extLst>
            <a:ext uri="{FF2B5EF4-FFF2-40B4-BE49-F238E27FC236}">
              <a16:creationId xmlns:a16="http://schemas.microsoft.com/office/drawing/2014/main" id="{273EE720-55AD-4578-95DE-0CDCF71286FC}"/>
            </a:ext>
          </a:extLst>
        </xdr:cNvPr>
        <xdr:cNvSpPr/>
      </xdr:nvSpPr>
      <xdr:spPr>
        <a:xfrm>
          <a:off x="6867525" y="11372850"/>
          <a:ext cx="3238499" cy="219073"/>
        </a:xfrm>
        <a:prstGeom prst="wedgeRectCallout">
          <a:avLst>
            <a:gd name="adj1" fmla="val -58353"/>
            <a:gd name="adj2" fmla="val 5128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(5</a:t>
          </a:r>
          <a:r>
            <a:rPr kumimoji="1" lang="ja-JP" altLang="en-US" sz="1000" b="0">
              <a:solidFill>
                <a:schemeClr val="tx1"/>
              </a:solidFill>
            </a:rPr>
            <a:t>面</a:t>
          </a:r>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の合計を記入</a:t>
          </a:r>
        </a:p>
      </xdr:txBody>
    </xdr:sp>
    <xdr:clientData/>
  </xdr:twoCellAnchor>
  <xdr:twoCellAnchor>
    <xdr:from>
      <xdr:col>46</xdr:col>
      <xdr:colOff>152399</xdr:colOff>
      <xdr:row>169</xdr:row>
      <xdr:rowOff>85725</xdr:rowOff>
    </xdr:from>
    <xdr:to>
      <xdr:col>58</xdr:col>
      <xdr:colOff>57150</xdr:colOff>
      <xdr:row>170</xdr:row>
      <xdr:rowOff>155453</xdr:rowOff>
    </xdr:to>
    <xdr:sp macro="" textlink="">
      <xdr:nvSpPr>
        <xdr:cNvPr id="80" name="四角形吹き出し 43">
          <a:extLst>
            <a:ext uri="{FF2B5EF4-FFF2-40B4-BE49-F238E27FC236}">
              <a16:creationId xmlns:a16="http://schemas.microsoft.com/office/drawing/2014/main" id="{9A4F3D4C-E1F8-4A77-8EA1-C556E208A537}"/>
            </a:ext>
          </a:extLst>
        </xdr:cNvPr>
        <xdr:cNvSpPr/>
      </xdr:nvSpPr>
      <xdr:spPr>
        <a:xfrm>
          <a:off x="6724649" y="22964775"/>
          <a:ext cx="3400426" cy="241178"/>
        </a:xfrm>
        <a:prstGeom prst="wedgeRectCallout">
          <a:avLst>
            <a:gd name="adj1" fmla="val -24348"/>
            <a:gd name="adj2" fmla="val 1680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【8.</a:t>
          </a:r>
          <a:r>
            <a:rPr kumimoji="1" lang="ja-JP" altLang="en-US" sz="1000" b="0">
              <a:solidFill>
                <a:schemeClr val="tx1"/>
              </a:solidFill>
            </a:rPr>
            <a:t>建築設備の種類</a:t>
          </a:r>
          <a:r>
            <a:rPr kumimoji="1" lang="en-US" altLang="ja-JP" sz="1000" b="0">
              <a:solidFill>
                <a:schemeClr val="tx1"/>
              </a:solidFill>
            </a:rPr>
            <a:t>】</a:t>
          </a:r>
          <a:r>
            <a:rPr kumimoji="1" lang="ja-JP" altLang="en-US" sz="1000" b="0">
              <a:solidFill>
                <a:schemeClr val="tx1"/>
              </a:solidFill>
            </a:rPr>
            <a:t>下のリストから選択</a:t>
          </a:r>
        </a:p>
      </xdr:txBody>
    </xdr:sp>
    <xdr:clientData/>
  </xdr:twoCellAnchor>
  <xdr:twoCellAnchor>
    <xdr:from>
      <xdr:col>47</xdr:col>
      <xdr:colOff>38100</xdr:colOff>
      <xdr:row>124</xdr:row>
      <xdr:rowOff>57150</xdr:rowOff>
    </xdr:from>
    <xdr:to>
      <xdr:col>58</xdr:col>
      <xdr:colOff>28575</xdr:colOff>
      <xdr:row>126</xdr:row>
      <xdr:rowOff>142875</xdr:rowOff>
    </xdr:to>
    <xdr:sp macro="" textlink="">
      <xdr:nvSpPr>
        <xdr:cNvPr id="81" name="四角形吹き出し 54">
          <a:extLst>
            <a:ext uri="{FF2B5EF4-FFF2-40B4-BE49-F238E27FC236}">
              <a16:creationId xmlns:a16="http://schemas.microsoft.com/office/drawing/2014/main" id="{D67AC87C-5634-448A-92F9-8B1226257538}"/>
            </a:ext>
          </a:extLst>
        </xdr:cNvPr>
        <xdr:cNvSpPr/>
      </xdr:nvSpPr>
      <xdr:spPr>
        <a:xfrm>
          <a:off x="6848475" y="1047750"/>
          <a:ext cx="3248025" cy="428625"/>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【2.</a:t>
          </a:r>
          <a:r>
            <a:rPr kumimoji="1" lang="ja-JP" altLang="en-US" sz="1000" b="0">
              <a:solidFill>
                <a:schemeClr val="tx1"/>
              </a:solidFill>
            </a:rPr>
            <a:t>用途</a:t>
          </a:r>
          <a:r>
            <a:rPr kumimoji="1" lang="en-US" altLang="ja-JP" sz="1000" b="0">
              <a:solidFill>
                <a:schemeClr val="tx1"/>
              </a:solidFill>
            </a:rPr>
            <a:t>】</a:t>
          </a:r>
          <a:r>
            <a:rPr kumimoji="1" lang="ja-JP" altLang="en-US" sz="1000" b="0">
              <a:solidFill>
                <a:schemeClr val="tx1"/>
              </a:solidFill>
            </a:rPr>
            <a:t>　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p>
        <a:p>
          <a:pPr algn="l"/>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47</xdr:col>
      <xdr:colOff>84865</xdr:colOff>
      <xdr:row>227</xdr:row>
      <xdr:rowOff>133350</xdr:rowOff>
    </xdr:from>
    <xdr:to>
      <xdr:col>58</xdr:col>
      <xdr:colOff>142015</xdr:colOff>
      <xdr:row>230</xdr:row>
      <xdr:rowOff>19048</xdr:rowOff>
    </xdr:to>
    <xdr:sp macro="" textlink="">
      <xdr:nvSpPr>
        <xdr:cNvPr id="82" name="四角形吹き出し 55">
          <a:extLst>
            <a:ext uri="{FF2B5EF4-FFF2-40B4-BE49-F238E27FC236}">
              <a16:creationId xmlns:a16="http://schemas.microsoft.com/office/drawing/2014/main" id="{877EAEBA-7CEB-482A-B5BF-9EBBAEA7868C}"/>
            </a:ext>
          </a:extLst>
        </xdr:cNvPr>
        <xdr:cNvSpPr/>
      </xdr:nvSpPr>
      <xdr:spPr>
        <a:xfrm>
          <a:off x="6895240" y="30975300"/>
          <a:ext cx="3314700" cy="266698"/>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の場合、第四面に係る変更概要を記入。</a:t>
          </a:r>
        </a:p>
      </xdr:txBody>
    </xdr:sp>
    <xdr:clientData/>
  </xdr:twoCellAnchor>
  <xdr:twoCellAnchor>
    <xdr:from>
      <xdr:col>47</xdr:col>
      <xdr:colOff>38100</xdr:colOff>
      <xdr:row>315</xdr:row>
      <xdr:rowOff>123825</xdr:rowOff>
    </xdr:from>
    <xdr:to>
      <xdr:col>58</xdr:col>
      <xdr:colOff>28574</xdr:colOff>
      <xdr:row>319</xdr:row>
      <xdr:rowOff>57150</xdr:rowOff>
    </xdr:to>
    <xdr:sp macro="" textlink="">
      <xdr:nvSpPr>
        <xdr:cNvPr id="101" name="四角形吹き出し 1">
          <a:extLst>
            <a:ext uri="{FF2B5EF4-FFF2-40B4-BE49-F238E27FC236}">
              <a16:creationId xmlns:a16="http://schemas.microsoft.com/office/drawing/2014/main" id="{557D1462-4DC7-468B-9F75-8763150F14AF}"/>
            </a:ext>
          </a:extLst>
        </xdr:cNvPr>
        <xdr:cNvSpPr/>
      </xdr:nvSpPr>
      <xdr:spPr>
        <a:xfrm>
          <a:off x="6848475" y="11849100"/>
          <a:ext cx="3248024" cy="619125"/>
        </a:xfrm>
        <a:prstGeom prst="wedgeRectCallout">
          <a:avLst>
            <a:gd name="adj1" fmla="val -59448"/>
            <a:gd name="adj2" fmla="val 52059"/>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400" b="1">
              <a:solidFill>
                <a:srgbClr val="FF0000"/>
              </a:solidFill>
            </a:rPr>
            <a:t>7</a:t>
          </a:r>
          <a:r>
            <a:rPr kumimoji="1" lang="ja-JP" altLang="en-US" sz="1400" b="1">
              <a:solidFill>
                <a:srgbClr val="FF0000"/>
              </a:solidFill>
            </a:rPr>
            <a:t>行目以降は、</a:t>
          </a:r>
          <a:endParaRPr kumimoji="1" lang="en-US" altLang="ja-JP" sz="1400" b="1">
            <a:solidFill>
              <a:srgbClr val="FF0000"/>
            </a:solidFill>
          </a:endParaRPr>
        </a:p>
        <a:p>
          <a:pPr algn="l"/>
          <a:r>
            <a:rPr kumimoji="1" lang="ja-JP" altLang="en-US" sz="1400" b="1">
              <a:solidFill>
                <a:srgbClr val="FF0000"/>
              </a:solidFill>
            </a:rPr>
            <a:t>別シート</a:t>
          </a:r>
          <a:r>
            <a:rPr kumimoji="1" lang="en-US" altLang="ja-JP" sz="1400" b="1">
              <a:solidFill>
                <a:srgbClr val="FF0000"/>
              </a:solidFill>
            </a:rPr>
            <a:t>｢</a:t>
          </a:r>
          <a:r>
            <a:rPr kumimoji="1" lang="ja-JP" altLang="en-US" sz="1400" b="1">
              <a:solidFill>
                <a:srgbClr val="FF0000"/>
              </a:solidFill>
            </a:rPr>
            <a:t>確認（</a:t>
          </a:r>
          <a:r>
            <a:rPr kumimoji="1" lang="en-US" altLang="ja-JP" sz="1400" b="1">
              <a:solidFill>
                <a:srgbClr val="FF0000"/>
              </a:solidFill>
            </a:rPr>
            <a:t>4</a:t>
          </a:r>
          <a:r>
            <a:rPr kumimoji="1" lang="ja-JP" altLang="en-US" sz="1400" b="1">
              <a:solidFill>
                <a:srgbClr val="FF0000"/>
              </a:solidFill>
            </a:rPr>
            <a:t>面追加 床面追加）</a:t>
          </a:r>
          <a:r>
            <a:rPr kumimoji="1" lang="en-US" altLang="ja-JP" sz="1400" b="1">
              <a:solidFill>
                <a:srgbClr val="FF0000"/>
              </a:solidFill>
            </a:rPr>
            <a:t>｣</a:t>
          </a:r>
        </a:p>
      </xdr:txBody>
    </xdr:sp>
    <xdr:clientData/>
  </xdr:twoCellAnchor>
  <xdr:twoCellAnchor>
    <xdr:from>
      <xdr:col>45</xdr:col>
      <xdr:colOff>27711</xdr:colOff>
      <xdr:row>241</xdr:row>
      <xdr:rowOff>19050</xdr:rowOff>
    </xdr:from>
    <xdr:to>
      <xdr:col>46</xdr:col>
      <xdr:colOff>8661</xdr:colOff>
      <xdr:row>245</xdr:row>
      <xdr:rowOff>142875</xdr:rowOff>
    </xdr:to>
    <xdr:sp macro="" textlink="">
      <xdr:nvSpPr>
        <xdr:cNvPr id="102" name="右中かっこ 101">
          <a:extLst>
            <a:ext uri="{FF2B5EF4-FFF2-40B4-BE49-F238E27FC236}">
              <a16:creationId xmlns:a16="http://schemas.microsoft.com/office/drawing/2014/main" id="{69D83990-1891-4DD7-AD54-F794C36338E2}"/>
            </a:ext>
          </a:extLst>
        </xdr:cNvPr>
        <xdr:cNvSpPr/>
      </xdr:nvSpPr>
      <xdr:spPr>
        <a:xfrm>
          <a:off x="6457086" y="838200"/>
          <a:ext cx="123825" cy="8096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47</xdr:col>
      <xdr:colOff>47625</xdr:colOff>
      <xdr:row>306</xdr:row>
      <xdr:rowOff>76201</xdr:rowOff>
    </xdr:from>
    <xdr:to>
      <xdr:col>58</xdr:col>
      <xdr:colOff>47625</xdr:colOff>
      <xdr:row>309</xdr:row>
      <xdr:rowOff>28575</xdr:rowOff>
    </xdr:to>
    <xdr:sp macro="" textlink="">
      <xdr:nvSpPr>
        <xdr:cNvPr id="104" name="四角形吹き出し 5">
          <a:extLst>
            <a:ext uri="{FF2B5EF4-FFF2-40B4-BE49-F238E27FC236}">
              <a16:creationId xmlns:a16="http://schemas.microsoft.com/office/drawing/2014/main" id="{C61DAA89-A3EF-409A-BE09-BF82B921674E}"/>
            </a:ext>
          </a:extLst>
        </xdr:cNvPr>
        <xdr:cNvSpPr/>
      </xdr:nvSpPr>
      <xdr:spPr>
        <a:xfrm>
          <a:off x="6858000" y="42348151"/>
          <a:ext cx="3257550" cy="466724"/>
        </a:xfrm>
        <a:prstGeom prst="wedgeRectCallout">
          <a:avLst>
            <a:gd name="adj1" fmla="val -58946"/>
            <a:gd name="adj2" fmla="val -5280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【9-</a:t>
          </a:r>
          <a:r>
            <a:rPr kumimoji="1" lang="ja-JP" altLang="en-US" sz="1000" b="0">
              <a:solidFill>
                <a:schemeClr val="tx1"/>
              </a:solidFill>
            </a:rPr>
            <a:t>ロ</a:t>
          </a:r>
          <a:r>
            <a:rPr kumimoji="1" lang="en-US" altLang="ja-JP" sz="1000" b="0">
              <a:solidFill>
                <a:schemeClr val="tx1"/>
              </a:solidFill>
            </a:rPr>
            <a:t>】 </a:t>
          </a:r>
          <a:r>
            <a:rPr kumimoji="1" lang="ja-JP" altLang="en-US" sz="1000" b="0">
              <a:solidFill>
                <a:schemeClr val="tx1"/>
              </a:solidFill>
            </a:rPr>
            <a:t>従来の確認の特例</a:t>
          </a:r>
          <a:r>
            <a:rPr kumimoji="1" lang="en-US" altLang="ja-JP" sz="1000" b="0">
              <a:solidFill>
                <a:schemeClr val="tx1"/>
              </a:solidFill>
            </a:rPr>
            <a:t>(</a:t>
          </a:r>
          <a:r>
            <a:rPr kumimoji="1" lang="ja-JP" altLang="en-US" sz="1000" b="0">
              <a:solidFill>
                <a:schemeClr val="tx1"/>
              </a:solidFill>
            </a:rPr>
            <a:t>いわゆる型式特例、４号特例</a:t>
          </a:r>
          <a:r>
            <a:rPr kumimoji="1" lang="en-US" altLang="ja-JP" sz="1000" b="0">
              <a:solidFill>
                <a:schemeClr val="tx1"/>
              </a:solidFill>
            </a:rPr>
            <a:t>)</a:t>
          </a:r>
        </a:p>
        <a:p>
          <a:pPr algn="l"/>
          <a:r>
            <a:rPr kumimoji="1" lang="ja-JP" altLang="en-US" sz="1000" b="0">
              <a:solidFill>
                <a:schemeClr val="tx1"/>
              </a:solidFill>
            </a:rPr>
            <a:t>はこちらにチェック</a:t>
          </a:r>
        </a:p>
      </xdr:txBody>
    </xdr:sp>
    <xdr:clientData/>
  </xdr:twoCellAnchor>
  <xdr:twoCellAnchor>
    <xdr:from>
      <xdr:col>47</xdr:col>
      <xdr:colOff>57150</xdr:colOff>
      <xdr:row>312</xdr:row>
      <xdr:rowOff>28575</xdr:rowOff>
    </xdr:from>
    <xdr:to>
      <xdr:col>58</xdr:col>
      <xdr:colOff>38099</xdr:colOff>
      <xdr:row>314</xdr:row>
      <xdr:rowOff>38098</xdr:rowOff>
    </xdr:to>
    <xdr:sp macro="" textlink="">
      <xdr:nvSpPr>
        <xdr:cNvPr id="105" name="四角形吹き出し 6">
          <a:extLst>
            <a:ext uri="{FF2B5EF4-FFF2-40B4-BE49-F238E27FC236}">
              <a16:creationId xmlns:a16="http://schemas.microsoft.com/office/drawing/2014/main" id="{0BB2130E-A00E-4BBC-AC45-0D77C0E176DC}"/>
            </a:ext>
          </a:extLst>
        </xdr:cNvPr>
        <xdr:cNvSpPr/>
      </xdr:nvSpPr>
      <xdr:spPr>
        <a:xfrm>
          <a:off x="6867525" y="11372850"/>
          <a:ext cx="3238499" cy="219073"/>
        </a:xfrm>
        <a:prstGeom prst="wedgeRectCallout">
          <a:avLst>
            <a:gd name="adj1" fmla="val -58353"/>
            <a:gd name="adj2" fmla="val 5128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(5</a:t>
          </a:r>
          <a:r>
            <a:rPr kumimoji="1" lang="ja-JP" altLang="en-US" sz="1000" b="0">
              <a:solidFill>
                <a:schemeClr val="tx1"/>
              </a:solidFill>
            </a:rPr>
            <a:t>面</a:t>
          </a:r>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の合計を記入</a:t>
          </a:r>
        </a:p>
      </xdr:txBody>
    </xdr:sp>
    <xdr:clientData/>
  </xdr:twoCellAnchor>
  <xdr:twoCellAnchor>
    <xdr:from>
      <xdr:col>46</xdr:col>
      <xdr:colOff>152399</xdr:colOff>
      <xdr:row>287</xdr:row>
      <xdr:rowOff>95250</xdr:rowOff>
    </xdr:from>
    <xdr:to>
      <xdr:col>58</xdr:col>
      <xdr:colOff>57150</xdr:colOff>
      <xdr:row>288</xdr:row>
      <xdr:rowOff>155453</xdr:rowOff>
    </xdr:to>
    <xdr:sp macro="" textlink="">
      <xdr:nvSpPr>
        <xdr:cNvPr id="107" name="四角形吹き出し 43">
          <a:extLst>
            <a:ext uri="{FF2B5EF4-FFF2-40B4-BE49-F238E27FC236}">
              <a16:creationId xmlns:a16="http://schemas.microsoft.com/office/drawing/2014/main" id="{29E772DF-CEEB-49BE-AF59-71ECE329FD2B}"/>
            </a:ext>
          </a:extLst>
        </xdr:cNvPr>
        <xdr:cNvSpPr/>
      </xdr:nvSpPr>
      <xdr:spPr>
        <a:xfrm>
          <a:off x="6724649" y="39376350"/>
          <a:ext cx="3400426" cy="231653"/>
        </a:xfrm>
        <a:prstGeom prst="wedgeRectCallout">
          <a:avLst>
            <a:gd name="adj1" fmla="val -24348"/>
            <a:gd name="adj2" fmla="val 1680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【8.</a:t>
          </a:r>
          <a:r>
            <a:rPr kumimoji="1" lang="ja-JP" altLang="en-US" sz="1000" b="0">
              <a:solidFill>
                <a:schemeClr val="tx1"/>
              </a:solidFill>
            </a:rPr>
            <a:t>建築設備の種類</a:t>
          </a:r>
          <a:r>
            <a:rPr kumimoji="1" lang="en-US" altLang="ja-JP" sz="1000" b="0">
              <a:solidFill>
                <a:schemeClr val="tx1"/>
              </a:solidFill>
            </a:rPr>
            <a:t>】</a:t>
          </a:r>
          <a:r>
            <a:rPr kumimoji="1" lang="ja-JP" altLang="en-US" sz="1000" b="0">
              <a:solidFill>
                <a:schemeClr val="tx1"/>
              </a:solidFill>
            </a:rPr>
            <a:t>下のリストから選択</a:t>
          </a:r>
        </a:p>
      </xdr:txBody>
    </xdr:sp>
    <xdr:clientData/>
  </xdr:twoCellAnchor>
  <xdr:twoCellAnchor>
    <xdr:from>
      <xdr:col>47</xdr:col>
      <xdr:colOff>38100</xdr:colOff>
      <xdr:row>242</xdr:row>
      <xdr:rowOff>57150</xdr:rowOff>
    </xdr:from>
    <xdr:to>
      <xdr:col>58</xdr:col>
      <xdr:colOff>28575</xdr:colOff>
      <xdr:row>244</xdr:row>
      <xdr:rowOff>142875</xdr:rowOff>
    </xdr:to>
    <xdr:sp macro="" textlink="">
      <xdr:nvSpPr>
        <xdr:cNvPr id="108" name="四角形吹き出し 54">
          <a:extLst>
            <a:ext uri="{FF2B5EF4-FFF2-40B4-BE49-F238E27FC236}">
              <a16:creationId xmlns:a16="http://schemas.microsoft.com/office/drawing/2014/main" id="{B9A2D418-AB32-4A72-979B-BF168726EC52}"/>
            </a:ext>
          </a:extLst>
        </xdr:cNvPr>
        <xdr:cNvSpPr/>
      </xdr:nvSpPr>
      <xdr:spPr>
        <a:xfrm>
          <a:off x="6848475" y="1047750"/>
          <a:ext cx="3248025" cy="428625"/>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【2.</a:t>
          </a:r>
          <a:r>
            <a:rPr kumimoji="1" lang="ja-JP" altLang="en-US" sz="1000" b="0">
              <a:solidFill>
                <a:schemeClr val="tx1"/>
              </a:solidFill>
            </a:rPr>
            <a:t>用途</a:t>
          </a:r>
          <a:r>
            <a:rPr kumimoji="1" lang="en-US" altLang="ja-JP" sz="1000" b="0">
              <a:solidFill>
                <a:schemeClr val="tx1"/>
              </a:solidFill>
            </a:rPr>
            <a:t>】</a:t>
          </a:r>
          <a:r>
            <a:rPr kumimoji="1" lang="ja-JP" altLang="en-US" sz="1000" b="0">
              <a:solidFill>
                <a:schemeClr val="tx1"/>
              </a:solidFill>
            </a:rPr>
            <a:t>　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p>
        <a:p>
          <a:pPr algn="l"/>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47</xdr:col>
      <xdr:colOff>75340</xdr:colOff>
      <xdr:row>345</xdr:row>
      <xdr:rowOff>28575</xdr:rowOff>
    </xdr:from>
    <xdr:to>
      <xdr:col>58</xdr:col>
      <xdr:colOff>132490</xdr:colOff>
      <xdr:row>346</xdr:row>
      <xdr:rowOff>161925</xdr:rowOff>
    </xdr:to>
    <xdr:sp macro="" textlink="">
      <xdr:nvSpPr>
        <xdr:cNvPr id="109" name="四角形吹き出し 55">
          <a:extLst>
            <a:ext uri="{FF2B5EF4-FFF2-40B4-BE49-F238E27FC236}">
              <a16:creationId xmlns:a16="http://schemas.microsoft.com/office/drawing/2014/main" id="{7184CD17-C234-4DE9-B573-972CDB66E3D8}"/>
            </a:ext>
          </a:extLst>
        </xdr:cNvPr>
        <xdr:cNvSpPr/>
      </xdr:nvSpPr>
      <xdr:spPr>
        <a:xfrm>
          <a:off x="6885715" y="48625125"/>
          <a:ext cx="3314700" cy="304800"/>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の場合、第四面に係る変更概要を記入。</a:t>
          </a:r>
        </a:p>
      </xdr:txBody>
    </xdr:sp>
    <xdr:clientData/>
  </xdr:twoCellAnchor>
  <xdr:twoCellAnchor>
    <xdr:from>
      <xdr:col>47</xdr:col>
      <xdr:colOff>38100</xdr:colOff>
      <xdr:row>431</xdr:row>
      <xdr:rowOff>123825</xdr:rowOff>
    </xdr:from>
    <xdr:to>
      <xdr:col>58</xdr:col>
      <xdr:colOff>28574</xdr:colOff>
      <xdr:row>435</xdr:row>
      <xdr:rowOff>57150</xdr:rowOff>
    </xdr:to>
    <xdr:sp macro="" textlink="">
      <xdr:nvSpPr>
        <xdr:cNvPr id="110" name="四角形吹き出し 1">
          <a:extLst>
            <a:ext uri="{FF2B5EF4-FFF2-40B4-BE49-F238E27FC236}">
              <a16:creationId xmlns:a16="http://schemas.microsoft.com/office/drawing/2014/main" id="{76070277-1E17-48F1-895F-0535243B204F}"/>
            </a:ext>
          </a:extLst>
        </xdr:cNvPr>
        <xdr:cNvSpPr/>
      </xdr:nvSpPr>
      <xdr:spPr>
        <a:xfrm>
          <a:off x="6848475" y="11849100"/>
          <a:ext cx="3248024" cy="619125"/>
        </a:xfrm>
        <a:prstGeom prst="wedgeRectCallout">
          <a:avLst>
            <a:gd name="adj1" fmla="val -59448"/>
            <a:gd name="adj2" fmla="val 52059"/>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400" b="1">
              <a:solidFill>
                <a:srgbClr val="FF0000"/>
              </a:solidFill>
            </a:rPr>
            <a:t>7</a:t>
          </a:r>
          <a:r>
            <a:rPr kumimoji="1" lang="ja-JP" altLang="en-US" sz="1400" b="1">
              <a:solidFill>
                <a:srgbClr val="FF0000"/>
              </a:solidFill>
            </a:rPr>
            <a:t>行目以降は、</a:t>
          </a:r>
          <a:endParaRPr kumimoji="1" lang="en-US" altLang="ja-JP" sz="1400" b="1">
            <a:solidFill>
              <a:srgbClr val="FF0000"/>
            </a:solidFill>
          </a:endParaRPr>
        </a:p>
        <a:p>
          <a:pPr algn="l"/>
          <a:r>
            <a:rPr kumimoji="1" lang="ja-JP" altLang="en-US" sz="1400" b="1">
              <a:solidFill>
                <a:srgbClr val="FF0000"/>
              </a:solidFill>
            </a:rPr>
            <a:t>別シート</a:t>
          </a:r>
          <a:r>
            <a:rPr kumimoji="1" lang="en-US" altLang="ja-JP" sz="1400" b="1">
              <a:solidFill>
                <a:srgbClr val="FF0000"/>
              </a:solidFill>
            </a:rPr>
            <a:t>｢</a:t>
          </a:r>
          <a:r>
            <a:rPr kumimoji="1" lang="ja-JP" altLang="en-US" sz="1400" b="1">
              <a:solidFill>
                <a:srgbClr val="FF0000"/>
              </a:solidFill>
            </a:rPr>
            <a:t>確認（</a:t>
          </a:r>
          <a:r>
            <a:rPr kumimoji="1" lang="en-US" altLang="ja-JP" sz="1400" b="1">
              <a:solidFill>
                <a:srgbClr val="FF0000"/>
              </a:solidFill>
            </a:rPr>
            <a:t>4</a:t>
          </a:r>
          <a:r>
            <a:rPr kumimoji="1" lang="ja-JP" altLang="en-US" sz="1400" b="1">
              <a:solidFill>
                <a:srgbClr val="FF0000"/>
              </a:solidFill>
            </a:rPr>
            <a:t>面追加 床面追加）</a:t>
          </a:r>
          <a:r>
            <a:rPr kumimoji="1" lang="en-US" altLang="ja-JP" sz="1400" b="1">
              <a:solidFill>
                <a:srgbClr val="FF0000"/>
              </a:solidFill>
            </a:rPr>
            <a:t>｣</a:t>
          </a:r>
        </a:p>
      </xdr:txBody>
    </xdr:sp>
    <xdr:clientData/>
  </xdr:twoCellAnchor>
  <xdr:twoCellAnchor>
    <xdr:from>
      <xdr:col>45</xdr:col>
      <xdr:colOff>27711</xdr:colOff>
      <xdr:row>356</xdr:row>
      <xdr:rowOff>19050</xdr:rowOff>
    </xdr:from>
    <xdr:to>
      <xdr:col>46</xdr:col>
      <xdr:colOff>8661</xdr:colOff>
      <xdr:row>360</xdr:row>
      <xdr:rowOff>142875</xdr:rowOff>
    </xdr:to>
    <xdr:sp macro="" textlink="">
      <xdr:nvSpPr>
        <xdr:cNvPr id="111" name="右中かっこ 110">
          <a:extLst>
            <a:ext uri="{FF2B5EF4-FFF2-40B4-BE49-F238E27FC236}">
              <a16:creationId xmlns:a16="http://schemas.microsoft.com/office/drawing/2014/main" id="{3A0B9A7F-3D82-4C5B-96CF-68BDDE9F9B48}"/>
            </a:ext>
          </a:extLst>
        </xdr:cNvPr>
        <xdr:cNvSpPr/>
      </xdr:nvSpPr>
      <xdr:spPr>
        <a:xfrm>
          <a:off x="6457086" y="838200"/>
          <a:ext cx="123825" cy="8096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47</xdr:col>
      <xdr:colOff>38099</xdr:colOff>
      <xdr:row>411</xdr:row>
      <xdr:rowOff>104775</xdr:rowOff>
    </xdr:from>
    <xdr:to>
      <xdr:col>58</xdr:col>
      <xdr:colOff>28574</xdr:colOff>
      <xdr:row>413</xdr:row>
      <xdr:rowOff>19048</xdr:rowOff>
    </xdr:to>
    <xdr:sp macro="" textlink="">
      <xdr:nvSpPr>
        <xdr:cNvPr id="112" name="四角形吹き出し 4">
          <a:extLst>
            <a:ext uri="{FF2B5EF4-FFF2-40B4-BE49-F238E27FC236}">
              <a16:creationId xmlns:a16="http://schemas.microsoft.com/office/drawing/2014/main" id="{B4EB7830-F6E3-47CD-8768-D60F9A2C5A20}"/>
            </a:ext>
          </a:extLst>
        </xdr:cNvPr>
        <xdr:cNvSpPr/>
      </xdr:nvSpPr>
      <xdr:spPr>
        <a:xfrm>
          <a:off x="6848474" y="8629650"/>
          <a:ext cx="3248025" cy="257173"/>
        </a:xfrm>
        <a:prstGeom prst="wedgeRectCallout">
          <a:avLst>
            <a:gd name="adj1" fmla="val -58353"/>
            <a:gd name="adj2" fmla="val 5128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【9-</a:t>
          </a:r>
          <a:r>
            <a:rPr kumimoji="1" lang="ja-JP" altLang="en-US" sz="1000" b="0">
              <a:solidFill>
                <a:schemeClr val="tx1"/>
              </a:solidFill>
            </a:rPr>
            <a:t>イ</a:t>
          </a:r>
          <a:r>
            <a:rPr kumimoji="1" lang="en-US" altLang="ja-JP" sz="1000" b="0">
              <a:solidFill>
                <a:schemeClr val="tx1"/>
              </a:solidFill>
            </a:rPr>
            <a:t>】 </a:t>
          </a:r>
          <a:r>
            <a:rPr kumimoji="1" lang="ja-JP" altLang="en-US" sz="1000" b="0">
              <a:solidFill>
                <a:schemeClr val="tx1"/>
              </a:solidFill>
            </a:rPr>
            <a:t>構造計算</a:t>
          </a:r>
          <a:r>
            <a:rPr kumimoji="1" lang="en-US" altLang="ja-JP" sz="1000" b="0">
              <a:solidFill>
                <a:schemeClr val="tx1"/>
              </a:solidFill>
            </a:rPr>
            <a:t>｢</a:t>
          </a:r>
          <a:r>
            <a:rPr kumimoji="1" lang="ja-JP" altLang="en-US" sz="1000" b="0">
              <a:solidFill>
                <a:schemeClr val="tx1"/>
              </a:solidFill>
            </a:rPr>
            <a:t>あり</a:t>
          </a:r>
          <a:r>
            <a:rPr kumimoji="1" lang="en-US" altLang="ja-JP" sz="1000" b="0">
              <a:solidFill>
                <a:schemeClr val="tx1"/>
              </a:solidFill>
            </a:rPr>
            <a:t>｣</a:t>
          </a:r>
          <a:r>
            <a:rPr kumimoji="1" lang="ja-JP" altLang="en-US" sz="1000" b="0">
              <a:solidFill>
                <a:schemeClr val="tx1"/>
              </a:solidFill>
            </a:rPr>
            <a:t>で、</a:t>
          </a:r>
          <a:r>
            <a:rPr kumimoji="1" lang="en-US" altLang="ja-JP" sz="1000" b="0">
              <a:solidFill>
                <a:schemeClr val="tx1"/>
              </a:solidFill>
            </a:rPr>
            <a:t>｢</a:t>
          </a:r>
          <a:r>
            <a:rPr kumimoji="1" lang="ja-JP" altLang="en-US" sz="1000" b="0">
              <a:solidFill>
                <a:schemeClr val="tx1"/>
              </a:solidFill>
            </a:rPr>
            <a:t>ルート２</a:t>
          </a:r>
          <a:r>
            <a:rPr kumimoji="1" lang="en-US" altLang="ja-JP" sz="1000" b="0">
              <a:solidFill>
                <a:schemeClr val="tx1"/>
              </a:solidFill>
            </a:rPr>
            <a:t>｣</a:t>
          </a:r>
          <a:r>
            <a:rPr kumimoji="1" lang="ja-JP" altLang="en-US" sz="1000" b="0">
              <a:solidFill>
                <a:schemeClr val="tx1"/>
              </a:solidFill>
            </a:rPr>
            <a:t>による時に</a:t>
          </a:r>
          <a:r>
            <a:rPr kumimoji="1" lang="en-US" altLang="ja-JP" sz="1000" b="0">
              <a:solidFill>
                <a:schemeClr val="tx1"/>
              </a:solidFill>
            </a:rPr>
            <a:t>｢</a:t>
          </a:r>
          <a:r>
            <a:rPr kumimoji="1" lang="ja-JP" altLang="en-US" sz="1000" b="0">
              <a:solidFill>
                <a:schemeClr val="tx1"/>
              </a:solidFill>
            </a:rPr>
            <a:t>有</a:t>
          </a:r>
          <a:r>
            <a:rPr kumimoji="1" lang="en-US" altLang="ja-JP" sz="1000" b="0">
              <a:solidFill>
                <a:schemeClr val="tx1"/>
              </a:solidFill>
            </a:rPr>
            <a:t>｣</a:t>
          </a:r>
          <a:endParaRPr kumimoji="1" lang="ja-JP" altLang="en-US" sz="1000" b="0">
            <a:solidFill>
              <a:schemeClr val="tx1"/>
            </a:solidFill>
          </a:endParaRPr>
        </a:p>
      </xdr:txBody>
    </xdr:sp>
    <xdr:clientData/>
  </xdr:twoCellAnchor>
  <xdr:twoCellAnchor>
    <xdr:from>
      <xdr:col>47</xdr:col>
      <xdr:colOff>47625</xdr:colOff>
      <xdr:row>422</xdr:row>
      <xdr:rowOff>1</xdr:rowOff>
    </xdr:from>
    <xdr:to>
      <xdr:col>58</xdr:col>
      <xdr:colOff>47625</xdr:colOff>
      <xdr:row>424</xdr:row>
      <xdr:rowOff>123825</xdr:rowOff>
    </xdr:to>
    <xdr:sp macro="" textlink="">
      <xdr:nvSpPr>
        <xdr:cNvPr id="113" name="四角形吹き出し 5">
          <a:extLst>
            <a:ext uri="{FF2B5EF4-FFF2-40B4-BE49-F238E27FC236}">
              <a16:creationId xmlns:a16="http://schemas.microsoft.com/office/drawing/2014/main" id="{012B457B-EFA0-456C-82D1-0C79F4E18B47}"/>
            </a:ext>
          </a:extLst>
        </xdr:cNvPr>
        <xdr:cNvSpPr/>
      </xdr:nvSpPr>
      <xdr:spPr>
        <a:xfrm>
          <a:off x="6858000" y="10410826"/>
          <a:ext cx="3257550" cy="466724"/>
        </a:xfrm>
        <a:prstGeom prst="wedgeRectCallout">
          <a:avLst>
            <a:gd name="adj1" fmla="val -58946"/>
            <a:gd name="adj2" fmla="val -5280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【9-</a:t>
          </a:r>
          <a:r>
            <a:rPr kumimoji="1" lang="ja-JP" altLang="en-US" sz="1000" b="0">
              <a:solidFill>
                <a:schemeClr val="tx1"/>
              </a:solidFill>
            </a:rPr>
            <a:t>ロ</a:t>
          </a:r>
          <a:r>
            <a:rPr kumimoji="1" lang="en-US" altLang="ja-JP" sz="1000" b="0">
              <a:solidFill>
                <a:schemeClr val="tx1"/>
              </a:solidFill>
            </a:rPr>
            <a:t>】 </a:t>
          </a:r>
          <a:r>
            <a:rPr kumimoji="1" lang="ja-JP" altLang="en-US" sz="1000" b="0">
              <a:solidFill>
                <a:schemeClr val="tx1"/>
              </a:solidFill>
            </a:rPr>
            <a:t>従来の確認の特例</a:t>
          </a:r>
          <a:r>
            <a:rPr kumimoji="1" lang="en-US" altLang="ja-JP" sz="1000" b="0">
              <a:solidFill>
                <a:schemeClr val="tx1"/>
              </a:solidFill>
            </a:rPr>
            <a:t>(</a:t>
          </a:r>
          <a:r>
            <a:rPr kumimoji="1" lang="ja-JP" altLang="en-US" sz="1000" b="0">
              <a:solidFill>
                <a:schemeClr val="tx1"/>
              </a:solidFill>
            </a:rPr>
            <a:t>いわゆる型式特例、４号特例</a:t>
          </a:r>
          <a:r>
            <a:rPr kumimoji="1" lang="en-US" altLang="ja-JP" sz="1000" b="0">
              <a:solidFill>
                <a:schemeClr val="tx1"/>
              </a:solidFill>
            </a:rPr>
            <a:t>)</a:t>
          </a:r>
        </a:p>
        <a:p>
          <a:pPr algn="l"/>
          <a:r>
            <a:rPr kumimoji="1" lang="ja-JP" altLang="en-US" sz="1000" b="0">
              <a:solidFill>
                <a:schemeClr val="tx1"/>
              </a:solidFill>
            </a:rPr>
            <a:t>はこちらにチェック</a:t>
          </a:r>
        </a:p>
      </xdr:txBody>
    </xdr:sp>
    <xdr:clientData/>
  </xdr:twoCellAnchor>
  <xdr:twoCellAnchor>
    <xdr:from>
      <xdr:col>47</xdr:col>
      <xdr:colOff>57150</xdr:colOff>
      <xdr:row>428</xdr:row>
      <xdr:rowOff>28575</xdr:rowOff>
    </xdr:from>
    <xdr:to>
      <xdr:col>58</xdr:col>
      <xdr:colOff>38099</xdr:colOff>
      <xdr:row>430</xdr:row>
      <xdr:rowOff>38098</xdr:rowOff>
    </xdr:to>
    <xdr:sp macro="" textlink="">
      <xdr:nvSpPr>
        <xdr:cNvPr id="114" name="四角形吹き出し 6">
          <a:extLst>
            <a:ext uri="{FF2B5EF4-FFF2-40B4-BE49-F238E27FC236}">
              <a16:creationId xmlns:a16="http://schemas.microsoft.com/office/drawing/2014/main" id="{F6B52151-D54E-429A-8B5D-A7DD4AB4E082}"/>
            </a:ext>
          </a:extLst>
        </xdr:cNvPr>
        <xdr:cNvSpPr/>
      </xdr:nvSpPr>
      <xdr:spPr>
        <a:xfrm>
          <a:off x="6867525" y="11372850"/>
          <a:ext cx="3238499" cy="219073"/>
        </a:xfrm>
        <a:prstGeom prst="wedgeRectCallout">
          <a:avLst>
            <a:gd name="adj1" fmla="val -58353"/>
            <a:gd name="adj2" fmla="val 5128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(5</a:t>
          </a:r>
          <a:r>
            <a:rPr kumimoji="1" lang="ja-JP" altLang="en-US" sz="1000" b="0">
              <a:solidFill>
                <a:schemeClr val="tx1"/>
              </a:solidFill>
            </a:rPr>
            <a:t>面</a:t>
          </a:r>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の合計を記入</a:t>
          </a:r>
        </a:p>
      </xdr:txBody>
    </xdr:sp>
    <xdr:clientData/>
  </xdr:twoCellAnchor>
  <xdr:twoCellAnchor>
    <xdr:from>
      <xdr:col>46</xdr:col>
      <xdr:colOff>171450</xdr:colOff>
      <xdr:row>404</xdr:row>
      <xdr:rowOff>9525</xdr:rowOff>
    </xdr:from>
    <xdr:to>
      <xdr:col>58</xdr:col>
      <xdr:colOff>47625</xdr:colOff>
      <xdr:row>408</xdr:row>
      <xdr:rowOff>57150</xdr:rowOff>
    </xdr:to>
    <xdr:sp macro="" textlink="">
      <xdr:nvSpPr>
        <xdr:cNvPr id="115" name="四角形吹き出し 42">
          <a:extLst>
            <a:ext uri="{FF2B5EF4-FFF2-40B4-BE49-F238E27FC236}">
              <a16:creationId xmlns:a16="http://schemas.microsoft.com/office/drawing/2014/main" id="{ACDEED33-BFC4-4729-84F9-AC45FCD9B97D}"/>
            </a:ext>
          </a:extLst>
        </xdr:cNvPr>
        <xdr:cNvSpPr/>
      </xdr:nvSpPr>
      <xdr:spPr>
        <a:xfrm>
          <a:off x="6743700" y="56588025"/>
          <a:ext cx="3371850" cy="571500"/>
        </a:xfrm>
        <a:prstGeom prst="wedgeRectCallout">
          <a:avLst>
            <a:gd name="adj1" fmla="val -56386"/>
            <a:gd name="adj2" fmla="val 23778"/>
          </a:avLst>
        </a:prstGeom>
        <a:noFill/>
        <a:ln w="50800">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000" b="1">
            <a:solidFill>
              <a:schemeClr val="tx1"/>
            </a:solidFill>
          </a:endParaRPr>
        </a:p>
      </xdr:txBody>
    </xdr:sp>
    <xdr:clientData/>
  </xdr:twoCellAnchor>
  <xdr:twoCellAnchor>
    <xdr:from>
      <xdr:col>46</xdr:col>
      <xdr:colOff>152399</xdr:colOff>
      <xdr:row>402</xdr:row>
      <xdr:rowOff>114300</xdr:rowOff>
    </xdr:from>
    <xdr:to>
      <xdr:col>58</xdr:col>
      <xdr:colOff>57150</xdr:colOff>
      <xdr:row>403</xdr:row>
      <xdr:rowOff>145928</xdr:rowOff>
    </xdr:to>
    <xdr:sp macro="" textlink="">
      <xdr:nvSpPr>
        <xdr:cNvPr id="116" name="四角形吹き出し 43">
          <a:extLst>
            <a:ext uri="{FF2B5EF4-FFF2-40B4-BE49-F238E27FC236}">
              <a16:creationId xmlns:a16="http://schemas.microsoft.com/office/drawing/2014/main" id="{10A20391-D2AF-45A1-A5D8-8ABD4C8EA347}"/>
            </a:ext>
          </a:extLst>
        </xdr:cNvPr>
        <xdr:cNvSpPr/>
      </xdr:nvSpPr>
      <xdr:spPr>
        <a:xfrm>
          <a:off x="6724649" y="56349900"/>
          <a:ext cx="3400426" cy="203078"/>
        </a:xfrm>
        <a:prstGeom prst="wedgeRectCallout">
          <a:avLst>
            <a:gd name="adj1" fmla="val -24348"/>
            <a:gd name="adj2" fmla="val 1680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【8.</a:t>
          </a:r>
          <a:r>
            <a:rPr kumimoji="1" lang="ja-JP" altLang="en-US" sz="1000" b="0">
              <a:solidFill>
                <a:schemeClr val="tx1"/>
              </a:solidFill>
            </a:rPr>
            <a:t>建築設備の種類</a:t>
          </a:r>
          <a:r>
            <a:rPr kumimoji="1" lang="en-US" altLang="ja-JP" sz="1000" b="0">
              <a:solidFill>
                <a:schemeClr val="tx1"/>
              </a:solidFill>
            </a:rPr>
            <a:t>】</a:t>
          </a:r>
          <a:r>
            <a:rPr kumimoji="1" lang="ja-JP" altLang="en-US" sz="1000" b="0">
              <a:solidFill>
                <a:schemeClr val="tx1"/>
              </a:solidFill>
            </a:rPr>
            <a:t>下のリストから選択</a:t>
          </a:r>
        </a:p>
      </xdr:txBody>
    </xdr:sp>
    <xdr:clientData/>
  </xdr:twoCellAnchor>
  <xdr:twoCellAnchor>
    <xdr:from>
      <xdr:col>47</xdr:col>
      <xdr:colOff>38100</xdr:colOff>
      <xdr:row>357</xdr:row>
      <xdr:rowOff>57150</xdr:rowOff>
    </xdr:from>
    <xdr:to>
      <xdr:col>58</xdr:col>
      <xdr:colOff>28575</xdr:colOff>
      <xdr:row>359</xdr:row>
      <xdr:rowOff>142875</xdr:rowOff>
    </xdr:to>
    <xdr:sp macro="" textlink="">
      <xdr:nvSpPr>
        <xdr:cNvPr id="117" name="四角形吹き出し 54">
          <a:extLst>
            <a:ext uri="{FF2B5EF4-FFF2-40B4-BE49-F238E27FC236}">
              <a16:creationId xmlns:a16="http://schemas.microsoft.com/office/drawing/2014/main" id="{2A6DE3D7-8872-4552-8BB6-D12126138945}"/>
            </a:ext>
          </a:extLst>
        </xdr:cNvPr>
        <xdr:cNvSpPr/>
      </xdr:nvSpPr>
      <xdr:spPr>
        <a:xfrm>
          <a:off x="6848475" y="1047750"/>
          <a:ext cx="3248025" cy="428625"/>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【2.</a:t>
          </a:r>
          <a:r>
            <a:rPr kumimoji="1" lang="ja-JP" altLang="en-US" sz="1000" b="0">
              <a:solidFill>
                <a:schemeClr val="tx1"/>
              </a:solidFill>
            </a:rPr>
            <a:t>用途</a:t>
          </a:r>
          <a:r>
            <a:rPr kumimoji="1" lang="en-US" altLang="ja-JP" sz="1000" b="0">
              <a:solidFill>
                <a:schemeClr val="tx1"/>
              </a:solidFill>
            </a:rPr>
            <a:t>】</a:t>
          </a:r>
          <a:r>
            <a:rPr kumimoji="1" lang="ja-JP" altLang="en-US" sz="1000" b="0">
              <a:solidFill>
                <a:schemeClr val="tx1"/>
              </a:solidFill>
            </a:rPr>
            <a:t>　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p>
        <a:p>
          <a:pPr algn="l"/>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47</xdr:col>
      <xdr:colOff>113440</xdr:colOff>
      <xdr:row>460</xdr:row>
      <xdr:rowOff>142875</xdr:rowOff>
    </xdr:from>
    <xdr:to>
      <xdr:col>58</xdr:col>
      <xdr:colOff>170590</xdr:colOff>
      <xdr:row>462</xdr:row>
      <xdr:rowOff>133350</xdr:rowOff>
    </xdr:to>
    <xdr:sp macro="" textlink="">
      <xdr:nvSpPr>
        <xdr:cNvPr id="118" name="四角形吹き出し 55">
          <a:extLst>
            <a:ext uri="{FF2B5EF4-FFF2-40B4-BE49-F238E27FC236}">
              <a16:creationId xmlns:a16="http://schemas.microsoft.com/office/drawing/2014/main" id="{40D72A44-3473-4AFF-A962-E6AE86BE572D}"/>
            </a:ext>
          </a:extLst>
        </xdr:cNvPr>
        <xdr:cNvSpPr/>
      </xdr:nvSpPr>
      <xdr:spPr>
        <a:xfrm>
          <a:off x="6923815" y="64789050"/>
          <a:ext cx="3314700" cy="333375"/>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の場合、第四面に係る変更概要を記入。</a:t>
          </a:r>
        </a:p>
      </xdr:txBody>
    </xdr:sp>
    <xdr:clientData/>
  </xdr:twoCellAnchor>
  <xdr:twoCellAnchor>
    <xdr:from>
      <xdr:col>47</xdr:col>
      <xdr:colOff>38100</xdr:colOff>
      <xdr:row>546</xdr:row>
      <xdr:rowOff>123825</xdr:rowOff>
    </xdr:from>
    <xdr:to>
      <xdr:col>58</xdr:col>
      <xdr:colOff>28574</xdr:colOff>
      <xdr:row>550</xdr:row>
      <xdr:rowOff>57150</xdr:rowOff>
    </xdr:to>
    <xdr:sp macro="" textlink="">
      <xdr:nvSpPr>
        <xdr:cNvPr id="119" name="四角形吹き出し 1">
          <a:extLst>
            <a:ext uri="{FF2B5EF4-FFF2-40B4-BE49-F238E27FC236}">
              <a16:creationId xmlns:a16="http://schemas.microsoft.com/office/drawing/2014/main" id="{195A9557-2ED8-4EDB-BF97-8E0E63E9CA24}"/>
            </a:ext>
          </a:extLst>
        </xdr:cNvPr>
        <xdr:cNvSpPr/>
      </xdr:nvSpPr>
      <xdr:spPr>
        <a:xfrm>
          <a:off x="6848475" y="11849100"/>
          <a:ext cx="3248024" cy="619125"/>
        </a:xfrm>
        <a:prstGeom prst="wedgeRectCallout">
          <a:avLst>
            <a:gd name="adj1" fmla="val -59448"/>
            <a:gd name="adj2" fmla="val 52059"/>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400" b="1">
              <a:solidFill>
                <a:srgbClr val="FF0000"/>
              </a:solidFill>
            </a:rPr>
            <a:t>7</a:t>
          </a:r>
          <a:r>
            <a:rPr kumimoji="1" lang="ja-JP" altLang="en-US" sz="1400" b="1">
              <a:solidFill>
                <a:srgbClr val="FF0000"/>
              </a:solidFill>
            </a:rPr>
            <a:t>行目以降は、</a:t>
          </a:r>
          <a:endParaRPr kumimoji="1" lang="en-US" altLang="ja-JP" sz="1400" b="1">
            <a:solidFill>
              <a:srgbClr val="FF0000"/>
            </a:solidFill>
          </a:endParaRPr>
        </a:p>
        <a:p>
          <a:pPr algn="l"/>
          <a:r>
            <a:rPr kumimoji="1" lang="ja-JP" altLang="en-US" sz="1400" b="1">
              <a:solidFill>
                <a:srgbClr val="FF0000"/>
              </a:solidFill>
            </a:rPr>
            <a:t>別シート</a:t>
          </a:r>
          <a:r>
            <a:rPr kumimoji="1" lang="en-US" altLang="ja-JP" sz="1400" b="1">
              <a:solidFill>
                <a:srgbClr val="FF0000"/>
              </a:solidFill>
            </a:rPr>
            <a:t>｢</a:t>
          </a:r>
          <a:r>
            <a:rPr kumimoji="1" lang="ja-JP" altLang="en-US" sz="1400" b="1">
              <a:solidFill>
                <a:srgbClr val="FF0000"/>
              </a:solidFill>
            </a:rPr>
            <a:t>確認（</a:t>
          </a:r>
          <a:r>
            <a:rPr kumimoji="1" lang="en-US" altLang="ja-JP" sz="1400" b="1">
              <a:solidFill>
                <a:srgbClr val="FF0000"/>
              </a:solidFill>
            </a:rPr>
            <a:t>4</a:t>
          </a:r>
          <a:r>
            <a:rPr kumimoji="1" lang="ja-JP" altLang="en-US" sz="1400" b="1">
              <a:solidFill>
                <a:srgbClr val="FF0000"/>
              </a:solidFill>
            </a:rPr>
            <a:t>面追加 床面追加）</a:t>
          </a:r>
          <a:r>
            <a:rPr kumimoji="1" lang="en-US" altLang="ja-JP" sz="1400" b="1">
              <a:solidFill>
                <a:srgbClr val="FF0000"/>
              </a:solidFill>
            </a:rPr>
            <a:t>｣</a:t>
          </a:r>
        </a:p>
      </xdr:txBody>
    </xdr:sp>
    <xdr:clientData/>
  </xdr:twoCellAnchor>
  <xdr:twoCellAnchor>
    <xdr:from>
      <xdr:col>45</xdr:col>
      <xdr:colOff>27711</xdr:colOff>
      <xdr:row>471</xdr:row>
      <xdr:rowOff>19050</xdr:rowOff>
    </xdr:from>
    <xdr:to>
      <xdr:col>46</xdr:col>
      <xdr:colOff>8661</xdr:colOff>
      <xdr:row>475</xdr:row>
      <xdr:rowOff>142875</xdr:rowOff>
    </xdr:to>
    <xdr:sp macro="" textlink="">
      <xdr:nvSpPr>
        <xdr:cNvPr id="120" name="右中かっこ 119">
          <a:extLst>
            <a:ext uri="{FF2B5EF4-FFF2-40B4-BE49-F238E27FC236}">
              <a16:creationId xmlns:a16="http://schemas.microsoft.com/office/drawing/2014/main" id="{E4608149-27AF-49ED-B01E-4E1051991077}"/>
            </a:ext>
          </a:extLst>
        </xdr:cNvPr>
        <xdr:cNvSpPr/>
      </xdr:nvSpPr>
      <xdr:spPr>
        <a:xfrm>
          <a:off x="6457086" y="838200"/>
          <a:ext cx="123825" cy="8096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47</xdr:col>
      <xdr:colOff>47625</xdr:colOff>
      <xdr:row>537</xdr:row>
      <xdr:rowOff>1</xdr:rowOff>
    </xdr:from>
    <xdr:to>
      <xdr:col>58</xdr:col>
      <xdr:colOff>47625</xdr:colOff>
      <xdr:row>539</xdr:row>
      <xdr:rowOff>123825</xdr:rowOff>
    </xdr:to>
    <xdr:sp macro="" textlink="">
      <xdr:nvSpPr>
        <xdr:cNvPr id="122" name="四角形吹き出し 5">
          <a:extLst>
            <a:ext uri="{FF2B5EF4-FFF2-40B4-BE49-F238E27FC236}">
              <a16:creationId xmlns:a16="http://schemas.microsoft.com/office/drawing/2014/main" id="{5F251AAE-2D0E-430F-A45A-97F6E08E20A1}"/>
            </a:ext>
          </a:extLst>
        </xdr:cNvPr>
        <xdr:cNvSpPr/>
      </xdr:nvSpPr>
      <xdr:spPr>
        <a:xfrm>
          <a:off x="6858000" y="10410826"/>
          <a:ext cx="3257550" cy="466724"/>
        </a:xfrm>
        <a:prstGeom prst="wedgeRectCallout">
          <a:avLst>
            <a:gd name="adj1" fmla="val -58946"/>
            <a:gd name="adj2" fmla="val -5280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【9-</a:t>
          </a:r>
          <a:r>
            <a:rPr kumimoji="1" lang="ja-JP" altLang="en-US" sz="1000" b="0">
              <a:solidFill>
                <a:schemeClr val="tx1"/>
              </a:solidFill>
            </a:rPr>
            <a:t>ロ</a:t>
          </a:r>
          <a:r>
            <a:rPr kumimoji="1" lang="en-US" altLang="ja-JP" sz="1000" b="0">
              <a:solidFill>
                <a:schemeClr val="tx1"/>
              </a:solidFill>
            </a:rPr>
            <a:t>】 </a:t>
          </a:r>
          <a:r>
            <a:rPr kumimoji="1" lang="ja-JP" altLang="en-US" sz="1000" b="0">
              <a:solidFill>
                <a:schemeClr val="tx1"/>
              </a:solidFill>
            </a:rPr>
            <a:t>従来の確認の特例</a:t>
          </a:r>
          <a:r>
            <a:rPr kumimoji="1" lang="en-US" altLang="ja-JP" sz="1000" b="0">
              <a:solidFill>
                <a:schemeClr val="tx1"/>
              </a:solidFill>
            </a:rPr>
            <a:t>(</a:t>
          </a:r>
          <a:r>
            <a:rPr kumimoji="1" lang="ja-JP" altLang="en-US" sz="1000" b="0">
              <a:solidFill>
                <a:schemeClr val="tx1"/>
              </a:solidFill>
            </a:rPr>
            <a:t>いわゆる型式特例、４号特例</a:t>
          </a:r>
          <a:r>
            <a:rPr kumimoji="1" lang="en-US" altLang="ja-JP" sz="1000" b="0">
              <a:solidFill>
                <a:schemeClr val="tx1"/>
              </a:solidFill>
            </a:rPr>
            <a:t>)</a:t>
          </a:r>
        </a:p>
        <a:p>
          <a:pPr algn="l"/>
          <a:r>
            <a:rPr kumimoji="1" lang="ja-JP" altLang="en-US" sz="1000" b="0">
              <a:solidFill>
                <a:schemeClr val="tx1"/>
              </a:solidFill>
            </a:rPr>
            <a:t>はこちらにチェック</a:t>
          </a:r>
        </a:p>
      </xdr:txBody>
    </xdr:sp>
    <xdr:clientData/>
  </xdr:twoCellAnchor>
  <xdr:twoCellAnchor>
    <xdr:from>
      <xdr:col>46</xdr:col>
      <xdr:colOff>142875</xdr:colOff>
      <xdr:row>519</xdr:row>
      <xdr:rowOff>152400</xdr:rowOff>
    </xdr:from>
    <xdr:to>
      <xdr:col>58</xdr:col>
      <xdr:colOff>19050</xdr:colOff>
      <xdr:row>524</xdr:row>
      <xdr:rowOff>28575</xdr:rowOff>
    </xdr:to>
    <xdr:sp macro="" textlink="">
      <xdr:nvSpPr>
        <xdr:cNvPr id="124" name="四角形吹き出し 42">
          <a:extLst>
            <a:ext uri="{FF2B5EF4-FFF2-40B4-BE49-F238E27FC236}">
              <a16:creationId xmlns:a16="http://schemas.microsoft.com/office/drawing/2014/main" id="{17D9E641-82B5-4BC6-9A22-E69920F04F2F}"/>
            </a:ext>
          </a:extLst>
        </xdr:cNvPr>
        <xdr:cNvSpPr/>
      </xdr:nvSpPr>
      <xdr:spPr>
        <a:xfrm>
          <a:off x="6715125" y="71466075"/>
          <a:ext cx="3371850" cy="590550"/>
        </a:xfrm>
        <a:prstGeom prst="wedgeRectCallout">
          <a:avLst>
            <a:gd name="adj1" fmla="val -55821"/>
            <a:gd name="adj2" fmla="val 42744"/>
          </a:avLst>
        </a:prstGeom>
        <a:noFill/>
        <a:ln w="50800">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000" b="1">
            <a:solidFill>
              <a:schemeClr val="tx1"/>
            </a:solidFill>
          </a:endParaRPr>
        </a:p>
      </xdr:txBody>
    </xdr:sp>
    <xdr:clientData/>
  </xdr:twoCellAnchor>
  <xdr:twoCellAnchor>
    <xdr:from>
      <xdr:col>46</xdr:col>
      <xdr:colOff>123824</xdr:colOff>
      <xdr:row>517</xdr:row>
      <xdr:rowOff>85725</xdr:rowOff>
    </xdr:from>
    <xdr:to>
      <xdr:col>58</xdr:col>
      <xdr:colOff>28575</xdr:colOff>
      <xdr:row>518</xdr:row>
      <xdr:rowOff>155453</xdr:rowOff>
    </xdr:to>
    <xdr:sp macro="" textlink="">
      <xdr:nvSpPr>
        <xdr:cNvPr id="125" name="四角形吹き出し 43">
          <a:extLst>
            <a:ext uri="{FF2B5EF4-FFF2-40B4-BE49-F238E27FC236}">
              <a16:creationId xmlns:a16="http://schemas.microsoft.com/office/drawing/2014/main" id="{F71F323F-2F7F-4C76-B34C-3C08122B7F16}"/>
            </a:ext>
          </a:extLst>
        </xdr:cNvPr>
        <xdr:cNvSpPr/>
      </xdr:nvSpPr>
      <xdr:spPr>
        <a:xfrm>
          <a:off x="6696074" y="71056500"/>
          <a:ext cx="3400426" cy="241178"/>
        </a:xfrm>
        <a:prstGeom prst="wedgeRectCallout">
          <a:avLst>
            <a:gd name="adj1" fmla="val -24348"/>
            <a:gd name="adj2" fmla="val 1680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【8.</a:t>
          </a:r>
          <a:r>
            <a:rPr kumimoji="1" lang="ja-JP" altLang="en-US" sz="1000" b="0">
              <a:solidFill>
                <a:schemeClr val="tx1"/>
              </a:solidFill>
            </a:rPr>
            <a:t>建築設備の種類</a:t>
          </a:r>
          <a:r>
            <a:rPr kumimoji="1" lang="en-US" altLang="ja-JP" sz="1000" b="0">
              <a:solidFill>
                <a:schemeClr val="tx1"/>
              </a:solidFill>
            </a:rPr>
            <a:t>】</a:t>
          </a:r>
          <a:r>
            <a:rPr kumimoji="1" lang="ja-JP" altLang="en-US" sz="1000" b="0">
              <a:solidFill>
                <a:schemeClr val="tx1"/>
              </a:solidFill>
            </a:rPr>
            <a:t>下のリストから選択</a:t>
          </a:r>
        </a:p>
      </xdr:txBody>
    </xdr:sp>
    <xdr:clientData/>
  </xdr:twoCellAnchor>
  <xdr:twoCellAnchor>
    <xdr:from>
      <xdr:col>47</xdr:col>
      <xdr:colOff>38100</xdr:colOff>
      <xdr:row>472</xdr:row>
      <xdr:rowOff>57150</xdr:rowOff>
    </xdr:from>
    <xdr:to>
      <xdr:col>58</xdr:col>
      <xdr:colOff>28575</xdr:colOff>
      <xdr:row>474</xdr:row>
      <xdr:rowOff>142875</xdr:rowOff>
    </xdr:to>
    <xdr:sp macro="" textlink="">
      <xdr:nvSpPr>
        <xdr:cNvPr id="126" name="四角形吹き出し 54">
          <a:extLst>
            <a:ext uri="{FF2B5EF4-FFF2-40B4-BE49-F238E27FC236}">
              <a16:creationId xmlns:a16="http://schemas.microsoft.com/office/drawing/2014/main" id="{21AEC79C-A9ED-4D1E-95F8-3E8306E76526}"/>
            </a:ext>
          </a:extLst>
        </xdr:cNvPr>
        <xdr:cNvSpPr/>
      </xdr:nvSpPr>
      <xdr:spPr>
        <a:xfrm>
          <a:off x="6848475" y="1047750"/>
          <a:ext cx="3248025" cy="428625"/>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【2.</a:t>
          </a:r>
          <a:r>
            <a:rPr kumimoji="1" lang="ja-JP" altLang="en-US" sz="1000" b="0">
              <a:solidFill>
                <a:schemeClr val="tx1"/>
              </a:solidFill>
            </a:rPr>
            <a:t>用途</a:t>
          </a:r>
          <a:r>
            <a:rPr kumimoji="1" lang="en-US" altLang="ja-JP" sz="1000" b="0">
              <a:solidFill>
                <a:schemeClr val="tx1"/>
              </a:solidFill>
            </a:rPr>
            <a:t>】</a:t>
          </a:r>
          <a:r>
            <a:rPr kumimoji="1" lang="ja-JP" altLang="en-US" sz="1000" b="0">
              <a:solidFill>
                <a:schemeClr val="tx1"/>
              </a:solidFill>
            </a:rPr>
            <a:t>　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p>
        <a:p>
          <a:pPr algn="l"/>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47</xdr:col>
      <xdr:colOff>122965</xdr:colOff>
      <xdr:row>575</xdr:row>
      <xdr:rowOff>123825</xdr:rowOff>
    </xdr:from>
    <xdr:to>
      <xdr:col>58</xdr:col>
      <xdr:colOff>180115</xdr:colOff>
      <xdr:row>577</xdr:row>
      <xdr:rowOff>47623</xdr:rowOff>
    </xdr:to>
    <xdr:sp macro="" textlink="">
      <xdr:nvSpPr>
        <xdr:cNvPr id="127" name="四角形吹き出し 55">
          <a:extLst>
            <a:ext uri="{FF2B5EF4-FFF2-40B4-BE49-F238E27FC236}">
              <a16:creationId xmlns:a16="http://schemas.microsoft.com/office/drawing/2014/main" id="{9352B16E-719F-4EE8-AB4B-284149BFEEDB}"/>
            </a:ext>
          </a:extLst>
        </xdr:cNvPr>
        <xdr:cNvSpPr/>
      </xdr:nvSpPr>
      <xdr:spPr>
        <a:xfrm>
          <a:off x="6933340" y="80781525"/>
          <a:ext cx="3314700" cy="266698"/>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の場合、第四面に係る変更概要を記入。</a:t>
          </a:r>
        </a:p>
      </xdr:txBody>
    </xdr:sp>
    <xdr:clientData/>
  </xdr:twoCellAnchor>
  <xdr:twoCellAnchor>
    <xdr:from>
      <xdr:col>47</xdr:col>
      <xdr:colOff>38100</xdr:colOff>
      <xdr:row>661</xdr:row>
      <xdr:rowOff>123825</xdr:rowOff>
    </xdr:from>
    <xdr:to>
      <xdr:col>58</xdr:col>
      <xdr:colOff>28574</xdr:colOff>
      <xdr:row>665</xdr:row>
      <xdr:rowOff>57150</xdr:rowOff>
    </xdr:to>
    <xdr:sp macro="" textlink="">
      <xdr:nvSpPr>
        <xdr:cNvPr id="128" name="四角形吹き出し 1">
          <a:extLst>
            <a:ext uri="{FF2B5EF4-FFF2-40B4-BE49-F238E27FC236}">
              <a16:creationId xmlns:a16="http://schemas.microsoft.com/office/drawing/2014/main" id="{CFDCCF47-D29F-42DF-AD33-8664336C4453}"/>
            </a:ext>
          </a:extLst>
        </xdr:cNvPr>
        <xdr:cNvSpPr/>
      </xdr:nvSpPr>
      <xdr:spPr>
        <a:xfrm>
          <a:off x="6848475" y="11849100"/>
          <a:ext cx="3248024" cy="619125"/>
        </a:xfrm>
        <a:prstGeom prst="wedgeRectCallout">
          <a:avLst>
            <a:gd name="adj1" fmla="val -59448"/>
            <a:gd name="adj2" fmla="val 52059"/>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400" b="1">
              <a:solidFill>
                <a:srgbClr val="FF0000"/>
              </a:solidFill>
            </a:rPr>
            <a:t>7</a:t>
          </a:r>
          <a:r>
            <a:rPr kumimoji="1" lang="ja-JP" altLang="en-US" sz="1400" b="1">
              <a:solidFill>
                <a:srgbClr val="FF0000"/>
              </a:solidFill>
            </a:rPr>
            <a:t>行目以降は、</a:t>
          </a:r>
          <a:endParaRPr kumimoji="1" lang="en-US" altLang="ja-JP" sz="1400" b="1">
            <a:solidFill>
              <a:srgbClr val="FF0000"/>
            </a:solidFill>
          </a:endParaRPr>
        </a:p>
        <a:p>
          <a:pPr algn="l"/>
          <a:r>
            <a:rPr kumimoji="1" lang="ja-JP" altLang="en-US" sz="1400" b="1">
              <a:solidFill>
                <a:srgbClr val="FF0000"/>
              </a:solidFill>
            </a:rPr>
            <a:t>別シート</a:t>
          </a:r>
          <a:r>
            <a:rPr kumimoji="1" lang="en-US" altLang="ja-JP" sz="1400" b="1">
              <a:solidFill>
                <a:srgbClr val="FF0000"/>
              </a:solidFill>
            </a:rPr>
            <a:t>｢</a:t>
          </a:r>
          <a:r>
            <a:rPr kumimoji="1" lang="ja-JP" altLang="en-US" sz="1400" b="1">
              <a:solidFill>
                <a:srgbClr val="FF0000"/>
              </a:solidFill>
            </a:rPr>
            <a:t>確認（</a:t>
          </a:r>
          <a:r>
            <a:rPr kumimoji="1" lang="en-US" altLang="ja-JP" sz="1400" b="1">
              <a:solidFill>
                <a:srgbClr val="FF0000"/>
              </a:solidFill>
            </a:rPr>
            <a:t>4</a:t>
          </a:r>
          <a:r>
            <a:rPr kumimoji="1" lang="ja-JP" altLang="en-US" sz="1400" b="1">
              <a:solidFill>
                <a:srgbClr val="FF0000"/>
              </a:solidFill>
            </a:rPr>
            <a:t>面追加 床面追加）</a:t>
          </a:r>
          <a:r>
            <a:rPr kumimoji="1" lang="en-US" altLang="ja-JP" sz="1400" b="1">
              <a:solidFill>
                <a:srgbClr val="FF0000"/>
              </a:solidFill>
            </a:rPr>
            <a:t>｣</a:t>
          </a:r>
        </a:p>
      </xdr:txBody>
    </xdr:sp>
    <xdr:clientData/>
  </xdr:twoCellAnchor>
  <xdr:twoCellAnchor>
    <xdr:from>
      <xdr:col>45</xdr:col>
      <xdr:colOff>27711</xdr:colOff>
      <xdr:row>586</xdr:row>
      <xdr:rowOff>19050</xdr:rowOff>
    </xdr:from>
    <xdr:to>
      <xdr:col>46</xdr:col>
      <xdr:colOff>8661</xdr:colOff>
      <xdr:row>590</xdr:row>
      <xdr:rowOff>142875</xdr:rowOff>
    </xdr:to>
    <xdr:sp macro="" textlink="">
      <xdr:nvSpPr>
        <xdr:cNvPr id="129" name="右中かっこ 128">
          <a:extLst>
            <a:ext uri="{FF2B5EF4-FFF2-40B4-BE49-F238E27FC236}">
              <a16:creationId xmlns:a16="http://schemas.microsoft.com/office/drawing/2014/main" id="{5D0E685A-A4BB-45AB-894B-56674D30364F}"/>
            </a:ext>
          </a:extLst>
        </xdr:cNvPr>
        <xdr:cNvSpPr/>
      </xdr:nvSpPr>
      <xdr:spPr>
        <a:xfrm>
          <a:off x="6457086" y="838200"/>
          <a:ext cx="123825" cy="8096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47</xdr:col>
      <xdr:colOff>47625</xdr:colOff>
      <xdr:row>652</xdr:row>
      <xdr:rowOff>1</xdr:rowOff>
    </xdr:from>
    <xdr:to>
      <xdr:col>58</xdr:col>
      <xdr:colOff>47625</xdr:colOff>
      <xdr:row>654</xdr:row>
      <xdr:rowOff>123825</xdr:rowOff>
    </xdr:to>
    <xdr:sp macro="" textlink="">
      <xdr:nvSpPr>
        <xdr:cNvPr id="131" name="四角形吹き出し 5">
          <a:extLst>
            <a:ext uri="{FF2B5EF4-FFF2-40B4-BE49-F238E27FC236}">
              <a16:creationId xmlns:a16="http://schemas.microsoft.com/office/drawing/2014/main" id="{EC26433B-D16E-4A8D-8C99-18B2D3259D57}"/>
            </a:ext>
          </a:extLst>
        </xdr:cNvPr>
        <xdr:cNvSpPr/>
      </xdr:nvSpPr>
      <xdr:spPr>
        <a:xfrm>
          <a:off x="6858000" y="10410826"/>
          <a:ext cx="3257550" cy="466724"/>
        </a:xfrm>
        <a:prstGeom prst="wedgeRectCallout">
          <a:avLst>
            <a:gd name="adj1" fmla="val -58946"/>
            <a:gd name="adj2" fmla="val -5280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【9-</a:t>
          </a:r>
          <a:r>
            <a:rPr kumimoji="1" lang="ja-JP" altLang="en-US" sz="1000" b="0">
              <a:solidFill>
                <a:schemeClr val="tx1"/>
              </a:solidFill>
            </a:rPr>
            <a:t>ロ</a:t>
          </a:r>
          <a:r>
            <a:rPr kumimoji="1" lang="en-US" altLang="ja-JP" sz="1000" b="0">
              <a:solidFill>
                <a:schemeClr val="tx1"/>
              </a:solidFill>
            </a:rPr>
            <a:t>】 </a:t>
          </a:r>
          <a:r>
            <a:rPr kumimoji="1" lang="ja-JP" altLang="en-US" sz="1000" b="0">
              <a:solidFill>
                <a:schemeClr val="tx1"/>
              </a:solidFill>
            </a:rPr>
            <a:t>従来の確認の特例</a:t>
          </a:r>
          <a:r>
            <a:rPr kumimoji="1" lang="en-US" altLang="ja-JP" sz="1000" b="0">
              <a:solidFill>
                <a:schemeClr val="tx1"/>
              </a:solidFill>
            </a:rPr>
            <a:t>(</a:t>
          </a:r>
          <a:r>
            <a:rPr kumimoji="1" lang="ja-JP" altLang="en-US" sz="1000" b="0">
              <a:solidFill>
                <a:schemeClr val="tx1"/>
              </a:solidFill>
            </a:rPr>
            <a:t>いわゆる型式特例、４号特例</a:t>
          </a:r>
          <a:r>
            <a:rPr kumimoji="1" lang="en-US" altLang="ja-JP" sz="1000" b="0">
              <a:solidFill>
                <a:schemeClr val="tx1"/>
              </a:solidFill>
            </a:rPr>
            <a:t>)</a:t>
          </a:r>
        </a:p>
        <a:p>
          <a:pPr algn="l"/>
          <a:r>
            <a:rPr kumimoji="1" lang="ja-JP" altLang="en-US" sz="1000" b="0">
              <a:solidFill>
                <a:schemeClr val="tx1"/>
              </a:solidFill>
            </a:rPr>
            <a:t>はこちらにチェック</a:t>
          </a:r>
        </a:p>
      </xdr:txBody>
    </xdr:sp>
    <xdr:clientData/>
  </xdr:twoCellAnchor>
  <xdr:twoCellAnchor>
    <xdr:from>
      <xdr:col>47</xdr:col>
      <xdr:colOff>38100</xdr:colOff>
      <xdr:row>587</xdr:row>
      <xdr:rowOff>57150</xdr:rowOff>
    </xdr:from>
    <xdr:to>
      <xdr:col>58</xdr:col>
      <xdr:colOff>28575</xdr:colOff>
      <xdr:row>589</xdr:row>
      <xdr:rowOff>142875</xdr:rowOff>
    </xdr:to>
    <xdr:sp macro="" textlink="">
      <xdr:nvSpPr>
        <xdr:cNvPr id="135" name="四角形吹き出し 54">
          <a:extLst>
            <a:ext uri="{FF2B5EF4-FFF2-40B4-BE49-F238E27FC236}">
              <a16:creationId xmlns:a16="http://schemas.microsoft.com/office/drawing/2014/main" id="{C11F75CC-83BA-42E0-8197-685FE9F1A442}"/>
            </a:ext>
          </a:extLst>
        </xdr:cNvPr>
        <xdr:cNvSpPr/>
      </xdr:nvSpPr>
      <xdr:spPr>
        <a:xfrm>
          <a:off x="6848475" y="1047750"/>
          <a:ext cx="3248025" cy="428625"/>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【2.</a:t>
          </a:r>
          <a:r>
            <a:rPr kumimoji="1" lang="ja-JP" altLang="en-US" sz="1000" b="0">
              <a:solidFill>
                <a:schemeClr val="tx1"/>
              </a:solidFill>
            </a:rPr>
            <a:t>用途</a:t>
          </a:r>
          <a:r>
            <a:rPr kumimoji="1" lang="en-US" altLang="ja-JP" sz="1000" b="0">
              <a:solidFill>
                <a:schemeClr val="tx1"/>
              </a:solidFill>
            </a:rPr>
            <a:t>】</a:t>
          </a:r>
          <a:r>
            <a:rPr kumimoji="1" lang="ja-JP" altLang="en-US" sz="1000" b="0">
              <a:solidFill>
                <a:schemeClr val="tx1"/>
              </a:solidFill>
            </a:rPr>
            <a:t>　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p>
        <a:p>
          <a:pPr algn="l"/>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48</xdr:col>
      <xdr:colOff>8665</xdr:colOff>
      <xdr:row>691</xdr:row>
      <xdr:rowOff>19050</xdr:rowOff>
    </xdr:from>
    <xdr:to>
      <xdr:col>58</xdr:col>
      <xdr:colOff>208690</xdr:colOff>
      <xdr:row>692</xdr:row>
      <xdr:rowOff>114298</xdr:rowOff>
    </xdr:to>
    <xdr:sp macro="" textlink="">
      <xdr:nvSpPr>
        <xdr:cNvPr id="136" name="四角形吹き出し 55">
          <a:extLst>
            <a:ext uri="{FF2B5EF4-FFF2-40B4-BE49-F238E27FC236}">
              <a16:creationId xmlns:a16="http://schemas.microsoft.com/office/drawing/2014/main" id="{382243E0-327E-448A-8819-817F82B8749D}"/>
            </a:ext>
          </a:extLst>
        </xdr:cNvPr>
        <xdr:cNvSpPr/>
      </xdr:nvSpPr>
      <xdr:spPr>
        <a:xfrm>
          <a:off x="6961915" y="15554325"/>
          <a:ext cx="3314700" cy="266698"/>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の場合、第四面に係る変更概要を記入。</a:t>
          </a:r>
        </a:p>
      </xdr:txBody>
    </xdr:sp>
    <xdr:clientData/>
  </xdr:twoCellAnchor>
  <xdr:twoCellAnchor>
    <xdr:from>
      <xdr:col>47</xdr:col>
      <xdr:colOff>38100</xdr:colOff>
      <xdr:row>82</xdr:row>
      <xdr:rowOff>123825</xdr:rowOff>
    </xdr:from>
    <xdr:to>
      <xdr:col>58</xdr:col>
      <xdr:colOff>28574</xdr:colOff>
      <xdr:row>86</xdr:row>
      <xdr:rowOff>57150</xdr:rowOff>
    </xdr:to>
    <xdr:sp macro="" textlink="">
      <xdr:nvSpPr>
        <xdr:cNvPr id="3" name="四角形吹き出し 1">
          <a:extLst>
            <a:ext uri="{FF2B5EF4-FFF2-40B4-BE49-F238E27FC236}">
              <a16:creationId xmlns:a16="http://schemas.microsoft.com/office/drawing/2014/main" id="{9282EF8C-5E0A-4372-A2D4-F63076D1FF95}"/>
            </a:ext>
          </a:extLst>
        </xdr:cNvPr>
        <xdr:cNvSpPr/>
      </xdr:nvSpPr>
      <xdr:spPr>
        <a:xfrm>
          <a:off x="6848475" y="60693300"/>
          <a:ext cx="3248024" cy="619125"/>
        </a:xfrm>
        <a:prstGeom prst="wedgeRectCallout">
          <a:avLst>
            <a:gd name="adj1" fmla="val -59448"/>
            <a:gd name="adj2" fmla="val 52059"/>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400" b="1">
              <a:solidFill>
                <a:srgbClr val="FF0000"/>
              </a:solidFill>
            </a:rPr>
            <a:t>7</a:t>
          </a:r>
          <a:r>
            <a:rPr kumimoji="1" lang="ja-JP" altLang="en-US" sz="1400" b="1">
              <a:solidFill>
                <a:srgbClr val="FF0000"/>
              </a:solidFill>
            </a:rPr>
            <a:t>行目以降は、</a:t>
          </a:r>
          <a:endParaRPr kumimoji="1" lang="en-US" altLang="ja-JP" sz="1400" b="1">
            <a:solidFill>
              <a:srgbClr val="FF0000"/>
            </a:solidFill>
          </a:endParaRPr>
        </a:p>
        <a:p>
          <a:pPr algn="l"/>
          <a:r>
            <a:rPr kumimoji="1" lang="ja-JP" altLang="en-US" sz="1400" b="1">
              <a:solidFill>
                <a:srgbClr val="FF0000"/>
              </a:solidFill>
            </a:rPr>
            <a:t>別シート</a:t>
          </a:r>
          <a:r>
            <a:rPr kumimoji="1" lang="en-US" altLang="ja-JP" sz="1400" b="1">
              <a:solidFill>
                <a:srgbClr val="FF0000"/>
              </a:solidFill>
            </a:rPr>
            <a:t>｢</a:t>
          </a:r>
          <a:r>
            <a:rPr kumimoji="1" lang="ja-JP" altLang="en-US" sz="1400" b="1">
              <a:solidFill>
                <a:srgbClr val="FF0000"/>
              </a:solidFill>
            </a:rPr>
            <a:t>確認（</a:t>
          </a:r>
          <a:r>
            <a:rPr kumimoji="1" lang="en-US" altLang="ja-JP" sz="1400" b="1">
              <a:solidFill>
                <a:srgbClr val="FF0000"/>
              </a:solidFill>
            </a:rPr>
            <a:t>4</a:t>
          </a:r>
          <a:r>
            <a:rPr kumimoji="1" lang="ja-JP" altLang="en-US" sz="1400" b="1">
              <a:solidFill>
                <a:srgbClr val="FF0000"/>
              </a:solidFill>
            </a:rPr>
            <a:t>面追加 床面追加）</a:t>
          </a:r>
          <a:r>
            <a:rPr kumimoji="1" lang="en-US" altLang="ja-JP" sz="1400" b="1">
              <a:solidFill>
                <a:srgbClr val="FF0000"/>
              </a:solidFill>
            </a:rPr>
            <a:t>｣</a:t>
          </a:r>
        </a:p>
      </xdr:txBody>
    </xdr:sp>
    <xdr:clientData/>
  </xdr:twoCellAnchor>
  <xdr:twoCellAnchor>
    <xdr:from>
      <xdr:col>45</xdr:col>
      <xdr:colOff>27711</xdr:colOff>
      <xdr:row>7</xdr:row>
      <xdr:rowOff>19050</xdr:rowOff>
    </xdr:from>
    <xdr:to>
      <xdr:col>46</xdr:col>
      <xdr:colOff>8661</xdr:colOff>
      <xdr:row>11</xdr:row>
      <xdr:rowOff>142875</xdr:rowOff>
    </xdr:to>
    <xdr:sp macro="" textlink="">
      <xdr:nvSpPr>
        <xdr:cNvPr id="8" name="右中かっこ 7">
          <a:extLst>
            <a:ext uri="{FF2B5EF4-FFF2-40B4-BE49-F238E27FC236}">
              <a16:creationId xmlns:a16="http://schemas.microsoft.com/office/drawing/2014/main" id="{9796C267-DCE2-4BFF-94E6-195F74E9EBF9}"/>
            </a:ext>
          </a:extLst>
        </xdr:cNvPr>
        <xdr:cNvSpPr/>
      </xdr:nvSpPr>
      <xdr:spPr>
        <a:xfrm>
          <a:off x="6457086" y="49796700"/>
          <a:ext cx="123825" cy="8096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47</xdr:col>
      <xdr:colOff>38099</xdr:colOff>
      <xdr:row>62</xdr:row>
      <xdr:rowOff>104775</xdr:rowOff>
    </xdr:from>
    <xdr:to>
      <xdr:col>58</xdr:col>
      <xdr:colOff>28574</xdr:colOff>
      <xdr:row>64</xdr:row>
      <xdr:rowOff>19048</xdr:rowOff>
    </xdr:to>
    <xdr:sp macro="" textlink="">
      <xdr:nvSpPr>
        <xdr:cNvPr id="9" name="四角形吹き出し 4">
          <a:extLst>
            <a:ext uri="{FF2B5EF4-FFF2-40B4-BE49-F238E27FC236}">
              <a16:creationId xmlns:a16="http://schemas.microsoft.com/office/drawing/2014/main" id="{5FA22EAE-9DCD-4A39-94A4-6ADEF464C7EE}"/>
            </a:ext>
          </a:extLst>
        </xdr:cNvPr>
        <xdr:cNvSpPr/>
      </xdr:nvSpPr>
      <xdr:spPr>
        <a:xfrm>
          <a:off x="6848474" y="57473850"/>
          <a:ext cx="3248025" cy="257173"/>
        </a:xfrm>
        <a:prstGeom prst="wedgeRectCallout">
          <a:avLst>
            <a:gd name="adj1" fmla="val -58353"/>
            <a:gd name="adj2" fmla="val 5128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【9-</a:t>
          </a:r>
          <a:r>
            <a:rPr kumimoji="1" lang="ja-JP" altLang="en-US" sz="1000" b="0">
              <a:solidFill>
                <a:schemeClr val="tx1"/>
              </a:solidFill>
            </a:rPr>
            <a:t>イ</a:t>
          </a:r>
          <a:r>
            <a:rPr kumimoji="1" lang="en-US" altLang="ja-JP" sz="1000" b="0">
              <a:solidFill>
                <a:schemeClr val="tx1"/>
              </a:solidFill>
            </a:rPr>
            <a:t>】 </a:t>
          </a:r>
          <a:r>
            <a:rPr kumimoji="1" lang="ja-JP" altLang="en-US" sz="1000" b="0">
              <a:solidFill>
                <a:schemeClr val="tx1"/>
              </a:solidFill>
            </a:rPr>
            <a:t>構造計算</a:t>
          </a:r>
          <a:r>
            <a:rPr kumimoji="1" lang="en-US" altLang="ja-JP" sz="1000" b="0">
              <a:solidFill>
                <a:schemeClr val="tx1"/>
              </a:solidFill>
            </a:rPr>
            <a:t>｢</a:t>
          </a:r>
          <a:r>
            <a:rPr kumimoji="1" lang="ja-JP" altLang="en-US" sz="1000" b="0">
              <a:solidFill>
                <a:schemeClr val="tx1"/>
              </a:solidFill>
            </a:rPr>
            <a:t>あり</a:t>
          </a:r>
          <a:r>
            <a:rPr kumimoji="1" lang="en-US" altLang="ja-JP" sz="1000" b="0">
              <a:solidFill>
                <a:schemeClr val="tx1"/>
              </a:solidFill>
            </a:rPr>
            <a:t>｣</a:t>
          </a:r>
          <a:r>
            <a:rPr kumimoji="1" lang="ja-JP" altLang="en-US" sz="1000" b="0">
              <a:solidFill>
                <a:schemeClr val="tx1"/>
              </a:solidFill>
            </a:rPr>
            <a:t>で、</a:t>
          </a:r>
          <a:r>
            <a:rPr kumimoji="1" lang="en-US" altLang="ja-JP" sz="1000" b="0">
              <a:solidFill>
                <a:schemeClr val="tx1"/>
              </a:solidFill>
            </a:rPr>
            <a:t>｢</a:t>
          </a:r>
          <a:r>
            <a:rPr kumimoji="1" lang="ja-JP" altLang="en-US" sz="1000" b="0">
              <a:solidFill>
                <a:schemeClr val="tx1"/>
              </a:solidFill>
            </a:rPr>
            <a:t>ルート２</a:t>
          </a:r>
          <a:r>
            <a:rPr kumimoji="1" lang="en-US" altLang="ja-JP" sz="1000" b="0">
              <a:solidFill>
                <a:schemeClr val="tx1"/>
              </a:solidFill>
            </a:rPr>
            <a:t>｣</a:t>
          </a:r>
          <a:r>
            <a:rPr kumimoji="1" lang="ja-JP" altLang="en-US" sz="1000" b="0">
              <a:solidFill>
                <a:schemeClr val="tx1"/>
              </a:solidFill>
            </a:rPr>
            <a:t>による時に</a:t>
          </a:r>
          <a:r>
            <a:rPr kumimoji="1" lang="en-US" altLang="ja-JP" sz="1000" b="0">
              <a:solidFill>
                <a:schemeClr val="tx1"/>
              </a:solidFill>
            </a:rPr>
            <a:t>｢</a:t>
          </a:r>
          <a:r>
            <a:rPr kumimoji="1" lang="ja-JP" altLang="en-US" sz="1000" b="0">
              <a:solidFill>
                <a:schemeClr val="tx1"/>
              </a:solidFill>
            </a:rPr>
            <a:t>有</a:t>
          </a:r>
          <a:r>
            <a:rPr kumimoji="1" lang="en-US" altLang="ja-JP" sz="1000" b="0">
              <a:solidFill>
                <a:schemeClr val="tx1"/>
              </a:solidFill>
            </a:rPr>
            <a:t>｣</a:t>
          </a:r>
          <a:endParaRPr kumimoji="1" lang="ja-JP" altLang="en-US" sz="1000" b="0">
            <a:solidFill>
              <a:schemeClr val="tx1"/>
            </a:solidFill>
          </a:endParaRPr>
        </a:p>
      </xdr:txBody>
    </xdr:sp>
    <xdr:clientData/>
  </xdr:twoCellAnchor>
  <xdr:twoCellAnchor>
    <xdr:from>
      <xdr:col>47</xdr:col>
      <xdr:colOff>47625</xdr:colOff>
      <xdr:row>73</xdr:row>
      <xdr:rowOff>1</xdr:rowOff>
    </xdr:from>
    <xdr:to>
      <xdr:col>58</xdr:col>
      <xdr:colOff>47625</xdr:colOff>
      <xdr:row>75</xdr:row>
      <xdr:rowOff>123825</xdr:rowOff>
    </xdr:to>
    <xdr:sp macro="" textlink="">
      <xdr:nvSpPr>
        <xdr:cNvPr id="10" name="四角形吹き出し 5">
          <a:extLst>
            <a:ext uri="{FF2B5EF4-FFF2-40B4-BE49-F238E27FC236}">
              <a16:creationId xmlns:a16="http://schemas.microsoft.com/office/drawing/2014/main" id="{6632F289-233F-46B3-A64C-2F6A3E5B6961}"/>
            </a:ext>
          </a:extLst>
        </xdr:cNvPr>
        <xdr:cNvSpPr/>
      </xdr:nvSpPr>
      <xdr:spPr>
        <a:xfrm>
          <a:off x="6858000" y="59255026"/>
          <a:ext cx="3257550" cy="466724"/>
        </a:xfrm>
        <a:prstGeom prst="wedgeRectCallout">
          <a:avLst>
            <a:gd name="adj1" fmla="val -58946"/>
            <a:gd name="adj2" fmla="val -5280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【9-</a:t>
          </a:r>
          <a:r>
            <a:rPr kumimoji="1" lang="ja-JP" altLang="en-US" sz="1000" b="0">
              <a:solidFill>
                <a:schemeClr val="tx1"/>
              </a:solidFill>
            </a:rPr>
            <a:t>ロ</a:t>
          </a:r>
          <a:r>
            <a:rPr kumimoji="1" lang="en-US" altLang="ja-JP" sz="1000" b="0">
              <a:solidFill>
                <a:schemeClr val="tx1"/>
              </a:solidFill>
            </a:rPr>
            <a:t>】 </a:t>
          </a:r>
          <a:r>
            <a:rPr kumimoji="1" lang="ja-JP" altLang="en-US" sz="1000" b="0">
              <a:solidFill>
                <a:schemeClr val="tx1"/>
              </a:solidFill>
            </a:rPr>
            <a:t>従来の確認の特例</a:t>
          </a:r>
          <a:r>
            <a:rPr kumimoji="1" lang="en-US" altLang="ja-JP" sz="1000" b="0">
              <a:solidFill>
                <a:schemeClr val="tx1"/>
              </a:solidFill>
            </a:rPr>
            <a:t>(</a:t>
          </a:r>
          <a:r>
            <a:rPr kumimoji="1" lang="ja-JP" altLang="en-US" sz="1000" b="0">
              <a:solidFill>
                <a:schemeClr val="tx1"/>
              </a:solidFill>
            </a:rPr>
            <a:t>いわゆる型式特例、４号特例</a:t>
          </a:r>
          <a:r>
            <a:rPr kumimoji="1" lang="en-US" altLang="ja-JP" sz="1000" b="0">
              <a:solidFill>
                <a:schemeClr val="tx1"/>
              </a:solidFill>
            </a:rPr>
            <a:t>)</a:t>
          </a:r>
        </a:p>
        <a:p>
          <a:pPr algn="l"/>
          <a:r>
            <a:rPr kumimoji="1" lang="ja-JP" altLang="en-US" sz="1000" b="0">
              <a:solidFill>
                <a:schemeClr val="tx1"/>
              </a:solidFill>
            </a:rPr>
            <a:t>はこちらにチェック</a:t>
          </a:r>
        </a:p>
      </xdr:txBody>
    </xdr:sp>
    <xdr:clientData/>
  </xdr:twoCellAnchor>
  <xdr:twoCellAnchor>
    <xdr:from>
      <xdr:col>47</xdr:col>
      <xdr:colOff>57150</xdr:colOff>
      <xdr:row>79</xdr:row>
      <xdr:rowOff>28575</xdr:rowOff>
    </xdr:from>
    <xdr:to>
      <xdr:col>58</xdr:col>
      <xdr:colOff>38099</xdr:colOff>
      <xdr:row>81</xdr:row>
      <xdr:rowOff>38098</xdr:rowOff>
    </xdr:to>
    <xdr:sp macro="" textlink="">
      <xdr:nvSpPr>
        <xdr:cNvPr id="11" name="四角形吹き出し 6">
          <a:extLst>
            <a:ext uri="{FF2B5EF4-FFF2-40B4-BE49-F238E27FC236}">
              <a16:creationId xmlns:a16="http://schemas.microsoft.com/office/drawing/2014/main" id="{B3E99068-EAFB-40F4-9131-2F92CF0BAD7E}"/>
            </a:ext>
          </a:extLst>
        </xdr:cNvPr>
        <xdr:cNvSpPr/>
      </xdr:nvSpPr>
      <xdr:spPr>
        <a:xfrm>
          <a:off x="6867525" y="60217050"/>
          <a:ext cx="3238499" cy="219073"/>
        </a:xfrm>
        <a:prstGeom prst="wedgeRectCallout">
          <a:avLst>
            <a:gd name="adj1" fmla="val -58353"/>
            <a:gd name="adj2" fmla="val 5128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(5</a:t>
          </a:r>
          <a:r>
            <a:rPr kumimoji="1" lang="ja-JP" altLang="en-US" sz="1000" b="0">
              <a:solidFill>
                <a:schemeClr val="tx1"/>
              </a:solidFill>
            </a:rPr>
            <a:t>面</a:t>
          </a:r>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の合計を記入</a:t>
          </a:r>
        </a:p>
      </xdr:txBody>
    </xdr:sp>
    <xdr:clientData/>
  </xdr:twoCellAnchor>
  <xdr:twoCellAnchor>
    <xdr:from>
      <xdr:col>46</xdr:col>
      <xdr:colOff>180975</xdr:colOff>
      <xdr:row>56</xdr:row>
      <xdr:rowOff>28575</xdr:rowOff>
    </xdr:from>
    <xdr:to>
      <xdr:col>58</xdr:col>
      <xdr:colOff>57150</xdr:colOff>
      <xdr:row>61</xdr:row>
      <xdr:rowOff>0</xdr:rowOff>
    </xdr:to>
    <xdr:sp macro="" textlink="">
      <xdr:nvSpPr>
        <xdr:cNvPr id="12" name="四角形吹き出し 42">
          <a:extLst>
            <a:ext uri="{FF2B5EF4-FFF2-40B4-BE49-F238E27FC236}">
              <a16:creationId xmlns:a16="http://schemas.microsoft.com/office/drawing/2014/main" id="{AB277799-DFD2-47CF-B0EC-30B4CEE0AB14}"/>
            </a:ext>
          </a:extLst>
        </xdr:cNvPr>
        <xdr:cNvSpPr/>
      </xdr:nvSpPr>
      <xdr:spPr>
        <a:xfrm>
          <a:off x="6753225" y="7419975"/>
          <a:ext cx="3371850" cy="571500"/>
        </a:xfrm>
        <a:prstGeom prst="wedgeRectCallout">
          <a:avLst>
            <a:gd name="adj1" fmla="val -56386"/>
            <a:gd name="adj2" fmla="val 23778"/>
          </a:avLst>
        </a:prstGeom>
        <a:noFill/>
        <a:ln w="50800">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000" b="1">
            <a:solidFill>
              <a:schemeClr val="tx1"/>
            </a:solidFill>
          </a:endParaRPr>
        </a:p>
      </xdr:txBody>
    </xdr:sp>
    <xdr:clientData/>
  </xdr:twoCellAnchor>
  <xdr:twoCellAnchor>
    <xdr:from>
      <xdr:col>47</xdr:col>
      <xdr:colOff>38100</xdr:colOff>
      <xdr:row>8</xdr:row>
      <xdr:rowOff>57150</xdr:rowOff>
    </xdr:from>
    <xdr:to>
      <xdr:col>58</xdr:col>
      <xdr:colOff>28575</xdr:colOff>
      <xdr:row>10</xdr:row>
      <xdr:rowOff>142875</xdr:rowOff>
    </xdr:to>
    <xdr:sp macro="" textlink="">
      <xdr:nvSpPr>
        <xdr:cNvPr id="14" name="四角形吹き出し 54">
          <a:extLst>
            <a:ext uri="{FF2B5EF4-FFF2-40B4-BE49-F238E27FC236}">
              <a16:creationId xmlns:a16="http://schemas.microsoft.com/office/drawing/2014/main" id="{5D6BB5E0-BE0D-455A-A292-65E115EE8B2B}"/>
            </a:ext>
          </a:extLst>
        </xdr:cNvPr>
        <xdr:cNvSpPr/>
      </xdr:nvSpPr>
      <xdr:spPr>
        <a:xfrm>
          <a:off x="6848475" y="50006250"/>
          <a:ext cx="3248025" cy="428625"/>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【2.</a:t>
          </a:r>
          <a:r>
            <a:rPr kumimoji="1" lang="ja-JP" altLang="en-US" sz="1000" b="0">
              <a:solidFill>
                <a:schemeClr val="tx1"/>
              </a:solidFill>
            </a:rPr>
            <a:t>用途</a:t>
          </a:r>
          <a:r>
            <a:rPr kumimoji="1" lang="en-US" altLang="ja-JP" sz="1000" b="0">
              <a:solidFill>
                <a:schemeClr val="tx1"/>
              </a:solidFill>
            </a:rPr>
            <a:t>】</a:t>
          </a:r>
          <a:r>
            <a:rPr kumimoji="1" lang="ja-JP" altLang="en-US" sz="1000" b="0">
              <a:solidFill>
                <a:schemeClr val="tx1"/>
              </a:solidFill>
            </a:rPr>
            <a:t>　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p>
        <a:p>
          <a:pPr algn="l"/>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27711</xdr:colOff>
      <xdr:row>123</xdr:row>
      <xdr:rowOff>19050</xdr:rowOff>
    </xdr:from>
    <xdr:to>
      <xdr:col>46</xdr:col>
      <xdr:colOff>8661</xdr:colOff>
      <xdr:row>127</xdr:row>
      <xdr:rowOff>142875</xdr:rowOff>
    </xdr:to>
    <xdr:sp macro="" textlink="">
      <xdr:nvSpPr>
        <xdr:cNvPr id="15" name="右中かっこ 14">
          <a:extLst>
            <a:ext uri="{FF2B5EF4-FFF2-40B4-BE49-F238E27FC236}">
              <a16:creationId xmlns:a16="http://schemas.microsoft.com/office/drawing/2014/main" id="{E7AC591C-9B13-46CA-A71B-905F890C07B1}"/>
            </a:ext>
          </a:extLst>
        </xdr:cNvPr>
        <xdr:cNvSpPr/>
      </xdr:nvSpPr>
      <xdr:spPr>
        <a:xfrm>
          <a:off x="6457086" y="838200"/>
          <a:ext cx="123825" cy="8096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47</xdr:col>
      <xdr:colOff>47625</xdr:colOff>
      <xdr:row>189</xdr:row>
      <xdr:rowOff>1</xdr:rowOff>
    </xdr:from>
    <xdr:to>
      <xdr:col>58</xdr:col>
      <xdr:colOff>47625</xdr:colOff>
      <xdr:row>191</xdr:row>
      <xdr:rowOff>123825</xdr:rowOff>
    </xdr:to>
    <xdr:sp macro="" textlink="">
      <xdr:nvSpPr>
        <xdr:cNvPr id="17" name="四角形吹き出し 5">
          <a:extLst>
            <a:ext uri="{FF2B5EF4-FFF2-40B4-BE49-F238E27FC236}">
              <a16:creationId xmlns:a16="http://schemas.microsoft.com/office/drawing/2014/main" id="{13E4EEB1-FC84-4E8E-A28C-3C5FFF3FEABB}"/>
            </a:ext>
          </a:extLst>
        </xdr:cNvPr>
        <xdr:cNvSpPr/>
      </xdr:nvSpPr>
      <xdr:spPr>
        <a:xfrm>
          <a:off x="6858000" y="10125076"/>
          <a:ext cx="3257550" cy="466724"/>
        </a:xfrm>
        <a:prstGeom prst="wedgeRectCallout">
          <a:avLst>
            <a:gd name="adj1" fmla="val -58946"/>
            <a:gd name="adj2" fmla="val -5280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【9-</a:t>
          </a:r>
          <a:r>
            <a:rPr kumimoji="1" lang="ja-JP" altLang="en-US" sz="1000" b="0">
              <a:solidFill>
                <a:schemeClr val="tx1"/>
              </a:solidFill>
            </a:rPr>
            <a:t>ロ</a:t>
          </a:r>
          <a:r>
            <a:rPr kumimoji="1" lang="en-US" altLang="ja-JP" sz="1000" b="0">
              <a:solidFill>
                <a:schemeClr val="tx1"/>
              </a:solidFill>
            </a:rPr>
            <a:t>】 </a:t>
          </a:r>
          <a:r>
            <a:rPr kumimoji="1" lang="ja-JP" altLang="en-US" sz="1000" b="0">
              <a:solidFill>
                <a:schemeClr val="tx1"/>
              </a:solidFill>
            </a:rPr>
            <a:t>従来の確認の特例</a:t>
          </a:r>
          <a:r>
            <a:rPr kumimoji="1" lang="en-US" altLang="ja-JP" sz="1000" b="0">
              <a:solidFill>
                <a:schemeClr val="tx1"/>
              </a:solidFill>
            </a:rPr>
            <a:t>(</a:t>
          </a:r>
          <a:r>
            <a:rPr kumimoji="1" lang="ja-JP" altLang="en-US" sz="1000" b="0">
              <a:solidFill>
                <a:schemeClr val="tx1"/>
              </a:solidFill>
            </a:rPr>
            <a:t>いわゆる型式特例、４号特例</a:t>
          </a:r>
          <a:r>
            <a:rPr kumimoji="1" lang="en-US" altLang="ja-JP" sz="1000" b="0">
              <a:solidFill>
                <a:schemeClr val="tx1"/>
              </a:solidFill>
            </a:rPr>
            <a:t>)</a:t>
          </a:r>
        </a:p>
        <a:p>
          <a:pPr algn="l"/>
          <a:r>
            <a:rPr kumimoji="1" lang="ja-JP" altLang="en-US" sz="1000" b="0">
              <a:solidFill>
                <a:schemeClr val="tx1"/>
              </a:solidFill>
            </a:rPr>
            <a:t>はこちらにチェック</a:t>
          </a:r>
        </a:p>
      </xdr:txBody>
    </xdr:sp>
    <xdr:clientData/>
  </xdr:twoCellAnchor>
  <xdr:twoCellAnchor>
    <xdr:from>
      <xdr:col>47</xdr:col>
      <xdr:colOff>38100</xdr:colOff>
      <xdr:row>124</xdr:row>
      <xdr:rowOff>57150</xdr:rowOff>
    </xdr:from>
    <xdr:to>
      <xdr:col>58</xdr:col>
      <xdr:colOff>28575</xdr:colOff>
      <xdr:row>126</xdr:row>
      <xdr:rowOff>142875</xdr:rowOff>
    </xdr:to>
    <xdr:sp macro="" textlink="">
      <xdr:nvSpPr>
        <xdr:cNvPr id="20" name="四角形吹き出し 54">
          <a:extLst>
            <a:ext uri="{FF2B5EF4-FFF2-40B4-BE49-F238E27FC236}">
              <a16:creationId xmlns:a16="http://schemas.microsoft.com/office/drawing/2014/main" id="{C4EF52A1-A1E9-4E1F-86D9-29872C66111B}"/>
            </a:ext>
          </a:extLst>
        </xdr:cNvPr>
        <xdr:cNvSpPr/>
      </xdr:nvSpPr>
      <xdr:spPr>
        <a:xfrm>
          <a:off x="6848475" y="1047750"/>
          <a:ext cx="3248025" cy="428625"/>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【2.</a:t>
          </a:r>
          <a:r>
            <a:rPr kumimoji="1" lang="ja-JP" altLang="en-US" sz="1000" b="0">
              <a:solidFill>
                <a:schemeClr val="tx1"/>
              </a:solidFill>
            </a:rPr>
            <a:t>用途</a:t>
          </a:r>
          <a:r>
            <a:rPr kumimoji="1" lang="en-US" altLang="ja-JP" sz="1000" b="0">
              <a:solidFill>
                <a:schemeClr val="tx1"/>
              </a:solidFill>
            </a:rPr>
            <a:t>】</a:t>
          </a:r>
          <a:r>
            <a:rPr kumimoji="1" lang="ja-JP" altLang="en-US" sz="1000" b="0">
              <a:solidFill>
                <a:schemeClr val="tx1"/>
              </a:solidFill>
            </a:rPr>
            <a:t>　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p>
        <a:p>
          <a:pPr algn="l"/>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27711</xdr:colOff>
      <xdr:row>123</xdr:row>
      <xdr:rowOff>19050</xdr:rowOff>
    </xdr:from>
    <xdr:to>
      <xdr:col>46</xdr:col>
      <xdr:colOff>8661</xdr:colOff>
      <xdr:row>127</xdr:row>
      <xdr:rowOff>142875</xdr:rowOff>
    </xdr:to>
    <xdr:sp macro="" textlink="">
      <xdr:nvSpPr>
        <xdr:cNvPr id="23" name="右中かっこ 22">
          <a:extLst>
            <a:ext uri="{FF2B5EF4-FFF2-40B4-BE49-F238E27FC236}">
              <a16:creationId xmlns:a16="http://schemas.microsoft.com/office/drawing/2014/main" id="{079CB9DC-D092-4E4F-8E4B-F8957397283C}"/>
            </a:ext>
          </a:extLst>
        </xdr:cNvPr>
        <xdr:cNvSpPr/>
      </xdr:nvSpPr>
      <xdr:spPr>
        <a:xfrm>
          <a:off x="6457086" y="838200"/>
          <a:ext cx="123825" cy="8096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161925</xdr:colOff>
      <xdr:row>171</xdr:row>
      <xdr:rowOff>19050</xdr:rowOff>
    </xdr:from>
    <xdr:to>
      <xdr:col>58</xdr:col>
      <xdr:colOff>38100</xdr:colOff>
      <xdr:row>175</xdr:row>
      <xdr:rowOff>66675</xdr:rowOff>
    </xdr:to>
    <xdr:sp macro="" textlink="">
      <xdr:nvSpPr>
        <xdr:cNvPr id="27" name="四角形吹き出し 42">
          <a:extLst>
            <a:ext uri="{FF2B5EF4-FFF2-40B4-BE49-F238E27FC236}">
              <a16:creationId xmlns:a16="http://schemas.microsoft.com/office/drawing/2014/main" id="{ED5291C0-3B93-4CD0-A322-71102DF4EB7A}"/>
            </a:ext>
          </a:extLst>
        </xdr:cNvPr>
        <xdr:cNvSpPr/>
      </xdr:nvSpPr>
      <xdr:spPr>
        <a:xfrm>
          <a:off x="6734175" y="23241000"/>
          <a:ext cx="3371850" cy="600075"/>
        </a:xfrm>
        <a:prstGeom prst="wedgeRectCallout">
          <a:avLst>
            <a:gd name="adj1" fmla="val -56386"/>
            <a:gd name="adj2" fmla="val 23778"/>
          </a:avLst>
        </a:prstGeom>
        <a:noFill/>
        <a:ln w="50800">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000" b="1">
            <a:solidFill>
              <a:schemeClr val="tx1"/>
            </a:solidFill>
          </a:endParaRPr>
        </a:p>
      </xdr:txBody>
    </xdr:sp>
    <xdr:clientData/>
  </xdr:twoCellAnchor>
  <xdr:twoCellAnchor>
    <xdr:from>
      <xdr:col>47</xdr:col>
      <xdr:colOff>38100</xdr:colOff>
      <xdr:row>124</xdr:row>
      <xdr:rowOff>57150</xdr:rowOff>
    </xdr:from>
    <xdr:to>
      <xdr:col>58</xdr:col>
      <xdr:colOff>28575</xdr:colOff>
      <xdr:row>126</xdr:row>
      <xdr:rowOff>142875</xdr:rowOff>
    </xdr:to>
    <xdr:sp macro="" textlink="">
      <xdr:nvSpPr>
        <xdr:cNvPr id="28" name="四角形吹き出し 54">
          <a:extLst>
            <a:ext uri="{FF2B5EF4-FFF2-40B4-BE49-F238E27FC236}">
              <a16:creationId xmlns:a16="http://schemas.microsoft.com/office/drawing/2014/main" id="{11E8B479-274B-4B6E-B351-840D057462E1}"/>
            </a:ext>
          </a:extLst>
        </xdr:cNvPr>
        <xdr:cNvSpPr/>
      </xdr:nvSpPr>
      <xdr:spPr>
        <a:xfrm>
          <a:off x="6848475" y="1047750"/>
          <a:ext cx="3248025" cy="428625"/>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【2.</a:t>
          </a:r>
          <a:r>
            <a:rPr kumimoji="1" lang="ja-JP" altLang="en-US" sz="1000" b="0">
              <a:solidFill>
                <a:schemeClr val="tx1"/>
              </a:solidFill>
            </a:rPr>
            <a:t>用途</a:t>
          </a:r>
          <a:r>
            <a:rPr kumimoji="1" lang="en-US" altLang="ja-JP" sz="1000" b="0">
              <a:solidFill>
                <a:schemeClr val="tx1"/>
              </a:solidFill>
            </a:rPr>
            <a:t>】</a:t>
          </a:r>
          <a:r>
            <a:rPr kumimoji="1" lang="ja-JP" altLang="en-US" sz="1000" b="0">
              <a:solidFill>
                <a:schemeClr val="tx1"/>
              </a:solidFill>
            </a:rPr>
            <a:t>　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p>
        <a:p>
          <a:pPr algn="l"/>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47</xdr:col>
      <xdr:colOff>38100</xdr:colOff>
      <xdr:row>315</xdr:row>
      <xdr:rowOff>123825</xdr:rowOff>
    </xdr:from>
    <xdr:to>
      <xdr:col>58</xdr:col>
      <xdr:colOff>28574</xdr:colOff>
      <xdr:row>319</xdr:row>
      <xdr:rowOff>57150</xdr:rowOff>
    </xdr:to>
    <xdr:sp macro="" textlink="">
      <xdr:nvSpPr>
        <xdr:cNvPr id="29" name="四角形吹き出し 1">
          <a:extLst>
            <a:ext uri="{FF2B5EF4-FFF2-40B4-BE49-F238E27FC236}">
              <a16:creationId xmlns:a16="http://schemas.microsoft.com/office/drawing/2014/main" id="{14E3DA08-96E2-4AA0-89A1-B47E6B5F7619}"/>
            </a:ext>
          </a:extLst>
        </xdr:cNvPr>
        <xdr:cNvSpPr/>
      </xdr:nvSpPr>
      <xdr:spPr>
        <a:xfrm>
          <a:off x="6848475" y="27736800"/>
          <a:ext cx="3248024" cy="619125"/>
        </a:xfrm>
        <a:prstGeom prst="wedgeRectCallout">
          <a:avLst>
            <a:gd name="adj1" fmla="val -59448"/>
            <a:gd name="adj2" fmla="val 52059"/>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400" b="1">
              <a:solidFill>
                <a:srgbClr val="FF0000"/>
              </a:solidFill>
            </a:rPr>
            <a:t>7</a:t>
          </a:r>
          <a:r>
            <a:rPr kumimoji="1" lang="ja-JP" altLang="en-US" sz="1400" b="1">
              <a:solidFill>
                <a:srgbClr val="FF0000"/>
              </a:solidFill>
            </a:rPr>
            <a:t>行目以降は、</a:t>
          </a:r>
          <a:endParaRPr kumimoji="1" lang="en-US" altLang="ja-JP" sz="1400" b="1">
            <a:solidFill>
              <a:srgbClr val="FF0000"/>
            </a:solidFill>
          </a:endParaRPr>
        </a:p>
        <a:p>
          <a:pPr algn="l"/>
          <a:r>
            <a:rPr kumimoji="1" lang="ja-JP" altLang="en-US" sz="1400" b="1">
              <a:solidFill>
                <a:srgbClr val="FF0000"/>
              </a:solidFill>
            </a:rPr>
            <a:t>別シート</a:t>
          </a:r>
          <a:r>
            <a:rPr kumimoji="1" lang="en-US" altLang="ja-JP" sz="1400" b="1">
              <a:solidFill>
                <a:srgbClr val="FF0000"/>
              </a:solidFill>
            </a:rPr>
            <a:t>｢</a:t>
          </a:r>
          <a:r>
            <a:rPr kumimoji="1" lang="ja-JP" altLang="en-US" sz="1400" b="1">
              <a:solidFill>
                <a:srgbClr val="FF0000"/>
              </a:solidFill>
            </a:rPr>
            <a:t>確認（</a:t>
          </a:r>
          <a:r>
            <a:rPr kumimoji="1" lang="en-US" altLang="ja-JP" sz="1400" b="1">
              <a:solidFill>
                <a:srgbClr val="FF0000"/>
              </a:solidFill>
            </a:rPr>
            <a:t>4</a:t>
          </a:r>
          <a:r>
            <a:rPr kumimoji="1" lang="ja-JP" altLang="en-US" sz="1400" b="1">
              <a:solidFill>
                <a:srgbClr val="FF0000"/>
              </a:solidFill>
            </a:rPr>
            <a:t>面追加 床面追加）</a:t>
          </a:r>
          <a:r>
            <a:rPr kumimoji="1" lang="en-US" altLang="ja-JP" sz="1400" b="1">
              <a:solidFill>
                <a:srgbClr val="FF0000"/>
              </a:solidFill>
            </a:rPr>
            <a:t>｣</a:t>
          </a:r>
        </a:p>
      </xdr:txBody>
    </xdr:sp>
    <xdr:clientData/>
  </xdr:twoCellAnchor>
  <xdr:twoCellAnchor>
    <xdr:from>
      <xdr:col>45</xdr:col>
      <xdr:colOff>27711</xdr:colOff>
      <xdr:row>241</xdr:row>
      <xdr:rowOff>19050</xdr:rowOff>
    </xdr:from>
    <xdr:to>
      <xdr:col>46</xdr:col>
      <xdr:colOff>8661</xdr:colOff>
      <xdr:row>245</xdr:row>
      <xdr:rowOff>142875</xdr:rowOff>
    </xdr:to>
    <xdr:sp macro="" textlink="">
      <xdr:nvSpPr>
        <xdr:cNvPr id="30" name="右中かっこ 29">
          <a:extLst>
            <a:ext uri="{FF2B5EF4-FFF2-40B4-BE49-F238E27FC236}">
              <a16:creationId xmlns:a16="http://schemas.microsoft.com/office/drawing/2014/main" id="{429C7937-1976-4F65-8B00-D5A0DB12BDD1}"/>
            </a:ext>
          </a:extLst>
        </xdr:cNvPr>
        <xdr:cNvSpPr/>
      </xdr:nvSpPr>
      <xdr:spPr>
        <a:xfrm>
          <a:off x="6457086" y="16630650"/>
          <a:ext cx="123825" cy="8096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209549</xdr:colOff>
      <xdr:row>296</xdr:row>
      <xdr:rowOff>152400</xdr:rowOff>
    </xdr:from>
    <xdr:to>
      <xdr:col>57</xdr:col>
      <xdr:colOff>933449</xdr:colOff>
      <xdr:row>298</xdr:row>
      <xdr:rowOff>66673</xdr:rowOff>
    </xdr:to>
    <xdr:sp macro="" textlink="">
      <xdr:nvSpPr>
        <xdr:cNvPr id="31" name="四角形吹き出し 4">
          <a:extLst>
            <a:ext uri="{FF2B5EF4-FFF2-40B4-BE49-F238E27FC236}">
              <a16:creationId xmlns:a16="http://schemas.microsoft.com/office/drawing/2014/main" id="{E50AB364-660D-4FDA-9F7B-F773DC6F231D}"/>
            </a:ext>
          </a:extLst>
        </xdr:cNvPr>
        <xdr:cNvSpPr/>
      </xdr:nvSpPr>
      <xdr:spPr>
        <a:xfrm>
          <a:off x="6781799" y="40709850"/>
          <a:ext cx="3248025" cy="257173"/>
        </a:xfrm>
        <a:prstGeom prst="wedgeRectCallout">
          <a:avLst>
            <a:gd name="adj1" fmla="val -58353"/>
            <a:gd name="adj2" fmla="val 5128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【9-</a:t>
          </a:r>
          <a:r>
            <a:rPr kumimoji="1" lang="ja-JP" altLang="en-US" sz="1000" b="0">
              <a:solidFill>
                <a:schemeClr val="tx1"/>
              </a:solidFill>
            </a:rPr>
            <a:t>イ</a:t>
          </a:r>
          <a:r>
            <a:rPr kumimoji="1" lang="en-US" altLang="ja-JP" sz="1000" b="0">
              <a:solidFill>
                <a:schemeClr val="tx1"/>
              </a:solidFill>
            </a:rPr>
            <a:t>】 </a:t>
          </a:r>
          <a:r>
            <a:rPr kumimoji="1" lang="ja-JP" altLang="en-US" sz="1000" b="0">
              <a:solidFill>
                <a:schemeClr val="tx1"/>
              </a:solidFill>
            </a:rPr>
            <a:t>構造計算</a:t>
          </a:r>
          <a:r>
            <a:rPr kumimoji="1" lang="en-US" altLang="ja-JP" sz="1000" b="0">
              <a:solidFill>
                <a:schemeClr val="tx1"/>
              </a:solidFill>
            </a:rPr>
            <a:t>｢</a:t>
          </a:r>
          <a:r>
            <a:rPr kumimoji="1" lang="ja-JP" altLang="en-US" sz="1000" b="0">
              <a:solidFill>
                <a:schemeClr val="tx1"/>
              </a:solidFill>
            </a:rPr>
            <a:t>あり</a:t>
          </a:r>
          <a:r>
            <a:rPr kumimoji="1" lang="en-US" altLang="ja-JP" sz="1000" b="0">
              <a:solidFill>
                <a:schemeClr val="tx1"/>
              </a:solidFill>
            </a:rPr>
            <a:t>｣</a:t>
          </a:r>
          <a:r>
            <a:rPr kumimoji="1" lang="ja-JP" altLang="en-US" sz="1000" b="0">
              <a:solidFill>
                <a:schemeClr val="tx1"/>
              </a:solidFill>
            </a:rPr>
            <a:t>で、</a:t>
          </a:r>
          <a:r>
            <a:rPr kumimoji="1" lang="en-US" altLang="ja-JP" sz="1000" b="0">
              <a:solidFill>
                <a:schemeClr val="tx1"/>
              </a:solidFill>
            </a:rPr>
            <a:t>｢</a:t>
          </a:r>
          <a:r>
            <a:rPr kumimoji="1" lang="ja-JP" altLang="en-US" sz="1000" b="0">
              <a:solidFill>
                <a:schemeClr val="tx1"/>
              </a:solidFill>
            </a:rPr>
            <a:t>ルート２</a:t>
          </a:r>
          <a:r>
            <a:rPr kumimoji="1" lang="en-US" altLang="ja-JP" sz="1000" b="0">
              <a:solidFill>
                <a:schemeClr val="tx1"/>
              </a:solidFill>
            </a:rPr>
            <a:t>｣</a:t>
          </a:r>
          <a:r>
            <a:rPr kumimoji="1" lang="ja-JP" altLang="en-US" sz="1000" b="0">
              <a:solidFill>
                <a:schemeClr val="tx1"/>
              </a:solidFill>
            </a:rPr>
            <a:t>による時に</a:t>
          </a:r>
          <a:r>
            <a:rPr kumimoji="1" lang="en-US" altLang="ja-JP" sz="1000" b="0">
              <a:solidFill>
                <a:schemeClr val="tx1"/>
              </a:solidFill>
            </a:rPr>
            <a:t>｢</a:t>
          </a:r>
          <a:r>
            <a:rPr kumimoji="1" lang="ja-JP" altLang="en-US" sz="1000" b="0">
              <a:solidFill>
                <a:schemeClr val="tx1"/>
              </a:solidFill>
            </a:rPr>
            <a:t>有</a:t>
          </a:r>
          <a:r>
            <a:rPr kumimoji="1" lang="en-US" altLang="ja-JP" sz="1000" b="0">
              <a:solidFill>
                <a:schemeClr val="tx1"/>
              </a:solidFill>
            </a:rPr>
            <a:t>｣</a:t>
          </a:r>
          <a:endParaRPr kumimoji="1" lang="ja-JP" altLang="en-US" sz="1000" b="0">
            <a:solidFill>
              <a:schemeClr val="tx1"/>
            </a:solidFill>
          </a:endParaRPr>
        </a:p>
      </xdr:txBody>
    </xdr:sp>
    <xdr:clientData/>
  </xdr:twoCellAnchor>
  <xdr:twoCellAnchor>
    <xdr:from>
      <xdr:col>47</xdr:col>
      <xdr:colOff>57150</xdr:colOff>
      <xdr:row>312</xdr:row>
      <xdr:rowOff>28575</xdr:rowOff>
    </xdr:from>
    <xdr:to>
      <xdr:col>58</xdr:col>
      <xdr:colOff>38099</xdr:colOff>
      <xdr:row>314</xdr:row>
      <xdr:rowOff>38098</xdr:rowOff>
    </xdr:to>
    <xdr:sp macro="" textlink="">
      <xdr:nvSpPr>
        <xdr:cNvPr id="32" name="四角形吹き出し 6">
          <a:extLst>
            <a:ext uri="{FF2B5EF4-FFF2-40B4-BE49-F238E27FC236}">
              <a16:creationId xmlns:a16="http://schemas.microsoft.com/office/drawing/2014/main" id="{052FD00B-3CB7-4482-927A-5A794DBAED16}"/>
            </a:ext>
          </a:extLst>
        </xdr:cNvPr>
        <xdr:cNvSpPr/>
      </xdr:nvSpPr>
      <xdr:spPr>
        <a:xfrm>
          <a:off x="6867525" y="27260550"/>
          <a:ext cx="3238499" cy="219073"/>
        </a:xfrm>
        <a:prstGeom prst="wedgeRectCallout">
          <a:avLst>
            <a:gd name="adj1" fmla="val -58353"/>
            <a:gd name="adj2" fmla="val 5128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(5</a:t>
          </a:r>
          <a:r>
            <a:rPr kumimoji="1" lang="ja-JP" altLang="en-US" sz="1000" b="0">
              <a:solidFill>
                <a:schemeClr val="tx1"/>
              </a:solidFill>
            </a:rPr>
            <a:t>面</a:t>
          </a:r>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の合計を記入</a:t>
          </a:r>
        </a:p>
      </xdr:txBody>
    </xdr:sp>
    <xdr:clientData/>
  </xdr:twoCellAnchor>
  <xdr:twoCellAnchor>
    <xdr:from>
      <xdr:col>47</xdr:col>
      <xdr:colOff>38100</xdr:colOff>
      <xdr:row>242</xdr:row>
      <xdr:rowOff>57150</xdr:rowOff>
    </xdr:from>
    <xdr:to>
      <xdr:col>58</xdr:col>
      <xdr:colOff>28575</xdr:colOff>
      <xdr:row>244</xdr:row>
      <xdr:rowOff>142875</xdr:rowOff>
    </xdr:to>
    <xdr:sp macro="" textlink="">
      <xdr:nvSpPr>
        <xdr:cNvPr id="34" name="四角形吹き出し 54">
          <a:extLst>
            <a:ext uri="{FF2B5EF4-FFF2-40B4-BE49-F238E27FC236}">
              <a16:creationId xmlns:a16="http://schemas.microsoft.com/office/drawing/2014/main" id="{C83507CA-E37A-464B-AFD5-0CDC70BCC19B}"/>
            </a:ext>
          </a:extLst>
        </xdr:cNvPr>
        <xdr:cNvSpPr/>
      </xdr:nvSpPr>
      <xdr:spPr>
        <a:xfrm>
          <a:off x="6848475" y="16840200"/>
          <a:ext cx="3248025" cy="428625"/>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【2.</a:t>
          </a:r>
          <a:r>
            <a:rPr kumimoji="1" lang="ja-JP" altLang="en-US" sz="1000" b="0">
              <a:solidFill>
                <a:schemeClr val="tx1"/>
              </a:solidFill>
            </a:rPr>
            <a:t>用途</a:t>
          </a:r>
          <a:r>
            <a:rPr kumimoji="1" lang="en-US" altLang="ja-JP" sz="1000" b="0">
              <a:solidFill>
                <a:schemeClr val="tx1"/>
              </a:solidFill>
            </a:rPr>
            <a:t>】</a:t>
          </a:r>
          <a:r>
            <a:rPr kumimoji="1" lang="ja-JP" altLang="en-US" sz="1000" b="0">
              <a:solidFill>
                <a:schemeClr val="tx1"/>
              </a:solidFill>
            </a:rPr>
            <a:t>　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p>
        <a:p>
          <a:pPr algn="l"/>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27711</xdr:colOff>
      <xdr:row>241</xdr:row>
      <xdr:rowOff>19050</xdr:rowOff>
    </xdr:from>
    <xdr:to>
      <xdr:col>46</xdr:col>
      <xdr:colOff>8661</xdr:colOff>
      <xdr:row>245</xdr:row>
      <xdr:rowOff>142875</xdr:rowOff>
    </xdr:to>
    <xdr:sp macro="" textlink="">
      <xdr:nvSpPr>
        <xdr:cNvPr id="36" name="右中かっこ 35">
          <a:extLst>
            <a:ext uri="{FF2B5EF4-FFF2-40B4-BE49-F238E27FC236}">
              <a16:creationId xmlns:a16="http://schemas.microsoft.com/office/drawing/2014/main" id="{970CE741-2100-4CA1-A5BA-9088A54FA488}"/>
            </a:ext>
          </a:extLst>
        </xdr:cNvPr>
        <xdr:cNvSpPr/>
      </xdr:nvSpPr>
      <xdr:spPr>
        <a:xfrm>
          <a:off x="6457086" y="16630650"/>
          <a:ext cx="123825" cy="8096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47</xdr:col>
      <xdr:colOff>38100</xdr:colOff>
      <xdr:row>242</xdr:row>
      <xdr:rowOff>57150</xdr:rowOff>
    </xdr:from>
    <xdr:to>
      <xdr:col>58</xdr:col>
      <xdr:colOff>28575</xdr:colOff>
      <xdr:row>244</xdr:row>
      <xdr:rowOff>142875</xdr:rowOff>
    </xdr:to>
    <xdr:sp macro="" textlink="">
      <xdr:nvSpPr>
        <xdr:cNvPr id="39" name="四角形吹き出し 54">
          <a:extLst>
            <a:ext uri="{FF2B5EF4-FFF2-40B4-BE49-F238E27FC236}">
              <a16:creationId xmlns:a16="http://schemas.microsoft.com/office/drawing/2014/main" id="{5EFDC8D0-ADE1-42BD-84EF-F4469B621074}"/>
            </a:ext>
          </a:extLst>
        </xdr:cNvPr>
        <xdr:cNvSpPr/>
      </xdr:nvSpPr>
      <xdr:spPr>
        <a:xfrm>
          <a:off x="6848475" y="16840200"/>
          <a:ext cx="3248025" cy="428625"/>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【2.</a:t>
          </a:r>
          <a:r>
            <a:rPr kumimoji="1" lang="ja-JP" altLang="en-US" sz="1000" b="0">
              <a:solidFill>
                <a:schemeClr val="tx1"/>
              </a:solidFill>
            </a:rPr>
            <a:t>用途</a:t>
          </a:r>
          <a:r>
            <a:rPr kumimoji="1" lang="en-US" altLang="ja-JP" sz="1000" b="0">
              <a:solidFill>
                <a:schemeClr val="tx1"/>
              </a:solidFill>
            </a:rPr>
            <a:t>】</a:t>
          </a:r>
          <a:r>
            <a:rPr kumimoji="1" lang="ja-JP" altLang="en-US" sz="1000" b="0">
              <a:solidFill>
                <a:schemeClr val="tx1"/>
              </a:solidFill>
            </a:rPr>
            <a:t>　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p>
        <a:p>
          <a:pPr algn="l"/>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27711</xdr:colOff>
      <xdr:row>241</xdr:row>
      <xdr:rowOff>19050</xdr:rowOff>
    </xdr:from>
    <xdr:to>
      <xdr:col>46</xdr:col>
      <xdr:colOff>8661</xdr:colOff>
      <xdr:row>245</xdr:row>
      <xdr:rowOff>142875</xdr:rowOff>
    </xdr:to>
    <xdr:sp macro="" textlink="">
      <xdr:nvSpPr>
        <xdr:cNvPr id="40" name="右中かっこ 39">
          <a:extLst>
            <a:ext uri="{FF2B5EF4-FFF2-40B4-BE49-F238E27FC236}">
              <a16:creationId xmlns:a16="http://schemas.microsoft.com/office/drawing/2014/main" id="{189292D1-B2A7-4E16-9544-9A8C919E63FB}"/>
            </a:ext>
          </a:extLst>
        </xdr:cNvPr>
        <xdr:cNvSpPr/>
      </xdr:nvSpPr>
      <xdr:spPr>
        <a:xfrm>
          <a:off x="6457086" y="16630650"/>
          <a:ext cx="123825" cy="8096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161925</xdr:colOff>
      <xdr:row>289</xdr:row>
      <xdr:rowOff>19050</xdr:rowOff>
    </xdr:from>
    <xdr:to>
      <xdr:col>58</xdr:col>
      <xdr:colOff>38100</xdr:colOff>
      <xdr:row>293</xdr:row>
      <xdr:rowOff>66675</xdr:rowOff>
    </xdr:to>
    <xdr:sp macro="" textlink="">
      <xdr:nvSpPr>
        <xdr:cNvPr id="41" name="四角形吹き出し 42">
          <a:extLst>
            <a:ext uri="{FF2B5EF4-FFF2-40B4-BE49-F238E27FC236}">
              <a16:creationId xmlns:a16="http://schemas.microsoft.com/office/drawing/2014/main" id="{9BBAE18A-C7BF-4EAE-B914-1FC7A68F092D}"/>
            </a:ext>
          </a:extLst>
        </xdr:cNvPr>
        <xdr:cNvSpPr/>
      </xdr:nvSpPr>
      <xdr:spPr>
        <a:xfrm>
          <a:off x="6734175" y="39643050"/>
          <a:ext cx="3371850" cy="600075"/>
        </a:xfrm>
        <a:prstGeom prst="wedgeRectCallout">
          <a:avLst>
            <a:gd name="adj1" fmla="val -56386"/>
            <a:gd name="adj2" fmla="val 23778"/>
          </a:avLst>
        </a:prstGeom>
        <a:noFill/>
        <a:ln w="50800">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000" b="1">
            <a:solidFill>
              <a:schemeClr val="tx1"/>
            </a:solidFill>
          </a:endParaRPr>
        </a:p>
      </xdr:txBody>
    </xdr:sp>
    <xdr:clientData/>
  </xdr:twoCellAnchor>
  <xdr:twoCellAnchor>
    <xdr:from>
      <xdr:col>47</xdr:col>
      <xdr:colOff>38100</xdr:colOff>
      <xdr:row>242</xdr:row>
      <xdr:rowOff>57150</xdr:rowOff>
    </xdr:from>
    <xdr:to>
      <xdr:col>58</xdr:col>
      <xdr:colOff>28575</xdr:colOff>
      <xdr:row>244</xdr:row>
      <xdr:rowOff>142875</xdr:rowOff>
    </xdr:to>
    <xdr:sp macro="" textlink="">
      <xdr:nvSpPr>
        <xdr:cNvPr id="42" name="四角形吹き出し 54">
          <a:extLst>
            <a:ext uri="{FF2B5EF4-FFF2-40B4-BE49-F238E27FC236}">
              <a16:creationId xmlns:a16="http://schemas.microsoft.com/office/drawing/2014/main" id="{2725DF6E-3140-44DD-BAE9-39109DC65AA0}"/>
            </a:ext>
          </a:extLst>
        </xdr:cNvPr>
        <xdr:cNvSpPr/>
      </xdr:nvSpPr>
      <xdr:spPr>
        <a:xfrm>
          <a:off x="6848475" y="16840200"/>
          <a:ext cx="3248025" cy="428625"/>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【2.</a:t>
          </a:r>
          <a:r>
            <a:rPr kumimoji="1" lang="ja-JP" altLang="en-US" sz="1000" b="0">
              <a:solidFill>
                <a:schemeClr val="tx1"/>
              </a:solidFill>
            </a:rPr>
            <a:t>用途</a:t>
          </a:r>
          <a:r>
            <a:rPr kumimoji="1" lang="en-US" altLang="ja-JP" sz="1000" b="0">
              <a:solidFill>
                <a:schemeClr val="tx1"/>
              </a:solidFill>
            </a:rPr>
            <a:t>】</a:t>
          </a:r>
          <a:r>
            <a:rPr kumimoji="1" lang="ja-JP" altLang="en-US" sz="1000" b="0">
              <a:solidFill>
                <a:schemeClr val="tx1"/>
              </a:solidFill>
            </a:rPr>
            <a:t>　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p>
        <a:p>
          <a:pPr algn="l"/>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27711</xdr:colOff>
      <xdr:row>471</xdr:row>
      <xdr:rowOff>19050</xdr:rowOff>
    </xdr:from>
    <xdr:to>
      <xdr:col>46</xdr:col>
      <xdr:colOff>8661</xdr:colOff>
      <xdr:row>475</xdr:row>
      <xdr:rowOff>142875</xdr:rowOff>
    </xdr:to>
    <xdr:sp macro="" textlink="">
      <xdr:nvSpPr>
        <xdr:cNvPr id="45" name="右中かっこ 44">
          <a:extLst>
            <a:ext uri="{FF2B5EF4-FFF2-40B4-BE49-F238E27FC236}">
              <a16:creationId xmlns:a16="http://schemas.microsoft.com/office/drawing/2014/main" id="{DD4C6DCF-7A45-46A7-9E4D-BF742D84B14B}"/>
            </a:ext>
          </a:extLst>
        </xdr:cNvPr>
        <xdr:cNvSpPr/>
      </xdr:nvSpPr>
      <xdr:spPr>
        <a:xfrm>
          <a:off x="6457086" y="16630650"/>
          <a:ext cx="123825" cy="8096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47</xdr:col>
      <xdr:colOff>19049</xdr:colOff>
      <xdr:row>526</xdr:row>
      <xdr:rowOff>114300</xdr:rowOff>
    </xdr:from>
    <xdr:to>
      <xdr:col>58</xdr:col>
      <xdr:colOff>9524</xdr:colOff>
      <xdr:row>527</xdr:row>
      <xdr:rowOff>133348</xdr:rowOff>
    </xdr:to>
    <xdr:sp macro="" textlink="">
      <xdr:nvSpPr>
        <xdr:cNvPr id="46" name="四角形吹き出し 4">
          <a:extLst>
            <a:ext uri="{FF2B5EF4-FFF2-40B4-BE49-F238E27FC236}">
              <a16:creationId xmlns:a16="http://schemas.microsoft.com/office/drawing/2014/main" id="{B5AE1CD1-C24E-40B6-BA3B-21AEB6DF6388}"/>
            </a:ext>
          </a:extLst>
        </xdr:cNvPr>
        <xdr:cNvSpPr/>
      </xdr:nvSpPr>
      <xdr:spPr>
        <a:xfrm>
          <a:off x="6829424" y="72151875"/>
          <a:ext cx="3248025" cy="190498"/>
        </a:xfrm>
        <a:prstGeom prst="wedgeRectCallout">
          <a:avLst>
            <a:gd name="adj1" fmla="val -58353"/>
            <a:gd name="adj2" fmla="val 5128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【9-</a:t>
          </a:r>
          <a:r>
            <a:rPr kumimoji="1" lang="ja-JP" altLang="en-US" sz="1000" b="0">
              <a:solidFill>
                <a:schemeClr val="tx1"/>
              </a:solidFill>
            </a:rPr>
            <a:t>イ</a:t>
          </a:r>
          <a:r>
            <a:rPr kumimoji="1" lang="en-US" altLang="ja-JP" sz="1000" b="0">
              <a:solidFill>
                <a:schemeClr val="tx1"/>
              </a:solidFill>
            </a:rPr>
            <a:t>】 </a:t>
          </a:r>
          <a:r>
            <a:rPr kumimoji="1" lang="ja-JP" altLang="en-US" sz="1000" b="0">
              <a:solidFill>
                <a:schemeClr val="tx1"/>
              </a:solidFill>
            </a:rPr>
            <a:t>構造計算</a:t>
          </a:r>
          <a:r>
            <a:rPr kumimoji="1" lang="en-US" altLang="ja-JP" sz="1000" b="0">
              <a:solidFill>
                <a:schemeClr val="tx1"/>
              </a:solidFill>
            </a:rPr>
            <a:t>｢</a:t>
          </a:r>
          <a:r>
            <a:rPr kumimoji="1" lang="ja-JP" altLang="en-US" sz="1000" b="0">
              <a:solidFill>
                <a:schemeClr val="tx1"/>
              </a:solidFill>
            </a:rPr>
            <a:t>あり</a:t>
          </a:r>
          <a:r>
            <a:rPr kumimoji="1" lang="en-US" altLang="ja-JP" sz="1000" b="0">
              <a:solidFill>
                <a:schemeClr val="tx1"/>
              </a:solidFill>
            </a:rPr>
            <a:t>｣</a:t>
          </a:r>
          <a:r>
            <a:rPr kumimoji="1" lang="ja-JP" altLang="en-US" sz="1000" b="0">
              <a:solidFill>
                <a:schemeClr val="tx1"/>
              </a:solidFill>
            </a:rPr>
            <a:t>で、</a:t>
          </a:r>
          <a:r>
            <a:rPr kumimoji="1" lang="en-US" altLang="ja-JP" sz="1000" b="0">
              <a:solidFill>
                <a:schemeClr val="tx1"/>
              </a:solidFill>
            </a:rPr>
            <a:t>｢</a:t>
          </a:r>
          <a:r>
            <a:rPr kumimoji="1" lang="ja-JP" altLang="en-US" sz="1000" b="0">
              <a:solidFill>
                <a:schemeClr val="tx1"/>
              </a:solidFill>
            </a:rPr>
            <a:t>ルート２</a:t>
          </a:r>
          <a:r>
            <a:rPr kumimoji="1" lang="en-US" altLang="ja-JP" sz="1000" b="0">
              <a:solidFill>
                <a:schemeClr val="tx1"/>
              </a:solidFill>
            </a:rPr>
            <a:t>｣</a:t>
          </a:r>
          <a:r>
            <a:rPr kumimoji="1" lang="ja-JP" altLang="en-US" sz="1000" b="0">
              <a:solidFill>
                <a:schemeClr val="tx1"/>
              </a:solidFill>
            </a:rPr>
            <a:t>による時に</a:t>
          </a:r>
          <a:r>
            <a:rPr kumimoji="1" lang="en-US" altLang="ja-JP" sz="1000" b="0">
              <a:solidFill>
                <a:schemeClr val="tx1"/>
              </a:solidFill>
            </a:rPr>
            <a:t>｢</a:t>
          </a:r>
          <a:r>
            <a:rPr kumimoji="1" lang="ja-JP" altLang="en-US" sz="1000" b="0">
              <a:solidFill>
                <a:schemeClr val="tx1"/>
              </a:solidFill>
            </a:rPr>
            <a:t>有</a:t>
          </a:r>
          <a:r>
            <a:rPr kumimoji="1" lang="en-US" altLang="ja-JP" sz="1000" b="0">
              <a:solidFill>
                <a:schemeClr val="tx1"/>
              </a:solidFill>
            </a:rPr>
            <a:t>｣</a:t>
          </a:r>
          <a:endParaRPr kumimoji="1" lang="ja-JP" altLang="en-US" sz="1000" b="0">
            <a:solidFill>
              <a:schemeClr val="tx1"/>
            </a:solidFill>
          </a:endParaRPr>
        </a:p>
      </xdr:txBody>
    </xdr:sp>
    <xdr:clientData/>
  </xdr:twoCellAnchor>
  <xdr:twoCellAnchor>
    <xdr:from>
      <xdr:col>47</xdr:col>
      <xdr:colOff>57150</xdr:colOff>
      <xdr:row>542</xdr:row>
      <xdr:rowOff>28575</xdr:rowOff>
    </xdr:from>
    <xdr:to>
      <xdr:col>58</xdr:col>
      <xdr:colOff>38099</xdr:colOff>
      <xdr:row>545</xdr:row>
      <xdr:rowOff>38100</xdr:rowOff>
    </xdr:to>
    <xdr:sp macro="" textlink="">
      <xdr:nvSpPr>
        <xdr:cNvPr id="47" name="四角形吹き出し 6">
          <a:extLst>
            <a:ext uri="{FF2B5EF4-FFF2-40B4-BE49-F238E27FC236}">
              <a16:creationId xmlns:a16="http://schemas.microsoft.com/office/drawing/2014/main" id="{B5CBA4AF-208F-470A-A835-7036323A9790}"/>
            </a:ext>
          </a:extLst>
        </xdr:cNvPr>
        <xdr:cNvSpPr/>
      </xdr:nvSpPr>
      <xdr:spPr>
        <a:xfrm>
          <a:off x="6867525" y="74809350"/>
          <a:ext cx="3238499" cy="295275"/>
        </a:xfrm>
        <a:prstGeom prst="wedgeRectCallout">
          <a:avLst>
            <a:gd name="adj1" fmla="val -58353"/>
            <a:gd name="adj2" fmla="val 5128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(5</a:t>
          </a:r>
          <a:r>
            <a:rPr kumimoji="1" lang="ja-JP" altLang="en-US" sz="1000" b="0">
              <a:solidFill>
                <a:schemeClr val="tx1"/>
              </a:solidFill>
            </a:rPr>
            <a:t>面</a:t>
          </a:r>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の合計を記入</a:t>
          </a:r>
        </a:p>
      </xdr:txBody>
    </xdr:sp>
    <xdr:clientData/>
  </xdr:twoCellAnchor>
  <xdr:twoCellAnchor>
    <xdr:from>
      <xdr:col>47</xdr:col>
      <xdr:colOff>38100</xdr:colOff>
      <xdr:row>472</xdr:row>
      <xdr:rowOff>57150</xdr:rowOff>
    </xdr:from>
    <xdr:to>
      <xdr:col>58</xdr:col>
      <xdr:colOff>28575</xdr:colOff>
      <xdr:row>474</xdr:row>
      <xdr:rowOff>142875</xdr:rowOff>
    </xdr:to>
    <xdr:sp macro="" textlink="">
      <xdr:nvSpPr>
        <xdr:cNvPr id="49" name="四角形吹き出し 54">
          <a:extLst>
            <a:ext uri="{FF2B5EF4-FFF2-40B4-BE49-F238E27FC236}">
              <a16:creationId xmlns:a16="http://schemas.microsoft.com/office/drawing/2014/main" id="{75F302E0-FE19-48F9-8531-8005C92C224C}"/>
            </a:ext>
          </a:extLst>
        </xdr:cNvPr>
        <xdr:cNvSpPr/>
      </xdr:nvSpPr>
      <xdr:spPr>
        <a:xfrm>
          <a:off x="6848475" y="16840200"/>
          <a:ext cx="3248025" cy="428625"/>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【2.</a:t>
          </a:r>
          <a:r>
            <a:rPr kumimoji="1" lang="ja-JP" altLang="en-US" sz="1000" b="0">
              <a:solidFill>
                <a:schemeClr val="tx1"/>
              </a:solidFill>
            </a:rPr>
            <a:t>用途</a:t>
          </a:r>
          <a:r>
            <a:rPr kumimoji="1" lang="en-US" altLang="ja-JP" sz="1000" b="0">
              <a:solidFill>
                <a:schemeClr val="tx1"/>
              </a:solidFill>
            </a:rPr>
            <a:t>】</a:t>
          </a:r>
          <a:r>
            <a:rPr kumimoji="1" lang="ja-JP" altLang="en-US" sz="1000" b="0">
              <a:solidFill>
                <a:schemeClr val="tx1"/>
              </a:solidFill>
            </a:rPr>
            <a:t>　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p>
        <a:p>
          <a:pPr algn="l"/>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27711</xdr:colOff>
      <xdr:row>471</xdr:row>
      <xdr:rowOff>19050</xdr:rowOff>
    </xdr:from>
    <xdr:to>
      <xdr:col>46</xdr:col>
      <xdr:colOff>8661</xdr:colOff>
      <xdr:row>475</xdr:row>
      <xdr:rowOff>142875</xdr:rowOff>
    </xdr:to>
    <xdr:sp macro="" textlink="">
      <xdr:nvSpPr>
        <xdr:cNvPr id="51" name="右中かっこ 50">
          <a:extLst>
            <a:ext uri="{FF2B5EF4-FFF2-40B4-BE49-F238E27FC236}">
              <a16:creationId xmlns:a16="http://schemas.microsoft.com/office/drawing/2014/main" id="{3BF09C66-3B2D-48AB-811E-71C0A423E3E7}"/>
            </a:ext>
          </a:extLst>
        </xdr:cNvPr>
        <xdr:cNvSpPr/>
      </xdr:nvSpPr>
      <xdr:spPr>
        <a:xfrm>
          <a:off x="6457086" y="16630650"/>
          <a:ext cx="123825" cy="8096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47</xdr:col>
      <xdr:colOff>47625</xdr:colOff>
      <xdr:row>537</xdr:row>
      <xdr:rowOff>1</xdr:rowOff>
    </xdr:from>
    <xdr:to>
      <xdr:col>58</xdr:col>
      <xdr:colOff>47625</xdr:colOff>
      <xdr:row>539</xdr:row>
      <xdr:rowOff>123825</xdr:rowOff>
    </xdr:to>
    <xdr:sp macro="" textlink="">
      <xdr:nvSpPr>
        <xdr:cNvPr id="52" name="四角形吹き出し 5">
          <a:extLst>
            <a:ext uri="{FF2B5EF4-FFF2-40B4-BE49-F238E27FC236}">
              <a16:creationId xmlns:a16="http://schemas.microsoft.com/office/drawing/2014/main" id="{810FBC7E-AB2E-43C1-97F4-C450F706EDD8}"/>
            </a:ext>
          </a:extLst>
        </xdr:cNvPr>
        <xdr:cNvSpPr/>
      </xdr:nvSpPr>
      <xdr:spPr>
        <a:xfrm>
          <a:off x="6858000" y="26374726"/>
          <a:ext cx="3257550" cy="466724"/>
        </a:xfrm>
        <a:prstGeom prst="wedgeRectCallout">
          <a:avLst>
            <a:gd name="adj1" fmla="val -58946"/>
            <a:gd name="adj2" fmla="val -5280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【9-</a:t>
          </a:r>
          <a:r>
            <a:rPr kumimoji="1" lang="ja-JP" altLang="en-US" sz="1000" b="0">
              <a:solidFill>
                <a:schemeClr val="tx1"/>
              </a:solidFill>
            </a:rPr>
            <a:t>ロ</a:t>
          </a:r>
          <a:r>
            <a:rPr kumimoji="1" lang="en-US" altLang="ja-JP" sz="1000" b="0">
              <a:solidFill>
                <a:schemeClr val="tx1"/>
              </a:solidFill>
            </a:rPr>
            <a:t>】 </a:t>
          </a:r>
          <a:r>
            <a:rPr kumimoji="1" lang="ja-JP" altLang="en-US" sz="1000" b="0">
              <a:solidFill>
                <a:schemeClr val="tx1"/>
              </a:solidFill>
            </a:rPr>
            <a:t>従来の確認の特例</a:t>
          </a:r>
          <a:r>
            <a:rPr kumimoji="1" lang="en-US" altLang="ja-JP" sz="1000" b="0">
              <a:solidFill>
                <a:schemeClr val="tx1"/>
              </a:solidFill>
            </a:rPr>
            <a:t>(</a:t>
          </a:r>
          <a:r>
            <a:rPr kumimoji="1" lang="ja-JP" altLang="en-US" sz="1000" b="0">
              <a:solidFill>
                <a:schemeClr val="tx1"/>
              </a:solidFill>
            </a:rPr>
            <a:t>いわゆる型式特例、４号特例</a:t>
          </a:r>
          <a:r>
            <a:rPr kumimoji="1" lang="en-US" altLang="ja-JP" sz="1000" b="0">
              <a:solidFill>
                <a:schemeClr val="tx1"/>
              </a:solidFill>
            </a:rPr>
            <a:t>)</a:t>
          </a:r>
        </a:p>
        <a:p>
          <a:pPr algn="l"/>
          <a:r>
            <a:rPr kumimoji="1" lang="ja-JP" altLang="en-US" sz="1000" b="0">
              <a:solidFill>
                <a:schemeClr val="tx1"/>
              </a:solidFill>
            </a:rPr>
            <a:t>はこちらにチェック</a:t>
          </a:r>
        </a:p>
      </xdr:txBody>
    </xdr:sp>
    <xdr:clientData/>
  </xdr:twoCellAnchor>
  <xdr:twoCellAnchor>
    <xdr:from>
      <xdr:col>47</xdr:col>
      <xdr:colOff>38100</xdr:colOff>
      <xdr:row>472</xdr:row>
      <xdr:rowOff>57150</xdr:rowOff>
    </xdr:from>
    <xdr:to>
      <xdr:col>58</xdr:col>
      <xdr:colOff>28575</xdr:colOff>
      <xdr:row>474</xdr:row>
      <xdr:rowOff>142875</xdr:rowOff>
    </xdr:to>
    <xdr:sp macro="" textlink="">
      <xdr:nvSpPr>
        <xdr:cNvPr id="54" name="四角形吹き出し 54">
          <a:extLst>
            <a:ext uri="{FF2B5EF4-FFF2-40B4-BE49-F238E27FC236}">
              <a16:creationId xmlns:a16="http://schemas.microsoft.com/office/drawing/2014/main" id="{E437CA5A-D9D5-4D71-B535-E409A76E15A9}"/>
            </a:ext>
          </a:extLst>
        </xdr:cNvPr>
        <xdr:cNvSpPr/>
      </xdr:nvSpPr>
      <xdr:spPr>
        <a:xfrm>
          <a:off x="6848475" y="16840200"/>
          <a:ext cx="3248025" cy="428625"/>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【2.</a:t>
          </a:r>
          <a:r>
            <a:rPr kumimoji="1" lang="ja-JP" altLang="en-US" sz="1000" b="0">
              <a:solidFill>
                <a:schemeClr val="tx1"/>
              </a:solidFill>
            </a:rPr>
            <a:t>用途</a:t>
          </a:r>
          <a:r>
            <a:rPr kumimoji="1" lang="en-US" altLang="ja-JP" sz="1000" b="0">
              <a:solidFill>
                <a:schemeClr val="tx1"/>
              </a:solidFill>
            </a:rPr>
            <a:t>】</a:t>
          </a:r>
          <a:r>
            <a:rPr kumimoji="1" lang="ja-JP" altLang="en-US" sz="1000" b="0">
              <a:solidFill>
                <a:schemeClr val="tx1"/>
              </a:solidFill>
            </a:rPr>
            <a:t>　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p>
        <a:p>
          <a:pPr algn="l"/>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27711</xdr:colOff>
      <xdr:row>471</xdr:row>
      <xdr:rowOff>19050</xdr:rowOff>
    </xdr:from>
    <xdr:to>
      <xdr:col>46</xdr:col>
      <xdr:colOff>8661</xdr:colOff>
      <xdr:row>475</xdr:row>
      <xdr:rowOff>142875</xdr:rowOff>
    </xdr:to>
    <xdr:sp macro="" textlink="">
      <xdr:nvSpPr>
        <xdr:cNvPr id="57" name="右中かっこ 56">
          <a:extLst>
            <a:ext uri="{FF2B5EF4-FFF2-40B4-BE49-F238E27FC236}">
              <a16:creationId xmlns:a16="http://schemas.microsoft.com/office/drawing/2014/main" id="{73C07A53-5E88-40FB-9A42-28DFD7349C9D}"/>
            </a:ext>
          </a:extLst>
        </xdr:cNvPr>
        <xdr:cNvSpPr/>
      </xdr:nvSpPr>
      <xdr:spPr>
        <a:xfrm>
          <a:off x="6457086" y="16630650"/>
          <a:ext cx="123825" cy="8096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47</xdr:col>
      <xdr:colOff>38100</xdr:colOff>
      <xdr:row>472</xdr:row>
      <xdr:rowOff>57150</xdr:rowOff>
    </xdr:from>
    <xdr:to>
      <xdr:col>58</xdr:col>
      <xdr:colOff>28575</xdr:colOff>
      <xdr:row>474</xdr:row>
      <xdr:rowOff>142875</xdr:rowOff>
    </xdr:to>
    <xdr:sp macro="" textlink="">
      <xdr:nvSpPr>
        <xdr:cNvPr id="59" name="四角形吹き出し 54">
          <a:extLst>
            <a:ext uri="{FF2B5EF4-FFF2-40B4-BE49-F238E27FC236}">
              <a16:creationId xmlns:a16="http://schemas.microsoft.com/office/drawing/2014/main" id="{15757A8F-B226-487F-95CF-A094B42882D5}"/>
            </a:ext>
          </a:extLst>
        </xdr:cNvPr>
        <xdr:cNvSpPr/>
      </xdr:nvSpPr>
      <xdr:spPr>
        <a:xfrm>
          <a:off x="6848475" y="16840200"/>
          <a:ext cx="3248025" cy="428625"/>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【2.</a:t>
          </a:r>
          <a:r>
            <a:rPr kumimoji="1" lang="ja-JP" altLang="en-US" sz="1000" b="0">
              <a:solidFill>
                <a:schemeClr val="tx1"/>
              </a:solidFill>
            </a:rPr>
            <a:t>用途</a:t>
          </a:r>
          <a:r>
            <a:rPr kumimoji="1" lang="en-US" altLang="ja-JP" sz="1000" b="0">
              <a:solidFill>
                <a:schemeClr val="tx1"/>
              </a:solidFill>
            </a:rPr>
            <a:t>】</a:t>
          </a:r>
          <a:r>
            <a:rPr kumimoji="1" lang="ja-JP" altLang="en-US" sz="1000" b="0">
              <a:solidFill>
                <a:schemeClr val="tx1"/>
              </a:solidFill>
            </a:rPr>
            <a:t>　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p>
        <a:p>
          <a:pPr algn="l"/>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27711</xdr:colOff>
      <xdr:row>586</xdr:row>
      <xdr:rowOff>19050</xdr:rowOff>
    </xdr:from>
    <xdr:to>
      <xdr:col>46</xdr:col>
      <xdr:colOff>8661</xdr:colOff>
      <xdr:row>590</xdr:row>
      <xdr:rowOff>142875</xdr:rowOff>
    </xdr:to>
    <xdr:sp macro="" textlink="">
      <xdr:nvSpPr>
        <xdr:cNvPr id="61" name="右中かっこ 60">
          <a:extLst>
            <a:ext uri="{FF2B5EF4-FFF2-40B4-BE49-F238E27FC236}">
              <a16:creationId xmlns:a16="http://schemas.microsoft.com/office/drawing/2014/main" id="{B30C162C-A3F7-4769-9064-3CD6B399AE04}"/>
            </a:ext>
          </a:extLst>
        </xdr:cNvPr>
        <xdr:cNvSpPr/>
      </xdr:nvSpPr>
      <xdr:spPr>
        <a:xfrm>
          <a:off x="6457086" y="16630650"/>
          <a:ext cx="123825" cy="8096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228599</xdr:colOff>
      <xdr:row>641</xdr:row>
      <xdr:rowOff>142874</xdr:rowOff>
    </xdr:from>
    <xdr:to>
      <xdr:col>57</xdr:col>
      <xdr:colOff>952499</xdr:colOff>
      <xdr:row>643</xdr:row>
      <xdr:rowOff>76199</xdr:rowOff>
    </xdr:to>
    <xdr:sp macro="" textlink="">
      <xdr:nvSpPr>
        <xdr:cNvPr id="62" name="四角形吹き出し 4">
          <a:extLst>
            <a:ext uri="{FF2B5EF4-FFF2-40B4-BE49-F238E27FC236}">
              <a16:creationId xmlns:a16="http://schemas.microsoft.com/office/drawing/2014/main" id="{DA184F2B-4B3D-4A28-8ECC-90B2805B757B}"/>
            </a:ext>
          </a:extLst>
        </xdr:cNvPr>
        <xdr:cNvSpPr/>
      </xdr:nvSpPr>
      <xdr:spPr>
        <a:xfrm>
          <a:off x="6800849" y="88191974"/>
          <a:ext cx="3248025" cy="276225"/>
        </a:xfrm>
        <a:prstGeom prst="wedgeRectCallout">
          <a:avLst>
            <a:gd name="adj1" fmla="val -58353"/>
            <a:gd name="adj2" fmla="val 5128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【9-</a:t>
          </a:r>
          <a:r>
            <a:rPr kumimoji="1" lang="ja-JP" altLang="en-US" sz="1000" b="0">
              <a:solidFill>
                <a:schemeClr val="tx1"/>
              </a:solidFill>
            </a:rPr>
            <a:t>イ</a:t>
          </a:r>
          <a:r>
            <a:rPr kumimoji="1" lang="en-US" altLang="ja-JP" sz="1000" b="0">
              <a:solidFill>
                <a:schemeClr val="tx1"/>
              </a:solidFill>
            </a:rPr>
            <a:t>】 </a:t>
          </a:r>
          <a:r>
            <a:rPr kumimoji="1" lang="ja-JP" altLang="en-US" sz="1000" b="0">
              <a:solidFill>
                <a:schemeClr val="tx1"/>
              </a:solidFill>
            </a:rPr>
            <a:t>構造計算</a:t>
          </a:r>
          <a:r>
            <a:rPr kumimoji="1" lang="en-US" altLang="ja-JP" sz="1000" b="0">
              <a:solidFill>
                <a:schemeClr val="tx1"/>
              </a:solidFill>
            </a:rPr>
            <a:t>｢</a:t>
          </a:r>
          <a:r>
            <a:rPr kumimoji="1" lang="ja-JP" altLang="en-US" sz="1000" b="0">
              <a:solidFill>
                <a:schemeClr val="tx1"/>
              </a:solidFill>
            </a:rPr>
            <a:t>あり</a:t>
          </a:r>
          <a:r>
            <a:rPr kumimoji="1" lang="en-US" altLang="ja-JP" sz="1000" b="0">
              <a:solidFill>
                <a:schemeClr val="tx1"/>
              </a:solidFill>
            </a:rPr>
            <a:t>｣</a:t>
          </a:r>
          <a:r>
            <a:rPr kumimoji="1" lang="ja-JP" altLang="en-US" sz="1000" b="0">
              <a:solidFill>
                <a:schemeClr val="tx1"/>
              </a:solidFill>
            </a:rPr>
            <a:t>で、</a:t>
          </a:r>
          <a:r>
            <a:rPr kumimoji="1" lang="en-US" altLang="ja-JP" sz="1000" b="0">
              <a:solidFill>
                <a:schemeClr val="tx1"/>
              </a:solidFill>
            </a:rPr>
            <a:t>｢</a:t>
          </a:r>
          <a:r>
            <a:rPr kumimoji="1" lang="ja-JP" altLang="en-US" sz="1000" b="0">
              <a:solidFill>
                <a:schemeClr val="tx1"/>
              </a:solidFill>
            </a:rPr>
            <a:t>ルート２</a:t>
          </a:r>
          <a:r>
            <a:rPr kumimoji="1" lang="en-US" altLang="ja-JP" sz="1000" b="0">
              <a:solidFill>
                <a:schemeClr val="tx1"/>
              </a:solidFill>
            </a:rPr>
            <a:t>｣</a:t>
          </a:r>
          <a:r>
            <a:rPr kumimoji="1" lang="ja-JP" altLang="en-US" sz="1000" b="0">
              <a:solidFill>
                <a:schemeClr val="tx1"/>
              </a:solidFill>
            </a:rPr>
            <a:t>による時に</a:t>
          </a:r>
          <a:r>
            <a:rPr kumimoji="1" lang="en-US" altLang="ja-JP" sz="1000" b="0">
              <a:solidFill>
                <a:schemeClr val="tx1"/>
              </a:solidFill>
            </a:rPr>
            <a:t>｢</a:t>
          </a:r>
          <a:r>
            <a:rPr kumimoji="1" lang="ja-JP" altLang="en-US" sz="1000" b="0">
              <a:solidFill>
                <a:schemeClr val="tx1"/>
              </a:solidFill>
            </a:rPr>
            <a:t>有</a:t>
          </a:r>
          <a:r>
            <a:rPr kumimoji="1" lang="en-US" altLang="ja-JP" sz="1000" b="0">
              <a:solidFill>
                <a:schemeClr val="tx1"/>
              </a:solidFill>
            </a:rPr>
            <a:t>｣</a:t>
          </a:r>
          <a:endParaRPr kumimoji="1" lang="ja-JP" altLang="en-US" sz="1000" b="0">
            <a:solidFill>
              <a:schemeClr val="tx1"/>
            </a:solidFill>
          </a:endParaRPr>
        </a:p>
      </xdr:txBody>
    </xdr:sp>
    <xdr:clientData/>
  </xdr:twoCellAnchor>
  <xdr:twoCellAnchor>
    <xdr:from>
      <xdr:col>47</xdr:col>
      <xdr:colOff>57150</xdr:colOff>
      <xdr:row>657</xdr:row>
      <xdr:rowOff>28574</xdr:rowOff>
    </xdr:from>
    <xdr:to>
      <xdr:col>58</xdr:col>
      <xdr:colOff>38099</xdr:colOff>
      <xdr:row>659</xdr:row>
      <xdr:rowOff>161924</xdr:rowOff>
    </xdr:to>
    <xdr:sp macro="" textlink="">
      <xdr:nvSpPr>
        <xdr:cNvPr id="63" name="四角形吹き出し 6">
          <a:extLst>
            <a:ext uri="{FF2B5EF4-FFF2-40B4-BE49-F238E27FC236}">
              <a16:creationId xmlns:a16="http://schemas.microsoft.com/office/drawing/2014/main" id="{B7955AAF-95CE-4A09-96D1-AD9E7336197D}"/>
            </a:ext>
          </a:extLst>
        </xdr:cNvPr>
        <xdr:cNvSpPr/>
      </xdr:nvSpPr>
      <xdr:spPr>
        <a:xfrm>
          <a:off x="6867525" y="90820874"/>
          <a:ext cx="3238499" cy="219075"/>
        </a:xfrm>
        <a:prstGeom prst="wedgeRectCallout">
          <a:avLst>
            <a:gd name="adj1" fmla="val -58353"/>
            <a:gd name="adj2" fmla="val 5128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(5</a:t>
          </a:r>
          <a:r>
            <a:rPr kumimoji="1" lang="ja-JP" altLang="en-US" sz="1000" b="0">
              <a:solidFill>
                <a:schemeClr val="tx1"/>
              </a:solidFill>
            </a:rPr>
            <a:t>面</a:t>
          </a:r>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の合計を記入</a:t>
          </a:r>
        </a:p>
      </xdr:txBody>
    </xdr:sp>
    <xdr:clientData/>
  </xdr:twoCellAnchor>
  <xdr:twoCellAnchor>
    <xdr:from>
      <xdr:col>46</xdr:col>
      <xdr:colOff>142874</xdr:colOff>
      <xdr:row>632</xdr:row>
      <xdr:rowOff>142875</xdr:rowOff>
    </xdr:from>
    <xdr:to>
      <xdr:col>58</xdr:col>
      <xdr:colOff>47625</xdr:colOff>
      <xdr:row>634</xdr:row>
      <xdr:rowOff>12578</xdr:rowOff>
    </xdr:to>
    <xdr:sp macro="" textlink="">
      <xdr:nvSpPr>
        <xdr:cNvPr id="64" name="四角形吹き出し 43">
          <a:extLst>
            <a:ext uri="{FF2B5EF4-FFF2-40B4-BE49-F238E27FC236}">
              <a16:creationId xmlns:a16="http://schemas.microsoft.com/office/drawing/2014/main" id="{5804BDBA-5689-4DAF-BB77-C2223A47436A}"/>
            </a:ext>
          </a:extLst>
        </xdr:cNvPr>
        <xdr:cNvSpPr/>
      </xdr:nvSpPr>
      <xdr:spPr>
        <a:xfrm>
          <a:off x="6715124" y="87077550"/>
          <a:ext cx="3400426" cy="212603"/>
        </a:xfrm>
        <a:prstGeom prst="wedgeRectCallout">
          <a:avLst>
            <a:gd name="adj1" fmla="val -24348"/>
            <a:gd name="adj2" fmla="val 1680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【8.</a:t>
          </a:r>
          <a:r>
            <a:rPr kumimoji="1" lang="ja-JP" altLang="en-US" sz="1000" b="0">
              <a:solidFill>
                <a:schemeClr val="tx1"/>
              </a:solidFill>
            </a:rPr>
            <a:t>建築設備の種類</a:t>
          </a:r>
          <a:r>
            <a:rPr kumimoji="1" lang="en-US" altLang="ja-JP" sz="1000" b="0">
              <a:solidFill>
                <a:schemeClr val="tx1"/>
              </a:solidFill>
            </a:rPr>
            <a:t>】</a:t>
          </a:r>
          <a:r>
            <a:rPr kumimoji="1" lang="ja-JP" altLang="en-US" sz="1000" b="0">
              <a:solidFill>
                <a:schemeClr val="tx1"/>
              </a:solidFill>
            </a:rPr>
            <a:t>下のリストから選択</a:t>
          </a:r>
        </a:p>
      </xdr:txBody>
    </xdr:sp>
    <xdr:clientData/>
  </xdr:twoCellAnchor>
  <xdr:twoCellAnchor>
    <xdr:from>
      <xdr:col>47</xdr:col>
      <xdr:colOff>38100</xdr:colOff>
      <xdr:row>587</xdr:row>
      <xdr:rowOff>57150</xdr:rowOff>
    </xdr:from>
    <xdr:to>
      <xdr:col>58</xdr:col>
      <xdr:colOff>28575</xdr:colOff>
      <xdr:row>589</xdr:row>
      <xdr:rowOff>142875</xdr:rowOff>
    </xdr:to>
    <xdr:sp macro="" textlink="">
      <xdr:nvSpPr>
        <xdr:cNvPr id="65" name="四角形吹き出し 54">
          <a:extLst>
            <a:ext uri="{FF2B5EF4-FFF2-40B4-BE49-F238E27FC236}">
              <a16:creationId xmlns:a16="http://schemas.microsoft.com/office/drawing/2014/main" id="{798037A8-DB99-4948-B30A-9E9FA36558AB}"/>
            </a:ext>
          </a:extLst>
        </xdr:cNvPr>
        <xdr:cNvSpPr/>
      </xdr:nvSpPr>
      <xdr:spPr>
        <a:xfrm>
          <a:off x="6848475" y="16840200"/>
          <a:ext cx="3248025" cy="428625"/>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【2.</a:t>
          </a:r>
          <a:r>
            <a:rPr kumimoji="1" lang="ja-JP" altLang="en-US" sz="1000" b="0">
              <a:solidFill>
                <a:schemeClr val="tx1"/>
              </a:solidFill>
            </a:rPr>
            <a:t>用途</a:t>
          </a:r>
          <a:r>
            <a:rPr kumimoji="1" lang="en-US" altLang="ja-JP" sz="1000" b="0">
              <a:solidFill>
                <a:schemeClr val="tx1"/>
              </a:solidFill>
            </a:rPr>
            <a:t>】</a:t>
          </a:r>
          <a:r>
            <a:rPr kumimoji="1" lang="ja-JP" altLang="en-US" sz="1000" b="0">
              <a:solidFill>
                <a:schemeClr val="tx1"/>
              </a:solidFill>
            </a:rPr>
            <a:t>　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p>
        <a:p>
          <a:pPr algn="l"/>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27711</xdr:colOff>
      <xdr:row>586</xdr:row>
      <xdr:rowOff>19050</xdr:rowOff>
    </xdr:from>
    <xdr:to>
      <xdr:col>46</xdr:col>
      <xdr:colOff>8661</xdr:colOff>
      <xdr:row>590</xdr:row>
      <xdr:rowOff>142875</xdr:rowOff>
    </xdr:to>
    <xdr:sp macro="" textlink="">
      <xdr:nvSpPr>
        <xdr:cNvPr id="67" name="右中かっこ 66">
          <a:extLst>
            <a:ext uri="{FF2B5EF4-FFF2-40B4-BE49-F238E27FC236}">
              <a16:creationId xmlns:a16="http://schemas.microsoft.com/office/drawing/2014/main" id="{A795C0BF-BF2A-4D0C-83AC-0BF284F3E2C2}"/>
            </a:ext>
          </a:extLst>
        </xdr:cNvPr>
        <xdr:cNvSpPr/>
      </xdr:nvSpPr>
      <xdr:spPr>
        <a:xfrm>
          <a:off x="6457086" y="16630650"/>
          <a:ext cx="123825" cy="8096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47</xdr:col>
      <xdr:colOff>47625</xdr:colOff>
      <xdr:row>652</xdr:row>
      <xdr:rowOff>1</xdr:rowOff>
    </xdr:from>
    <xdr:to>
      <xdr:col>58</xdr:col>
      <xdr:colOff>47625</xdr:colOff>
      <xdr:row>654</xdr:row>
      <xdr:rowOff>123825</xdr:rowOff>
    </xdr:to>
    <xdr:sp macro="" textlink="">
      <xdr:nvSpPr>
        <xdr:cNvPr id="68" name="四角形吹き出し 5">
          <a:extLst>
            <a:ext uri="{FF2B5EF4-FFF2-40B4-BE49-F238E27FC236}">
              <a16:creationId xmlns:a16="http://schemas.microsoft.com/office/drawing/2014/main" id="{81247B49-8B25-40B9-B043-A5C506ADE671}"/>
            </a:ext>
          </a:extLst>
        </xdr:cNvPr>
        <xdr:cNvSpPr/>
      </xdr:nvSpPr>
      <xdr:spPr>
        <a:xfrm>
          <a:off x="6858000" y="26374726"/>
          <a:ext cx="3257550" cy="466724"/>
        </a:xfrm>
        <a:prstGeom prst="wedgeRectCallout">
          <a:avLst>
            <a:gd name="adj1" fmla="val -58946"/>
            <a:gd name="adj2" fmla="val -5280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【9-</a:t>
          </a:r>
          <a:r>
            <a:rPr kumimoji="1" lang="ja-JP" altLang="en-US" sz="1000" b="0">
              <a:solidFill>
                <a:schemeClr val="tx1"/>
              </a:solidFill>
            </a:rPr>
            <a:t>ロ</a:t>
          </a:r>
          <a:r>
            <a:rPr kumimoji="1" lang="en-US" altLang="ja-JP" sz="1000" b="0">
              <a:solidFill>
                <a:schemeClr val="tx1"/>
              </a:solidFill>
            </a:rPr>
            <a:t>】 </a:t>
          </a:r>
          <a:r>
            <a:rPr kumimoji="1" lang="ja-JP" altLang="en-US" sz="1000" b="0">
              <a:solidFill>
                <a:schemeClr val="tx1"/>
              </a:solidFill>
            </a:rPr>
            <a:t>従来の確認の特例</a:t>
          </a:r>
          <a:r>
            <a:rPr kumimoji="1" lang="en-US" altLang="ja-JP" sz="1000" b="0">
              <a:solidFill>
                <a:schemeClr val="tx1"/>
              </a:solidFill>
            </a:rPr>
            <a:t>(</a:t>
          </a:r>
          <a:r>
            <a:rPr kumimoji="1" lang="ja-JP" altLang="en-US" sz="1000" b="0">
              <a:solidFill>
                <a:schemeClr val="tx1"/>
              </a:solidFill>
            </a:rPr>
            <a:t>いわゆる型式特例、４号特例</a:t>
          </a:r>
          <a:r>
            <a:rPr kumimoji="1" lang="en-US" altLang="ja-JP" sz="1000" b="0">
              <a:solidFill>
                <a:schemeClr val="tx1"/>
              </a:solidFill>
            </a:rPr>
            <a:t>)</a:t>
          </a:r>
        </a:p>
        <a:p>
          <a:pPr algn="l"/>
          <a:r>
            <a:rPr kumimoji="1" lang="ja-JP" altLang="en-US" sz="1000" b="0">
              <a:solidFill>
                <a:schemeClr val="tx1"/>
              </a:solidFill>
            </a:rPr>
            <a:t>はこちらにチェック</a:t>
          </a:r>
        </a:p>
      </xdr:txBody>
    </xdr:sp>
    <xdr:clientData/>
  </xdr:twoCellAnchor>
  <xdr:twoCellAnchor>
    <xdr:from>
      <xdr:col>47</xdr:col>
      <xdr:colOff>38100</xdr:colOff>
      <xdr:row>587</xdr:row>
      <xdr:rowOff>57150</xdr:rowOff>
    </xdr:from>
    <xdr:to>
      <xdr:col>58</xdr:col>
      <xdr:colOff>28575</xdr:colOff>
      <xdr:row>589</xdr:row>
      <xdr:rowOff>142875</xdr:rowOff>
    </xdr:to>
    <xdr:sp macro="" textlink="">
      <xdr:nvSpPr>
        <xdr:cNvPr id="70" name="四角形吹き出し 54">
          <a:extLst>
            <a:ext uri="{FF2B5EF4-FFF2-40B4-BE49-F238E27FC236}">
              <a16:creationId xmlns:a16="http://schemas.microsoft.com/office/drawing/2014/main" id="{39FF3004-B5AE-4C1A-8E75-FF1D13C6F296}"/>
            </a:ext>
          </a:extLst>
        </xdr:cNvPr>
        <xdr:cNvSpPr/>
      </xdr:nvSpPr>
      <xdr:spPr>
        <a:xfrm>
          <a:off x="6848475" y="16840200"/>
          <a:ext cx="3248025" cy="428625"/>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【2.</a:t>
          </a:r>
          <a:r>
            <a:rPr kumimoji="1" lang="ja-JP" altLang="en-US" sz="1000" b="0">
              <a:solidFill>
                <a:schemeClr val="tx1"/>
              </a:solidFill>
            </a:rPr>
            <a:t>用途</a:t>
          </a:r>
          <a:r>
            <a:rPr kumimoji="1" lang="en-US" altLang="ja-JP" sz="1000" b="0">
              <a:solidFill>
                <a:schemeClr val="tx1"/>
              </a:solidFill>
            </a:rPr>
            <a:t>】</a:t>
          </a:r>
          <a:r>
            <a:rPr kumimoji="1" lang="ja-JP" altLang="en-US" sz="1000" b="0">
              <a:solidFill>
                <a:schemeClr val="tx1"/>
              </a:solidFill>
            </a:rPr>
            <a:t>　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p>
        <a:p>
          <a:pPr algn="l"/>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27711</xdr:colOff>
      <xdr:row>586</xdr:row>
      <xdr:rowOff>19050</xdr:rowOff>
    </xdr:from>
    <xdr:to>
      <xdr:col>46</xdr:col>
      <xdr:colOff>8661</xdr:colOff>
      <xdr:row>590</xdr:row>
      <xdr:rowOff>142875</xdr:rowOff>
    </xdr:to>
    <xdr:sp macro="" textlink="">
      <xdr:nvSpPr>
        <xdr:cNvPr id="71" name="右中かっこ 70">
          <a:extLst>
            <a:ext uri="{FF2B5EF4-FFF2-40B4-BE49-F238E27FC236}">
              <a16:creationId xmlns:a16="http://schemas.microsoft.com/office/drawing/2014/main" id="{95F4078E-E2D8-48F1-ABB0-5FDF388E0ED3}"/>
            </a:ext>
          </a:extLst>
        </xdr:cNvPr>
        <xdr:cNvSpPr/>
      </xdr:nvSpPr>
      <xdr:spPr>
        <a:xfrm>
          <a:off x="6457086" y="16630650"/>
          <a:ext cx="123825" cy="8096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161925</xdr:colOff>
      <xdr:row>635</xdr:row>
      <xdr:rowOff>0</xdr:rowOff>
    </xdr:from>
    <xdr:to>
      <xdr:col>58</xdr:col>
      <xdr:colOff>38100</xdr:colOff>
      <xdr:row>639</xdr:row>
      <xdr:rowOff>38100</xdr:rowOff>
    </xdr:to>
    <xdr:sp macro="" textlink="">
      <xdr:nvSpPr>
        <xdr:cNvPr id="72" name="四角形吹き出し 42">
          <a:extLst>
            <a:ext uri="{FF2B5EF4-FFF2-40B4-BE49-F238E27FC236}">
              <a16:creationId xmlns:a16="http://schemas.microsoft.com/office/drawing/2014/main" id="{A1C6CD53-97FB-4682-B688-74412373C186}"/>
            </a:ext>
          </a:extLst>
        </xdr:cNvPr>
        <xdr:cNvSpPr/>
      </xdr:nvSpPr>
      <xdr:spPr>
        <a:xfrm>
          <a:off x="6734175" y="87315675"/>
          <a:ext cx="3371850" cy="619125"/>
        </a:xfrm>
        <a:prstGeom prst="wedgeRectCallout">
          <a:avLst>
            <a:gd name="adj1" fmla="val -56386"/>
            <a:gd name="adj2" fmla="val 23778"/>
          </a:avLst>
        </a:prstGeom>
        <a:noFill/>
        <a:ln w="50800">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000" b="1">
            <a:solidFill>
              <a:schemeClr val="tx1"/>
            </a:solidFill>
          </a:endParaRPr>
        </a:p>
      </xdr:txBody>
    </xdr:sp>
    <xdr:clientData/>
  </xdr:twoCellAnchor>
  <xdr:twoCellAnchor>
    <xdr:from>
      <xdr:col>47</xdr:col>
      <xdr:colOff>38100</xdr:colOff>
      <xdr:row>587</xdr:row>
      <xdr:rowOff>57150</xdr:rowOff>
    </xdr:from>
    <xdr:to>
      <xdr:col>58</xdr:col>
      <xdr:colOff>28575</xdr:colOff>
      <xdr:row>589</xdr:row>
      <xdr:rowOff>142875</xdr:rowOff>
    </xdr:to>
    <xdr:sp macro="" textlink="">
      <xdr:nvSpPr>
        <xdr:cNvPr id="73" name="四角形吹き出し 54">
          <a:extLst>
            <a:ext uri="{FF2B5EF4-FFF2-40B4-BE49-F238E27FC236}">
              <a16:creationId xmlns:a16="http://schemas.microsoft.com/office/drawing/2014/main" id="{7F7218EE-C98E-4CFC-8C64-3FE5F692B54D}"/>
            </a:ext>
          </a:extLst>
        </xdr:cNvPr>
        <xdr:cNvSpPr/>
      </xdr:nvSpPr>
      <xdr:spPr>
        <a:xfrm>
          <a:off x="6848475" y="16840200"/>
          <a:ext cx="3248025" cy="428625"/>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【2.</a:t>
          </a:r>
          <a:r>
            <a:rPr kumimoji="1" lang="ja-JP" altLang="en-US" sz="1000" b="0">
              <a:solidFill>
                <a:schemeClr val="tx1"/>
              </a:solidFill>
            </a:rPr>
            <a:t>用途</a:t>
          </a:r>
          <a:r>
            <a:rPr kumimoji="1" lang="en-US" altLang="ja-JP" sz="1000" b="0">
              <a:solidFill>
                <a:schemeClr val="tx1"/>
              </a:solidFill>
            </a:rPr>
            <a:t>】</a:t>
          </a:r>
          <a:r>
            <a:rPr kumimoji="1" lang="ja-JP" altLang="en-US" sz="1000" b="0">
              <a:solidFill>
                <a:schemeClr val="tx1"/>
              </a:solidFill>
            </a:rPr>
            <a:t>　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p>
        <a:p>
          <a:pPr algn="l"/>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0</xdr:colOff>
      <xdr:row>1</xdr:row>
      <xdr:rowOff>95250</xdr:rowOff>
    </xdr:from>
    <xdr:to>
      <xdr:col>36</xdr:col>
      <xdr:colOff>104775</xdr:colOff>
      <xdr:row>3</xdr:row>
      <xdr:rowOff>83587</xdr:rowOff>
    </xdr:to>
    <xdr:sp macro="" textlink="">
      <xdr:nvSpPr>
        <xdr:cNvPr id="2" name="四角形吹き出し 1">
          <a:extLst>
            <a:ext uri="{FF2B5EF4-FFF2-40B4-BE49-F238E27FC236}">
              <a16:creationId xmlns:a16="http://schemas.microsoft.com/office/drawing/2014/main" id="{00000000-0008-0000-0900-000002000000}"/>
            </a:ext>
          </a:extLst>
        </xdr:cNvPr>
        <xdr:cNvSpPr/>
      </xdr:nvSpPr>
      <xdr:spPr>
        <a:xfrm>
          <a:off x="142875" y="266700"/>
          <a:ext cx="5105400" cy="331237"/>
        </a:xfrm>
        <a:prstGeom prst="wedgeRectCallout">
          <a:avLst>
            <a:gd name="adj1" fmla="val -49831"/>
            <a:gd name="adj2" fmla="val -2050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400" b="1">
              <a:solidFill>
                <a:schemeClr val="tx1"/>
              </a:solidFill>
            </a:rPr>
            <a:t>【1.</a:t>
          </a:r>
          <a:r>
            <a:rPr kumimoji="1" lang="ja-JP" altLang="en-US" sz="1400" b="1">
              <a:solidFill>
                <a:schemeClr val="tx1"/>
              </a:solidFill>
            </a:rPr>
            <a:t>番号</a:t>
          </a:r>
          <a:r>
            <a:rPr kumimoji="1" lang="en-US" altLang="ja-JP" sz="1400" b="1">
              <a:solidFill>
                <a:schemeClr val="tx1"/>
              </a:solidFill>
            </a:rPr>
            <a:t>】</a:t>
          </a:r>
          <a:r>
            <a:rPr kumimoji="1" lang="ja-JP" altLang="en-US" sz="1400" b="1">
              <a:solidFill>
                <a:schemeClr val="tx1"/>
              </a:solidFill>
            </a:rPr>
            <a:t>を確認。シート</a:t>
          </a:r>
          <a:r>
            <a:rPr kumimoji="1" lang="en-US" altLang="ja-JP" sz="1400" b="1">
              <a:solidFill>
                <a:schemeClr val="tx1"/>
              </a:solidFill>
            </a:rPr>
            <a:t>｢</a:t>
          </a:r>
          <a:r>
            <a:rPr kumimoji="1" lang="ja-JP" altLang="en-US" sz="1400" b="1">
              <a:solidFill>
                <a:schemeClr val="tx1"/>
              </a:solidFill>
            </a:rPr>
            <a:t>確認</a:t>
          </a:r>
          <a:r>
            <a:rPr kumimoji="1" lang="en-US" altLang="ja-JP" sz="1400" b="1">
              <a:solidFill>
                <a:schemeClr val="tx1"/>
              </a:solidFill>
            </a:rPr>
            <a:t>(4</a:t>
          </a:r>
          <a:r>
            <a:rPr kumimoji="1" lang="ja-JP" altLang="en-US" sz="1400" b="1">
              <a:solidFill>
                <a:schemeClr val="tx1"/>
              </a:solidFill>
            </a:rPr>
            <a:t>面 床面積追加</a:t>
          </a:r>
          <a:r>
            <a:rPr kumimoji="1" lang="en-US" altLang="ja-JP" sz="1400" b="1">
              <a:solidFill>
                <a:schemeClr val="tx1"/>
              </a:solidFill>
            </a:rPr>
            <a:t>)｣</a:t>
          </a:r>
          <a:r>
            <a:rPr kumimoji="1" lang="ja-JP" altLang="en-US" sz="1400" b="1">
              <a:solidFill>
                <a:schemeClr val="tx1"/>
              </a:solidFill>
            </a:rPr>
            <a:t>もあり。</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27216</xdr:colOff>
      <xdr:row>1</xdr:row>
      <xdr:rowOff>125561</xdr:rowOff>
    </xdr:from>
    <xdr:to>
      <xdr:col>27</xdr:col>
      <xdr:colOff>19439</xdr:colOff>
      <xdr:row>3</xdr:row>
      <xdr:rowOff>106900</xdr:rowOff>
    </xdr:to>
    <xdr:sp macro="" textlink="">
      <xdr:nvSpPr>
        <xdr:cNvPr id="3" name="四角形吹き出し 2">
          <a:extLst>
            <a:ext uri="{FF2B5EF4-FFF2-40B4-BE49-F238E27FC236}">
              <a16:creationId xmlns:a16="http://schemas.microsoft.com/office/drawing/2014/main" id="{00000000-0008-0000-0A00-000003000000}"/>
            </a:ext>
          </a:extLst>
        </xdr:cNvPr>
        <xdr:cNvSpPr/>
      </xdr:nvSpPr>
      <xdr:spPr>
        <a:xfrm>
          <a:off x="173007" y="300510"/>
          <a:ext cx="3782784" cy="331237"/>
        </a:xfrm>
        <a:prstGeom prst="wedgeRectCallout">
          <a:avLst>
            <a:gd name="adj1" fmla="val -49831"/>
            <a:gd name="adj2" fmla="val -2050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2</a:t>
          </a:r>
          <a:r>
            <a:rPr kumimoji="1" lang="ja-JP" altLang="en-US" sz="1400" b="1">
              <a:solidFill>
                <a:schemeClr val="tx1"/>
              </a:solidFill>
            </a:rPr>
            <a:t>～</a:t>
          </a:r>
          <a:r>
            <a:rPr kumimoji="1" lang="en-US" altLang="ja-JP" sz="1400" b="1">
              <a:solidFill>
                <a:schemeClr val="tx1"/>
              </a:solidFill>
            </a:rPr>
            <a:t>3</a:t>
          </a:r>
          <a:r>
            <a:rPr kumimoji="1" lang="ja-JP" altLang="en-US" sz="1400" b="1">
              <a:solidFill>
                <a:schemeClr val="tx1"/>
              </a:solidFill>
            </a:rPr>
            <a:t>つ目</a:t>
          </a:r>
        </a:p>
      </xdr:txBody>
    </xdr:sp>
    <xdr:clientData/>
  </xdr:twoCellAnchor>
  <xdr:twoCellAnchor>
    <xdr:from>
      <xdr:col>1</xdr:col>
      <xdr:colOff>27216</xdr:colOff>
      <xdr:row>93</xdr:row>
      <xdr:rowOff>125561</xdr:rowOff>
    </xdr:from>
    <xdr:to>
      <xdr:col>27</xdr:col>
      <xdr:colOff>19439</xdr:colOff>
      <xdr:row>95</xdr:row>
      <xdr:rowOff>106900</xdr:rowOff>
    </xdr:to>
    <xdr:sp macro="" textlink="">
      <xdr:nvSpPr>
        <xdr:cNvPr id="5" name="四角形吹き出し 4">
          <a:extLst>
            <a:ext uri="{FF2B5EF4-FFF2-40B4-BE49-F238E27FC236}">
              <a16:creationId xmlns:a16="http://schemas.microsoft.com/office/drawing/2014/main" id="{00000000-0008-0000-0A00-000005000000}"/>
            </a:ext>
          </a:extLst>
        </xdr:cNvPr>
        <xdr:cNvSpPr/>
      </xdr:nvSpPr>
      <xdr:spPr>
        <a:xfrm>
          <a:off x="173007" y="300510"/>
          <a:ext cx="3782784" cy="331237"/>
        </a:xfrm>
        <a:prstGeom prst="wedgeRectCallout">
          <a:avLst>
            <a:gd name="adj1" fmla="val -49831"/>
            <a:gd name="adj2" fmla="val -2050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4</a:t>
          </a:r>
          <a:r>
            <a:rPr kumimoji="1" lang="ja-JP" altLang="en-US" sz="1400" b="1">
              <a:solidFill>
                <a:schemeClr val="tx1"/>
              </a:solidFill>
            </a:rPr>
            <a:t>～</a:t>
          </a:r>
          <a:r>
            <a:rPr kumimoji="1" lang="en-US" altLang="ja-JP" sz="1400" b="1">
              <a:solidFill>
                <a:schemeClr val="tx1"/>
              </a:solidFill>
            </a:rPr>
            <a:t>5</a:t>
          </a:r>
          <a:r>
            <a:rPr kumimoji="1" lang="ja-JP" altLang="en-US" sz="1400" b="1">
              <a:solidFill>
                <a:schemeClr val="tx1"/>
              </a:solidFill>
            </a:rPr>
            <a:t>つ目</a:t>
          </a:r>
        </a:p>
      </xdr:txBody>
    </xdr:sp>
    <xdr:clientData/>
  </xdr:twoCellAnchor>
  <xdr:twoCellAnchor>
    <xdr:from>
      <xdr:col>1</xdr:col>
      <xdr:colOff>27216</xdr:colOff>
      <xdr:row>185</xdr:row>
      <xdr:rowOff>125561</xdr:rowOff>
    </xdr:from>
    <xdr:to>
      <xdr:col>27</xdr:col>
      <xdr:colOff>19439</xdr:colOff>
      <xdr:row>187</xdr:row>
      <xdr:rowOff>106900</xdr:rowOff>
    </xdr:to>
    <xdr:sp macro="" textlink="">
      <xdr:nvSpPr>
        <xdr:cNvPr id="7" name="四角形吹き出し 6">
          <a:extLst>
            <a:ext uri="{FF2B5EF4-FFF2-40B4-BE49-F238E27FC236}">
              <a16:creationId xmlns:a16="http://schemas.microsoft.com/office/drawing/2014/main" id="{00000000-0008-0000-0A00-000007000000}"/>
            </a:ext>
          </a:extLst>
        </xdr:cNvPr>
        <xdr:cNvSpPr/>
      </xdr:nvSpPr>
      <xdr:spPr>
        <a:xfrm>
          <a:off x="173007" y="10709974"/>
          <a:ext cx="3782784" cy="331237"/>
        </a:xfrm>
        <a:prstGeom prst="wedgeRectCallout">
          <a:avLst>
            <a:gd name="adj1" fmla="val -49831"/>
            <a:gd name="adj2" fmla="val -2050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6</a:t>
          </a:r>
          <a:r>
            <a:rPr kumimoji="1" lang="ja-JP" altLang="en-US" sz="1400" b="1">
              <a:solidFill>
                <a:schemeClr val="tx1"/>
              </a:solidFill>
            </a:rPr>
            <a:t>～</a:t>
          </a:r>
          <a:r>
            <a:rPr kumimoji="1" lang="en-US" altLang="ja-JP" sz="1400" b="1">
              <a:solidFill>
                <a:schemeClr val="tx1"/>
              </a:solidFill>
            </a:rPr>
            <a:t>7</a:t>
          </a:r>
          <a:r>
            <a:rPr kumimoji="1" lang="ja-JP" altLang="en-US" sz="1400" b="1">
              <a:solidFill>
                <a:schemeClr val="tx1"/>
              </a:solidFill>
            </a:rPr>
            <a:t>つ目</a:t>
          </a:r>
        </a:p>
      </xdr:txBody>
    </xdr:sp>
    <xdr:clientData/>
  </xdr:twoCellAnchor>
  <xdr:twoCellAnchor>
    <xdr:from>
      <xdr:col>1</xdr:col>
      <xdr:colOff>27216</xdr:colOff>
      <xdr:row>277</xdr:row>
      <xdr:rowOff>125561</xdr:rowOff>
    </xdr:from>
    <xdr:to>
      <xdr:col>27</xdr:col>
      <xdr:colOff>19439</xdr:colOff>
      <xdr:row>279</xdr:row>
      <xdr:rowOff>106900</xdr:rowOff>
    </xdr:to>
    <xdr:sp macro="" textlink="">
      <xdr:nvSpPr>
        <xdr:cNvPr id="9" name="四角形吹き出し 8">
          <a:extLst>
            <a:ext uri="{FF2B5EF4-FFF2-40B4-BE49-F238E27FC236}">
              <a16:creationId xmlns:a16="http://schemas.microsoft.com/office/drawing/2014/main" id="{00000000-0008-0000-0A00-000009000000}"/>
            </a:ext>
          </a:extLst>
        </xdr:cNvPr>
        <xdr:cNvSpPr/>
      </xdr:nvSpPr>
      <xdr:spPr>
        <a:xfrm>
          <a:off x="173007" y="10709974"/>
          <a:ext cx="3782784" cy="331237"/>
        </a:xfrm>
        <a:prstGeom prst="wedgeRectCallout">
          <a:avLst>
            <a:gd name="adj1" fmla="val -49831"/>
            <a:gd name="adj2" fmla="val -2050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8</a:t>
          </a:r>
          <a:r>
            <a:rPr kumimoji="1" lang="ja-JP" altLang="en-US" sz="1400" b="1">
              <a:solidFill>
                <a:schemeClr val="tx1"/>
              </a:solidFill>
            </a:rPr>
            <a:t>～</a:t>
          </a:r>
          <a:r>
            <a:rPr kumimoji="1" lang="en-US" altLang="ja-JP" sz="1400" b="1">
              <a:solidFill>
                <a:schemeClr val="tx1"/>
              </a:solidFill>
            </a:rPr>
            <a:t>9</a:t>
          </a:r>
          <a:r>
            <a:rPr kumimoji="1" lang="ja-JP" altLang="en-US" sz="1400" b="1">
              <a:solidFill>
                <a:schemeClr val="tx1"/>
              </a:solidFill>
            </a:rPr>
            <a:t>個目</a:t>
          </a:r>
        </a:p>
      </xdr:txBody>
    </xdr:sp>
    <xdr:clientData/>
  </xdr:twoCellAnchor>
  <xdr:twoCellAnchor>
    <xdr:from>
      <xdr:col>1</xdr:col>
      <xdr:colOff>27216</xdr:colOff>
      <xdr:row>369</xdr:row>
      <xdr:rowOff>125561</xdr:rowOff>
    </xdr:from>
    <xdr:to>
      <xdr:col>27</xdr:col>
      <xdr:colOff>19439</xdr:colOff>
      <xdr:row>371</xdr:row>
      <xdr:rowOff>106900</xdr:rowOff>
    </xdr:to>
    <xdr:sp macro="" textlink="">
      <xdr:nvSpPr>
        <xdr:cNvPr id="11" name="四角形吹き出し 10">
          <a:extLst>
            <a:ext uri="{FF2B5EF4-FFF2-40B4-BE49-F238E27FC236}">
              <a16:creationId xmlns:a16="http://schemas.microsoft.com/office/drawing/2014/main" id="{00000000-0008-0000-0A00-00000B000000}"/>
            </a:ext>
          </a:extLst>
        </xdr:cNvPr>
        <xdr:cNvSpPr/>
      </xdr:nvSpPr>
      <xdr:spPr>
        <a:xfrm>
          <a:off x="173007" y="10709974"/>
          <a:ext cx="3782784" cy="331237"/>
        </a:xfrm>
        <a:prstGeom prst="wedgeRectCallout">
          <a:avLst>
            <a:gd name="adj1" fmla="val -49831"/>
            <a:gd name="adj2" fmla="val -2050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10</a:t>
          </a:r>
          <a:r>
            <a:rPr kumimoji="1" lang="ja-JP" altLang="en-US" sz="1400" b="1">
              <a:solidFill>
                <a:schemeClr val="tx1"/>
              </a:solidFill>
            </a:rPr>
            <a:t>～</a:t>
          </a:r>
          <a:r>
            <a:rPr kumimoji="1" lang="en-US" altLang="ja-JP" sz="1400" b="1">
              <a:solidFill>
                <a:schemeClr val="tx1"/>
              </a:solidFill>
            </a:rPr>
            <a:t>11</a:t>
          </a:r>
          <a:r>
            <a:rPr kumimoji="1" lang="ja-JP" altLang="en-US" sz="1400" b="1">
              <a:solidFill>
                <a:schemeClr val="tx1"/>
              </a:solidFill>
            </a:rPr>
            <a:t>個目</a:t>
          </a:r>
        </a:p>
      </xdr:txBody>
    </xdr:sp>
    <xdr:clientData/>
  </xdr:twoCellAnchor>
  <xdr:twoCellAnchor>
    <xdr:from>
      <xdr:col>1</xdr:col>
      <xdr:colOff>27216</xdr:colOff>
      <xdr:row>461</xdr:row>
      <xdr:rowOff>125561</xdr:rowOff>
    </xdr:from>
    <xdr:to>
      <xdr:col>27</xdr:col>
      <xdr:colOff>19439</xdr:colOff>
      <xdr:row>463</xdr:row>
      <xdr:rowOff>106900</xdr:rowOff>
    </xdr:to>
    <xdr:sp macro="" textlink="">
      <xdr:nvSpPr>
        <xdr:cNvPr id="13" name="四角形吹き出し 12">
          <a:extLst>
            <a:ext uri="{FF2B5EF4-FFF2-40B4-BE49-F238E27FC236}">
              <a16:creationId xmlns:a16="http://schemas.microsoft.com/office/drawing/2014/main" id="{00000000-0008-0000-0A00-00000D000000}"/>
            </a:ext>
          </a:extLst>
        </xdr:cNvPr>
        <xdr:cNvSpPr/>
      </xdr:nvSpPr>
      <xdr:spPr>
        <a:xfrm>
          <a:off x="173007" y="10709974"/>
          <a:ext cx="3782784" cy="331237"/>
        </a:xfrm>
        <a:prstGeom prst="wedgeRectCallout">
          <a:avLst>
            <a:gd name="adj1" fmla="val -49831"/>
            <a:gd name="adj2" fmla="val -2050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12</a:t>
          </a:r>
          <a:r>
            <a:rPr kumimoji="1" lang="ja-JP" altLang="en-US" sz="1400" b="1">
              <a:solidFill>
                <a:schemeClr val="tx1"/>
              </a:solidFill>
            </a:rPr>
            <a:t>～</a:t>
          </a:r>
          <a:r>
            <a:rPr kumimoji="1" lang="en-US" altLang="ja-JP" sz="1400" b="1">
              <a:solidFill>
                <a:schemeClr val="tx1"/>
              </a:solidFill>
            </a:rPr>
            <a:t>13</a:t>
          </a:r>
          <a:r>
            <a:rPr kumimoji="1" lang="ja-JP" altLang="en-US" sz="1400" b="1">
              <a:solidFill>
                <a:schemeClr val="tx1"/>
              </a:solidFill>
            </a:rPr>
            <a:t>個目</a:t>
          </a:r>
        </a:p>
      </xdr:txBody>
    </xdr:sp>
    <xdr:clientData/>
  </xdr:twoCellAnchor>
  <xdr:twoCellAnchor>
    <xdr:from>
      <xdr:col>1</xdr:col>
      <xdr:colOff>27216</xdr:colOff>
      <xdr:row>553</xdr:row>
      <xdr:rowOff>125561</xdr:rowOff>
    </xdr:from>
    <xdr:to>
      <xdr:col>27</xdr:col>
      <xdr:colOff>19439</xdr:colOff>
      <xdr:row>555</xdr:row>
      <xdr:rowOff>106900</xdr:rowOff>
    </xdr:to>
    <xdr:sp macro="" textlink="">
      <xdr:nvSpPr>
        <xdr:cNvPr id="15" name="四角形吹き出し 14">
          <a:extLst>
            <a:ext uri="{FF2B5EF4-FFF2-40B4-BE49-F238E27FC236}">
              <a16:creationId xmlns:a16="http://schemas.microsoft.com/office/drawing/2014/main" id="{00000000-0008-0000-0A00-00000F000000}"/>
            </a:ext>
          </a:extLst>
        </xdr:cNvPr>
        <xdr:cNvSpPr/>
      </xdr:nvSpPr>
      <xdr:spPr>
        <a:xfrm>
          <a:off x="173007" y="10709974"/>
          <a:ext cx="3782784" cy="331237"/>
        </a:xfrm>
        <a:prstGeom prst="wedgeRectCallout">
          <a:avLst>
            <a:gd name="adj1" fmla="val -49831"/>
            <a:gd name="adj2" fmla="val -2050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14</a:t>
          </a:r>
          <a:r>
            <a:rPr kumimoji="1" lang="ja-JP" altLang="en-US" sz="1400" b="1">
              <a:solidFill>
                <a:schemeClr val="tx1"/>
              </a:solidFill>
            </a:rPr>
            <a:t>～</a:t>
          </a:r>
          <a:r>
            <a:rPr kumimoji="1" lang="en-US" altLang="ja-JP" sz="1400" b="1">
              <a:solidFill>
                <a:schemeClr val="tx1"/>
              </a:solidFill>
            </a:rPr>
            <a:t>15</a:t>
          </a:r>
          <a:r>
            <a:rPr kumimoji="1" lang="ja-JP" altLang="en-US" sz="1400" b="1">
              <a:solidFill>
                <a:schemeClr val="tx1"/>
              </a:solidFill>
            </a:rPr>
            <a:t>個目</a:t>
          </a:r>
        </a:p>
      </xdr:txBody>
    </xdr:sp>
    <xdr:clientData/>
  </xdr:twoCellAnchor>
  <xdr:twoCellAnchor>
    <xdr:from>
      <xdr:col>1</xdr:col>
      <xdr:colOff>27216</xdr:colOff>
      <xdr:row>645</xdr:row>
      <xdr:rowOff>125561</xdr:rowOff>
    </xdr:from>
    <xdr:to>
      <xdr:col>27</xdr:col>
      <xdr:colOff>19439</xdr:colOff>
      <xdr:row>647</xdr:row>
      <xdr:rowOff>106900</xdr:rowOff>
    </xdr:to>
    <xdr:sp macro="" textlink="">
      <xdr:nvSpPr>
        <xdr:cNvPr id="17" name="四角形吹き出し 16">
          <a:extLst>
            <a:ext uri="{FF2B5EF4-FFF2-40B4-BE49-F238E27FC236}">
              <a16:creationId xmlns:a16="http://schemas.microsoft.com/office/drawing/2014/main" id="{00000000-0008-0000-0A00-000011000000}"/>
            </a:ext>
          </a:extLst>
        </xdr:cNvPr>
        <xdr:cNvSpPr/>
      </xdr:nvSpPr>
      <xdr:spPr>
        <a:xfrm>
          <a:off x="173007" y="10709974"/>
          <a:ext cx="3782784" cy="331237"/>
        </a:xfrm>
        <a:prstGeom prst="wedgeRectCallout">
          <a:avLst>
            <a:gd name="adj1" fmla="val -49831"/>
            <a:gd name="adj2" fmla="val -2050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16</a:t>
          </a:r>
          <a:r>
            <a:rPr kumimoji="1" lang="ja-JP" altLang="en-US" sz="1400" b="1">
              <a:solidFill>
                <a:schemeClr val="tx1"/>
              </a:solidFill>
            </a:rPr>
            <a:t>～</a:t>
          </a:r>
          <a:r>
            <a:rPr kumimoji="1" lang="en-US" altLang="ja-JP" sz="1400" b="1">
              <a:solidFill>
                <a:schemeClr val="tx1"/>
              </a:solidFill>
            </a:rPr>
            <a:t>17</a:t>
          </a:r>
          <a:r>
            <a:rPr kumimoji="1" lang="ja-JP" altLang="en-US" sz="1400" b="1">
              <a:solidFill>
                <a:schemeClr val="tx1"/>
              </a:solidFill>
            </a:rPr>
            <a:t>個目</a:t>
          </a:r>
        </a:p>
      </xdr:txBody>
    </xdr:sp>
    <xdr:clientData/>
  </xdr:twoCellAnchor>
  <xdr:twoCellAnchor>
    <xdr:from>
      <xdr:col>1</xdr:col>
      <xdr:colOff>27216</xdr:colOff>
      <xdr:row>737</xdr:row>
      <xdr:rowOff>125561</xdr:rowOff>
    </xdr:from>
    <xdr:to>
      <xdr:col>27</xdr:col>
      <xdr:colOff>19439</xdr:colOff>
      <xdr:row>739</xdr:row>
      <xdr:rowOff>106900</xdr:rowOff>
    </xdr:to>
    <xdr:sp macro="" textlink="">
      <xdr:nvSpPr>
        <xdr:cNvPr id="19" name="四角形吹き出し 18">
          <a:extLst>
            <a:ext uri="{FF2B5EF4-FFF2-40B4-BE49-F238E27FC236}">
              <a16:creationId xmlns:a16="http://schemas.microsoft.com/office/drawing/2014/main" id="{00000000-0008-0000-0A00-000013000000}"/>
            </a:ext>
          </a:extLst>
        </xdr:cNvPr>
        <xdr:cNvSpPr/>
      </xdr:nvSpPr>
      <xdr:spPr>
        <a:xfrm>
          <a:off x="173007" y="10709974"/>
          <a:ext cx="3782784" cy="331237"/>
        </a:xfrm>
        <a:prstGeom prst="wedgeRectCallout">
          <a:avLst>
            <a:gd name="adj1" fmla="val -49831"/>
            <a:gd name="adj2" fmla="val -2050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18</a:t>
          </a:r>
          <a:r>
            <a:rPr kumimoji="1" lang="ja-JP" altLang="en-US" sz="1400" b="1">
              <a:solidFill>
                <a:schemeClr val="tx1"/>
              </a:solidFill>
            </a:rPr>
            <a:t>～</a:t>
          </a:r>
          <a:r>
            <a:rPr kumimoji="1" lang="en-US" altLang="ja-JP" sz="1400" b="1">
              <a:solidFill>
                <a:schemeClr val="tx1"/>
              </a:solidFill>
            </a:rPr>
            <a:t>19</a:t>
          </a:r>
          <a:r>
            <a:rPr kumimoji="1" lang="ja-JP" altLang="en-US" sz="1400" b="1">
              <a:solidFill>
                <a:schemeClr val="tx1"/>
              </a:solidFill>
            </a:rPr>
            <a:t>個目</a:t>
          </a:r>
        </a:p>
      </xdr:txBody>
    </xdr:sp>
    <xdr:clientData/>
  </xdr:twoCellAnchor>
  <xdr:twoCellAnchor>
    <xdr:from>
      <xdr:col>1</xdr:col>
      <xdr:colOff>27216</xdr:colOff>
      <xdr:row>829</xdr:row>
      <xdr:rowOff>125561</xdr:rowOff>
    </xdr:from>
    <xdr:to>
      <xdr:col>27</xdr:col>
      <xdr:colOff>19439</xdr:colOff>
      <xdr:row>831</xdr:row>
      <xdr:rowOff>106900</xdr:rowOff>
    </xdr:to>
    <xdr:sp macro="" textlink="">
      <xdr:nvSpPr>
        <xdr:cNvPr id="21" name="四角形吹き出し 20">
          <a:extLst>
            <a:ext uri="{FF2B5EF4-FFF2-40B4-BE49-F238E27FC236}">
              <a16:creationId xmlns:a16="http://schemas.microsoft.com/office/drawing/2014/main" id="{00000000-0008-0000-0A00-000015000000}"/>
            </a:ext>
          </a:extLst>
        </xdr:cNvPr>
        <xdr:cNvSpPr/>
      </xdr:nvSpPr>
      <xdr:spPr>
        <a:xfrm>
          <a:off x="173007" y="10709974"/>
          <a:ext cx="3782784" cy="331237"/>
        </a:xfrm>
        <a:prstGeom prst="wedgeRectCallout">
          <a:avLst>
            <a:gd name="adj1" fmla="val -49831"/>
            <a:gd name="adj2" fmla="val -2050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20</a:t>
          </a:r>
          <a:r>
            <a:rPr kumimoji="1" lang="ja-JP" altLang="en-US" sz="1400" b="1">
              <a:solidFill>
                <a:schemeClr val="tx1"/>
              </a:solidFill>
            </a:rPr>
            <a:t>～</a:t>
          </a:r>
          <a:r>
            <a:rPr kumimoji="1" lang="en-US" altLang="ja-JP" sz="1400" b="1">
              <a:solidFill>
                <a:schemeClr val="tx1"/>
              </a:solidFill>
            </a:rPr>
            <a:t>21</a:t>
          </a:r>
          <a:r>
            <a:rPr kumimoji="1" lang="ja-JP" altLang="en-US" sz="1400" b="1">
              <a:solidFill>
                <a:schemeClr val="tx1"/>
              </a:solidFill>
            </a:rPr>
            <a:t>個目</a:t>
          </a:r>
        </a:p>
      </xdr:txBody>
    </xdr:sp>
    <xdr:clientData/>
  </xdr:twoCellAnchor>
  <xdr:twoCellAnchor>
    <xdr:from>
      <xdr:col>1</xdr:col>
      <xdr:colOff>27216</xdr:colOff>
      <xdr:row>921</xdr:row>
      <xdr:rowOff>125561</xdr:rowOff>
    </xdr:from>
    <xdr:to>
      <xdr:col>27</xdr:col>
      <xdr:colOff>19439</xdr:colOff>
      <xdr:row>923</xdr:row>
      <xdr:rowOff>106900</xdr:rowOff>
    </xdr:to>
    <xdr:sp macro="" textlink="">
      <xdr:nvSpPr>
        <xdr:cNvPr id="23" name="四角形吹き出し 22">
          <a:extLst>
            <a:ext uri="{FF2B5EF4-FFF2-40B4-BE49-F238E27FC236}">
              <a16:creationId xmlns:a16="http://schemas.microsoft.com/office/drawing/2014/main" id="{00000000-0008-0000-0A00-000017000000}"/>
            </a:ext>
          </a:extLst>
        </xdr:cNvPr>
        <xdr:cNvSpPr/>
      </xdr:nvSpPr>
      <xdr:spPr>
        <a:xfrm>
          <a:off x="173007" y="10709974"/>
          <a:ext cx="3782784" cy="331237"/>
        </a:xfrm>
        <a:prstGeom prst="wedgeRectCallout">
          <a:avLst>
            <a:gd name="adj1" fmla="val -49831"/>
            <a:gd name="adj2" fmla="val -2050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22</a:t>
          </a:r>
          <a:r>
            <a:rPr kumimoji="1" lang="ja-JP" altLang="en-US" sz="1400" b="1">
              <a:solidFill>
                <a:schemeClr val="tx1"/>
              </a:solidFill>
            </a:rPr>
            <a:t>～</a:t>
          </a:r>
          <a:r>
            <a:rPr kumimoji="1" lang="en-US" altLang="ja-JP" sz="1400" b="1">
              <a:solidFill>
                <a:schemeClr val="tx1"/>
              </a:solidFill>
            </a:rPr>
            <a:t>23</a:t>
          </a:r>
          <a:r>
            <a:rPr kumimoji="1" lang="ja-JP" altLang="en-US" sz="1400" b="1">
              <a:solidFill>
                <a:schemeClr val="tx1"/>
              </a:solidFill>
            </a:rPr>
            <a:t>個目</a:t>
          </a:r>
        </a:p>
      </xdr:txBody>
    </xdr:sp>
    <xdr:clientData/>
  </xdr:twoCellAnchor>
  <xdr:twoCellAnchor>
    <xdr:from>
      <xdr:col>1</xdr:col>
      <xdr:colOff>27216</xdr:colOff>
      <xdr:row>1013</xdr:row>
      <xdr:rowOff>125561</xdr:rowOff>
    </xdr:from>
    <xdr:to>
      <xdr:col>27</xdr:col>
      <xdr:colOff>19439</xdr:colOff>
      <xdr:row>1015</xdr:row>
      <xdr:rowOff>106900</xdr:rowOff>
    </xdr:to>
    <xdr:sp macro="" textlink="">
      <xdr:nvSpPr>
        <xdr:cNvPr id="25" name="四角形吹き出し 24">
          <a:extLst>
            <a:ext uri="{FF2B5EF4-FFF2-40B4-BE49-F238E27FC236}">
              <a16:creationId xmlns:a16="http://schemas.microsoft.com/office/drawing/2014/main" id="{00000000-0008-0000-0A00-000019000000}"/>
            </a:ext>
          </a:extLst>
        </xdr:cNvPr>
        <xdr:cNvSpPr/>
      </xdr:nvSpPr>
      <xdr:spPr>
        <a:xfrm>
          <a:off x="173007" y="10709974"/>
          <a:ext cx="3782784" cy="331237"/>
        </a:xfrm>
        <a:prstGeom prst="wedgeRectCallout">
          <a:avLst>
            <a:gd name="adj1" fmla="val -49831"/>
            <a:gd name="adj2" fmla="val -2050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24</a:t>
          </a:r>
          <a:r>
            <a:rPr kumimoji="1" lang="ja-JP" altLang="en-US" sz="1400" b="1">
              <a:solidFill>
                <a:schemeClr val="tx1"/>
              </a:solidFill>
            </a:rPr>
            <a:t>～</a:t>
          </a:r>
          <a:r>
            <a:rPr kumimoji="1" lang="en-US" altLang="ja-JP" sz="1400" b="1">
              <a:solidFill>
                <a:schemeClr val="tx1"/>
              </a:solidFill>
            </a:rPr>
            <a:t>25</a:t>
          </a:r>
          <a:r>
            <a:rPr kumimoji="1" lang="ja-JP" altLang="en-US" sz="1400" b="1">
              <a:solidFill>
                <a:schemeClr val="tx1"/>
              </a:solidFill>
            </a:rPr>
            <a:t>個目</a:t>
          </a:r>
        </a:p>
      </xdr:txBody>
    </xdr:sp>
    <xdr:clientData/>
  </xdr:twoCellAnchor>
  <xdr:twoCellAnchor>
    <xdr:from>
      <xdr:col>1</xdr:col>
      <xdr:colOff>27216</xdr:colOff>
      <xdr:row>1105</xdr:row>
      <xdr:rowOff>125561</xdr:rowOff>
    </xdr:from>
    <xdr:to>
      <xdr:col>27</xdr:col>
      <xdr:colOff>19439</xdr:colOff>
      <xdr:row>1107</xdr:row>
      <xdr:rowOff>106900</xdr:rowOff>
    </xdr:to>
    <xdr:sp macro="" textlink="">
      <xdr:nvSpPr>
        <xdr:cNvPr id="27" name="四角形吹き出し 26">
          <a:extLst>
            <a:ext uri="{FF2B5EF4-FFF2-40B4-BE49-F238E27FC236}">
              <a16:creationId xmlns:a16="http://schemas.microsoft.com/office/drawing/2014/main" id="{00000000-0008-0000-0A00-00001B000000}"/>
            </a:ext>
          </a:extLst>
        </xdr:cNvPr>
        <xdr:cNvSpPr/>
      </xdr:nvSpPr>
      <xdr:spPr>
        <a:xfrm>
          <a:off x="173007" y="10709974"/>
          <a:ext cx="3782784" cy="331237"/>
        </a:xfrm>
        <a:prstGeom prst="wedgeRectCallout">
          <a:avLst>
            <a:gd name="adj1" fmla="val -49831"/>
            <a:gd name="adj2" fmla="val -2050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26</a:t>
          </a:r>
          <a:r>
            <a:rPr kumimoji="1" lang="ja-JP" altLang="en-US" sz="1400" b="1">
              <a:solidFill>
                <a:schemeClr val="tx1"/>
              </a:solidFill>
            </a:rPr>
            <a:t>～</a:t>
          </a:r>
          <a:r>
            <a:rPr kumimoji="1" lang="en-US" altLang="ja-JP" sz="1400" b="1">
              <a:solidFill>
                <a:schemeClr val="tx1"/>
              </a:solidFill>
            </a:rPr>
            <a:t>27</a:t>
          </a:r>
          <a:r>
            <a:rPr kumimoji="1" lang="ja-JP" altLang="en-US" sz="1400" b="1">
              <a:solidFill>
                <a:schemeClr val="tx1"/>
              </a:solidFill>
            </a:rPr>
            <a:t>個目</a:t>
          </a:r>
        </a:p>
      </xdr:txBody>
    </xdr:sp>
    <xdr:clientData/>
  </xdr:twoCellAnchor>
  <xdr:twoCellAnchor>
    <xdr:from>
      <xdr:col>1</xdr:col>
      <xdr:colOff>27216</xdr:colOff>
      <xdr:row>1197</xdr:row>
      <xdr:rowOff>125561</xdr:rowOff>
    </xdr:from>
    <xdr:to>
      <xdr:col>27</xdr:col>
      <xdr:colOff>19439</xdr:colOff>
      <xdr:row>1199</xdr:row>
      <xdr:rowOff>106900</xdr:rowOff>
    </xdr:to>
    <xdr:sp macro="" textlink="">
      <xdr:nvSpPr>
        <xdr:cNvPr id="29" name="四角形吹き出し 28">
          <a:extLst>
            <a:ext uri="{FF2B5EF4-FFF2-40B4-BE49-F238E27FC236}">
              <a16:creationId xmlns:a16="http://schemas.microsoft.com/office/drawing/2014/main" id="{00000000-0008-0000-0A00-00001D000000}"/>
            </a:ext>
          </a:extLst>
        </xdr:cNvPr>
        <xdr:cNvSpPr/>
      </xdr:nvSpPr>
      <xdr:spPr>
        <a:xfrm>
          <a:off x="173007" y="10709974"/>
          <a:ext cx="3782784" cy="331237"/>
        </a:xfrm>
        <a:prstGeom prst="wedgeRectCallout">
          <a:avLst>
            <a:gd name="adj1" fmla="val -49831"/>
            <a:gd name="adj2" fmla="val -2050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28</a:t>
          </a:r>
          <a:r>
            <a:rPr kumimoji="1" lang="ja-JP" altLang="en-US" sz="1400" b="1">
              <a:solidFill>
                <a:schemeClr val="tx1"/>
              </a:solidFill>
            </a:rPr>
            <a:t>～</a:t>
          </a:r>
          <a:r>
            <a:rPr kumimoji="1" lang="en-US" altLang="ja-JP" sz="1400" b="1">
              <a:solidFill>
                <a:schemeClr val="tx1"/>
              </a:solidFill>
            </a:rPr>
            <a:t>29</a:t>
          </a:r>
          <a:r>
            <a:rPr kumimoji="1" lang="ja-JP" altLang="en-US" sz="1400" b="1">
              <a:solidFill>
                <a:schemeClr val="tx1"/>
              </a:solidFill>
            </a:rPr>
            <a:t>個目</a:t>
          </a:r>
        </a:p>
      </xdr:txBody>
    </xdr:sp>
    <xdr:clientData/>
  </xdr:twoCellAnchor>
  <xdr:twoCellAnchor>
    <xdr:from>
      <xdr:col>46</xdr:col>
      <xdr:colOff>312385</xdr:colOff>
      <xdr:row>31</xdr:row>
      <xdr:rowOff>130820</xdr:rowOff>
    </xdr:from>
    <xdr:to>
      <xdr:col>51</xdr:col>
      <xdr:colOff>233853</xdr:colOff>
      <xdr:row>34</xdr:row>
      <xdr:rowOff>104775</xdr:rowOff>
    </xdr:to>
    <xdr:sp macro="" textlink="">
      <xdr:nvSpPr>
        <xdr:cNvPr id="30" name="四角形吹き出し 29">
          <a:extLst>
            <a:ext uri="{FF2B5EF4-FFF2-40B4-BE49-F238E27FC236}">
              <a16:creationId xmlns:a16="http://schemas.microsoft.com/office/drawing/2014/main" id="{00000000-0008-0000-0A00-00001E000000}"/>
            </a:ext>
          </a:extLst>
        </xdr:cNvPr>
        <xdr:cNvSpPr/>
      </xdr:nvSpPr>
      <xdr:spPr>
        <a:xfrm>
          <a:off x="6884635" y="3445520"/>
          <a:ext cx="3350468" cy="488305"/>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48601</xdr:colOff>
      <xdr:row>30</xdr:row>
      <xdr:rowOff>48595</xdr:rowOff>
    </xdr:from>
    <xdr:to>
      <xdr:col>46</xdr:col>
      <xdr:colOff>17110</xdr:colOff>
      <xdr:row>35</xdr:row>
      <xdr:rowOff>135875</xdr:rowOff>
    </xdr:to>
    <xdr:sp macro="" textlink="">
      <xdr:nvSpPr>
        <xdr:cNvPr id="31" name="右中かっこ 30">
          <a:extLst>
            <a:ext uri="{FF2B5EF4-FFF2-40B4-BE49-F238E27FC236}">
              <a16:creationId xmlns:a16="http://schemas.microsoft.com/office/drawing/2014/main" id="{00000000-0008-0000-0A00-00001F000000}"/>
            </a:ext>
          </a:extLst>
        </xdr:cNvPr>
        <xdr:cNvSpPr/>
      </xdr:nvSpPr>
      <xdr:spPr>
        <a:xfrm>
          <a:off x="6609188" y="3255993"/>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292947</xdr:colOff>
      <xdr:row>74</xdr:row>
      <xdr:rowOff>92531</xdr:rowOff>
    </xdr:from>
    <xdr:to>
      <xdr:col>51</xdr:col>
      <xdr:colOff>214415</xdr:colOff>
      <xdr:row>77</xdr:row>
      <xdr:rowOff>123824</xdr:rowOff>
    </xdr:to>
    <xdr:sp macro="" textlink="">
      <xdr:nvSpPr>
        <xdr:cNvPr id="32" name="四角形吹き出し 31">
          <a:extLst>
            <a:ext uri="{FF2B5EF4-FFF2-40B4-BE49-F238E27FC236}">
              <a16:creationId xmlns:a16="http://schemas.microsoft.com/office/drawing/2014/main" id="{00000000-0008-0000-0A00-000020000000}"/>
            </a:ext>
          </a:extLst>
        </xdr:cNvPr>
        <xdr:cNvSpPr/>
      </xdr:nvSpPr>
      <xdr:spPr>
        <a:xfrm>
          <a:off x="6865197" y="7922081"/>
          <a:ext cx="3350468" cy="545643"/>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29163</xdr:colOff>
      <xdr:row>73</xdr:row>
      <xdr:rowOff>38881</xdr:rowOff>
    </xdr:from>
    <xdr:to>
      <xdr:col>45</xdr:col>
      <xdr:colOff>143463</xdr:colOff>
      <xdr:row>78</xdr:row>
      <xdr:rowOff>126161</xdr:rowOff>
    </xdr:to>
    <xdr:sp macro="" textlink="">
      <xdr:nvSpPr>
        <xdr:cNvPr id="33" name="右中かっこ 32">
          <a:extLst>
            <a:ext uri="{FF2B5EF4-FFF2-40B4-BE49-F238E27FC236}">
              <a16:creationId xmlns:a16="http://schemas.microsoft.com/office/drawing/2014/main" id="{00000000-0008-0000-0A00-000021000000}"/>
            </a:ext>
          </a:extLst>
        </xdr:cNvPr>
        <xdr:cNvSpPr/>
      </xdr:nvSpPr>
      <xdr:spPr>
        <a:xfrm>
          <a:off x="6589750" y="7853269"/>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292947</xdr:colOff>
      <xdr:row>123</xdr:row>
      <xdr:rowOff>121295</xdr:rowOff>
    </xdr:from>
    <xdr:to>
      <xdr:col>51</xdr:col>
      <xdr:colOff>214415</xdr:colOff>
      <xdr:row>126</xdr:row>
      <xdr:rowOff>104774</xdr:rowOff>
    </xdr:to>
    <xdr:sp macro="" textlink="">
      <xdr:nvSpPr>
        <xdr:cNvPr id="34" name="四角形吹き出し 33">
          <a:extLst>
            <a:ext uri="{FF2B5EF4-FFF2-40B4-BE49-F238E27FC236}">
              <a16:creationId xmlns:a16="http://schemas.microsoft.com/office/drawing/2014/main" id="{00000000-0008-0000-0A00-000022000000}"/>
            </a:ext>
          </a:extLst>
        </xdr:cNvPr>
        <xdr:cNvSpPr/>
      </xdr:nvSpPr>
      <xdr:spPr>
        <a:xfrm>
          <a:off x="6865197" y="13637270"/>
          <a:ext cx="3350468" cy="497829"/>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29163</xdr:colOff>
      <xdr:row>122</xdr:row>
      <xdr:rowOff>48595</xdr:rowOff>
    </xdr:from>
    <xdr:to>
      <xdr:col>45</xdr:col>
      <xdr:colOff>143463</xdr:colOff>
      <xdr:row>127</xdr:row>
      <xdr:rowOff>135875</xdr:rowOff>
    </xdr:to>
    <xdr:sp macro="" textlink="">
      <xdr:nvSpPr>
        <xdr:cNvPr id="35" name="右中かっこ 34">
          <a:extLst>
            <a:ext uri="{FF2B5EF4-FFF2-40B4-BE49-F238E27FC236}">
              <a16:creationId xmlns:a16="http://schemas.microsoft.com/office/drawing/2014/main" id="{00000000-0008-0000-0A00-000023000000}"/>
            </a:ext>
          </a:extLst>
        </xdr:cNvPr>
        <xdr:cNvSpPr/>
      </xdr:nvSpPr>
      <xdr:spPr>
        <a:xfrm>
          <a:off x="6589750" y="13665457"/>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302666</xdr:colOff>
      <xdr:row>166</xdr:row>
      <xdr:rowOff>111576</xdr:rowOff>
    </xdr:from>
    <xdr:to>
      <xdr:col>51</xdr:col>
      <xdr:colOff>224134</xdr:colOff>
      <xdr:row>169</xdr:row>
      <xdr:rowOff>95249</xdr:rowOff>
    </xdr:to>
    <xdr:sp macro="" textlink="">
      <xdr:nvSpPr>
        <xdr:cNvPr id="36" name="四角形吹き出し 35">
          <a:extLst>
            <a:ext uri="{FF2B5EF4-FFF2-40B4-BE49-F238E27FC236}">
              <a16:creationId xmlns:a16="http://schemas.microsoft.com/office/drawing/2014/main" id="{00000000-0008-0000-0A00-000024000000}"/>
            </a:ext>
          </a:extLst>
        </xdr:cNvPr>
        <xdr:cNvSpPr/>
      </xdr:nvSpPr>
      <xdr:spPr>
        <a:xfrm>
          <a:off x="6874916" y="18142401"/>
          <a:ext cx="3350468" cy="498023"/>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38882</xdr:colOff>
      <xdr:row>165</xdr:row>
      <xdr:rowOff>38876</xdr:rowOff>
    </xdr:from>
    <xdr:to>
      <xdr:col>46</xdr:col>
      <xdr:colOff>7391</xdr:colOff>
      <xdr:row>170</xdr:row>
      <xdr:rowOff>126156</xdr:rowOff>
    </xdr:to>
    <xdr:sp macro="" textlink="">
      <xdr:nvSpPr>
        <xdr:cNvPr id="37" name="右中かっこ 36">
          <a:extLst>
            <a:ext uri="{FF2B5EF4-FFF2-40B4-BE49-F238E27FC236}">
              <a16:creationId xmlns:a16="http://schemas.microsoft.com/office/drawing/2014/main" id="{00000000-0008-0000-0A00-000025000000}"/>
            </a:ext>
          </a:extLst>
        </xdr:cNvPr>
        <xdr:cNvSpPr/>
      </xdr:nvSpPr>
      <xdr:spPr>
        <a:xfrm>
          <a:off x="6599469" y="18262728"/>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302666</xdr:colOff>
      <xdr:row>215</xdr:row>
      <xdr:rowOff>83002</xdr:rowOff>
    </xdr:from>
    <xdr:to>
      <xdr:col>51</xdr:col>
      <xdr:colOff>224134</xdr:colOff>
      <xdr:row>218</xdr:row>
      <xdr:rowOff>133350</xdr:rowOff>
    </xdr:to>
    <xdr:sp macro="" textlink="">
      <xdr:nvSpPr>
        <xdr:cNvPr id="38" name="四角形吹き出し 37">
          <a:extLst>
            <a:ext uri="{FF2B5EF4-FFF2-40B4-BE49-F238E27FC236}">
              <a16:creationId xmlns:a16="http://schemas.microsoft.com/office/drawing/2014/main" id="{00000000-0008-0000-0A00-000026000000}"/>
            </a:ext>
          </a:extLst>
        </xdr:cNvPr>
        <xdr:cNvSpPr/>
      </xdr:nvSpPr>
      <xdr:spPr>
        <a:xfrm>
          <a:off x="6874916" y="23800252"/>
          <a:ext cx="3350468" cy="564698"/>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38882</xdr:colOff>
      <xdr:row>214</xdr:row>
      <xdr:rowOff>38876</xdr:rowOff>
    </xdr:from>
    <xdr:to>
      <xdr:col>46</xdr:col>
      <xdr:colOff>7391</xdr:colOff>
      <xdr:row>219</xdr:row>
      <xdr:rowOff>126157</xdr:rowOff>
    </xdr:to>
    <xdr:sp macro="" textlink="">
      <xdr:nvSpPr>
        <xdr:cNvPr id="39" name="右中かっこ 38">
          <a:extLst>
            <a:ext uri="{FF2B5EF4-FFF2-40B4-BE49-F238E27FC236}">
              <a16:creationId xmlns:a16="http://schemas.microsoft.com/office/drawing/2014/main" id="{00000000-0008-0000-0A00-000027000000}"/>
            </a:ext>
          </a:extLst>
        </xdr:cNvPr>
        <xdr:cNvSpPr/>
      </xdr:nvSpPr>
      <xdr:spPr>
        <a:xfrm>
          <a:off x="6599469" y="24065203"/>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302666</xdr:colOff>
      <xdr:row>258</xdr:row>
      <xdr:rowOff>82808</xdr:rowOff>
    </xdr:from>
    <xdr:to>
      <xdr:col>51</xdr:col>
      <xdr:colOff>224134</xdr:colOff>
      <xdr:row>261</xdr:row>
      <xdr:rowOff>114300</xdr:rowOff>
    </xdr:to>
    <xdr:sp macro="" textlink="">
      <xdr:nvSpPr>
        <xdr:cNvPr id="40" name="四角形吹き出し 39">
          <a:extLst>
            <a:ext uri="{FF2B5EF4-FFF2-40B4-BE49-F238E27FC236}">
              <a16:creationId xmlns:a16="http://schemas.microsoft.com/office/drawing/2014/main" id="{00000000-0008-0000-0A00-000028000000}"/>
            </a:ext>
          </a:extLst>
        </xdr:cNvPr>
        <xdr:cNvSpPr/>
      </xdr:nvSpPr>
      <xdr:spPr>
        <a:xfrm>
          <a:off x="6874916" y="28314908"/>
          <a:ext cx="3350468" cy="545842"/>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38882</xdr:colOff>
      <xdr:row>257</xdr:row>
      <xdr:rowOff>29157</xdr:rowOff>
    </xdr:from>
    <xdr:to>
      <xdr:col>46</xdr:col>
      <xdr:colOff>7391</xdr:colOff>
      <xdr:row>262</xdr:row>
      <xdr:rowOff>116437</xdr:rowOff>
    </xdr:to>
    <xdr:sp macro="" textlink="">
      <xdr:nvSpPr>
        <xdr:cNvPr id="41" name="右中かっこ 40">
          <a:extLst>
            <a:ext uri="{FF2B5EF4-FFF2-40B4-BE49-F238E27FC236}">
              <a16:creationId xmlns:a16="http://schemas.microsoft.com/office/drawing/2014/main" id="{00000000-0008-0000-0A00-000029000000}"/>
            </a:ext>
          </a:extLst>
        </xdr:cNvPr>
        <xdr:cNvSpPr/>
      </xdr:nvSpPr>
      <xdr:spPr>
        <a:xfrm>
          <a:off x="6599469" y="28662473"/>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302666</xdr:colOff>
      <xdr:row>307</xdr:row>
      <xdr:rowOff>53651</xdr:rowOff>
    </xdr:from>
    <xdr:to>
      <xdr:col>51</xdr:col>
      <xdr:colOff>224134</xdr:colOff>
      <xdr:row>310</xdr:row>
      <xdr:rowOff>85725</xdr:rowOff>
    </xdr:to>
    <xdr:sp macro="" textlink="">
      <xdr:nvSpPr>
        <xdr:cNvPr id="42" name="四角形吹き出し 41">
          <a:extLst>
            <a:ext uri="{FF2B5EF4-FFF2-40B4-BE49-F238E27FC236}">
              <a16:creationId xmlns:a16="http://schemas.microsoft.com/office/drawing/2014/main" id="{00000000-0008-0000-0A00-00002A000000}"/>
            </a:ext>
          </a:extLst>
        </xdr:cNvPr>
        <xdr:cNvSpPr/>
      </xdr:nvSpPr>
      <xdr:spPr>
        <a:xfrm>
          <a:off x="6874916" y="33972176"/>
          <a:ext cx="3350468" cy="546424"/>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38882</xdr:colOff>
      <xdr:row>306</xdr:row>
      <xdr:rowOff>0</xdr:rowOff>
    </xdr:from>
    <xdr:to>
      <xdr:col>46</xdr:col>
      <xdr:colOff>7391</xdr:colOff>
      <xdr:row>311</xdr:row>
      <xdr:rowOff>87280</xdr:rowOff>
    </xdr:to>
    <xdr:sp macro="" textlink="">
      <xdr:nvSpPr>
        <xdr:cNvPr id="43" name="右中かっこ 42">
          <a:extLst>
            <a:ext uri="{FF2B5EF4-FFF2-40B4-BE49-F238E27FC236}">
              <a16:creationId xmlns:a16="http://schemas.microsoft.com/office/drawing/2014/main" id="{00000000-0008-0000-0A00-00002B000000}"/>
            </a:ext>
          </a:extLst>
        </xdr:cNvPr>
        <xdr:cNvSpPr/>
      </xdr:nvSpPr>
      <xdr:spPr>
        <a:xfrm>
          <a:off x="6599469" y="34435791"/>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302665</xdr:colOff>
      <xdr:row>350</xdr:row>
      <xdr:rowOff>73089</xdr:rowOff>
    </xdr:from>
    <xdr:to>
      <xdr:col>51</xdr:col>
      <xdr:colOff>224133</xdr:colOff>
      <xdr:row>353</xdr:row>
      <xdr:rowOff>104775</xdr:rowOff>
    </xdr:to>
    <xdr:sp macro="" textlink="">
      <xdr:nvSpPr>
        <xdr:cNvPr id="44" name="四角形吹き出し 43">
          <a:extLst>
            <a:ext uri="{FF2B5EF4-FFF2-40B4-BE49-F238E27FC236}">
              <a16:creationId xmlns:a16="http://schemas.microsoft.com/office/drawing/2014/main" id="{00000000-0008-0000-0A00-00002C000000}"/>
            </a:ext>
          </a:extLst>
        </xdr:cNvPr>
        <xdr:cNvSpPr/>
      </xdr:nvSpPr>
      <xdr:spPr>
        <a:xfrm>
          <a:off x="6874915" y="38506464"/>
          <a:ext cx="3350468" cy="546036"/>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38881</xdr:colOff>
      <xdr:row>349</xdr:row>
      <xdr:rowOff>19438</xdr:rowOff>
    </xdr:from>
    <xdr:to>
      <xdr:col>46</xdr:col>
      <xdr:colOff>7390</xdr:colOff>
      <xdr:row>354</xdr:row>
      <xdr:rowOff>106718</xdr:rowOff>
    </xdr:to>
    <xdr:sp macro="" textlink="">
      <xdr:nvSpPr>
        <xdr:cNvPr id="45" name="右中かっこ 44">
          <a:extLst>
            <a:ext uri="{FF2B5EF4-FFF2-40B4-BE49-F238E27FC236}">
              <a16:creationId xmlns:a16="http://schemas.microsoft.com/office/drawing/2014/main" id="{00000000-0008-0000-0A00-00002D000000}"/>
            </a:ext>
          </a:extLst>
        </xdr:cNvPr>
        <xdr:cNvSpPr/>
      </xdr:nvSpPr>
      <xdr:spPr>
        <a:xfrm>
          <a:off x="6599468" y="39062219"/>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302664</xdr:colOff>
      <xdr:row>399</xdr:row>
      <xdr:rowOff>82614</xdr:rowOff>
    </xdr:from>
    <xdr:to>
      <xdr:col>51</xdr:col>
      <xdr:colOff>224132</xdr:colOff>
      <xdr:row>402</xdr:row>
      <xdr:rowOff>76200</xdr:rowOff>
    </xdr:to>
    <xdr:sp macro="" textlink="">
      <xdr:nvSpPr>
        <xdr:cNvPr id="46" name="四角形吹き出し 45">
          <a:extLst>
            <a:ext uri="{FF2B5EF4-FFF2-40B4-BE49-F238E27FC236}">
              <a16:creationId xmlns:a16="http://schemas.microsoft.com/office/drawing/2014/main" id="{00000000-0008-0000-0A00-00002E000000}"/>
            </a:ext>
          </a:extLst>
        </xdr:cNvPr>
        <xdr:cNvSpPr/>
      </xdr:nvSpPr>
      <xdr:spPr>
        <a:xfrm>
          <a:off x="6874914" y="44202414"/>
          <a:ext cx="3350468" cy="507936"/>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38880</xdr:colOff>
      <xdr:row>398</xdr:row>
      <xdr:rowOff>19438</xdr:rowOff>
    </xdr:from>
    <xdr:to>
      <xdr:col>46</xdr:col>
      <xdr:colOff>7389</xdr:colOff>
      <xdr:row>403</xdr:row>
      <xdr:rowOff>106718</xdr:rowOff>
    </xdr:to>
    <xdr:sp macro="" textlink="">
      <xdr:nvSpPr>
        <xdr:cNvPr id="47" name="右中かっこ 46">
          <a:extLst>
            <a:ext uri="{FF2B5EF4-FFF2-40B4-BE49-F238E27FC236}">
              <a16:creationId xmlns:a16="http://schemas.microsoft.com/office/drawing/2014/main" id="{00000000-0008-0000-0A00-00002F000000}"/>
            </a:ext>
          </a:extLst>
        </xdr:cNvPr>
        <xdr:cNvSpPr/>
      </xdr:nvSpPr>
      <xdr:spPr>
        <a:xfrm>
          <a:off x="6599467" y="44864693"/>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302666</xdr:colOff>
      <xdr:row>442</xdr:row>
      <xdr:rowOff>63563</xdr:rowOff>
    </xdr:from>
    <xdr:to>
      <xdr:col>51</xdr:col>
      <xdr:colOff>224134</xdr:colOff>
      <xdr:row>445</xdr:row>
      <xdr:rowOff>104774</xdr:rowOff>
    </xdr:to>
    <xdr:sp macro="" textlink="">
      <xdr:nvSpPr>
        <xdr:cNvPr id="48" name="四角形吹き出し 47">
          <a:extLst>
            <a:ext uri="{FF2B5EF4-FFF2-40B4-BE49-F238E27FC236}">
              <a16:creationId xmlns:a16="http://schemas.microsoft.com/office/drawing/2014/main" id="{00000000-0008-0000-0A00-000030000000}"/>
            </a:ext>
          </a:extLst>
        </xdr:cNvPr>
        <xdr:cNvSpPr/>
      </xdr:nvSpPr>
      <xdr:spPr>
        <a:xfrm>
          <a:off x="6874916" y="48698213"/>
          <a:ext cx="3350468" cy="555561"/>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38882</xdr:colOff>
      <xdr:row>441</xdr:row>
      <xdr:rowOff>19438</xdr:rowOff>
    </xdr:from>
    <xdr:to>
      <xdr:col>46</xdr:col>
      <xdr:colOff>7391</xdr:colOff>
      <xdr:row>446</xdr:row>
      <xdr:rowOff>106718</xdr:rowOff>
    </xdr:to>
    <xdr:sp macro="" textlink="">
      <xdr:nvSpPr>
        <xdr:cNvPr id="49" name="右中かっこ 48">
          <a:extLst>
            <a:ext uri="{FF2B5EF4-FFF2-40B4-BE49-F238E27FC236}">
              <a16:creationId xmlns:a16="http://schemas.microsoft.com/office/drawing/2014/main" id="{00000000-0008-0000-0A00-000031000000}"/>
            </a:ext>
          </a:extLst>
        </xdr:cNvPr>
        <xdr:cNvSpPr/>
      </xdr:nvSpPr>
      <xdr:spPr>
        <a:xfrm>
          <a:off x="6599469" y="49471683"/>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302666</xdr:colOff>
      <xdr:row>491</xdr:row>
      <xdr:rowOff>149677</xdr:rowOff>
    </xdr:from>
    <xdr:to>
      <xdr:col>51</xdr:col>
      <xdr:colOff>224134</xdr:colOff>
      <xdr:row>495</xdr:row>
      <xdr:rowOff>9525</xdr:rowOff>
    </xdr:to>
    <xdr:sp macro="" textlink="">
      <xdr:nvSpPr>
        <xdr:cNvPr id="50" name="四角形吹き出し 49">
          <a:extLst>
            <a:ext uri="{FF2B5EF4-FFF2-40B4-BE49-F238E27FC236}">
              <a16:creationId xmlns:a16="http://schemas.microsoft.com/office/drawing/2014/main" id="{00000000-0008-0000-0A00-000032000000}"/>
            </a:ext>
          </a:extLst>
        </xdr:cNvPr>
        <xdr:cNvSpPr/>
      </xdr:nvSpPr>
      <xdr:spPr>
        <a:xfrm>
          <a:off x="6874916" y="54470752"/>
          <a:ext cx="3350468" cy="545648"/>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38882</xdr:colOff>
      <xdr:row>490</xdr:row>
      <xdr:rowOff>38876</xdr:rowOff>
    </xdr:from>
    <xdr:to>
      <xdr:col>46</xdr:col>
      <xdr:colOff>7391</xdr:colOff>
      <xdr:row>495</xdr:row>
      <xdr:rowOff>126156</xdr:rowOff>
    </xdr:to>
    <xdr:sp macro="" textlink="">
      <xdr:nvSpPr>
        <xdr:cNvPr id="51" name="右中かっこ 50">
          <a:extLst>
            <a:ext uri="{FF2B5EF4-FFF2-40B4-BE49-F238E27FC236}">
              <a16:creationId xmlns:a16="http://schemas.microsoft.com/office/drawing/2014/main" id="{00000000-0008-0000-0A00-000033000000}"/>
            </a:ext>
          </a:extLst>
        </xdr:cNvPr>
        <xdr:cNvSpPr/>
      </xdr:nvSpPr>
      <xdr:spPr>
        <a:xfrm>
          <a:off x="6599469" y="55293595"/>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302663</xdr:colOff>
      <xdr:row>534</xdr:row>
      <xdr:rowOff>82807</xdr:rowOff>
    </xdr:from>
    <xdr:to>
      <xdr:col>51</xdr:col>
      <xdr:colOff>224131</xdr:colOff>
      <xdr:row>537</xdr:row>
      <xdr:rowOff>123824</xdr:rowOff>
    </xdr:to>
    <xdr:sp macro="" textlink="">
      <xdr:nvSpPr>
        <xdr:cNvPr id="52" name="四角形吹き出し 51">
          <a:extLst>
            <a:ext uri="{FF2B5EF4-FFF2-40B4-BE49-F238E27FC236}">
              <a16:creationId xmlns:a16="http://schemas.microsoft.com/office/drawing/2014/main" id="{00000000-0008-0000-0A00-000034000000}"/>
            </a:ext>
          </a:extLst>
        </xdr:cNvPr>
        <xdr:cNvSpPr/>
      </xdr:nvSpPr>
      <xdr:spPr>
        <a:xfrm>
          <a:off x="6874913" y="58918732"/>
          <a:ext cx="3350468" cy="555367"/>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38879</xdr:colOff>
      <xdr:row>533</xdr:row>
      <xdr:rowOff>29157</xdr:rowOff>
    </xdr:from>
    <xdr:to>
      <xdr:col>46</xdr:col>
      <xdr:colOff>7388</xdr:colOff>
      <xdr:row>538</xdr:row>
      <xdr:rowOff>116437</xdr:rowOff>
    </xdr:to>
    <xdr:sp macro="" textlink="">
      <xdr:nvSpPr>
        <xdr:cNvPr id="53" name="右中かっこ 52">
          <a:extLst>
            <a:ext uri="{FF2B5EF4-FFF2-40B4-BE49-F238E27FC236}">
              <a16:creationId xmlns:a16="http://schemas.microsoft.com/office/drawing/2014/main" id="{00000000-0008-0000-0A00-000035000000}"/>
            </a:ext>
          </a:extLst>
        </xdr:cNvPr>
        <xdr:cNvSpPr/>
      </xdr:nvSpPr>
      <xdr:spPr>
        <a:xfrm>
          <a:off x="6599466" y="59890866"/>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302664</xdr:colOff>
      <xdr:row>583</xdr:row>
      <xdr:rowOff>54039</xdr:rowOff>
    </xdr:from>
    <xdr:to>
      <xdr:col>51</xdr:col>
      <xdr:colOff>224132</xdr:colOff>
      <xdr:row>586</xdr:row>
      <xdr:rowOff>123825</xdr:rowOff>
    </xdr:to>
    <xdr:sp macro="" textlink="">
      <xdr:nvSpPr>
        <xdr:cNvPr id="54" name="四角形吹き出し 53">
          <a:extLst>
            <a:ext uri="{FF2B5EF4-FFF2-40B4-BE49-F238E27FC236}">
              <a16:creationId xmlns:a16="http://schemas.microsoft.com/office/drawing/2014/main" id="{00000000-0008-0000-0A00-000036000000}"/>
            </a:ext>
          </a:extLst>
        </xdr:cNvPr>
        <xdr:cNvSpPr/>
      </xdr:nvSpPr>
      <xdr:spPr>
        <a:xfrm>
          <a:off x="6874914" y="64576389"/>
          <a:ext cx="3350468" cy="584136"/>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38880</xdr:colOff>
      <xdr:row>582</xdr:row>
      <xdr:rowOff>19438</xdr:rowOff>
    </xdr:from>
    <xdr:to>
      <xdr:col>46</xdr:col>
      <xdr:colOff>7389</xdr:colOff>
      <xdr:row>587</xdr:row>
      <xdr:rowOff>106718</xdr:rowOff>
    </xdr:to>
    <xdr:sp macro="" textlink="">
      <xdr:nvSpPr>
        <xdr:cNvPr id="55" name="右中かっこ 54">
          <a:extLst>
            <a:ext uri="{FF2B5EF4-FFF2-40B4-BE49-F238E27FC236}">
              <a16:creationId xmlns:a16="http://schemas.microsoft.com/office/drawing/2014/main" id="{00000000-0008-0000-0A00-000037000000}"/>
            </a:ext>
          </a:extLst>
        </xdr:cNvPr>
        <xdr:cNvSpPr/>
      </xdr:nvSpPr>
      <xdr:spPr>
        <a:xfrm>
          <a:off x="6599467" y="65683622"/>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302664</xdr:colOff>
      <xdr:row>626</xdr:row>
      <xdr:rowOff>101857</xdr:rowOff>
    </xdr:from>
    <xdr:to>
      <xdr:col>51</xdr:col>
      <xdr:colOff>224132</xdr:colOff>
      <xdr:row>629</xdr:row>
      <xdr:rowOff>66674</xdr:rowOff>
    </xdr:to>
    <xdr:sp macro="" textlink="">
      <xdr:nvSpPr>
        <xdr:cNvPr id="56" name="四角形吹き出し 55">
          <a:extLst>
            <a:ext uri="{FF2B5EF4-FFF2-40B4-BE49-F238E27FC236}">
              <a16:creationId xmlns:a16="http://schemas.microsoft.com/office/drawing/2014/main" id="{00000000-0008-0000-0A00-000038000000}"/>
            </a:ext>
          </a:extLst>
        </xdr:cNvPr>
        <xdr:cNvSpPr/>
      </xdr:nvSpPr>
      <xdr:spPr>
        <a:xfrm>
          <a:off x="6874914" y="69139057"/>
          <a:ext cx="3350468" cy="479167"/>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38880</xdr:colOff>
      <xdr:row>625</xdr:row>
      <xdr:rowOff>29157</xdr:rowOff>
    </xdr:from>
    <xdr:to>
      <xdr:col>46</xdr:col>
      <xdr:colOff>7389</xdr:colOff>
      <xdr:row>630</xdr:row>
      <xdr:rowOff>116437</xdr:rowOff>
    </xdr:to>
    <xdr:sp macro="" textlink="">
      <xdr:nvSpPr>
        <xdr:cNvPr id="57" name="右中かっこ 56">
          <a:extLst>
            <a:ext uri="{FF2B5EF4-FFF2-40B4-BE49-F238E27FC236}">
              <a16:creationId xmlns:a16="http://schemas.microsoft.com/office/drawing/2014/main" id="{00000000-0008-0000-0A00-000039000000}"/>
            </a:ext>
          </a:extLst>
        </xdr:cNvPr>
        <xdr:cNvSpPr/>
      </xdr:nvSpPr>
      <xdr:spPr>
        <a:xfrm>
          <a:off x="6599467" y="70300330"/>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302665</xdr:colOff>
      <xdr:row>675</xdr:row>
      <xdr:rowOff>63757</xdr:rowOff>
    </xdr:from>
    <xdr:to>
      <xdr:col>51</xdr:col>
      <xdr:colOff>224133</xdr:colOff>
      <xdr:row>678</xdr:row>
      <xdr:rowOff>123824</xdr:rowOff>
    </xdr:to>
    <xdr:sp macro="" textlink="">
      <xdr:nvSpPr>
        <xdr:cNvPr id="58" name="四角形吹き出し 57">
          <a:extLst>
            <a:ext uri="{FF2B5EF4-FFF2-40B4-BE49-F238E27FC236}">
              <a16:creationId xmlns:a16="http://schemas.microsoft.com/office/drawing/2014/main" id="{00000000-0008-0000-0A00-00003A000000}"/>
            </a:ext>
          </a:extLst>
        </xdr:cNvPr>
        <xdr:cNvSpPr/>
      </xdr:nvSpPr>
      <xdr:spPr>
        <a:xfrm>
          <a:off x="6874915" y="74787382"/>
          <a:ext cx="3350468" cy="574417"/>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38881</xdr:colOff>
      <xdr:row>674</xdr:row>
      <xdr:rowOff>29157</xdr:rowOff>
    </xdr:from>
    <xdr:to>
      <xdr:col>46</xdr:col>
      <xdr:colOff>7390</xdr:colOff>
      <xdr:row>679</xdr:row>
      <xdr:rowOff>116437</xdr:rowOff>
    </xdr:to>
    <xdr:sp macro="" textlink="">
      <xdr:nvSpPr>
        <xdr:cNvPr id="59" name="右中かっこ 58">
          <a:extLst>
            <a:ext uri="{FF2B5EF4-FFF2-40B4-BE49-F238E27FC236}">
              <a16:creationId xmlns:a16="http://schemas.microsoft.com/office/drawing/2014/main" id="{00000000-0008-0000-0A00-00003B000000}"/>
            </a:ext>
          </a:extLst>
        </xdr:cNvPr>
        <xdr:cNvSpPr/>
      </xdr:nvSpPr>
      <xdr:spPr>
        <a:xfrm>
          <a:off x="6599468" y="76102805"/>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302666</xdr:colOff>
      <xdr:row>718</xdr:row>
      <xdr:rowOff>82808</xdr:rowOff>
    </xdr:from>
    <xdr:to>
      <xdr:col>51</xdr:col>
      <xdr:colOff>224134</xdr:colOff>
      <xdr:row>721</xdr:row>
      <xdr:rowOff>95250</xdr:rowOff>
    </xdr:to>
    <xdr:sp macro="" textlink="">
      <xdr:nvSpPr>
        <xdr:cNvPr id="60" name="四角形吹き出し 59">
          <a:extLst>
            <a:ext uri="{FF2B5EF4-FFF2-40B4-BE49-F238E27FC236}">
              <a16:creationId xmlns:a16="http://schemas.microsoft.com/office/drawing/2014/main" id="{00000000-0008-0000-0A00-00003C000000}"/>
            </a:ext>
          </a:extLst>
        </xdr:cNvPr>
        <xdr:cNvSpPr/>
      </xdr:nvSpPr>
      <xdr:spPr>
        <a:xfrm>
          <a:off x="6874916" y="79321283"/>
          <a:ext cx="3350468" cy="526792"/>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38882</xdr:colOff>
      <xdr:row>717</xdr:row>
      <xdr:rowOff>29157</xdr:rowOff>
    </xdr:from>
    <xdr:to>
      <xdr:col>46</xdr:col>
      <xdr:colOff>7391</xdr:colOff>
      <xdr:row>722</xdr:row>
      <xdr:rowOff>116437</xdr:rowOff>
    </xdr:to>
    <xdr:sp macro="" textlink="">
      <xdr:nvSpPr>
        <xdr:cNvPr id="61" name="右中かっこ 60">
          <a:extLst>
            <a:ext uri="{FF2B5EF4-FFF2-40B4-BE49-F238E27FC236}">
              <a16:creationId xmlns:a16="http://schemas.microsoft.com/office/drawing/2014/main" id="{00000000-0008-0000-0A00-00003D000000}"/>
            </a:ext>
          </a:extLst>
        </xdr:cNvPr>
        <xdr:cNvSpPr/>
      </xdr:nvSpPr>
      <xdr:spPr>
        <a:xfrm>
          <a:off x="6599469" y="80709795"/>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312382</xdr:colOff>
      <xdr:row>767</xdr:row>
      <xdr:rowOff>82807</xdr:rowOff>
    </xdr:from>
    <xdr:to>
      <xdr:col>51</xdr:col>
      <xdr:colOff>233850</xdr:colOff>
      <xdr:row>770</xdr:row>
      <xdr:rowOff>104774</xdr:rowOff>
    </xdr:to>
    <xdr:sp macro="" textlink="">
      <xdr:nvSpPr>
        <xdr:cNvPr id="62" name="四角形吹き出し 61">
          <a:extLst>
            <a:ext uri="{FF2B5EF4-FFF2-40B4-BE49-F238E27FC236}">
              <a16:creationId xmlns:a16="http://schemas.microsoft.com/office/drawing/2014/main" id="{00000000-0008-0000-0A00-00003E000000}"/>
            </a:ext>
          </a:extLst>
        </xdr:cNvPr>
        <xdr:cNvSpPr/>
      </xdr:nvSpPr>
      <xdr:spPr>
        <a:xfrm>
          <a:off x="6884632" y="85007707"/>
          <a:ext cx="3350468" cy="536317"/>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48598</xdr:colOff>
      <xdr:row>766</xdr:row>
      <xdr:rowOff>29157</xdr:rowOff>
    </xdr:from>
    <xdr:to>
      <xdr:col>46</xdr:col>
      <xdr:colOff>17107</xdr:colOff>
      <xdr:row>771</xdr:row>
      <xdr:rowOff>116437</xdr:rowOff>
    </xdr:to>
    <xdr:sp macro="" textlink="">
      <xdr:nvSpPr>
        <xdr:cNvPr id="63" name="右中かっこ 62">
          <a:extLst>
            <a:ext uri="{FF2B5EF4-FFF2-40B4-BE49-F238E27FC236}">
              <a16:creationId xmlns:a16="http://schemas.microsoft.com/office/drawing/2014/main" id="{00000000-0008-0000-0A00-00003F000000}"/>
            </a:ext>
          </a:extLst>
        </xdr:cNvPr>
        <xdr:cNvSpPr/>
      </xdr:nvSpPr>
      <xdr:spPr>
        <a:xfrm>
          <a:off x="6609185" y="86512269"/>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312385</xdr:colOff>
      <xdr:row>810</xdr:row>
      <xdr:rowOff>101857</xdr:rowOff>
    </xdr:from>
    <xdr:to>
      <xdr:col>51</xdr:col>
      <xdr:colOff>233853</xdr:colOff>
      <xdr:row>813</xdr:row>
      <xdr:rowOff>66674</xdr:rowOff>
    </xdr:to>
    <xdr:sp macro="" textlink="">
      <xdr:nvSpPr>
        <xdr:cNvPr id="64" name="四角形吹き出し 63">
          <a:extLst>
            <a:ext uri="{FF2B5EF4-FFF2-40B4-BE49-F238E27FC236}">
              <a16:creationId xmlns:a16="http://schemas.microsoft.com/office/drawing/2014/main" id="{00000000-0008-0000-0A00-000040000000}"/>
            </a:ext>
          </a:extLst>
        </xdr:cNvPr>
        <xdr:cNvSpPr/>
      </xdr:nvSpPr>
      <xdr:spPr>
        <a:xfrm>
          <a:off x="6884635" y="89541607"/>
          <a:ext cx="3350468" cy="479167"/>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48601</xdr:colOff>
      <xdr:row>809</xdr:row>
      <xdr:rowOff>29157</xdr:rowOff>
    </xdr:from>
    <xdr:to>
      <xdr:col>46</xdr:col>
      <xdr:colOff>17110</xdr:colOff>
      <xdr:row>814</xdr:row>
      <xdr:rowOff>116437</xdr:rowOff>
    </xdr:to>
    <xdr:sp macro="" textlink="">
      <xdr:nvSpPr>
        <xdr:cNvPr id="65" name="右中かっこ 64">
          <a:extLst>
            <a:ext uri="{FF2B5EF4-FFF2-40B4-BE49-F238E27FC236}">
              <a16:creationId xmlns:a16="http://schemas.microsoft.com/office/drawing/2014/main" id="{00000000-0008-0000-0A00-000041000000}"/>
            </a:ext>
          </a:extLst>
        </xdr:cNvPr>
        <xdr:cNvSpPr/>
      </xdr:nvSpPr>
      <xdr:spPr>
        <a:xfrm>
          <a:off x="6609188" y="91119259"/>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312384</xdr:colOff>
      <xdr:row>859</xdr:row>
      <xdr:rowOff>92333</xdr:rowOff>
    </xdr:from>
    <xdr:to>
      <xdr:col>51</xdr:col>
      <xdr:colOff>233852</xdr:colOff>
      <xdr:row>862</xdr:row>
      <xdr:rowOff>76200</xdr:rowOff>
    </xdr:to>
    <xdr:sp macro="" textlink="">
      <xdr:nvSpPr>
        <xdr:cNvPr id="66" name="四角形吹き出し 65">
          <a:extLst>
            <a:ext uri="{FF2B5EF4-FFF2-40B4-BE49-F238E27FC236}">
              <a16:creationId xmlns:a16="http://schemas.microsoft.com/office/drawing/2014/main" id="{00000000-0008-0000-0A00-000042000000}"/>
            </a:ext>
          </a:extLst>
        </xdr:cNvPr>
        <xdr:cNvSpPr/>
      </xdr:nvSpPr>
      <xdr:spPr>
        <a:xfrm>
          <a:off x="6884634" y="95218508"/>
          <a:ext cx="3350468" cy="498217"/>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48600</xdr:colOff>
      <xdr:row>858</xdr:row>
      <xdr:rowOff>29157</xdr:rowOff>
    </xdr:from>
    <xdr:to>
      <xdr:col>46</xdr:col>
      <xdr:colOff>17109</xdr:colOff>
      <xdr:row>863</xdr:row>
      <xdr:rowOff>116438</xdr:rowOff>
    </xdr:to>
    <xdr:sp macro="" textlink="">
      <xdr:nvSpPr>
        <xdr:cNvPr id="67" name="右中かっこ 66">
          <a:extLst>
            <a:ext uri="{FF2B5EF4-FFF2-40B4-BE49-F238E27FC236}">
              <a16:creationId xmlns:a16="http://schemas.microsoft.com/office/drawing/2014/main" id="{00000000-0008-0000-0A00-000043000000}"/>
            </a:ext>
          </a:extLst>
        </xdr:cNvPr>
        <xdr:cNvSpPr/>
      </xdr:nvSpPr>
      <xdr:spPr>
        <a:xfrm>
          <a:off x="6609187" y="96921734"/>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312385</xdr:colOff>
      <xdr:row>902</xdr:row>
      <xdr:rowOff>111382</xdr:rowOff>
    </xdr:from>
    <xdr:to>
      <xdr:col>51</xdr:col>
      <xdr:colOff>233853</xdr:colOff>
      <xdr:row>905</xdr:row>
      <xdr:rowOff>76199</xdr:rowOff>
    </xdr:to>
    <xdr:sp macro="" textlink="">
      <xdr:nvSpPr>
        <xdr:cNvPr id="68" name="四角形吹き出し 67">
          <a:extLst>
            <a:ext uri="{FF2B5EF4-FFF2-40B4-BE49-F238E27FC236}">
              <a16:creationId xmlns:a16="http://schemas.microsoft.com/office/drawing/2014/main" id="{00000000-0008-0000-0A00-000044000000}"/>
            </a:ext>
          </a:extLst>
        </xdr:cNvPr>
        <xdr:cNvSpPr/>
      </xdr:nvSpPr>
      <xdr:spPr>
        <a:xfrm>
          <a:off x="6884635" y="99752407"/>
          <a:ext cx="3350468" cy="479167"/>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48601</xdr:colOff>
      <xdr:row>901</xdr:row>
      <xdr:rowOff>29157</xdr:rowOff>
    </xdr:from>
    <xdr:to>
      <xdr:col>46</xdr:col>
      <xdr:colOff>17110</xdr:colOff>
      <xdr:row>906</xdr:row>
      <xdr:rowOff>116437</xdr:rowOff>
    </xdr:to>
    <xdr:sp macro="" textlink="">
      <xdr:nvSpPr>
        <xdr:cNvPr id="69" name="右中かっこ 68">
          <a:extLst>
            <a:ext uri="{FF2B5EF4-FFF2-40B4-BE49-F238E27FC236}">
              <a16:creationId xmlns:a16="http://schemas.microsoft.com/office/drawing/2014/main" id="{00000000-0008-0000-0A00-000045000000}"/>
            </a:ext>
          </a:extLst>
        </xdr:cNvPr>
        <xdr:cNvSpPr/>
      </xdr:nvSpPr>
      <xdr:spPr>
        <a:xfrm>
          <a:off x="6609188" y="101528723"/>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312385</xdr:colOff>
      <xdr:row>951</xdr:row>
      <xdr:rowOff>111383</xdr:rowOff>
    </xdr:from>
    <xdr:to>
      <xdr:col>51</xdr:col>
      <xdr:colOff>233853</xdr:colOff>
      <xdr:row>954</xdr:row>
      <xdr:rowOff>66675</xdr:rowOff>
    </xdr:to>
    <xdr:sp macro="" textlink="">
      <xdr:nvSpPr>
        <xdr:cNvPr id="70" name="四角形吹き出し 69">
          <a:extLst>
            <a:ext uri="{FF2B5EF4-FFF2-40B4-BE49-F238E27FC236}">
              <a16:creationId xmlns:a16="http://schemas.microsoft.com/office/drawing/2014/main" id="{00000000-0008-0000-0A00-000046000000}"/>
            </a:ext>
          </a:extLst>
        </xdr:cNvPr>
        <xdr:cNvSpPr/>
      </xdr:nvSpPr>
      <xdr:spPr>
        <a:xfrm>
          <a:off x="6884635" y="105438833"/>
          <a:ext cx="3350468" cy="469642"/>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48601</xdr:colOff>
      <xdr:row>950</xdr:row>
      <xdr:rowOff>29157</xdr:rowOff>
    </xdr:from>
    <xdr:to>
      <xdr:col>46</xdr:col>
      <xdr:colOff>17110</xdr:colOff>
      <xdr:row>955</xdr:row>
      <xdr:rowOff>116437</xdr:rowOff>
    </xdr:to>
    <xdr:sp macro="" textlink="">
      <xdr:nvSpPr>
        <xdr:cNvPr id="71" name="右中かっこ 70">
          <a:extLst>
            <a:ext uri="{FF2B5EF4-FFF2-40B4-BE49-F238E27FC236}">
              <a16:creationId xmlns:a16="http://schemas.microsoft.com/office/drawing/2014/main" id="{00000000-0008-0000-0A00-000047000000}"/>
            </a:ext>
          </a:extLst>
        </xdr:cNvPr>
        <xdr:cNvSpPr/>
      </xdr:nvSpPr>
      <xdr:spPr>
        <a:xfrm>
          <a:off x="6609188" y="107331198"/>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312385</xdr:colOff>
      <xdr:row>994</xdr:row>
      <xdr:rowOff>101858</xdr:rowOff>
    </xdr:from>
    <xdr:to>
      <xdr:col>51</xdr:col>
      <xdr:colOff>233853</xdr:colOff>
      <xdr:row>997</xdr:row>
      <xdr:rowOff>76200</xdr:rowOff>
    </xdr:to>
    <xdr:sp macro="" textlink="">
      <xdr:nvSpPr>
        <xdr:cNvPr id="72" name="四角形吹き出し 71">
          <a:extLst>
            <a:ext uri="{FF2B5EF4-FFF2-40B4-BE49-F238E27FC236}">
              <a16:creationId xmlns:a16="http://schemas.microsoft.com/office/drawing/2014/main" id="{00000000-0008-0000-0A00-000048000000}"/>
            </a:ext>
          </a:extLst>
        </xdr:cNvPr>
        <xdr:cNvSpPr/>
      </xdr:nvSpPr>
      <xdr:spPr>
        <a:xfrm>
          <a:off x="6884635" y="109944158"/>
          <a:ext cx="3350468" cy="488692"/>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48601</xdr:colOff>
      <xdr:row>993</xdr:row>
      <xdr:rowOff>29157</xdr:rowOff>
    </xdr:from>
    <xdr:to>
      <xdr:col>46</xdr:col>
      <xdr:colOff>17110</xdr:colOff>
      <xdr:row>998</xdr:row>
      <xdr:rowOff>116437</xdr:rowOff>
    </xdr:to>
    <xdr:sp macro="" textlink="">
      <xdr:nvSpPr>
        <xdr:cNvPr id="73" name="右中かっこ 72">
          <a:extLst>
            <a:ext uri="{FF2B5EF4-FFF2-40B4-BE49-F238E27FC236}">
              <a16:creationId xmlns:a16="http://schemas.microsoft.com/office/drawing/2014/main" id="{00000000-0008-0000-0A00-000049000000}"/>
            </a:ext>
          </a:extLst>
        </xdr:cNvPr>
        <xdr:cNvSpPr/>
      </xdr:nvSpPr>
      <xdr:spPr>
        <a:xfrm>
          <a:off x="6609188" y="111938188"/>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312385</xdr:colOff>
      <xdr:row>1043</xdr:row>
      <xdr:rowOff>82807</xdr:rowOff>
    </xdr:from>
    <xdr:to>
      <xdr:col>51</xdr:col>
      <xdr:colOff>233853</xdr:colOff>
      <xdr:row>1046</xdr:row>
      <xdr:rowOff>85724</xdr:rowOff>
    </xdr:to>
    <xdr:sp macro="" textlink="">
      <xdr:nvSpPr>
        <xdr:cNvPr id="74" name="四角形吹き出し 73">
          <a:extLst>
            <a:ext uri="{FF2B5EF4-FFF2-40B4-BE49-F238E27FC236}">
              <a16:creationId xmlns:a16="http://schemas.microsoft.com/office/drawing/2014/main" id="{00000000-0008-0000-0A00-00004A000000}"/>
            </a:ext>
          </a:extLst>
        </xdr:cNvPr>
        <xdr:cNvSpPr/>
      </xdr:nvSpPr>
      <xdr:spPr>
        <a:xfrm>
          <a:off x="6884635" y="115611532"/>
          <a:ext cx="3350468" cy="517267"/>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48601</xdr:colOff>
      <xdr:row>1042</xdr:row>
      <xdr:rowOff>29157</xdr:rowOff>
    </xdr:from>
    <xdr:to>
      <xdr:col>46</xdr:col>
      <xdr:colOff>17110</xdr:colOff>
      <xdr:row>1047</xdr:row>
      <xdr:rowOff>116437</xdr:rowOff>
    </xdr:to>
    <xdr:sp macro="" textlink="">
      <xdr:nvSpPr>
        <xdr:cNvPr id="75" name="右中かっこ 74">
          <a:extLst>
            <a:ext uri="{FF2B5EF4-FFF2-40B4-BE49-F238E27FC236}">
              <a16:creationId xmlns:a16="http://schemas.microsoft.com/office/drawing/2014/main" id="{00000000-0008-0000-0A00-00004B000000}"/>
            </a:ext>
          </a:extLst>
        </xdr:cNvPr>
        <xdr:cNvSpPr/>
      </xdr:nvSpPr>
      <xdr:spPr>
        <a:xfrm>
          <a:off x="6609188" y="117740662"/>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312385</xdr:colOff>
      <xdr:row>1086</xdr:row>
      <xdr:rowOff>82807</xdr:rowOff>
    </xdr:from>
    <xdr:to>
      <xdr:col>51</xdr:col>
      <xdr:colOff>233853</xdr:colOff>
      <xdr:row>1089</xdr:row>
      <xdr:rowOff>104774</xdr:rowOff>
    </xdr:to>
    <xdr:sp macro="" textlink="">
      <xdr:nvSpPr>
        <xdr:cNvPr id="76" name="四角形吹き出し 75">
          <a:extLst>
            <a:ext uri="{FF2B5EF4-FFF2-40B4-BE49-F238E27FC236}">
              <a16:creationId xmlns:a16="http://schemas.microsoft.com/office/drawing/2014/main" id="{00000000-0008-0000-0A00-00004C000000}"/>
            </a:ext>
          </a:extLst>
        </xdr:cNvPr>
        <xdr:cNvSpPr/>
      </xdr:nvSpPr>
      <xdr:spPr>
        <a:xfrm>
          <a:off x="6884635" y="120126382"/>
          <a:ext cx="3350468" cy="536317"/>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48601</xdr:colOff>
      <xdr:row>1085</xdr:row>
      <xdr:rowOff>29157</xdr:rowOff>
    </xdr:from>
    <xdr:to>
      <xdr:col>46</xdr:col>
      <xdr:colOff>17110</xdr:colOff>
      <xdr:row>1090</xdr:row>
      <xdr:rowOff>116437</xdr:rowOff>
    </xdr:to>
    <xdr:sp macro="" textlink="">
      <xdr:nvSpPr>
        <xdr:cNvPr id="77" name="右中かっこ 76">
          <a:extLst>
            <a:ext uri="{FF2B5EF4-FFF2-40B4-BE49-F238E27FC236}">
              <a16:creationId xmlns:a16="http://schemas.microsoft.com/office/drawing/2014/main" id="{00000000-0008-0000-0A00-00004D000000}"/>
            </a:ext>
          </a:extLst>
        </xdr:cNvPr>
        <xdr:cNvSpPr/>
      </xdr:nvSpPr>
      <xdr:spPr>
        <a:xfrm>
          <a:off x="6609188" y="122347652"/>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312384</xdr:colOff>
      <xdr:row>1135</xdr:row>
      <xdr:rowOff>92332</xdr:rowOff>
    </xdr:from>
    <xdr:to>
      <xdr:col>51</xdr:col>
      <xdr:colOff>233852</xdr:colOff>
      <xdr:row>1138</xdr:row>
      <xdr:rowOff>76199</xdr:rowOff>
    </xdr:to>
    <xdr:sp macro="" textlink="">
      <xdr:nvSpPr>
        <xdr:cNvPr id="78" name="四角形吹き出し 77">
          <a:extLst>
            <a:ext uri="{FF2B5EF4-FFF2-40B4-BE49-F238E27FC236}">
              <a16:creationId xmlns:a16="http://schemas.microsoft.com/office/drawing/2014/main" id="{00000000-0008-0000-0A00-00004E000000}"/>
            </a:ext>
          </a:extLst>
        </xdr:cNvPr>
        <xdr:cNvSpPr/>
      </xdr:nvSpPr>
      <xdr:spPr>
        <a:xfrm>
          <a:off x="6884634" y="125822332"/>
          <a:ext cx="3350468" cy="498217"/>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48600</xdr:colOff>
      <xdr:row>1134</xdr:row>
      <xdr:rowOff>29157</xdr:rowOff>
    </xdr:from>
    <xdr:to>
      <xdr:col>46</xdr:col>
      <xdr:colOff>17109</xdr:colOff>
      <xdr:row>1139</xdr:row>
      <xdr:rowOff>116437</xdr:rowOff>
    </xdr:to>
    <xdr:sp macro="" textlink="">
      <xdr:nvSpPr>
        <xdr:cNvPr id="79" name="右中かっこ 78">
          <a:extLst>
            <a:ext uri="{FF2B5EF4-FFF2-40B4-BE49-F238E27FC236}">
              <a16:creationId xmlns:a16="http://schemas.microsoft.com/office/drawing/2014/main" id="{00000000-0008-0000-0A00-00004F000000}"/>
            </a:ext>
          </a:extLst>
        </xdr:cNvPr>
        <xdr:cNvSpPr/>
      </xdr:nvSpPr>
      <xdr:spPr>
        <a:xfrm>
          <a:off x="6609187" y="128150126"/>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312385</xdr:colOff>
      <xdr:row>1178</xdr:row>
      <xdr:rowOff>73283</xdr:rowOff>
    </xdr:from>
    <xdr:to>
      <xdr:col>51</xdr:col>
      <xdr:colOff>233853</xdr:colOff>
      <xdr:row>1181</xdr:row>
      <xdr:rowOff>142875</xdr:rowOff>
    </xdr:to>
    <xdr:sp macro="" textlink="">
      <xdr:nvSpPr>
        <xdr:cNvPr id="80" name="四角形吹き出し 79">
          <a:extLst>
            <a:ext uri="{FF2B5EF4-FFF2-40B4-BE49-F238E27FC236}">
              <a16:creationId xmlns:a16="http://schemas.microsoft.com/office/drawing/2014/main" id="{00000000-0008-0000-0A00-000050000000}"/>
            </a:ext>
          </a:extLst>
        </xdr:cNvPr>
        <xdr:cNvSpPr/>
      </xdr:nvSpPr>
      <xdr:spPr>
        <a:xfrm>
          <a:off x="6884635" y="130318133"/>
          <a:ext cx="3350468" cy="583942"/>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48601</xdr:colOff>
      <xdr:row>1177</xdr:row>
      <xdr:rowOff>29157</xdr:rowOff>
    </xdr:from>
    <xdr:to>
      <xdr:col>46</xdr:col>
      <xdr:colOff>17110</xdr:colOff>
      <xdr:row>1182</xdr:row>
      <xdr:rowOff>116437</xdr:rowOff>
    </xdr:to>
    <xdr:sp macro="" textlink="">
      <xdr:nvSpPr>
        <xdr:cNvPr id="81" name="右中かっこ 80">
          <a:extLst>
            <a:ext uri="{FF2B5EF4-FFF2-40B4-BE49-F238E27FC236}">
              <a16:creationId xmlns:a16="http://schemas.microsoft.com/office/drawing/2014/main" id="{00000000-0008-0000-0A00-000051000000}"/>
            </a:ext>
          </a:extLst>
        </xdr:cNvPr>
        <xdr:cNvSpPr/>
      </xdr:nvSpPr>
      <xdr:spPr>
        <a:xfrm>
          <a:off x="6609188" y="132757116"/>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312385</xdr:colOff>
      <xdr:row>1227</xdr:row>
      <xdr:rowOff>92332</xdr:rowOff>
    </xdr:from>
    <xdr:to>
      <xdr:col>51</xdr:col>
      <xdr:colOff>233853</xdr:colOff>
      <xdr:row>1230</xdr:row>
      <xdr:rowOff>76199</xdr:rowOff>
    </xdr:to>
    <xdr:sp macro="" textlink="">
      <xdr:nvSpPr>
        <xdr:cNvPr id="82" name="四角形吹き出し 81">
          <a:extLst>
            <a:ext uri="{FF2B5EF4-FFF2-40B4-BE49-F238E27FC236}">
              <a16:creationId xmlns:a16="http://schemas.microsoft.com/office/drawing/2014/main" id="{00000000-0008-0000-0A00-000052000000}"/>
            </a:ext>
          </a:extLst>
        </xdr:cNvPr>
        <xdr:cNvSpPr/>
      </xdr:nvSpPr>
      <xdr:spPr>
        <a:xfrm>
          <a:off x="6884635" y="136023607"/>
          <a:ext cx="3350468" cy="498217"/>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48601</xdr:colOff>
      <xdr:row>1226</xdr:row>
      <xdr:rowOff>29157</xdr:rowOff>
    </xdr:from>
    <xdr:to>
      <xdr:col>46</xdr:col>
      <xdr:colOff>17110</xdr:colOff>
      <xdr:row>1231</xdr:row>
      <xdr:rowOff>116437</xdr:rowOff>
    </xdr:to>
    <xdr:sp macro="" textlink="">
      <xdr:nvSpPr>
        <xdr:cNvPr id="83" name="右中かっこ 82">
          <a:extLst>
            <a:ext uri="{FF2B5EF4-FFF2-40B4-BE49-F238E27FC236}">
              <a16:creationId xmlns:a16="http://schemas.microsoft.com/office/drawing/2014/main" id="{00000000-0008-0000-0A00-000053000000}"/>
            </a:ext>
          </a:extLst>
        </xdr:cNvPr>
        <xdr:cNvSpPr/>
      </xdr:nvSpPr>
      <xdr:spPr>
        <a:xfrm>
          <a:off x="6609188" y="138559591"/>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312385</xdr:colOff>
      <xdr:row>1270</xdr:row>
      <xdr:rowOff>92333</xdr:rowOff>
    </xdr:from>
    <xdr:to>
      <xdr:col>51</xdr:col>
      <xdr:colOff>233853</xdr:colOff>
      <xdr:row>1273</xdr:row>
      <xdr:rowOff>85725</xdr:rowOff>
    </xdr:to>
    <xdr:sp macro="" textlink="">
      <xdr:nvSpPr>
        <xdr:cNvPr id="84" name="四角形吹き出し 83">
          <a:extLst>
            <a:ext uri="{FF2B5EF4-FFF2-40B4-BE49-F238E27FC236}">
              <a16:creationId xmlns:a16="http://schemas.microsoft.com/office/drawing/2014/main" id="{00000000-0008-0000-0A00-000054000000}"/>
            </a:ext>
          </a:extLst>
        </xdr:cNvPr>
        <xdr:cNvSpPr/>
      </xdr:nvSpPr>
      <xdr:spPr>
        <a:xfrm>
          <a:off x="6884635" y="140538458"/>
          <a:ext cx="3350468" cy="507742"/>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48601</xdr:colOff>
      <xdr:row>1269</xdr:row>
      <xdr:rowOff>29157</xdr:rowOff>
    </xdr:from>
    <xdr:to>
      <xdr:col>46</xdr:col>
      <xdr:colOff>17110</xdr:colOff>
      <xdr:row>1274</xdr:row>
      <xdr:rowOff>116437</xdr:rowOff>
    </xdr:to>
    <xdr:sp macro="" textlink="">
      <xdr:nvSpPr>
        <xdr:cNvPr id="85" name="右中かっこ 84">
          <a:extLst>
            <a:ext uri="{FF2B5EF4-FFF2-40B4-BE49-F238E27FC236}">
              <a16:creationId xmlns:a16="http://schemas.microsoft.com/office/drawing/2014/main" id="{00000000-0008-0000-0A00-000055000000}"/>
            </a:ext>
          </a:extLst>
        </xdr:cNvPr>
        <xdr:cNvSpPr/>
      </xdr:nvSpPr>
      <xdr:spPr>
        <a:xfrm>
          <a:off x="6609188" y="143166580"/>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389992</xdr:colOff>
      <xdr:row>42</xdr:row>
      <xdr:rowOff>19438</xdr:rowOff>
    </xdr:from>
    <xdr:to>
      <xdr:col>51</xdr:col>
      <xdr:colOff>254310</xdr:colOff>
      <xdr:row>43</xdr:row>
      <xdr:rowOff>111187</xdr:rowOff>
    </xdr:to>
    <xdr:sp macro="" textlink="">
      <xdr:nvSpPr>
        <xdr:cNvPr id="86" name="四角形吹き出し 85">
          <a:extLst>
            <a:ext uri="{FF2B5EF4-FFF2-40B4-BE49-F238E27FC236}">
              <a16:creationId xmlns:a16="http://schemas.microsoft.com/office/drawing/2014/main" id="{00000000-0008-0000-0A00-000056000000}"/>
            </a:ext>
          </a:extLst>
        </xdr:cNvPr>
        <xdr:cNvSpPr/>
      </xdr:nvSpPr>
      <xdr:spPr>
        <a:xfrm>
          <a:off x="6920112" y="4580448"/>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389991</xdr:colOff>
      <xdr:row>85</xdr:row>
      <xdr:rowOff>38878</xdr:rowOff>
    </xdr:from>
    <xdr:to>
      <xdr:col>51</xdr:col>
      <xdr:colOff>254309</xdr:colOff>
      <xdr:row>86</xdr:row>
      <xdr:rowOff>130627</xdr:rowOff>
    </xdr:to>
    <xdr:sp macro="" textlink="">
      <xdr:nvSpPr>
        <xdr:cNvPr id="87" name="四角形吹き出し 86">
          <a:extLst>
            <a:ext uri="{FF2B5EF4-FFF2-40B4-BE49-F238E27FC236}">
              <a16:creationId xmlns:a16="http://schemas.microsoft.com/office/drawing/2014/main" id="{00000000-0008-0000-0A00-000057000000}"/>
            </a:ext>
          </a:extLst>
        </xdr:cNvPr>
        <xdr:cNvSpPr/>
      </xdr:nvSpPr>
      <xdr:spPr>
        <a:xfrm>
          <a:off x="6920111" y="9046414"/>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385412</xdr:colOff>
      <xdr:row>134</xdr:row>
      <xdr:rowOff>19442</xdr:rowOff>
    </xdr:from>
    <xdr:to>
      <xdr:col>51</xdr:col>
      <xdr:colOff>249730</xdr:colOff>
      <xdr:row>135</xdr:row>
      <xdr:rowOff>111191</xdr:rowOff>
    </xdr:to>
    <xdr:sp macro="" textlink="">
      <xdr:nvSpPr>
        <xdr:cNvPr id="88" name="四角形吹き出し 87">
          <a:extLst>
            <a:ext uri="{FF2B5EF4-FFF2-40B4-BE49-F238E27FC236}">
              <a16:creationId xmlns:a16="http://schemas.microsoft.com/office/drawing/2014/main" id="{00000000-0008-0000-0A00-000058000000}"/>
            </a:ext>
          </a:extLst>
        </xdr:cNvPr>
        <xdr:cNvSpPr/>
      </xdr:nvSpPr>
      <xdr:spPr>
        <a:xfrm>
          <a:off x="6915532" y="14632074"/>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389991</xdr:colOff>
      <xdr:row>177</xdr:row>
      <xdr:rowOff>29159</xdr:rowOff>
    </xdr:from>
    <xdr:to>
      <xdr:col>51</xdr:col>
      <xdr:colOff>254309</xdr:colOff>
      <xdr:row>178</xdr:row>
      <xdr:rowOff>120908</xdr:rowOff>
    </xdr:to>
    <xdr:sp macro="" textlink="">
      <xdr:nvSpPr>
        <xdr:cNvPr id="89" name="四角形吹き出し 88">
          <a:extLst>
            <a:ext uri="{FF2B5EF4-FFF2-40B4-BE49-F238E27FC236}">
              <a16:creationId xmlns:a16="http://schemas.microsoft.com/office/drawing/2014/main" id="{00000000-0008-0000-0A00-000059000000}"/>
            </a:ext>
          </a:extLst>
        </xdr:cNvPr>
        <xdr:cNvSpPr/>
      </xdr:nvSpPr>
      <xdr:spPr>
        <a:xfrm>
          <a:off x="6920111" y="19088318"/>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389991</xdr:colOff>
      <xdr:row>226</xdr:row>
      <xdr:rowOff>38877</xdr:rowOff>
    </xdr:from>
    <xdr:to>
      <xdr:col>51</xdr:col>
      <xdr:colOff>254309</xdr:colOff>
      <xdr:row>227</xdr:row>
      <xdr:rowOff>130626</xdr:rowOff>
    </xdr:to>
    <xdr:sp macro="" textlink="">
      <xdr:nvSpPr>
        <xdr:cNvPr id="90" name="四角形吹き出し 89">
          <a:extLst>
            <a:ext uri="{FF2B5EF4-FFF2-40B4-BE49-F238E27FC236}">
              <a16:creationId xmlns:a16="http://schemas.microsoft.com/office/drawing/2014/main" id="{00000000-0008-0000-0A00-00005A000000}"/>
            </a:ext>
          </a:extLst>
        </xdr:cNvPr>
        <xdr:cNvSpPr/>
      </xdr:nvSpPr>
      <xdr:spPr>
        <a:xfrm>
          <a:off x="6920111" y="24703132"/>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389991</xdr:colOff>
      <xdr:row>269</xdr:row>
      <xdr:rowOff>29153</xdr:rowOff>
    </xdr:from>
    <xdr:to>
      <xdr:col>51</xdr:col>
      <xdr:colOff>254309</xdr:colOff>
      <xdr:row>270</xdr:row>
      <xdr:rowOff>120902</xdr:rowOff>
    </xdr:to>
    <xdr:sp macro="" textlink="">
      <xdr:nvSpPr>
        <xdr:cNvPr id="91" name="四角形吹き出し 90">
          <a:extLst>
            <a:ext uri="{FF2B5EF4-FFF2-40B4-BE49-F238E27FC236}">
              <a16:creationId xmlns:a16="http://schemas.microsoft.com/office/drawing/2014/main" id="{00000000-0008-0000-0A00-00005B000000}"/>
            </a:ext>
          </a:extLst>
        </xdr:cNvPr>
        <xdr:cNvSpPr/>
      </xdr:nvSpPr>
      <xdr:spPr>
        <a:xfrm>
          <a:off x="6920111" y="29139934"/>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389991</xdr:colOff>
      <xdr:row>318</xdr:row>
      <xdr:rowOff>19431</xdr:rowOff>
    </xdr:from>
    <xdr:to>
      <xdr:col>51</xdr:col>
      <xdr:colOff>254309</xdr:colOff>
      <xdr:row>319</xdr:row>
      <xdr:rowOff>111180</xdr:rowOff>
    </xdr:to>
    <xdr:sp macro="" textlink="">
      <xdr:nvSpPr>
        <xdr:cNvPr id="92" name="四角形吹き出し 91">
          <a:extLst>
            <a:ext uri="{FF2B5EF4-FFF2-40B4-BE49-F238E27FC236}">
              <a16:creationId xmlns:a16="http://schemas.microsoft.com/office/drawing/2014/main" id="{00000000-0008-0000-0A00-00005C000000}"/>
            </a:ext>
          </a:extLst>
        </xdr:cNvPr>
        <xdr:cNvSpPr/>
      </xdr:nvSpPr>
      <xdr:spPr>
        <a:xfrm>
          <a:off x="6920111" y="34735308"/>
          <a:ext cx="3298813" cy="261185"/>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389991</xdr:colOff>
      <xdr:row>361</xdr:row>
      <xdr:rowOff>19436</xdr:rowOff>
    </xdr:from>
    <xdr:to>
      <xdr:col>51</xdr:col>
      <xdr:colOff>254309</xdr:colOff>
      <xdr:row>362</xdr:row>
      <xdr:rowOff>111185</xdr:rowOff>
    </xdr:to>
    <xdr:sp macro="" textlink="">
      <xdr:nvSpPr>
        <xdr:cNvPr id="93" name="四角形吹き出し 92">
          <a:extLst>
            <a:ext uri="{FF2B5EF4-FFF2-40B4-BE49-F238E27FC236}">
              <a16:creationId xmlns:a16="http://schemas.microsoft.com/office/drawing/2014/main" id="{00000000-0008-0000-0A00-00005D000000}"/>
            </a:ext>
          </a:extLst>
        </xdr:cNvPr>
        <xdr:cNvSpPr/>
      </xdr:nvSpPr>
      <xdr:spPr>
        <a:xfrm>
          <a:off x="6920111" y="39181840"/>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394570</xdr:colOff>
      <xdr:row>410</xdr:row>
      <xdr:rowOff>19439</xdr:rowOff>
    </xdr:from>
    <xdr:to>
      <xdr:col>51</xdr:col>
      <xdr:colOff>258888</xdr:colOff>
      <xdr:row>411</xdr:row>
      <xdr:rowOff>111188</xdr:rowOff>
    </xdr:to>
    <xdr:sp macro="" textlink="">
      <xdr:nvSpPr>
        <xdr:cNvPr id="94" name="四角形吹き出し 93">
          <a:extLst>
            <a:ext uri="{FF2B5EF4-FFF2-40B4-BE49-F238E27FC236}">
              <a16:creationId xmlns:a16="http://schemas.microsoft.com/office/drawing/2014/main" id="{00000000-0008-0000-0A00-00005E000000}"/>
            </a:ext>
          </a:extLst>
        </xdr:cNvPr>
        <xdr:cNvSpPr/>
      </xdr:nvSpPr>
      <xdr:spPr>
        <a:xfrm>
          <a:off x="6924690" y="44786939"/>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385412</xdr:colOff>
      <xdr:row>453</xdr:row>
      <xdr:rowOff>29158</xdr:rowOff>
    </xdr:from>
    <xdr:to>
      <xdr:col>51</xdr:col>
      <xdr:colOff>249730</xdr:colOff>
      <xdr:row>454</xdr:row>
      <xdr:rowOff>120907</xdr:rowOff>
    </xdr:to>
    <xdr:sp macro="" textlink="">
      <xdr:nvSpPr>
        <xdr:cNvPr id="95" name="四角形吹き出し 94">
          <a:extLst>
            <a:ext uri="{FF2B5EF4-FFF2-40B4-BE49-F238E27FC236}">
              <a16:creationId xmlns:a16="http://schemas.microsoft.com/office/drawing/2014/main" id="{00000000-0008-0000-0A00-00005F000000}"/>
            </a:ext>
          </a:extLst>
        </xdr:cNvPr>
        <xdr:cNvSpPr/>
      </xdr:nvSpPr>
      <xdr:spPr>
        <a:xfrm>
          <a:off x="6915532" y="49243184"/>
          <a:ext cx="3298813" cy="261185"/>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389991</xdr:colOff>
      <xdr:row>502</xdr:row>
      <xdr:rowOff>29153</xdr:rowOff>
    </xdr:from>
    <xdr:to>
      <xdr:col>51</xdr:col>
      <xdr:colOff>254309</xdr:colOff>
      <xdr:row>503</xdr:row>
      <xdr:rowOff>120902</xdr:rowOff>
    </xdr:to>
    <xdr:sp macro="" textlink="">
      <xdr:nvSpPr>
        <xdr:cNvPr id="96" name="四角形吹き出し 95">
          <a:extLst>
            <a:ext uri="{FF2B5EF4-FFF2-40B4-BE49-F238E27FC236}">
              <a16:creationId xmlns:a16="http://schemas.microsoft.com/office/drawing/2014/main" id="{00000000-0008-0000-0A00-000060000000}"/>
            </a:ext>
          </a:extLst>
        </xdr:cNvPr>
        <xdr:cNvSpPr/>
      </xdr:nvSpPr>
      <xdr:spPr>
        <a:xfrm>
          <a:off x="6920111" y="54848276"/>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389991</xdr:colOff>
      <xdr:row>545</xdr:row>
      <xdr:rowOff>29148</xdr:rowOff>
    </xdr:from>
    <xdr:to>
      <xdr:col>51</xdr:col>
      <xdr:colOff>254309</xdr:colOff>
      <xdr:row>546</xdr:row>
      <xdr:rowOff>120897</xdr:rowOff>
    </xdr:to>
    <xdr:sp macro="" textlink="">
      <xdr:nvSpPr>
        <xdr:cNvPr id="97" name="四角形吹き出し 96">
          <a:extLst>
            <a:ext uri="{FF2B5EF4-FFF2-40B4-BE49-F238E27FC236}">
              <a16:creationId xmlns:a16="http://schemas.microsoft.com/office/drawing/2014/main" id="{00000000-0008-0000-0A00-000061000000}"/>
            </a:ext>
          </a:extLst>
        </xdr:cNvPr>
        <xdr:cNvSpPr/>
      </xdr:nvSpPr>
      <xdr:spPr>
        <a:xfrm>
          <a:off x="6920111" y="59294797"/>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385412</xdr:colOff>
      <xdr:row>594</xdr:row>
      <xdr:rowOff>38879</xdr:rowOff>
    </xdr:from>
    <xdr:to>
      <xdr:col>51</xdr:col>
      <xdr:colOff>249730</xdr:colOff>
      <xdr:row>595</xdr:row>
      <xdr:rowOff>130628</xdr:rowOff>
    </xdr:to>
    <xdr:sp macro="" textlink="">
      <xdr:nvSpPr>
        <xdr:cNvPr id="98" name="四角形吹き出し 97">
          <a:extLst>
            <a:ext uri="{FF2B5EF4-FFF2-40B4-BE49-F238E27FC236}">
              <a16:creationId xmlns:a16="http://schemas.microsoft.com/office/drawing/2014/main" id="{00000000-0008-0000-0A00-000062000000}"/>
            </a:ext>
          </a:extLst>
        </xdr:cNvPr>
        <xdr:cNvSpPr/>
      </xdr:nvSpPr>
      <xdr:spPr>
        <a:xfrm>
          <a:off x="6915532" y="64909624"/>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389430</xdr:colOff>
      <xdr:row>637</xdr:row>
      <xdr:rowOff>19440</xdr:rowOff>
    </xdr:from>
    <xdr:to>
      <xdr:col>51</xdr:col>
      <xdr:colOff>253748</xdr:colOff>
      <xdr:row>638</xdr:row>
      <xdr:rowOff>111189</xdr:rowOff>
    </xdr:to>
    <xdr:sp macro="" textlink="">
      <xdr:nvSpPr>
        <xdr:cNvPr id="99" name="四角形吹き出し 98">
          <a:extLst>
            <a:ext uri="{FF2B5EF4-FFF2-40B4-BE49-F238E27FC236}">
              <a16:creationId xmlns:a16="http://schemas.microsoft.com/office/drawing/2014/main" id="{00000000-0008-0000-0A00-000063000000}"/>
            </a:ext>
          </a:extLst>
        </xdr:cNvPr>
        <xdr:cNvSpPr/>
      </xdr:nvSpPr>
      <xdr:spPr>
        <a:xfrm>
          <a:off x="6919550" y="69336712"/>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389991</xdr:colOff>
      <xdr:row>686</xdr:row>
      <xdr:rowOff>9723</xdr:rowOff>
    </xdr:from>
    <xdr:to>
      <xdr:col>51</xdr:col>
      <xdr:colOff>254309</xdr:colOff>
      <xdr:row>687</xdr:row>
      <xdr:rowOff>101472</xdr:rowOff>
    </xdr:to>
    <xdr:sp macro="" textlink="">
      <xdr:nvSpPr>
        <xdr:cNvPr id="100" name="四角形吹き出し 99">
          <a:extLst>
            <a:ext uri="{FF2B5EF4-FFF2-40B4-BE49-F238E27FC236}">
              <a16:creationId xmlns:a16="http://schemas.microsoft.com/office/drawing/2014/main" id="{00000000-0008-0000-0A00-000064000000}"/>
            </a:ext>
          </a:extLst>
        </xdr:cNvPr>
        <xdr:cNvSpPr/>
      </xdr:nvSpPr>
      <xdr:spPr>
        <a:xfrm>
          <a:off x="6920111" y="74932091"/>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385412</xdr:colOff>
      <xdr:row>729</xdr:row>
      <xdr:rowOff>19441</xdr:rowOff>
    </xdr:from>
    <xdr:to>
      <xdr:col>51</xdr:col>
      <xdr:colOff>249730</xdr:colOff>
      <xdr:row>730</xdr:row>
      <xdr:rowOff>111190</xdr:rowOff>
    </xdr:to>
    <xdr:sp macro="" textlink="">
      <xdr:nvSpPr>
        <xdr:cNvPr id="101" name="四角形吹き出し 100">
          <a:extLst>
            <a:ext uri="{FF2B5EF4-FFF2-40B4-BE49-F238E27FC236}">
              <a16:creationId xmlns:a16="http://schemas.microsoft.com/office/drawing/2014/main" id="{00000000-0008-0000-0A00-000065000000}"/>
            </a:ext>
          </a:extLst>
        </xdr:cNvPr>
        <xdr:cNvSpPr/>
      </xdr:nvSpPr>
      <xdr:spPr>
        <a:xfrm>
          <a:off x="6915532" y="79388335"/>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385973</xdr:colOff>
      <xdr:row>778</xdr:row>
      <xdr:rowOff>29159</xdr:rowOff>
    </xdr:from>
    <xdr:to>
      <xdr:col>51</xdr:col>
      <xdr:colOff>250291</xdr:colOff>
      <xdr:row>779</xdr:row>
      <xdr:rowOff>120908</xdr:rowOff>
    </xdr:to>
    <xdr:sp macro="" textlink="">
      <xdr:nvSpPr>
        <xdr:cNvPr id="102" name="四角形吹き出し 101">
          <a:extLst>
            <a:ext uri="{FF2B5EF4-FFF2-40B4-BE49-F238E27FC236}">
              <a16:creationId xmlns:a16="http://schemas.microsoft.com/office/drawing/2014/main" id="{00000000-0008-0000-0A00-000066000000}"/>
            </a:ext>
          </a:extLst>
        </xdr:cNvPr>
        <xdr:cNvSpPr/>
      </xdr:nvSpPr>
      <xdr:spPr>
        <a:xfrm>
          <a:off x="6916093" y="85003149"/>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390552</xdr:colOff>
      <xdr:row>821</xdr:row>
      <xdr:rowOff>38877</xdr:rowOff>
    </xdr:from>
    <xdr:to>
      <xdr:col>51</xdr:col>
      <xdr:colOff>254870</xdr:colOff>
      <xdr:row>822</xdr:row>
      <xdr:rowOff>152401</xdr:rowOff>
    </xdr:to>
    <xdr:sp macro="" textlink="">
      <xdr:nvSpPr>
        <xdr:cNvPr id="103" name="四角形吹き出し 102">
          <a:extLst>
            <a:ext uri="{FF2B5EF4-FFF2-40B4-BE49-F238E27FC236}">
              <a16:creationId xmlns:a16="http://schemas.microsoft.com/office/drawing/2014/main" id="{00000000-0008-0000-0A00-000067000000}"/>
            </a:ext>
          </a:extLst>
        </xdr:cNvPr>
        <xdr:cNvSpPr/>
      </xdr:nvSpPr>
      <xdr:spPr>
        <a:xfrm>
          <a:off x="6962802" y="90793077"/>
          <a:ext cx="3293318" cy="28497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390552</xdr:colOff>
      <xdr:row>870</xdr:row>
      <xdr:rowOff>58319</xdr:rowOff>
    </xdr:from>
    <xdr:to>
      <xdr:col>51</xdr:col>
      <xdr:colOff>254870</xdr:colOff>
      <xdr:row>871</xdr:row>
      <xdr:rowOff>150068</xdr:rowOff>
    </xdr:to>
    <xdr:sp macro="" textlink="">
      <xdr:nvSpPr>
        <xdr:cNvPr id="104" name="四角形吹き出し 103">
          <a:extLst>
            <a:ext uri="{FF2B5EF4-FFF2-40B4-BE49-F238E27FC236}">
              <a16:creationId xmlns:a16="http://schemas.microsoft.com/office/drawing/2014/main" id="{00000000-0008-0000-0A00-000068000000}"/>
            </a:ext>
          </a:extLst>
        </xdr:cNvPr>
        <xdr:cNvSpPr/>
      </xdr:nvSpPr>
      <xdr:spPr>
        <a:xfrm>
          <a:off x="6920672" y="95083932"/>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389990</xdr:colOff>
      <xdr:row>913</xdr:row>
      <xdr:rowOff>38885</xdr:rowOff>
    </xdr:from>
    <xdr:to>
      <xdr:col>51</xdr:col>
      <xdr:colOff>254308</xdr:colOff>
      <xdr:row>914</xdr:row>
      <xdr:rowOff>130634</xdr:rowOff>
    </xdr:to>
    <xdr:sp macro="" textlink="">
      <xdr:nvSpPr>
        <xdr:cNvPr id="105" name="四角形吹き出し 104">
          <a:extLst>
            <a:ext uri="{FF2B5EF4-FFF2-40B4-BE49-F238E27FC236}">
              <a16:creationId xmlns:a16="http://schemas.microsoft.com/office/drawing/2014/main" id="{00000000-0008-0000-0A00-000069000000}"/>
            </a:ext>
          </a:extLst>
        </xdr:cNvPr>
        <xdr:cNvSpPr/>
      </xdr:nvSpPr>
      <xdr:spPr>
        <a:xfrm>
          <a:off x="6920110" y="99511024"/>
          <a:ext cx="3298813" cy="261185"/>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394570</xdr:colOff>
      <xdr:row>962</xdr:row>
      <xdr:rowOff>33179</xdr:rowOff>
    </xdr:from>
    <xdr:to>
      <xdr:col>51</xdr:col>
      <xdr:colOff>258888</xdr:colOff>
      <xdr:row>963</xdr:row>
      <xdr:rowOff>124928</xdr:rowOff>
    </xdr:to>
    <xdr:sp macro="" textlink="">
      <xdr:nvSpPr>
        <xdr:cNvPr id="106" name="四角形吹き出し 105">
          <a:extLst>
            <a:ext uri="{FF2B5EF4-FFF2-40B4-BE49-F238E27FC236}">
              <a16:creationId xmlns:a16="http://schemas.microsoft.com/office/drawing/2014/main" id="{00000000-0008-0000-0A00-00006A000000}"/>
            </a:ext>
          </a:extLst>
        </xdr:cNvPr>
        <xdr:cNvSpPr/>
      </xdr:nvSpPr>
      <xdr:spPr>
        <a:xfrm>
          <a:off x="6924690" y="105110415"/>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389990</xdr:colOff>
      <xdr:row>1005</xdr:row>
      <xdr:rowOff>19441</xdr:rowOff>
    </xdr:from>
    <xdr:to>
      <xdr:col>51</xdr:col>
      <xdr:colOff>254308</xdr:colOff>
      <xdr:row>1006</xdr:row>
      <xdr:rowOff>111190</xdr:rowOff>
    </xdr:to>
    <xdr:sp macro="" textlink="">
      <xdr:nvSpPr>
        <xdr:cNvPr id="107" name="四角形吹き出し 106">
          <a:extLst>
            <a:ext uri="{FF2B5EF4-FFF2-40B4-BE49-F238E27FC236}">
              <a16:creationId xmlns:a16="http://schemas.microsoft.com/office/drawing/2014/main" id="{00000000-0008-0000-0A00-00006B000000}"/>
            </a:ext>
          </a:extLst>
        </xdr:cNvPr>
        <xdr:cNvSpPr/>
      </xdr:nvSpPr>
      <xdr:spPr>
        <a:xfrm>
          <a:off x="6920110" y="109543203"/>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385411</xdr:colOff>
      <xdr:row>1054</xdr:row>
      <xdr:rowOff>29161</xdr:rowOff>
    </xdr:from>
    <xdr:to>
      <xdr:col>51</xdr:col>
      <xdr:colOff>249729</xdr:colOff>
      <xdr:row>1055</xdr:row>
      <xdr:rowOff>120910</xdr:rowOff>
    </xdr:to>
    <xdr:sp macro="" textlink="">
      <xdr:nvSpPr>
        <xdr:cNvPr id="108" name="四角形吹き出し 107">
          <a:extLst>
            <a:ext uri="{FF2B5EF4-FFF2-40B4-BE49-F238E27FC236}">
              <a16:creationId xmlns:a16="http://schemas.microsoft.com/office/drawing/2014/main" id="{00000000-0008-0000-0A00-00006C000000}"/>
            </a:ext>
          </a:extLst>
        </xdr:cNvPr>
        <xdr:cNvSpPr/>
      </xdr:nvSpPr>
      <xdr:spPr>
        <a:xfrm>
          <a:off x="6915531" y="115158019"/>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385411</xdr:colOff>
      <xdr:row>1097</xdr:row>
      <xdr:rowOff>38883</xdr:rowOff>
    </xdr:from>
    <xdr:to>
      <xdr:col>51</xdr:col>
      <xdr:colOff>249729</xdr:colOff>
      <xdr:row>1098</xdr:row>
      <xdr:rowOff>130632</xdr:rowOff>
    </xdr:to>
    <xdr:sp macro="" textlink="">
      <xdr:nvSpPr>
        <xdr:cNvPr id="109" name="四角形吹き出し 108">
          <a:extLst>
            <a:ext uri="{FF2B5EF4-FFF2-40B4-BE49-F238E27FC236}">
              <a16:creationId xmlns:a16="http://schemas.microsoft.com/office/drawing/2014/main" id="{00000000-0008-0000-0A00-00006D000000}"/>
            </a:ext>
          </a:extLst>
        </xdr:cNvPr>
        <xdr:cNvSpPr/>
      </xdr:nvSpPr>
      <xdr:spPr>
        <a:xfrm>
          <a:off x="6915531" y="119614268"/>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385411</xdr:colOff>
      <xdr:row>1146</xdr:row>
      <xdr:rowOff>19441</xdr:rowOff>
    </xdr:from>
    <xdr:to>
      <xdr:col>51</xdr:col>
      <xdr:colOff>249729</xdr:colOff>
      <xdr:row>1147</xdr:row>
      <xdr:rowOff>111190</xdr:rowOff>
    </xdr:to>
    <xdr:sp macro="" textlink="">
      <xdr:nvSpPr>
        <xdr:cNvPr id="110" name="四角形吹き出し 109">
          <a:extLst>
            <a:ext uri="{FF2B5EF4-FFF2-40B4-BE49-F238E27FC236}">
              <a16:creationId xmlns:a16="http://schemas.microsoft.com/office/drawing/2014/main" id="{00000000-0008-0000-0A00-00006E000000}"/>
            </a:ext>
          </a:extLst>
        </xdr:cNvPr>
        <xdr:cNvSpPr/>
      </xdr:nvSpPr>
      <xdr:spPr>
        <a:xfrm>
          <a:off x="6915531" y="125199922"/>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389990</xdr:colOff>
      <xdr:row>1189</xdr:row>
      <xdr:rowOff>19434</xdr:rowOff>
    </xdr:from>
    <xdr:to>
      <xdr:col>51</xdr:col>
      <xdr:colOff>254308</xdr:colOff>
      <xdr:row>1190</xdr:row>
      <xdr:rowOff>111183</xdr:rowOff>
    </xdr:to>
    <xdr:sp macro="" textlink="">
      <xdr:nvSpPr>
        <xdr:cNvPr id="111" name="四角形吹き出し 110">
          <a:extLst>
            <a:ext uri="{FF2B5EF4-FFF2-40B4-BE49-F238E27FC236}">
              <a16:creationId xmlns:a16="http://schemas.microsoft.com/office/drawing/2014/main" id="{00000000-0008-0000-0A00-00006F000000}"/>
            </a:ext>
          </a:extLst>
        </xdr:cNvPr>
        <xdr:cNvSpPr/>
      </xdr:nvSpPr>
      <xdr:spPr>
        <a:xfrm>
          <a:off x="6920110" y="129646441"/>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385411</xdr:colOff>
      <xdr:row>1238</xdr:row>
      <xdr:rowOff>29150</xdr:rowOff>
    </xdr:from>
    <xdr:to>
      <xdr:col>51</xdr:col>
      <xdr:colOff>249729</xdr:colOff>
      <xdr:row>1239</xdr:row>
      <xdr:rowOff>120899</xdr:rowOff>
    </xdr:to>
    <xdr:sp macro="" textlink="">
      <xdr:nvSpPr>
        <xdr:cNvPr id="112" name="四角形吹き出し 111">
          <a:extLst>
            <a:ext uri="{FF2B5EF4-FFF2-40B4-BE49-F238E27FC236}">
              <a16:creationId xmlns:a16="http://schemas.microsoft.com/office/drawing/2014/main" id="{00000000-0008-0000-0A00-000070000000}"/>
            </a:ext>
          </a:extLst>
        </xdr:cNvPr>
        <xdr:cNvSpPr/>
      </xdr:nvSpPr>
      <xdr:spPr>
        <a:xfrm>
          <a:off x="6915531" y="135261253"/>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385972</xdr:colOff>
      <xdr:row>1281</xdr:row>
      <xdr:rowOff>48590</xdr:rowOff>
    </xdr:from>
    <xdr:to>
      <xdr:col>51</xdr:col>
      <xdr:colOff>250290</xdr:colOff>
      <xdr:row>1282</xdr:row>
      <xdr:rowOff>140339</xdr:rowOff>
    </xdr:to>
    <xdr:sp macro="" textlink="">
      <xdr:nvSpPr>
        <xdr:cNvPr id="113" name="四角形吹き出し 112">
          <a:extLst>
            <a:ext uri="{FF2B5EF4-FFF2-40B4-BE49-F238E27FC236}">
              <a16:creationId xmlns:a16="http://schemas.microsoft.com/office/drawing/2014/main" id="{00000000-0008-0000-0A00-000071000000}"/>
            </a:ext>
          </a:extLst>
        </xdr:cNvPr>
        <xdr:cNvSpPr/>
      </xdr:nvSpPr>
      <xdr:spPr>
        <a:xfrm>
          <a:off x="6916092" y="139727220"/>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46</xdr:col>
      <xdr:colOff>285750</xdr:colOff>
      <xdr:row>18</xdr:row>
      <xdr:rowOff>1</xdr:rowOff>
    </xdr:from>
    <xdr:to>
      <xdr:col>51</xdr:col>
      <xdr:colOff>0</xdr:colOff>
      <xdr:row>24</xdr:row>
      <xdr:rowOff>1618</xdr:rowOff>
    </xdr:to>
    <xdr:sp macro="" textlink="">
      <xdr:nvSpPr>
        <xdr:cNvPr id="2" name="四角形吹き出し 1">
          <a:extLst>
            <a:ext uri="{FF2B5EF4-FFF2-40B4-BE49-F238E27FC236}">
              <a16:creationId xmlns:a16="http://schemas.microsoft.com/office/drawing/2014/main" id="{00000000-0008-0000-0B00-000002000000}"/>
            </a:ext>
          </a:extLst>
        </xdr:cNvPr>
        <xdr:cNvSpPr/>
      </xdr:nvSpPr>
      <xdr:spPr>
        <a:xfrm>
          <a:off x="6858000" y="2228851"/>
          <a:ext cx="3143250" cy="601692"/>
        </a:xfrm>
        <a:prstGeom prst="wedgeRectCallout">
          <a:avLst>
            <a:gd name="adj1" fmla="val -60942"/>
            <a:gd name="adj2" fmla="val -9386"/>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構造計算が</a:t>
          </a:r>
          <a:r>
            <a:rPr kumimoji="1" lang="en-US" altLang="ja-JP" sz="1000" b="0">
              <a:solidFill>
                <a:schemeClr val="tx1"/>
              </a:solidFill>
            </a:rPr>
            <a:t>｢</a:t>
          </a:r>
          <a:r>
            <a:rPr kumimoji="1" lang="ja-JP" altLang="en-US" sz="1000" b="0">
              <a:solidFill>
                <a:schemeClr val="tx1"/>
              </a:solidFill>
            </a:rPr>
            <a:t>ﾙｰﾄ</a:t>
          </a:r>
          <a:r>
            <a:rPr kumimoji="1" lang="en-US" altLang="ja-JP" sz="1000" b="0">
              <a:solidFill>
                <a:schemeClr val="tx1"/>
              </a:solidFill>
            </a:rPr>
            <a:t>2｣｢</a:t>
          </a:r>
          <a:r>
            <a:rPr kumimoji="1" lang="ja-JP" altLang="en-US" sz="1000" b="0">
              <a:solidFill>
                <a:schemeClr val="tx1"/>
              </a:solidFill>
            </a:rPr>
            <a:t>ﾙｰﾄ</a:t>
          </a:r>
          <a:r>
            <a:rPr kumimoji="1" lang="en-US" altLang="ja-JP" sz="1000" b="0">
              <a:solidFill>
                <a:schemeClr val="tx1"/>
              </a:solidFill>
            </a:rPr>
            <a:t>3｣｢</a:t>
          </a:r>
          <a:r>
            <a:rPr kumimoji="1" lang="ja-JP" altLang="en-US" sz="1000" b="0">
              <a:solidFill>
                <a:schemeClr val="tx1"/>
              </a:solidFill>
            </a:rPr>
            <a:t>限界耐力計算</a:t>
          </a:r>
          <a:r>
            <a:rPr kumimoji="1" lang="en-US" altLang="ja-JP" sz="1000" b="0">
              <a:solidFill>
                <a:schemeClr val="tx1"/>
              </a:solidFill>
            </a:rPr>
            <a:t>｣</a:t>
          </a:r>
          <a:r>
            <a:rPr kumimoji="1" lang="ja-JP" altLang="en-US" sz="1000" b="0">
              <a:solidFill>
                <a:schemeClr val="tx1"/>
              </a:solidFill>
            </a:rPr>
            <a:t>の場合記入</a:t>
          </a:r>
          <a:endParaRPr kumimoji="1" lang="en-US" altLang="ja-JP" sz="1000" b="0">
            <a:solidFill>
              <a:schemeClr val="tx1"/>
            </a:solidFill>
          </a:endParaRPr>
        </a:p>
        <a:p>
          <a:pPr algn="l"/>
          <a:r>
            <a:rPr kumimoji="1" lang="ja-JP" altLang="en-US" sz="1000" b="0">
              <a:solidFill>
                <a:schemeClr val="tx1"/>
              </a:solidFill>
            </a:rPr>
            <a:t>□新築、増改築の場合</a:t>
          </a:r>
          <a:r>
            <a:rPr kumimoji="1" lang="en-US" altLang="ja-JP" sz="1000" b="0">
              <a:solidFill>
                <a:schemeClr val="tx1"/>
              </a:solidFill>
            </a:rPr>
            <a:t>(</a:t>
          </a:r>
          <a:r>
            <a:rPr kumimoji="1" lang="ja-JP" altLang="en-US" sz="1000" b="0">
              <a:solidFill>
                <a:schemeClr val="tx1"/>
              </a:solidFill>
            </a:rPr>
            <a:t>下記以外のもの</a:t>
          </a:r>
          <a:r>
            <a:rPr kumimoji="1" lang="en-US" altLang="ja-JP" sz="1000" b="0">
              <a:solidFill>
                <a:schemeClr val="tx1"/>
              </a:solidFill>
            </a:rPr>
            <a:t>)</a:t>
          </a:r>
        </a:p>
        <a:p>
          <a:pPr algn="l"/>
          <a:r>
            <a:rPr kumimoji="1" lang="ja-JP" altLang="en-US" sz="1000" b="0">
              <a:solidFill>
                <a:schemeClr val="tx1"/>
              </a:solidFill>
            </a:rPr>
            <a:t>□構造耐力規定の既存不適格の増築の場合</a:t>
          </a:r>
        </a:p>
      </xdr:txBody>
    </xdr:sp>
    <xdr:clientData/>
  </xdr:twoCellAnchor>
  <xdr:twoCellAnchor>
    <xdr:from>
      <xdr:col>46</xdr:col>
      <xdr:colOff>285750</xdr:colOff>
      <xdr:row>24</xdr:row>
      <xdr:rowOff>9525</xdr:rowOff>
    </xdr:from>
    <xdr:to>
      <xdr:col>51</xdr:col>
      <xdr:colOff>9525</xdr:colOff>
      <xdr:row>33</xdr:row>
      <xdr:rowOff>0</xdr:rowOff>
    </xdr:to>
    <xdr:sp macro="" textlink="">
      <xdr:nvSpPr>
        <xdr:cNvPr id="3" name="四角形吹き出し 2">
          <a:extLst>
            <a:ext uri="{FF2B5EF4-FFF2-40B4-BE49-F238E27FC236}">
              <a16:creationId xmlns:a16="http://schemas.microsoft.com/office/drawing/2014/main" id="{00000000-0008-0000-0B00-000003000000}"/>
            </a:ext>
          </a:extLst>
        </xdr:cNvPr>
        <xdr:cNvSpPr/>
      </xdr:nvSpPr>
      <xdr:spPr>
        <a:xfrm>
          <a:off x="6858000" y="2838450"/>
          <a:ext cx="3152775" cy="1104900"/>
        </a:xfrm>
        <a:prstGeom prst="wedgeRectCallout">
          <a:avLst>
            <a:gd name="adj1" fmla="val -61525"/>
            <a:gd name="adj2" fmla="val -1275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構造計算を行った場合に記入</a:t>
          </a:r>
          <a:endParaRPr kumimoji="1" lang="en-US" altLang="ja-JP" sz="1000" b="0">
            <a:solidFill>
              <a:schemeClr val="tx1"/>
            </a:solidFill>
          </a:endParaRPr>
        </a:p>
        <a:p>
          <a:pPr algn="l"/>
          <a:r>
            <a:rPr kumimoji="1" lang="ja-JP" altLang="en-US" sz="1000" b="0">
              <a:solidFill>
                <a:schemeClr val="tx1"/>
              </a:solidFill>
            </a:rPr>
            <a:t>　□時刻歴応答解析</a:t>
          </a:r>
          <a:r>
            <a:rPr kumimoji="1" lang="en-US" altLang="ja-JP" sz="1000" b="0">
              <a:solidFill>
                <a:schemeClr val="tx1"/>
              </a:solidFill>
            </a:rPr>
            <a:t>(</a:t>
          </a:r>
          <a:r>
            <a:rPr kumimoji="1" lang="ja-JP" altLang="en-US" sz="1000" b="0">
              <a:solidFill>
                <a:schemeClr val="tx1"/>
              </a:solidFill>
            </a:rPr>
            <a:t>大臣認定</a:t>
          </a:r>
          <a:r>
            <a:rPr kumimoji="1" lang="en-US" altLang="ja-JP" sz="1000" b="0">
              <a:solidFill>
                <a:schemeClr val="tx1"/>
              </a:solidFill>
            </a:rPr>
            <a:t>)</a:t>
          </a:r>
        </a:p>
        <a:p>
          <a:pPr algn="l"/>
          <a:r>
            <a:rPr kumimoji="1" lang="ja-JP" altLang="en-US" sz="1000" b="0">
              <a:solidFill>
                <a:schemeClr val="tx1"/>
              </a:solidFill>
            </a:rPr>
            <a:t>　□保有水平耐力計算</a:t>
          </a:r>
          <a:r>
            <a:rPr kumimoji="1" lang="en-US" altLang="ja-JP" sz="1000" b="0">
              <a:solidFill>
                <a:schemeClr val="tx1"/>
              </a:solidFill>
            </a:rPr>
            <a:t>(</a:t>
          </a:r>
          <a:r>
            <a:rPr kumimoji="1" lang="ja-JP" altLang="en-US" sz="1000" b="0">
              <a:solidFill>
                <a:schemeClr val="tx1"/>
              </a:solidFill>
            </a:rPr>
            <a:t>ルート</a:t>
          </a:r>
          <a:r>
            <a:rPr kumimoji="1" lang="en-US" altLang="ja-JP" sz="1000" b="0">
              <a:solidFill>
                <a:schemeClr val="tx1"/>
              </a:solidFill>
            </a:rPr>
            <a:t>3)</a:t>
          </a:r>
        </a:p>
        <a:p>
          <a:pPr algn="l"/>
          <a:r>
            <a:rPr kumimoji="1" lang="ja-JP" altLang="en-US" sz="1000" b="0">
              <a:solidFill>
                <a:schemeClr val="tx1"/>
              </a:solidFill>
            </a:rPr>
            <a:t>　□限界耐力計算</a:t>
          </a:r>
          <a:endParaRPr kumimoji="1" lang="en-US" altLang="ja-JP" sz="1000" b="0">
            <a:solidFill>
              <a:schemeClr val="tx1"/>
            </a:solidFill>
          </a:endParaRPr>
        </a:p>
        <a:p>
          <a:pPr algn="l"/>
          <a:r>
            <a:rPr kumimoji="1" lang="ja-JP" altLang="en-US" sz="1000" b="0">
              <a:solidFill>
                <a:schemeClr val="tx1"/>
              </a:solidFill>
            </a:rPr>
            <a:t>　□許容応力度等計算</a:t>
          </a:r>
          <a:r>
            <a:rPr kumimoji="1" lang="en-US" altLang="ja-JP" sz="1000" b="0">
              <a:solidFill>
                <a:schemeClr val="tx1"/>
              </a:solidFill>
            </a:rPr>
            <a:t>(</a:t>
          </a:r>
          <a:r>
            <a:rPr kumimoji="1" lang="ja-JP" altLang="en-US" sz="1000" b="0">
              <a:solidFill>
                <a:schemeClr val="tx1"/>
              </a:solidFill>
            </a:rPr>
            <a:t>ルート</a:t>
          </a:r>
          <a:r>
            <a:rPr kumimoji="1" lang="en-US" altLang="ja-JP" sz="1000" b="0">
              <a:solidFill>
                <a:schemeClr val="tx1"/>
              </a:solidFill>
            </a:rPr>
            <a:t>2)</a:t>
          </a:r>
        </a:p>
        <a:p>
          <a:pPr algn="l"/>
          <a:r>
            <a:rPr kumimoji="1" lang="ja-JP" altLang="en-US" sz="1000" b="0">
              <a:solidFill>
                <a:schemeClr val="tx1"/>
              </a:solidFill>
            </a:rPr>
            <a:t>　□許容応力度計算</a:t>
          </a:r>
          <a:r>
            <a:rPr kumimoji="1" lang="en-US" altLang="ja-JP" sz="1000" b="0">
              <a:solidFill>
                <a:schemeClr val="tx1"/>
              </a:solidFill>
            </a:rPr>
            <a:t>(</a:t>
          </a:r>
          <a:r>
            <a:rPr kumimoji="1" lang="ja-JP" altLang="en-US" sz="1000" b="0">
              <a:solidFill>
                <a:schemeClr val="tx1"/>
              </a:solidFill>
            </a:rPr>
            <a:t>ルート</a:t>
          </a:r>
          <a:r>
            <a:rPr kumimoji="1" lang="en-US" altLang="ja-JP" sz="1000" b="0">
              <a:solidFill>
                <a:schemeClr val="tx1"/>
              </a:solidFill>
            </a:rPr>
            <a:t>1)</a:t>
          </a:r>
          <a:endParaRPr kumimoji="1" lang="ja-JP" altLang="en-US" sz="1000" b="0">
            <a:solidFill>
              <a:schemeClr val="tx1"/>
            </a:solidFill>
          </a:endParaRPr>
        </a:p>
      </xdr:txBody>
    </xdr:sp>
    <xdr:clientData/>
  </xdr:twoCellAnchor>
  <xdr:twoCellAnchor>
    <xdr:from>
      <xdr:col>46</xdr:col>
      <xdr:colOff>285750</xdr:colOff>
      <xdr:row>33</xdr:row>
      <xdr:rowOff>133352</xdr:rowOff>
    </xdr:from>
    <xdr:to>
      <xdr:col>51</xdr:col>
      <xdr:colOff>9525</xdr:colOff>
      <xdr:row>36</xdr:row>
      <xdr:rowOff>85726</xdr:rowOff>
    </xdr:to>
    <xdr:sp macro="" textlink="">
      <xdr:nvSpPr>
        <xdr:cNvPr id="4" name="四角形吹き出し 3">
          <a:extLst>
            <a:ext uri="{FF2B5EF4-FFF2-40B4-BE49-F238E27FC236}">
              <a16:creationId xmlns:a16="http://schemas.microsoft.com/office/drawing/2014/main" id="{00000000-0008-0000-0B00-000004000000}"/>
            </a:ext>
          </a:extLst>
        </xdr:cNvPr>
        <xdr:cNvSpPr/>
      </xdr:nvSpPr>
      <xdr:spPr>
        <a:xfrm>
          <a:off x="6899335" y="4042196"/>
          <a:ext cx="3138398" cy="464568"/>
        </a:xfrm>
        <a:prstGeom prst="wedgeRectCallout">
          <a:avLst>
            <a:gd name="adj1" fmla="val -60651"/>
            <a:gd name="adj2" fmla="val -5004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構造計算を行った場合に記入</a:t>
          </a:r>
          <a:endParaRPr kumimoji="1" lang="en-US" altLang="ja-JP" sz="1000" b="0">
            <a:solidFill>
              <a:schemeClr val="tx1"/>
            </a:solidFill>
          </a:endParaRPr>
        </a:p>
        <a:p>
          <a:pPr algn="l"/>
          <a:r>
            <a:rPr kumimoji="1" lang="en-US" altLang="ja-JP" sz="1000" b="0">
              <a:solidFill>
                <a:schemeClr val="tx1"/>
              </a:solidFill>
            </a:rPr>
            <a:t>【</a:t>
          </a:r>
          <a:r>
            <a:rPr kumimoji="1" lang="ja-JP" altLang="en-US" sz="1000" b="0">
              <a:solidFill>
                <a:schemeClr val="tx1"/>
              </a:solidFill>
            </a:rPr>
            <a:t>ｲ</a:t>
          </a:r>
          <a:r>
            <a:rPr kumimoji="1" lang="en-US" altLang="ja-JP" sz="1000" b="0">
              <a:solidFill>
                <a:schemeClr val="tx1"/>
              </a:solidFill>
            </a:rPr>
            <a:t>.</a:t>
          </a:r>
          <a:r>
            <a:rPr kumimoji="1" lang="ja-JP" altLang="en-US" sz="1000" b="0">
              <a:solidFill>
                <a:schemeClr val="tx1"/>
              </a:solidFill>
            </a:rPr>
            <a:t>名称</a:t>
          </a:r>
          <a:r>
            <a:rPr kumimoji="1" lang="en-US" altLang="ja-JP" sz="1000" b="0">
              <a:solidFill>
                <a:schemeClr val="tx1"/>
              </a:solidFill>
            </a:rPr>
            <a:t>】</a:t>
          </a:r>
          <a:r>
            <a:rPr kumimoji="1" lang="ja-JP" altLang="en-US" sz="1000" b="0">
              <a:solidFill>
                <a:schemeClr val="tx1"/>
              </a:solidFill>
            </a:rPr>
            <a:t>プログラムソフトの名称を記入</a:t>
          </a:r>
        </a:p>
      </xdr:txBody>
    </xdr:sp>
    <xdr:clientData/>
  </xdr:twoCellAnchor>
  <xdr:twoCellAnchor>
    <xdr:from>
      <xdr:col>46</xdr:col>
      <xdr:colOff>322860</xdr:colOff>
      <xdr:row>37</xdr:row>
      <xdr:rowOff>152400</xdr:rowOff>
    </xdr:from>
    <xdr:to>
      <xdr:col>51</xdr:col>
      <xdr:colOff>46635</xdr:colOff>
      <xdr:row>40</xdr:row>
      <xdr:rowOff>0</xdr:rowOff>
    </xdr:to>
    <xdr:sp macro="" textlink="">
      <xdr:nvSpPr>
        <xdr:cNvPr id="5" name="四角形吹き出し 4">
          <a:extLst>
            <a:ext uri="{FF2B5EF4-FFF2-40B4-BE49-F238E27FC236}">
              <a16:creationId xmlns:a16="http://schemas.microsoft.com/office/drawing/2014/main" id="{00000000-0008-0000-0B00-000005000000}"/>
            </a:ext>
          </a:extLst>
        </xdr:cNvPr>
        <xdr:cNvSpPr/>
      </xdr:nvSpPr>
      <xdr:spPr>
        <a:xfrm>
          <a:off x="6866659" y="4853049"/>
          <a:ext cx="3156486" cy="224889"/>
        </a:xfrm>
        <a:prstGeom prst="wedgeRectCallout">
          <a:avLst>
            <a:gd name="adj1" fmla="val -61749"/>
            <a:gd name="adj2" fmla="val 559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大臣認定プログラム以外にチェック</a:t>
          </a:r>
        </a:p>
      </xdr:txBody>
    </xdr:sp>
    <xdr:clientData/>
  </xdr:twoCellAnchor>
  <xdr:twoCellAnchor>
    <xdr:from>
      <xdr:col>1</xdr:col>
      <xdr:colOff>38100</xdr:colOff>
      <xdr:row>54</xdr:row>
      <xdr:rowOff>123825</xdr:rowOff>
    </xdr:from>
    <xdr:to>
      <xdr:col>11</xdr:col>
      <xdr:colOff>66675</xdr:colOff>
      <xdr:row>56</xdr:row>
      <xdr:rowOff>123825</xdr:rowOff>
    </xdr:to>
    <xdr:sp macro="" textlink="">
      <xdr:nvSpPr>
        <xdr:cNvPr id="6" name="四角形吹き出し 5">
          <a:extLst>
            <a:ext uri="{FF2B5EF4-FFF2-40B4-BE49-F238E27FC236}">
              <a16:creationId xmlns:a16="http://schemas.microsoft.com/office/drawing/2014/main" id="{00000000-0008-0000-0B00-000006000000}"/>
            </a:ext>
          </a:extLst>
        </xdr:cNvPr>
        <xdr:cNvSpPr/>
      </xdr:nvSpPr>
      <xdr:spPr>
        <a:xfrm>
          <a:off x="180975" y="9382125"/>
          <a:ext cx="1457325" cy="342900"/>
        </a:xfrm>
        <a:prstGeom prst="wedgeRectCallout">
          <a:avLst>
            <a:gd name="adj1" fmla="val -50160"/>
            <a:gd name="adj2" fmla="val -23759"/>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effectLst/>
              <a:latin typeface="+mn-lt"/>
              <a:ea typeface="+mn-ea"/>
              <a:cs typeface="+mn-cs"/>
            </a:rPr>
            <a:t>（六面）</a:t>
          </a:r>
          <a:r>
            <a:rPr kumimoji="1" lang="en-US" altLang="ja-JP" sz="1400" b="1">
              <a:solidFill>
                <a:schemeClr val="tx1"/>
              </a:solidFill>
              <a:effectLst/>
              <a:latin typeface="+mn-lt"/>
              <a:ea typeface="+mn-ea"/>
              <a:cs typeface="+mn-cs"/>
            </a:rPr>
            <a:t>3</a:t>
          </a:r>
          <a:r>
            <a:rPr kumimoji="1" lang="ja-JP" altLang="en-US" sz="1400" b="1">
              <a:solidFill>
                <a:schemeClr val="tx1"/>
              </a:solidFill>
              <a:effectLst/>
              <a:latin typeface="+mn-lt"/>
              <a:ea typeface="+mn-ea"/>
              <a:cs typeface="+mn-cs"/>
            </a:rPr>
            <a:t>つ目</a:t>
          </a:r>
          <a:endParaRPr kumimoji="1" lang="ja-JP" altLang="en-US" sz="1400" b="1">
            <a:solidFill>
              <a:schemeClr val="tx1"/>
            </a:solidFill>
          </a:endParaRPr>
        </a:p>
      </xdr:txBody>
    </xdr:sp>
    <xdr:clientData/>
  </xdr:twoCellAnchor>
  <xdr:twoCellAnchor>
    <xdr:from>
      <xdr:col>46</xdr:col>
      <xdr:colOff>276225</xdr:colOff>
      <xdr:row>41</xdr:row>
      <xdr:rowOff>1618</xdr:rowOff>
    </xdr:from>
    <xdr:to>
      <xdr:col>51</xdr:col>
      <xdr:colOff>0</xdr:colOff>
      <xdr:row>51</xdr:row>
      <xdr:rowOff>35943</xdr:rowOff>
    </xdr:to>
    <xdr:sp macro="" textlink="">
      <xdr:nvSpPr>
        <xdr:cNvPr id="7" name="四角形吹き出し 6">
          <a:extLst>
            <a:ext uri="{FF2B5EF4-FFF2-40B4-BE49-F238E27FC236}">
              <a16:creationId xmlns:a16="http://schemas.microsoft.com/office/drawing/2014/main" id="{00000000-0008-0000-0B00-000007000000}"/>
            </a:ext>
          </a:extLst>
        </xdr:cNvPr>
        <xdr:cNvSpPr/>
      </xdr:nvSpPr>
      <xdr:spPr>
        <a:xfrm>
          <a:off x="6889810" y="4988764"/>
          <a:ext cx="3138398" cy="1310316"/>
        </a:xfrm>
        <a:prstGeom prst="wedgeRectCallout">
          <a:avLst>
            <a:gd name="adj1" fmla="val -60635"/>
            <a:gd name="adj2" fmla="val -2895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既存不適格の増築の場合に記入</a:t>
          </a:r>
          <a:endParaRPr kumimoji="1" lang="en-US" altLang="ja-JP" sz="1000" b="0">
            <a:solidFill>
              <a:schemeClr val="tx1"/>
            </a:solidFill>
          </a:endParaRPr>
        </a:p>
        <a:p>
          <a:pPr algn="l"/>
          <a:r>
            <a:rPr kumimoji="1" lang="en-US" altLang="ja-JP" sz="1000" b="0">
              <a:solidFill>
                <a:schemeClr val="tx1"/>
              </a:solidFill>
            </a:rPr>
            <a:t>※</a:t>
          </a:r>
          <a:r>
            <a:rPr kumimoji="1" lang="ja-JP" altLang="ja-JP" sz="1000" b="0">
              <a:solidFill>
                <a:schemeClr val="tx1"/>
              </a:solidFill>
              <a:effectLst/>
              <a:latin typeface="+mn-lt"/>
              <a:ea typeface="+mn-ea"/>
              <a:cs typeface="+mn-cs"/>
            </a:rPr>
            <a:t>既存不適格の増築</a:t>
          </a:r>
          <a:r>
            <a:rPr kumimoji="1" lang="ja-JP" altLang="en-US" sz="1000" b="0">
              <a:solidFill>
                <a:schemeClr val="tx1"/>
              </a:solidFill>
              <a:effectLst/>
              <a:latin typeface="+mn-lt"/>
              <a:ea typeface="+mn-ea"/>
              <a:cs typeface="+mn-cs"/>
            </a:rPr>
            <a:t>の区分</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令第</a:t>
          </a:r>
          <a:r>
            <a:rPr kumimoji="1" lang="en-US" altLang="ja-JP" sz="1000" b="0">
              <a:solidFill>
                <a:schemeClr val="tx1"/>
              </a:solidFill>
              <a:effectLst/>
              <a:latin typeface="+mn-lt"/>
              <a:ea typeface="+mn-ea"/>
              <a:cs typeface="+mn-cs"/>
            </a:rPr>
            <a:t>137</a:t>
          </a:r>
          <a:r>
            <a:rPr kumimoji="1" lang="ja-JP" altLang="en-US" sz="1000" b="0">
              <a:solidFill>
                <a:schemeClr val="tx1"/>
              </a:solidFill>
              <a:effectLst/>
              <a:latin typeface="+mn-lt"/>
              <a:ea typeface="+mn-ea"/>
              <a:cs typeface="+mn-cs"/>
            </a:rPr>
            <a:t>条の</a:t>
          </a:r>
          <a:r>
            <a:rPr kumimoji="1" lang="en-US" altLang="ja-JP" sz="1000" b="0">
              <a:solidFill>
                <a:schemeClr val="tx1"/>
              </a:solidFill>
              <a:effectLst/>
              <a:latin typeface="+mn-lt"/>
              <a:ea typeface="+mn-ea"/>
              <a:cs typeface="+mn-cs"/>
            </a:rPr>
            <a:t>2</a:t>
          </a:r>
          <a:r>
            <a:rPr kumimoji="1" lang="ja-JP" altLang="en-US" sz="1000" b="0" baseline="0">
              <a:solidFill>
                <a:schemeClr val="tx1"/>
              </a:solidFill>
              <a:effectLst/>
              <a:latin typeface="+mn-lt"/>
              <a:ea typeface="+mn-ea"/>
              <a:cs typeface="+mn-cs"/>
            </a:rPr>
            <a:t> </a:t>
          </a:r>
          <a:r>
            <a:rPr kumimoji="1" lang="ja-JP" altLang="en-US" sz="1000" b="0">
              <a:solidFill>
                <a:schemeClr val="tx1"/>
              </a:solidFill>
              <a:effectLst/>
              <a:latin typeface="+mn-lt"/>
              <a:ea typeface="+mn-ea"/>
              <a:cs typeface="+mn-cs"/>
            </a:rPr>
            <a:t>各号</a:t>
          </a:r>
          <a:r>
            <a:rPr kumimoji="1" lang="en-US" altLang="ja-JP" sz="1000" b="0">
              <a:solidFill>
                <a:schemeClr val="tx1"/>
              </a:solidFill>
              <a:effectLst/>
              <a:latin typeface="+mn-lt"/>
              <a:ea typeface="+mn-ea"/>
              <a:cs typeface="+mn-cs"/>
            </a:rPr>
            <a:t>)</a:t>
          </a:r>
        </a:p>
        <a:p>
          <a:pPr algn="l"/>
          <a:r>
            <a:rPr kumimoji="1" lang="ja-JP" altLang="en-US"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1</a:t>
          </a:r>
          <a:r>
            <a:rPr kumimoji="1" lang="ja-JP" altLang="en-US" sz="1000" b="0">
              <a:solidFill>
                <a:schemeClr val="tx1"/>
              </a:solidFill>
              <a:effectLst/>
              <a:latin typeface="+mn-lt"/>
              <a:ea typeface="+mn-ea"/>
              <a:cs typeface="+mn-cs"/>
            </a:rPr>
            <a:t>号ｲ→</a:t>
          </a:r>
          <a:r>
            <a:rPr kumimoji="1" lang="en-US" altLang="ja-JP" sz="1000" b="0">
              <a:solidFill>
                <a:schemeClr val="tx1"/>
              </a:solidFill>
              <a:effectLst/>
              <a:latin typeface="+mn-lt"/>
              <a:ea typeface="+mn-ea"/>
              <a:cs typeface="+mn-cs"/>
            </a:rPr>
            <a:t>1/2</a:t>
          </a:r>
          <a:r>
            <a:rPr kumimoji="1" lang="ja-JP" altLang="en-US" sz="1000" b="0">
              <a:solidFill>
                <a:schemeClr val="tx1"/>
              </a:solidFill>
              <a:effectLst/>
              <a:latin typeface="+mn-lt"/>
              <a:ea typeface="+mn-ea"/>
              <a:cs typeface="+mn-cs"/>
            </a:rPr>
            <a:t>超、構造一体</a:t>
          </a:r>
          <a:endParaRPr kumimoji="1" lang="en-US" altLang="ja-JP" sz="1000" b="0">
            <a:solidFill>
              <a:schemeClr val="tx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1</a:t>
          </a:r>
          <a:r>
            <a:rPr kumimoji="1" lang="ja-JP" altLang="ja-JP" sz="1000" b="0">
              <a:solidFill>
                <a:schemeClr val="tx1"/>
              </a:solidFill>
              <a:effectLst/>
              <a:latin typeface="+mn-lt"/>
              <a:ea typeface="+mn-ea"/>
              <a:cs typeface="+mn-cs"/>
            </a:rPr>
            <a:t>号</a:t>
          </a:r>
          <a:r>
            <a:rPr kumimoji="1" lang="ja-JP" altLang="en-US" sz="1000" b="0">
              <a:solidFill>
                <a:schemeClr val="tx1"/>
              </a:solidFill>
              <a:effectLst/>
              <a:latin typeface="+mn-lt"/>
              <a:ea typeface="+mn-ea"/>
              <a:cs typeface="+mn-cs"/>
            </a:rPr>
            <a:t>ﾛ</a:t>
          </a: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1/2</a:t>
          </a:r>
          <a:r>
            <a:rPr kumimoji="1" lang="ja-JP" altLang="ja-JP" sz="1000" b="0">
              <a:solidFill>
                <a:schemeClr val="tx1"/>
              </a:solidFill>
              <a:effectLst/>
              <a:latin typeface="+mn-lt"/>
              <a:ea typeface="+mn-ea"/>
              <a:cs typeface="+mn-cs"/>
            </a:rPr>
            <a:t>超、構造</a:t>
          </a:r>
          <a:r>
            <a:rPr kumimoji="1" lang="ja-JP" altLang="en-US" sz="1000" b="0">
              <a:solidFill>
                <a:schemeClr val="tx1"/>
              </a:solidFill>
              <a:effectLst/>
              <a:latin typeface="+mn-lt"/>
              <a:ea typeface="+mn-ea"/>
              <a:cs typeface="+mn-cs"/>
            </a:rPr>
            <a:t>分離</a:t>
          </a:r>
          <a:endParaRPr kumimoji="1" lang="en-US" altLang="ja-JP" sz="1000" b="0">
            <a:solidFill>
              <a:schemeClr val="tx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2</a:t>
          </a:r>
          <a:r>
            <a:rPr kumimoji="1" lang="ja-JP" altLang="ja-JP" sz="1000" b="0">
              <a:solidFill>
                <a:schemeClr val="tx1"/>
              </a:solidFill>
              <a:effectLst/>
              <a:latin typeface="+mn-lt"/>
              <a:ea typeface="+mn-ea"/>
              <a:cs typeface="+mn-cs"/>
            </a:rPr>
            <a:t>号</a:t>
          </a:r>
          <a:r>
            <a:rPr kumimoji="1" lang="ja-JP" altLang="en-US" sz="1000" b="0">
              <a:solidFill>
                <a:schemeClr val="tx1"/>
              </a:solidFill>
              <a:effectLst/>
              <a:latin typeface="+mn-lt"/>
              <a:ea typeface="+mn-ea"/>
              <a:cs typeface="+mn-cs"/>
            </a:rPr>
            <a:t>ｲ</a:t>
          </a: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1/2</a:t>
          </a:r>
          <a:r>
            <a:rPr kumimoji="1" lang="ja-JP" altLang="en-US" sz="1000" b="0">
              <a:solidFill>
                <a:schemeClr val="tx1"/>
              </a:solidFill>
              <a:effectLst/>
              <a:latin typeface="+mn-lt"/>
              <a:ea typeface="+mn-ea"/>
              <a:cs typeface="+mn-cs"/>
            </a:rPr>
            <a:t>以下</a:t>
          </a:r>
          <a:r>
            <a:rPr kumimoji="1" lang="ja-JP" altLang="ja-JP" sz="1000" b="0">
              <a:solidFill>
                <a:schemeClr val="tx1"/>
              </a:solidFill>
              <a:effectLst/>
              <a:latin typeface="+mn-lt"/>
              <a:ea typeface="+mn-ea"/>
              <a:cs typeface="+mn-cs"/>
            </a:rPr>
            <a:t>、構造</a:t>
          </a:r>
          <a:r>
            <a:rPr kumimoji="1" lang="ja-JP" altLang="en-US" sz="1000" b="0">
              <a:solidFill>
                <a:schemeClr val="tx1"/>
              </a:solidFill>
              <a:effectLst/>
              <a:latin typeface="+mn-lt"/>
              <a:ea typeface="+mn-ea"/>
              <a:cs typeface="+mn-cs"/>
            </a:rPr>
            <a:t>一体・構造</a:t>
          </a:r>
          <a:r>
            <a:rPr kumimoji="1" lang="ja-JP" altLang="ja-JP" sz="1000" b="0">
              <a:solidFill>
                <a:schemeClr val="tx1"/>
              </a:solidFill>
              <a:effectLst/>
              <a:latin typeface="+mn-lt"/>
              <a:ea typeface="+mn-ea"/>
              <a:cs typeface="+mn-cs"/>
            </a:rPr>
            <a:t>分離</a:t>
          </a:r>
          <a:endParaRPr kumimoji="1" lang="en-US" altLang="ja-JP" sz="1000" b="0">
            <a:solidFill>
              <a:schemeClr val="tx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2</a:t>
          </a:r>
          <a:r>
            <a:rPr kumimoji="1" lang="ja-JP" altLang="ja-JP" sz="1000" b="0">
              <a:solidFill>
                <a:schemeClr val="tx1"/>
              </a:solidFill>
              <a:effectLst/>
              <a:latin typeface="+mn-lt"/>
              <a:ea typeface="+mn-ea"/>
              <a:cs typeface="+mn-cs"/>
            </a:rPr>
            <a:t>号</a:t>
          </a:r>
          <a:r>
            <a:rPr kumimoji="1" lang="ja-JP" altLang="en-US" sz="1000" b="0">
              <a:solidFill>
                <a:schemeClr val="tx1"/>
              </a:solidFill>
              <a:effectLst/>
              <a:latin typeface="+mn-lt"/>
              <a:ea typeface="+mn-ea"/>
              <a:cs typeface="+mn-cs"/>
            </a:rPr>
            <a:t>ﾛ</a:t>
          </a: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1/2</a:t>
          </a:r>
          <a:r>
            <a:rPr kumimoji="1" lang="ja-JP" altLang="ja-JP" sz="1000" b="0">
              <a:solidFill>
                <a:schemeClr val="tx1"/>
              </a:solidFill>
              <a:effectLst/>
              <a:latin typeface="+mn-lt"/>
              <a:ea typeface="+mn-ea"/>
              <a:cs typeface="+mn-cs"/>
            </a:rPr>
            <a:t>以下、</a:t>
          </a:r>
          <a:r>
            <a:rPr kumimoji="1" lang="ja-JP" altLang="en-US" sz="1000" b="0">
              <a:solidFill>
                <a:schemeClr val="tx1"/>
              </a:solidFill>
              <a:effectLst/>
              <a:latin typeface="+mn-lt"/>
              <a:ea typeface="+mn-ea"/>
              <a:cs typeface="+mn-cs"/>
            </a:rPr>
            <a:t>基礎補強</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法</a:t>
          </a:r>
          <a:r>
            <a:rPr kumimoji="1" lang="en-US" altLang="ja-JP" sz="1000" b="0">
              <a:solidFill>
                <a:schemeClr val="tx1"/>
              </a:solidFill>
              <a:effectLst/>
              <a:latin typeface="+mn-lt"/>
              <a:ea typeface="+mn-ea"/>
              <a:cs typeface="+mn-cs"/>
            </a:rPr>
            <a:t>20</a:t>
          </a:r>
          <a:r>
            <a:rPr kumimoji="1" lang="ja-JP" altLang="en-US" sz="1000" b="0">
              <a:solidFill>
                <a:schemeClr val="tx1"/>
              </a:solidFill>
              <a:effectLst/>
              <a:latin typeface="+mn-lt"/>
              <a:ea typeface="+mn-ea"/>
              <a:cs typeface="+mn-cs"/>
            </a:rPr>
            <a:t>条</a:t>
          </a:r>
          <a:r>
            <a:rPr kumimoji="1" lang="en-US" altLang="ja-JP" sz="1000" b="0">
              <a:solidFill>
                <a:schemeClr val="tx1"/>
              </a:solidFill>
              <a:effectLst/>
              <a:latin typeface="+mn-lt"/>
              <a:ea typeface="+mn-ea"/>
              <a:cs typeface="+mn-cs"/>
            </a:rPr>
            <a:t>4</a:t>
          </a:r>
          <a:r>
            <a:rPr kumimoji="1" lang="ja-JP" altLang="en-US" sz="1000" b="0">
              <a:solidFill>
                <a:schemeClr val="tx1"/>
              </a:solidFill>
              <a:effectLst/>
              <a:latin typeface="+mn-lt"/>
              <a:ea typeface="+mn-ea"/>
              <a:cs typeface="+mn-cs"/>
            </a:rPr>
            <a:t>号に限る</a:t>
          </a:r>
          <a:r>
            <a:rPr kumimoji="1" lang="en-US" altLang="ja-JP" sz="1000" b="0">
              <a:solidFill>
                <a:schemeClr val="tx1"/>
              </a:solidFill>
              <a:effectLst/>
              <a:latin typeface="+mn-lt"/>
              <a:ea typeface="+mn-ea"/>
              <a:cs typeface="+mn-cs"/>
            </a:rPr>
            <a:t>)</a:t>
          </a: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3</a:t>
          </a:r>
          <a:r>
            <a:rPr kumimoji="1" lang="ja-JP" altLang="ja-JP" sz="1000" b="0">
              <a:solidFill>
                <a:schemeClr val="tx1"/>
              </a:solidFill>
              <a:effectLst/>
              <a:latin typeface="+mn-lt"/>
              <a:ea typeface="+mn-ea"/>
              <a:cs typeface="+mn-cs"/>
            </a:rPr>
            <a:t>号ｲ→</a:t>
          </a:r>
          <a:r>
            <a:rPr kumimoji="1" lang="en-US" altLang="ja-JP" sz="1000" b="0">
              <a:solidFill>
                <a:schemeClr val="tx1"/>
              </a:solidFill>
              <a:effectLst/>
              <a:latin typeface="+mn-lt"/>
              <a:ea typeface="+mn-ea"/>
              <a:cs typeface="+mn-cs"/>
            </a:rPr>
            <a:t>1/20</a:t>
          </a:r>
          <a:r>
            <a:rPr kumimoji="1" lang="ja-JP" altLang="ja-JP" sz="1000" b="0">
              <a:solidFill>
                <a:schemeClr val="tx1"/>
              </a:solidFill>
              <a:effectLst/>
              <a:latin typeface="+mn-lt"/>
              <a:ea typeface="+mn-ea"/>
              <a:cs typeface="+mn-cs"/>
            </a:rPr>
            <a:t>以下</a:t>
          </a:r>
          <a:r>
            <a:rPr kumimoji="1" lang="ja-JP" altLang="en-US" sz="1000" b="0">
              <a:solidFill>
                <a:schemeClr val="tx1"/>
              </a:solidFill>
              <a:effectLst/>
              <a:latin typeface="+mn-lt"/>
              <a:ea typeface="+mn-ea"/>
              <a:cs typeface="+mn-cs"/>
            </a:rPr>
            <a:t>かつ</a:t>
          </a:r>
          <a:r>
            <a:rPr kumimoji="1" lang="en-US" altLang="ja-JP" sz="1000" b="0">
              <a:solidFill>
                <a:schemeClr val="tx1"/>
              </a:solidFill>
              <a:effectLst/>
              <a:latin typeface="+mn-lt"/>
              <a:ea typeface="+mn-ea"/>
              <a:cs typeface="+mn-cs"/>
            </a:rPr>
            <a:t>50</a:t>
          </a:r>
          <a:r>
            <a:rPr kumimoji="1" lang="ja-JP" altLang="en-US" sz="1000" b="0">
              <a:solidFill>
                <a:schemeClr val="tx1"/>
              </a:solidFill>
              <a:effectLst/>
              <a:latin typeface="+mn-lt"/>
              <a:ea typeface="+mn-ea"/>
              <a:cs typeface="+mn-cs"/>
            </a:rPr>
            <a:t>㎡以下</a:t>
          </a:r>
          <a:endParaRPr lang="ja-JP" altLang="ja-JP" sz="1000" b="0">
            <a:solidFill>
              <a:schemeClr val="tx1"/>
            </a:solidFill>
            <a:effectLst/>
          </a:endParaRPr>
        </a:p>
        <a:p>
          <a:pPr marL="0" marR="0" indent="0" algn="l" defTabSz="914400" eaLnBrk="1" fontAlgn="auto" latinLnBrk="0" hangingPunct="1">
            <a:lnSpc>
              <a:spcPct val="100000"/>
            </a:lnSpc>
            <a:spcBef>
              <a:spcPts val="0"/>
            </a:spcBef>
            <a:spcAft>
              <a:spcPts val="0"/>
            </a:spcAft>
            <a:buClrTx/>
            <a:buSzTx/>
            <a:buFontTx/>
            <a:buNone/>
            <a:tabLst/>
            <a:defRPr/>
          </a:pPr>
          <a:endParaRPr lang="ja-JP" altLang="ja-JP" sz="1000">
            <a:solidFill>
              <a:schemeClr val="tx1"/>
            </a:solidFill>
            <a:effectLst/>
          </a:endParaRPr>
        </a:p>
        <a:p>
          <a:pPr marL="0" marR="0" indent="0" algn="l" defTabSz="914400" eaLnBrk="1" fontAlgn="auto" latinLnBrk="0" hangingPunct="1">
            <a:lnSpc>
              <a:spcPct val="100000"/>
            </a:lnSpc>
            <a:spcBef>
              <a:spcPts val="0"/>
            </a:spcBef>
            <a:spcAft>
              <a:spcPts val="0"/>
            </a:spcAft>
            <a:buClrTx/>
            <a:buSzTx/>
            <a:buFontTx/>
            <a:buNone/>
            <a:tabLst/>
            <a:defRPr/>
          </a:pPr>
          <a:endParaRPr lang="ja-JP" altLang="ja-JP" sz="1000">
            <a:solidFill>
              <a:schemeClr val="tx1"/>
            </a:solidFill>
            <a:effectLst/>
          </a:endParaRPr>
        </a:p>
        <a:p>
          <a:pPr algn="l"/>
          <a:endParaRPr kumimoji="1" lang="ja-JP" altLang="en-US" sz="1000" b="1">
            <a:solidFill>
              <a:schemeClr val="tx1"/>
            </a:solidFill>
          </a:endParaRPr>
        </a:p>
      </xdr:txBody>
    </xdr:sp>
    <xdr:clientData/>
  </xdr:twoCellAnchor>
  <xdr:twoCellAnchor>
    <xdr:from>
      <xdr:col>46</xdr:col>
      <xdr:colOff>285750</xdr:colOff>
      <xdr:row>6</xdr:row>
      <xdr:rowOff>1618</xdr:rowOff>
    </xdr:from>
    <xdr:to>
      <xdr:col>51</xdr:col>
      <xdr:colOff>0</xdr:colOff>
      <xdr:row>13</xdr:row>
      <xdr:rowOff>8985</xdr:rowOff>
    </xdr:to>
    <xdr:sp macro="" textlink="">
      <xdr:nvSpPr>
        <xdr:cNvPr id="8" name="四角形吹き出し 7">
          <a:extLst>
            <a:ext uri="{FF2B5EF4-FFF2-40B4-BE49-F238E27FC236}">
              <a16:creationId xmlns:a16="http://schemas.microsoft.com/office/drawing/2014/main" id="{00000000-0008-0000-0B00-000008000000}"/>
            </a:ext>
          </a:extLst>
        </xdr:cNvPr>
        <xdr:cNvSpPr/>
      </xdr:nvSpPr>
      <xdr:spPr>
        <a:xfrm>
          <a:off x="6899335" y="882231"/>
          <a:ext cx="3128873" cy="483617"/>
        </a:xfrm>
        <a:prstGeom prst="wedgeRectCallout">
          <a:avLst>
            <a:gd name="adj1" fmla="val -60879"/>
            <a:gd name="adj2" fmla="val -1974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棟ごとに</a:t>
          </a:r>
          <a:r>
            <a:rPr kumimoji="1" lang="en-US" altLang="ja-JP" sz="1000" b="0">
              <a:solidFill>
                <a:schemeClr val="tx1"/>
              </a:solidFill>
            </a:rPr>
            <a:t>1</a:t>
          </a:r>
          <a:r>
            <a:rPr kumimoji="1" lang="ja-JP" altLang="en-US" sz="1000" b="0">
              <a:solidFill>
                <a:schemeClr val="tx1"/>
              </a:solidFill>
            </a:rPr>
            <a:t>、</a:t>
          </a:r>
          <a:r>
            <a:rPr kumimoji="1" lang="en-US" altLang="ja-JP" sz="1000" b="0">
              <a:solidFill>
                <a:schemeClr val="tx1"/>
              </a:solidFill>
            </a:rPr>
            <a:t>2</a:t>
          </a:r>
          <a:r>
            <a:rPr kumimoji="1" lang="ja-JP" altLang="en-US" sz="1000" b="0">
              <a:solidFill>
                <a:schemeClr val="tx1"/>
              </a:solidFill>
            </a:rPr>
            <a:t>、</a:t>
          </a:r>
          <a:r>
            <a:rPr kumimoji="1" lang="en-US" altLang="ja-JP" sz="1000" b="0">
              <a:solidFill>
                <a:schemeClr val="tx1"/>
              </a:solidFill>
            </a:rPr>
            <a:t>3</a:t>
          </a:r>
          <a:r>
            <a:rPr kumimoji="1" lang="ja-JP" altLang="en-US" sz="1000" b="0">
              <a:solidFill>
                <a:schemeClr val="tx1"/>
              </a:solidFill>
            </a:rPr>
            <a:t>、・・・</a:t>
          </a:r>
          <a:endParaRPr kumimoji="1" lang="en-US" altLang="ja-JP" sz="1000" b="0">
            <a:solidFill>
              <a:schemeClr val="tx1"/>
            </a:solidFill>
          </a:endParaRPr>
        </a:p>
        <a:p>
          <a:pPr algn="l"/>
          <a:r>
            <a:rPr kumimoji="1" lang="en-US" altLang="ja-JP" sz="1000" b="0">
              <a:solidFill>
                <a:schemeClr val="tx1"/>
              </a:solidFill>
            </a:rPr>
            <a:t>Exp-j</a:t>
          </a:r>
          <a:r>
            <a:rPr kumimoji="1" lang="ja-JP" altLang="en-US" sz="1000" b="0">
              <a:solidFill>
                <a:schemeClr val="tx1"/>
              </a:solidFill>
            </a:rPr>
            <a:t>等で構造分離の場合、</a:t>
          </a:r>
          <a:r>
            <a:rPr kumimoji="1" lang="en-US" altLang="ja-JP" sz="1000" b="0">
              <a:solidFill>
                <a:schemeClr val="tx1"/>
              </a:solidFill>
            </a:rPr>
            <a:t>1-1</a:t>
          </a:r>
          <a:r>
            <a:rPr kumimoji="1" lang="ja-JP" altLang="en-US" sz="1000" b="0">
              <a:solidFill>
                <a:schemeClr val="tx1"/>
              </a:solidFill>
            </a:rPr>
            <a:t>、</a:t>
          </a:r>
          <a:r>
            <a:rPr kumimoji="1" lang="en-US" altLang="ja-JP" sz="1000" b="0">
              <a:solidFill>
                <a:schemeClr val="tx1"/>
              </a:solidFill>
            </a:rPr>
            <a:t>1-2</a:t>
          </a:r>
          <a:r>
            <a:rPr kumimoji="1" lang="ja-JP" altLang="en-US" sz="1000" b="0">
              <a:solidFill>
                <a:schemeClr val="tx1"/>
              </a:solidFill>
            </a:rPr>
            <a:t>、・・・（枝番）</a:t>
          </a:r>
        </a:p>
      </xdr:txBody>
    </xdr:sp>
    <xdr:clientData/>
  </xdr:twoCellAnchor>
  <xdr:twoCellAnchor>
    <xdr:from>
      <xdr:col>45</xdr:col>
      <xdr:colOff>21895</xdr:colOff>
      <xdr:row>9</xdr:row>
      <xdr:rowOff>9525</xdr:rowOff>
    </xdr:from>
    <xdr:to>
      <xdr:col>46</xdr:col>
      <xdr:colOff>31420</xdr:colOff>
      <xdr:row>19</xdr:row>
      <xdr:rowOff>9525</xdr:rowOff>
    </xdr:to>
    <xdr:sp macro="" textlink="">
      <xdr:nvSpPr>
        <xdr:cNvPr id="9" name="右中かっこ 8">
          <a:extLst>
            <a:ext uri="{FF2B5EF4-FFF2-40B4-BE49-F238E27FC236}">
              <a16:creationId xmlns:a16="http://schemas.microsoft.com/office/drawing/2014/main" id="{00000000-0008-0000-0B00-000009000000}"/>
            </a:ext>
          </a:extLst>
        </xdr:cNvPr>
        <xdr:cNvSpPr/>
      </xdr:nvSpPr>
      <xdr:spPr>
        <a:xfrm>
          <a:off x="6423437" y="1141392"/>
          <a:ext cx="151782" cy="1162792"/>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285750</xdr:colOff>
      <xdr:row>13</xdr:row>
      <xdr:rowOff>28576</xdr:rowOff>
    </xdr:from>
    <xdr:to>
      <xdr:col>51</xdr:col>
      <xdr:colOff>0</xdr:colOff>
      <xdr:row>16</xdr:row>
      <xdr:rowOff>0</xdr:rowOff>
    </xdr:to>
    <xdr:sp macro="" textlink="">
      <xdr:nvSpPr>
        <xdr:cNvPr id="10" name="四角形吹き出し 9">
          <a:extLst>
            <a:ext uri="{FF2B5EF4-FFF2-40B4-BE49-F238E27FC236}">
              <a16:creationId xmlns:a16="http://schemas.microsoft.com/office/drawing/2014/main" id="{00000000-0008-0000-0B00-00000A000000}"/>
            </a:ext>
          </a:extLst>
        </xdr:cNvPr>
        <xdr:cNvSpPr/>
      </xdr:nvSpPr>
      <xdr:spPr>
        <a:xfrm>
          <a:off x="6848475" y="96774001"/>
          <a:ext cx="3143250" cy="485774"/>
        </a:xfrm>
        <a:prstGeom prst="wedgeRectCallout">
          <a:avLst>
            <a:gd name="adj1" fmla="val -54770"/>
            <a:gd name="adj2" fmla="val -229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申請棟数が</a:t>
          </a:r>
          <a:r>
            <a:rPr kumimoji="1" lang="en-US" altLang="ja-JP" sz="1000" b="0">
              <a:solidFill>
                <a:schemeClr val="tx1"/>
              </a:solidFill>
            </a:rPr>
            <a:t>2</a:t>
          </a:r>
          <a:r>
            <a:rPr kumimoji="1" lang="ja-JP" altLang="en-US" sz="1000" b="0">
              <a:solidFill>
                <a:schemeClr val="tx1"/>
              </a:solidFill>
            </a:rPr>
            <a:t>以上、または構造分離の場合に記入</a:t>
          </a:r>
          <a:endParaRPr kumimoji="1" lang="en-US" altLang="ja-JP" sz="1000" b="0">
            <a:solidFill>
              <a:schemeClr val="tx1"/>
            </a:solidFill>
          </a:endParaRPr>
        </a:p>
        <a:p>
          <a:pPr algn="l"/>
          <a:r>
            <a:rPr kumimoji="1" lang="en-US" altLang="ja-JP" sz="1000" b="0">
              <a:solidFill>
                <a:schemeClr val="tx1"/>
              </a:solidFill>
            </a:rPr>
            <a:t>(</a:t>
          </a:r>
          <a:r>
            <a:rPr kumimoji="1" lang="ja-JP" altLang="en-US" sz="1000" b="0">
              <a:solidFill>
                <a:schemeClr val="tx1"/>
              </a:solidFill>
            </a:rPr>
            <a:t>構造分離の場合、それぞれの面積や高さ等を記入</a:t>
          </a:r>
          <a:r>
            <a:rPr kumimoji="1" lang="en-US" altLang="ja-JP" sz="1000" b="1">
              <a:solidFill>
                <a:schemeClr val="tx1"/>
              </a:solidFill>
            </a:rPr>
            <a:t>)</a:t>
          </a:r>
          <a:endParaRPr kumimoji="1" lang="ja-JP" altLang="en-US" sz="1000" b="1">
            <a:solidFill>
              <a:schemeClr val="tx1"/>
            </a:solidFill>
          </a:endParaRPr>
        </a:p>
      </xdr:txBody>
    </xdr:sp>
    <xdr:clientData/>
  </xdr:twoCellAnchor>
  <xdr:twoCellAnchor>
    <xdr:from>
      <xdr:col>46</xdr:col>
      <xdr:colOff>285750</xdr:colOff>
      <xdr:row>71</xdr:row>
      <xdr:rowOff>133350</xdr:rowOff>
    </xdr:from>
    <xdr:to>
      <xdr:col>51</xdr:col>
      <xdr:colOff>0</xdr:colOff>
      <xdr:row>78</xdr:row>
      <xdr:rowOff>1618</xdr:rowOff>
    </xdr:to>
    <xdr:sp macro="" textlink="">
      <xdr:nvSpPr>
        <xdr:cNvPr id="11" name="四角形吹き出し 10">
          <a:extLst>
            <a:ext uri="{FF2B5EF4-FFF2-40B4-BE49-F238E27FC236}">
              <a16:creationId xmlns:a16="http://schemas.microsoft.com/office/drawing/2014/main" id="{00000000-0008-0000-0B00-00000B000000}"/>
            </a:ext>
          </a:extLst>
        </xdr:cNvPr>
        <xdr:cNvSpPr/>
      </xdr:nvSpPr>
      <xdr:spPr>
        <a:xfrm>
          <a:off x="6858000" y="9020175"/>
          <a:ext cx="3143250" cy="639793"/>
        </a:xfrm>
        <a:prstGeom prst="wedgeRectCallout">
          <a:avLst>
            <a:gd name="adj1" fmla="val -61516"/>
            <a:gd name="adj2" fmla="val -7803"/>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構造計算が</a:t>
          </a:r>
          <a:r>
            <a:rPr kumimoji="1" lang="en-US" altLang="ja-JP" sz="1000" b="0">
              <a:solidFill>
                <a:schemeClr val="tx1"/>
              </a:solidFill>
            </a:rPr>
            <a:t>｢</a:t>
          </a:r>
          <a:r>
            <a:rPr kumimoji="1" lang="ja-JP" altLang="en-US" sz="1000" b="0">
              <a:solidFill>
                <a:schemeClr val="tx1"/>
              </a:solidFill>
            </a:rPr>
            <a:t>ﾙｰﾄ</a:t>
          </a:r>
          <a:r>
            <a:rPr kumimoji="1" lang="en-US" altLang="ja-JP" sz="1000" b="0">
              <a:solidFill>
                <a:schemeClr val="tx1"/>
              </a:solidFill>
            </a:rPr>
            <a:t>2｣｢</a:t>
          </a:r>
          <a:r>
            <a:rPr kumimoji="1" lang="ja-JP" altLang="en-US" sz="1000" b="0">
              <a:solidFill>
                <a:schemeClr val="tx1"/>
              </a:solidFill>
            </a:rPr>
            <a:t>ﾙｰﾄ</a:t>
          </a:r>
          <a:r>
            <a:rPr kumimoji="1" lang="en-US" altLang="ja-JP" sz="1000" b="0">
              <a:solidFill>
                <a:schemeClr val="tx1"/>
              </a:solidFill>
            </a:rPr>
            <a:t>3｣｢</a:t>
          </a:r>
          <a:r>
            <a:rPr kumimoji="1" lang="ja-JP" altLang="en-US" sz="1000" b="0">
              <a:solidFill>
                <a:schemeClr val="tx1"/>
              </a:solidFill>
            </a:rPr>
            <a:t>限界耐力計算</a:t>
          </a:r>
          <a:r>
            <a:rPr kumimoji="1" lang="en-US" altLang="ja-JP" sz="1000" b="0">
              <a:solidFill>
                <a:schemeClr val="tx1"/>
              </a:solidFill>
            </a:rPr>
            <a:t>｣</a:t>
          </a:r>
          <a:r>
            <a:rPr kumimoji="1" lang="ja-JP" altLang="en-US" sz="1000" b="0">
              <a:solidFill>
                <a:schemeClr val="tx1"/>
              </a:solidFill>
            </a:rPr>
            <a:t>の場合記入</a:t>
          </a:r>
          <a:endParaRPr kumimoji="1" lang="en-US" altLang="ja-JP" sz="1000" b="0">
            <a:solidFill>
              <a:schemeClr val="tx1"/>
            </a:solidFill>
          </a:endParaRPr>
        </a:p>
        <a:p>
          <a:pPr algn="l"/>
          <a:r>
            <a:rPr kumimoji="1" lang="ja-JP" altLang="en-US" sz="1000" b="0">
              <a:solidFill>
                <a:schemeClr val="tx1"/>
              </a:solidFill>
            </a:rPr>
            <a:t>□新築、増改築の場合</a:t>
          </a:r>
          <a:r>
            <a:rPr kumimoji="1" lang="en-US" altLang="ja-JP" sz="1000" b="0">
              <a:solidFill>
                <a:schemeClr val="tx1"/>
              </a:solidFill>
            </a:rPr>
            <a:t>(</a:t>
          </a:r>
          <a:r>
            <a:rPr kumimoji="1" lang="ja-JP" altLang="en-US" sz="1000" b="0">
              <a:solidFill>
                <a:schemeClr val="tx1"/>
              </a:solidFill>
            </a:rPr>
            <a:t>下記以外のもの</a:t>
          </a:r>
          <a:r>
            <a:rPr kumimoji="1" lang="en-US" altLang="ja-JP" sz="1000" b="0">
              <a:solidFill>
                <a:schemeClr val="tx1"/>
              </a:solidFill>
            </a:rPr>
            <a:t>)</a:t>
          </a:r>
        </a:p>
        <a:p>
          <a:pPr algn="l"/>
          <a:r>
            <a:rPr kumimoji="1" lang="ja-JP" altLang="en-US" sz="1000" b="0">
              <a:solidFill>
                <a:schemeClr val="tx1"/>
              </a:solidFill>
            </a:rPr>
            <a:t>□構造耐力規定の既存不適格の増築の場合</a:t>
          </a:r>
        </a:p>
      </xdr:txBody>
    </xdr:sp>
    <xdr:clientData/>
  </xdr:twoCellAnchor>
  <xdr:twoCellAnchor>
    <xdr:from>
      <xdr:col>46</xdr:col>
      <xdr:colOff>285750</xdr:colOff>
      <xdr:row>78</xdr:row>
      <xdr:rowOff>9525</xdr:rowOff>
    </xdr:from>
    <xdr:to>
      <xdr:col>51</xdr:col>
      <xdr:colOff>9525</xdr:colOff>
      <xdr:row>87</xdr:row>
      <xdr:rowOff>66675</xdr:rowOff>
    </xdr:to>
    <xdr:sp macro="" textlink="">
      <xdr:nvSpPr>
        <xdr:cNvPr id="12" name="四角形吹き出し 11">
          <a:extLst>
            <a:ext uri="{FF2B5EF4-FFF2-40B4-BE49-F238E27FC236}">
              <a16:creationId xmlns:a16="http://schemas.microsoft.com/office/drawing/2014/main" id="{00000000-0008-0000-0B00-00000C000000}"/>
            </a:ext>
          </a:extLst>
        </xdr:cNvPr>
        <xdr:cNvSpPr/>
      </xdr:nvSpPr>
      <xdr:spPr>
        <a:xfrm>
          <a:off x="6858000" y="9667875"/>
          <a:ext cx="3152775" cy="1171575"/>
        </a:xfrm>
        <a:prstGeom prst="wedgeRectCallout">
          <a:avLst>
            <a:gd name="adj1" fmla="val -61525"/>
            <a:gd name="adj2" fmla="val -1275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構造計算を行った場合に記入</a:t>
          </a:r>
          <a:endParaRPr kumimoji="1" lang="en-US" altLang="ja-JP" sz="1000" b="0">
            <a:solidFill>
              <a:schemeClr val="tx1"/>
            </a:solidFill>
          </a:endParaRPr>
        </a:p>
        <a:p>
          <a:pPr algn="l"/>
          <a:r>
            <a:rPr kumimoji="1" lang="ja-JP" altLang="en-US" sz="1000" b="0">
              <a:solidFill>
                <a:schemeClr val="tx1"/>
              </a:solidFill>
            </a:rPr>
            <a:t>　□時刻歴応答解析</a:t>
          </a:r>
          <a:r>
            <a:rPr kumimoji="1" lang="en-US" altLang="ja-JP" sz="1000" b="0">
              <a:solidFill>
                <a:schemeClr val="tx1"/>
              </a:solidFill>
            </a:rPr>
            <a:t>(</a:t>
          </a:r>
          <a:r>
            <a:rPr kumimoji="1" lang="ja-JP" altLang="en-US" sz="1000" b="0">
              <a:solidFill>
                <a:schemeClr val="tx1"/>
              </a:solidFill>
            </a:rPr>
            <a:t>大臣認定</a:t>
          </a:r>
          <a:r>
            <a:rPr kumimoji="1" lang="en-US" altLang="ja-JP" sz="1000" b="0">
              <a:solidFill>
                <a:schemeClr val="tx1"/>
              </a:solidFill>
            </a:rPr>
            <a:t>)</a:t>
          </a:r>
        </a:p>
        <a:p>
          <a:pPr algn="l"/>
          <a:r>
            <a:rPr kumimoji="1" lang="ja-JP" altLang="en-US" sz="1000" b="0">
              <a:solidFill>
                <a:schemeClr val="tx1"/>
              </a:solidFill>
            </a:rPr>
            <a:t>　□保有水平耐力計算</a:t>
          </a:r>
          <a:r>
            <a:rPr kumimoji="1" lang="en-US" altLang="ja-JP" sz="1000" b="0">
              <a:solidFill>
                <a:schemeClr val="tx1"/>
              </a:solidFill>
            </a:rPr>
            <a:t>(</a:t>
          </a:r>
          <a:r>
            <a:rPr kumimoji="1" lang="ja-JP" altLang="en-US" sz="1000" b="0">
              <a:solidFill>
                <a:schemeClr val="tx1"/>
              </a:solidFill>
            </a:rPr>
            <a:t>ルート</a:t>
          </a:r>
          <a:r>
            <a:rPr kumimoji="1" lang="en-US" altLang="ja-JP" sz="1000" b="0">
              <a:solidFill>
                <a:schemeClr val="tx1"/>
              </a:solidFill>
            </a:rPr>
            <a:t>3)</a:t>
          </a:r>
        </a:p>
        <a:p>
          <a:pPr algn="l"/>
          <a:r>
            <a:rPr kumimoji="1" lang="ja-JP" altLang="en-US" sz="1000" b="0">
              <a:solidFill>
                <a:schemeClr val="tx1"/>
              </a:solidFill>
            </a:rPr>
            <a:t>　□限界耐力計算</a:t>
          </a:r>
          <a:endParaRPr kumimoji="1" lang="en-US" altLang="ja-JP" sz="1000" b="0">
            <a:solidFill>
              <a:schemeClr val="tx1"/>
            </a:solidFill>
          </a:endParaRPr>
        </a:p>
        <a:p>
          <a:pPr algn="l"/>
          <a:r>
            <a:rPr kumimoji="1" lang="ja-JP" altLang="en-US" sz="1000" b="0">
              <a:solidFill>
                <a:schemeClr val="tx1"/>
              </a:solidFill>
            </a:rPr>
            <a:t>　□許容応力度等計算</a:t>
          </a:r>
          <a:r>
            <a:rPr kumimoji="1" lang="en-US" altLang="ja-JP" sz="1000" b="0">
              <a:solidFill>
                <a:schemeClr val="tx1"/>
              </a:solidFill>
            </a:rPr>
            <a:t>(</a:t>
          </a:r>
          <a:r>
            <a:rPr kumimoji="1" lang="ja-JP" altLang="en-US" sz="1000" b="0">
              <a:solidFill>
                <a:schemeClr val="tx1"/>
              </a:solidFill>
            </a:rPr>
            <a:t>ルート</a:t>
          </a:r>
          <a:r>
            <a:rPr kumimoji="1" lang="en-US" altLang="ja-JP" sz="1000" b="0">
              <a:solidFill>
                <a:schemeClr val="tx1"/>
              </a:solidFill>
            </a:rPr>
            <a:t>2)</a:t>
          </a:r>
        </a:p>
        <a:p>
          <a:pPr algn="l"/>
          <a:r>
            <a:rPr kumimoji="1" lang="ja-JP" altLang="en-US" sz="1000" b="0">
              <a:solidFill>
                <a:schemeClr val="tx1"/>
              </a:solidFill>
            </a:rPr>
            <a:t>　□許容応力度計算</a:t>
          </a:r>
          <a:r>
            <a:rPr kumimoji="1" lang="en-US" altLang="ja-JP" sz="1000" b="0">
              <a:solidFill>
                <a:schemeClr val="tx1"/>
              </a:solidFill>
            </a:rPr>
            <a:t>(</a:t>
          </a:r>
          <a:r>
            <a:rPr kumimoji="1" lang="ja-JP" altLang="en-US" sz="1000" b="0">
              <a:solidFill>
                <a:schemeClr val="tx1"/>
              </a:solidFill>
            </a:rPr>
            <a:t>ルート</a:t>
          </a:r>
          <a:r>
            <a:rPr kumimoji="1" lang="en-US" altLang="ja-JP" sz="1000" b="0">
              <a:solidFill>
                <a:schemeClr val="tx1"/>
              </a:solidFill>
            </a:rPr>
            <a:t>1)</a:t>
          </a:r>
          <a:endParaRPr kumimoji="1" lang="ja-JP" altLang="en-US" sz="1000" b="0">
            <a:solidFill>
              <a:schemeClr val="tx1"/>
            </a:solidFill>
          </a:endParaRPr>
        </a:p>
      </xdr:txBody>
    </xdr:sp>
    <xdr:clientData/>
  </xdr:twoCellAnchor>
  <xdr:twoCellAnchor>
    <xdr:from>
      <xdr:col>46</xdr:col>
      <xdr:colOff>285750</xdr:colOff>
      <xdr:row>87</xdr:row>
      <xdr:rowOff>133352</xdr:rowOff>
    </xdr:from>
    <xdr:to>
      <xdr:col>51</xdr:col>
      <xdr:colOff>9525</xdr:colOff>
      <xdr:row>90</xdr:row>
      <xdr:rowOff>85726</xdr:rowOff>
    </xdr:to>
    <xdr:sp macro="" textlink="">
      <xdr:nvSpPr>
        <xdr:cNvPr id="13" name="四角形吹き出し 12">
          <a:extLst>
            <a:ext uri="{FF2B5EF4-FFF2-40B4-BE49-F238E27FC236}">
              <a16:creationId xmlns:a16="http://schemas.microsoft.com/office/drawing/2014/main" id="{00000000-0008-0000-0B00-00000D000000}"/>
            </a:ext>
          </a:extLst>
        </xdr:cNvPr>
        <xdr:cNvSpPr/>
      </xdr:nvSpPr>
      <xdr:spPr>
        <a:xfrm>
          <a:off x="6899335" y="10817527"/>
          <a:ext cx="3138398" cy="464567"/>
        </a:xfrm>
        <a:prstGeom prst="wedgeRectCallout">
          <a:avLst>
            <a:gd name="adj1" fmla="val -60937"/>
            <a:gd name="adj2" fmla="val -5584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構造計算を行った場合に記入</a:t>
          </a:r>
          <a:endParaRPr kumimoji="1" lang="en-US" altLang="ja-JP" sz="1000" b="0">
            <a:solidFill>
              <a:schemeClr val="tx1"/>
            </a:solidFill>
          </a:endParaRPr>
        </a:p>
        <a:p>
          <a:pPr algn="l"/>
          <a:r>
            <a:rPr kumimoji="1" lang="en-US" altLang="ja-JP" sz="1000" b="0">
              <a:solidFill>
                <a:schemeClr val="tx1"/>
              </a:solidFill>
            </a:rPr>
            <a:t>【</a:t>
          </a:r>
          <a:r>
            <a:rPr kumimoji="1" lang="ja-JP" altLang="en-US" sz="1000" b="0">
              <a:solidFill>
                <a:schemeClr val="tx1"/>
              </a:solidFill>
            </a:rPr>
            <a:t>ｲ</a:t>
          </a:r>
          <a:r>
            <a:rPr kumimoji="1" lang="en-US" altLang="ja-JP" sz="1000" b="0">
              <a:solidFill>
                <a:schemeClr val="tx1"/>
              </a:solidFill>
            </a:rPr>
            <a:t>.</a:t>
          </a:r>
          <a:r>
            <a:rPr kumimoji="1" lang="ja-JP" altLang="en-US" sz="1000" b="0">
              <a:solidFill>
                <a:schemeClr val="tx1"/>
              </a:solidFill>
            </a:rPr>
            <a:t>名称</a:t>
          </a:r>
          <a:r>
            <a:rPr kumimoji="1" lang="en-US" altLang="ja-JP" sz="1000" b="0">
              <a:solidFill>
                <a:schemeClr val="tx1"/>
              </a:solidFill>
            </a:rPr>
            <a:t>】</a:t>
          </a:r>
          <a:r>
            <a:rPr kumimoji="1" lang="ja-JP" altLang="en-US" sz="1000" b="0">
              <a:solidFill>
                <a:schemeClr val="tx1"/>
              </a:solidFill>
            </a:rPr>
            <a:t>プログラムソフトの名称を記入</a:t>
          </a:r>
        </a:p>
      </xdr:txBody>
    </xdr:sp>
    <xdr:clientData/>
  </xdr:twoCellAnchor>
  <xdr:twoCellAnchor>
    <xdr:from>
      <xdr:col>46</xdr:col>
      <xdr:colOff>322860</xdr:colOff>
      <xdr:row>91</xdr:row>
      <xdr:rowOff>133350</xdr:rowOff>
    </xdr:from>
    <xdr:to>
      <xdr:col>51</xdr:col>
      <xdr:colOff>46635</xdr:colOff>
      <xdr:row>94</xdr:row>
      <xdr:rowOff>0</xdr:rowOff>
    </xdr:to>
    <xdr:sp macro="" textlink="">
      <xdr:nvSpPr>
        <xdr:cNvPr id="14" name="四角形吹き出し 13">
          <a:extLst>
            <a:ext uri="{FF2B5EF4-FFF2-40B4-BE49-F238E27FC236}">
              <a16:creationId xmlns:a16="http://schemas.microsoft.com/office/drawing/2014/main" id="{00000000-0008-0000-0B00-00000E000000}"/>
            </a:ext>
          </a:extLst>
        </xdr:cNvPr>
        <xdr:cNvSpPr/>
      </xdr:nvSpPr>
      <xdr:spPr>
        <a:xfrm>
          <a:off x="6866659" y="11767457"/>
          <a:ext cx="3156486" cy="243939"/>
        </a:xfrm>
        <a:prstGeom prst="wedgeRectCallout">
          <a:avLst>
            <a:gd name="adj1" fmla="val -61749"/>
            <a:gd name="adj2" fmla="val 559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大臣認定プログラム以外にチェック</a:t>
          </a:r>
        </a:p>
      </xdr:txBody>
    </xdr:sp>
    <xdr:clientData/>
  </xdr:twoCellAnchor>
  <xdr:twoCellAnchor>
    <xdr:from>
      <xdr:col>46</xdr:col>
      <xdr:colOff>276225</xdr:colOff>
      <xdr:row>95</xdr:row>
      <xdr:rowOff>1618</xdr:rowOff>
    </xdr:from>
    <xdr:to>
      <xdr:col>51</xdr:col>
      <xdr:colOff>0</xdr:colOff>
      <xdr:row>105</xdr:row>
      <xdr:rowOff>17972</xdr:rowOff>
    </xdr:to>
    <xdr:sp macro="" textlink="">
      <xdr:nvSpPr>
        <xdr:cNvPr id="16" name="四角形吹き出し 15">
          <a:extLst>
            <a:ext uri="{FF2B5EF4-FFF2-40B4-BE49-F238E27FC236}">
              <a16:creationId xmlns:a16="http://schemas.microsoft.com/office/drawing/2014/main" id="{00000000-0008-0000-0B00-000010000000}"/>
            </a:ext>
          </a:extLst>
        </xdr:cNvPr>
        <xdr:cNvSpPr/>
      </xdr:nvSpPr>
      <xdr:spPr>
        <a:xfrm>
          <a:off x="6889810" y="11764094"/>
          <a:ext cx="3138398" cy="1292345"/>
        </a:xfrm>
        <a:prstGeom prst="wedgeRectCallout">
          <a:avLst>
            <a:gd name="adj1" fmla="val -60921"/>
            <a:gd name="adj2" fmla="val -29771"/>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既存不適格の増築の場合に記入</a:t>
          </a:r>
          <a:endParaRPr kumimoji="1" lang="en-US" altLang="ja-JP" sz="1000" b="0">
            <a:solidFill>
              <a:schemeClr val="tx1"/>
            </a:solidFill>
          </a:endParaRPr>
        </a:p>
        <a:p>
          <a:pPr algn="l"/>
          <a:r>
            <a:rPr kumimoji="1" lang="en-US" altLang="ja-JP" sz="1000" b="0">
              <a:solidFill>
                <a:schemeClr val="tx1"/>
              </a:solidFill>
            </a:rPr>
            <a:t>※</a:t>
          </a:r>
          <a:r>
            <a:rPr kumimoji="1" lang="ja-JP" altLang="ja-JP" sz="1000" b="0">
              <a:solidFill>
                <a:schemeClr val="tx1"/>
              </a:solidFill>
              <a:effectLst/>
              <a:latin typeface="+mn-lt"/>
              <a:ea typeface="+mn-ea"/>
              <a:cs typeface="+mn-cs"/>
            </a:rPr>
            <a:t>既存不適格の増築</a:t>
          </a:r>
          <a:r>
            <a:rPr kumimoji="1" lang="ja-JP" altLang="en-US" sz="1000" b="0">
              <a:solidFill>
                <a:schemeClr val="tx1"/>
              </a:solidFill>
              <a:effectLst/>
              <a:latin typeface="+mn-lt"/>
              <a:ea typeface="+mn-ea"/>
              <a:cs typeface="+mn-cs"/>
            </a:rPr>
            <a:t>の区分</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令第</a:t>
          </a:r>
          <a:r>
            <a:rPr kumimoji="1" lang="en-US" altLang="ja-JP" sz="1000" b="0">
              <a:solidFill>
                <a:schemeClr val="tx1"/>
              </a:solidFill>
              <a:effectLst/>
              <a:latin typeface="+mn-lt"/>
              <a:ea typeface="+mn-ea"/>
              <a:cs typeface="+mn-cs"/>
            </a:rPr>
            <a:t>137</a:t>
          </a:r>
          <a:r>
            <a:rPr kumimoji="1" lang="ja-JP" altLang="en-US" sz="1000" b="0">
              <a:solidFill>
                <a:schemeClr val="tx1"/>
              </a:solidFill>
              <a:effectLst/>
              <a:latin typeface="+mn-lt"/>
              <a:ea typeface="+mn-ea"/>
              <a:cs typeface="+mn-cs"/>
            </a:rPr>
            <a:t>条の</a:t>
          </a:r>
          <a:r>
            <a:rPr kumimoji="1" lang="en-US" altLang="ja-JP" sz="1000" b="0">
              <a:solidFill>
                <a:schemeClr val="tx1"/>
              </a:solidFill>
              <a:effectLst/>
              <a:latin typeface="+mn-lt"/>
              <a:ea typeface="+mn-ea"/>
              <a:cs typeface="+mn-cs"/>
            </a:rPr>
            <a:t>2</a:t>
          </a:r>
          <a:r>
            <a:rPr kumimoji="1" lang="ja-JP" altLang="en-US" sz="1000" b="0" baseline="0">
              <a:solidFill>
                <a:schemeClr val="tx1"/>
              </a:solidFill>
              <a:effectLst/>
              <a:latin typeface="+mn-lt"/>
              <a:ea typeface="+mn-ea"/>
              <a:cs typeface="+mn-cs"/>
            </a:rPr>
            <a:t> </a:t>
          </a:r>
          <a:r>
            <a:rPr kumimoji="1" lang="ja-JP" altLang="en-US" sz="1000" b="0">
              <a:solidFill>
                <a:schemeClr val="tx1"/>
              </a:solidFill>
              <a:effectLst/>
              <a:latin typeface="+mn-lt"/>
              <a:ea typeface="+mn-ea"/>
              <a:cs typeface="+mn-cs"/>
            </a:rPr>
            <a:t>各号</a:t>
          </a:r>
          <a:r>
            <a:rPr kumimoji="1" lang="en-US" altLang="ja-JP" sz="1000" b="0">
              <a:solidFill>
                <a:schemeClr val="tx1"/>
              </a:solidFill>
              <a:effectLst/>
              <a:latin typeface="+mn-lt"/>
              <a:ea typeface="+mn-ea"/>
              <a:cs typeface="+mn-cs"/>
            </a:rPr>
            <a:t>)</a:t>
          </a:r>
        </a:p>
        <a:p>
          <a:pPr algn="l"/>
          <a:r>
            <a:rPr kumimoji="1" lang="ja-JP" altLang="en-US"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1</a:t>
          </a:r>
          <a:r>
            <a:rPr kumimoji="1" lang="ja-JP" altLang="en-US" sz="1000" b="0">
              <a:solidFill>
                <a:schemeClr val="tx1"/>
              </a:solidFill>
              <a:effectLst/>
              <a:latin typeface="+mn-lt"/>
              <a:ea typeface="+mn-ea"/>
              <a:cs typeface="+mn-cs"/>
            </a:rPr>
            <a:t>号ｲ→</a:t>
          </a:r>
          <a:r>
            <a:rPr kumimoji="1" lang="en-US" altLang="ja-JP" sz="1000" b="0">
              <a:solidFill>
                <a:schemeClr val="tx1"/>
              </a:solidFill>
              <a:effectLst/>
              <a:latin typeface="+mn-lt"/>
              <a:ea typeface="+mn-ea"/>
              <a:cs typeface="+mn-cs"/>
            </a:rPr>
            <a:t>1/2</a:t>
          </a:r>
          <a:r>
            <a:rPr kumimoji="1" lang="ja-JP" altLang="en-US" sz="1000" b="0">
              <a:solidFill>
                <a:schemeClr val="tx1"/>
              </a:solidFill>
              <a:effectLst/>
              <a:latin typeface="+mn-lt"/>
              <a:ea typeface="+mn-ea"/>
              <a:cs typeface="+mn-cs"/>
            </a:rPr>
            <a:t>超、構造一体</a:t>
          </a:r>
          <a:endParaRPr kumimoji="1" lang="en-US" altLang="ja-JP" sz="1000" b="0">
            <a:solidFill>
              <a:schemeClr val="tx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1</a:t>
          </a:r>
          <a:r>
            <a:rPr kumimoji="1" lang="ja-JP" altLang="ja-JP" sz="1000" b="0">
              <a:solidFill>
                <a:schemeClr val="tx1"/>
              </a:solidFill>
              <a:effectLst/>
              <a:latin typeface="+mn-lt"/>
              <a:ea typeface="+mn-ea"/>
              <a:cs typeface="+mn-cs"/>
            </a:rPr>
            <a:t>号</a:t>
          </a:r>
          <a:r>
            <a:rPr kumimoji="1" lang="ja-JP" altLang="en-US" sz="1000" b="0">
              <a:solidFill>
                <a:schemeClr val="tx1"/>
              </a:solidFill>
              <a:effectLst/>
              <a:latin typeface="+mn-lt"/>
              <a:ea typeface="+mn-ea"/>
              <a:cs typeface="+mn-cs"/>
            </a:rPr>
            <a:t>ﾛ</a:t>
          </a: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1/2</a:t>
          </a:r>
          <a:r>
            <a:rPr kumimoji="1" lang="ja-JP" altLang="ja-JP" sz="1000" b="0">
              <a:solidFill>
                <a:schemeClr val="tx1"/>
              </a:solidFill>
              <a:effectLst/>
              <a:latin typeface="+mn-lt"/>
              <a:ea typeface="+mn-ea"/>
              <a:cs typeface="+mn-cs"/>
            </a:rPr>
            <a:t>超、構造</a:t>
          </a:r>
          <a:r>
            <a:rPr kumimoji="1" lang="ja-JP" altLang="en-US" sz="1000" b="0">
              <a:solidFill>
                <a:schemeClr val="tx1"/>
              </a:solidFill>
              <a:effectLst/>
              <a:latin typeface="+mn-lt"/>
              <a:ea typeface="+mn-ea"/>
              <a:cs typeface="+mn-cs"/>
            </a:rPr>
            <a:t>分離</a:t>
          </a:r>
          <a:endParaRPr kumimoji="1" lang="en-US" altLang="ja-JP" sz="1000" b="0">
            <a:solidFill>
              <a:schemeClr val="tx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2</a:t>
          </a:r>
          <a:r>
            <a:rPr kumimoji="1" lang="ja-JP" altLang="ja-JP" sz="1000" b="0">
              <a:solidFill>
                <a:schemeClr val="tx1"/>
              </a:solidFill>
              <a:effectLst/>
              <a:latin typeface="+mn-lt"/>
              <a:ea typeface="+mn-ea"/>
              <a:cs typeface="+mn-cs"/>
            </a:rPr>
            <a:t>号</a:t>
          </a:r>
          <a:r>
            <a:rPr kumimoji="1" lang="ja-JP" altLang="en-US" sz="1000" b="0">
              <a:solidFill>
                <a:schemeClr val="tx1"/>
              </a:solidFill>
              <a:effectLst/>
              <a:latin typeface="+mn-lt"/>
              <a:ea typeface="+mn-ea"/>
              <a:cs typeface="+mn-cs"/>
            </a:rPr>
            <a:t>ｲ</a:t>
          </a: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1/2</a:t>
          </a:r>
          <a:r>
            <a:rPr kumimoji="1" lang="ja-JP" altLang="en-US" sz="1000" b="0">
              <a:solidFill>
                <a:schemeClr val="tx1"/>
              </a:solidFill>
              <a:effectLst/>
              <a:latin typeface="+mn-lt"/>
              <a:ea typeface="+mn-ea"/>
              <a:cs typeface="+mn-cs"/>
            </a:rPr>
            <a:t>以下</a:t>
          </a:r>
          <a:r>
            <a:rPr kumimoji="1" lang="ja-JP" altLang="ja-JP" sz="1000" b="0">
              <a:solidFill>
                <a:schemeClr val="tx1"/>
              </a:solidFill>
              <a:effectLst/>
              <a:latin typeface="+mn-lt"/>
              <a:ea typeface="+mn-ea"/>
              <a:cs typeface="+mn-cs"/>
            </a:rPr>
            <a:t>、構造</a:t>
          </a:r>
          <a:r>
            <a:rPr kumimoji="1" lang="ja-JP" altLang="en-US" sz="1000" b="0">
              <a:solidFill>
                <a:schemeClr val="tx1"/>
              </a:solidFill>
              <a:effectLst/>
              <a:latin typeface="+mn-lt"/>
              <a:ea typeface="+mn-ea"/>
              <a:cs typeface="+mn-cs"/>
            </a:rPr>
            <a:t>一体・構造</a:t>
          </a:r>
          <a:r>
            <a:rPr kumimoji="1" lang="ja-JP" altLang="ja-JP" sz="1000" b="0">
              <a:solidFill>
                <a:schemeClr val="tx1"/>
              </a:solidFill>
              <a:effectLst/>
              <a:latin typeface="+mn-lt"/>
              <a:ea typeface="+mn-ea"/>
              <a:cs typeface="+mn-cs"/>
            </a:rPr>
            <a:t>分離</a:t>
          </a:r>
          <a:endParaRPr kumimoji="1" lang="en-US" altLang="ja-JP" sz="1000" b="0">
            <a:solidFill>
              <a:schemeClr val="tx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2</a:t>
          </a:r>
          <a:r>
            <a:rPr kumimoji="1" lang="ja-JP" altLang="ja-JP" sz="1000" b="0">
              <a:solidFill>
                <a:schemeClr val="tx1"/>
              </a:solidFill>
              <a:effectLst/>
              <a:latin typeface="+mn-lt"/>
              <a:ea typeface="+mn-ea"/>
              <a:cs typeface="+mn-cs"/>
            </a:rPr>
            <a:t>号</a:t>
          </a:r>
          <a:r>
            <a:rPr kumimoji="1" lang="ja-JP" altLang="en-US" sz="1000" b="0">
              <a:solidFill>
                <a:schemeClr val="tx1"/>
              </a:solidFill>
              <a:effectLst/>
              <a:latin typeface="+mn-lt"/>
              <a:ea typeface="+mn-ea"/>
              <a:cs typeface="+mn-cs"/>
            </a:rPr>
            <a:t>ﾛ</a:t>
          </a: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1/2</a:t>
          </a:r>
          <a:r>
            <a:rPr kumimoji="1" lang="ja-JP" altLang="ja-JP" sz="1000" b="0">
              <a:solidFill>
                <a:schemeClr val="tx1"/>
              </a:solidFill>
              <a:effectLst/>
              <a:latin typeface="+mn-lt"/>
              <a:ea typeface="+mn-ea"/>
              <a:cs typeface="+mn-cs"/>
            </a:rPr>
            <a:t>以下、</a:t>
          </a:r>
          <a:r>
            <a:rPr kumimoji="1" lang="ja-JP" altLang="en-US" sz="1000" b="0">
              <a:solidFill>
                <a:schemeClr val="tx1"/>
              </a:solidFill>
              <a:effectLst/>
              <a:latin typeface="+mn-lt"/>
              <a:ea typeface="+mn-ea"/>
              <a:cs typeface="+mn-cs"/>
            </a:rPr>
            <a:t>基礎補強</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法</a:t>
          </a:r>
          <a:r>
            <a:rPr kumimoji="1" lang="en-US" altLang="ja-JP" sz="1000" b="0">
              <a:solidFill>
                <a:schemeClr val="tx1"/>
              </a:solidFill>
              <a:effectLst/>
              <a:latin typeface="+mn-lt"/>
              <a:ea typeface="+mn-ea"/>
              <a:cs typeface="+mn-cs"/>
            </a:rPr>
            <a:t>20</a:t>
          </a:r>
          <a:r>
            <a:rPr kumimoji="1" lang="ja-JP" altLang="en-US" sz="1000" b="0">
              <a:solidFill>
                <a:schemeClr val="tx1"/>
              </a:solidFill>
              <a:effectLst/>
              <a:latin typeface="+mn-lt"/>
              <a:ea typeface="+mn-ea"/>
              <a:cs typeface="+mn-cs"/>
            </a:rPr>
            <a:t>条</a:t>
          </a:r>
          <a:r>
            <a:rPr kumimoji="1" lang="en-US" altLang="ja-JP" sz="1000" b="0">
              <a:solidFill>
                <a:schemeClr val="tx1"/>
              </a:solidFill>
              <a:effectLst/>
              <a:latin typeface="+mn-lt"/>
              <a:ea typeface="+mn-ea"/>
              <a:cs typeface="+mn-cs"/>
            </a:rPr>
            <a:t>4</a:t>
          </a:r>
          <a:r>
            <a:rPr kumimoji="1" lang="ja-JP" altLang="en-US" sz="1000" b="0">
              <a:solidFill>
                <a:schemeClr val="tx1"/>
              </a:solidFill>
              <a:effectLst/>
              <a:latin typeface="+mn-lt"/>
              <a:ea typeface="+mn-ea"/>
              <a:cs typeface="+mn-cs"/>
            </a:rPr>
            <a:t>号に限る</a:t>
          </a:r>
          <a:r>
            <a:rPr kumimoji="1" lang="en-US" altLang="ja-JP" sz="1000" b="0">
              <a:solidFill>
                <a:schemeClr val="tx1"/>
              </a:solidFill>
              <a:effectLst/>
              <a:latin typeface="+mn-lt"/>
              <a:ea typeface="+mn-ea"/>
              <a:cs typeface="+mn-cs"/>
            </a:rPr>
            <a:t>)</a:t>
          </a: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3</a:t>
          </a:r>
          <a:r>
            <a:rPr kumimoji="1" lang="ja-JP" altLang="ja-JP" sz="1000" b="0">
              <a:solidFill>
                <a:schemeClr val="tx1"/>
              </a:solidFill>
              <a:effectLst/>
              <a:latin typeface="+mn-lt"/>
              <a:ea typeface="+mn-ea"/>
              <a:cs typeface="+mn-cs"/>
            </a:rPr>
            <a:t>号ｲ→</a:t>
          </a:r>
          <a:r>
            <a:rPr kumimoji="1" lang="en-US" altLang="ja-JP" sz="1000" b="0">
              <a:solidFill>
                <a:schemeClr val="tx1"/>
              </a:solidFill>
              <a:effectLst/>
              <a:latin typeface="+mn-lt"/>
              <a:ea typeface="+mn-ea"/>
              <a:cs typeface="+mn-cs"/>
            </a:rPr>
            <a:t>1/20</a:t>
          </a:r>
          <a:r>
            <a:rPr kumimoji="1" lang="ja-JP" altLang="ja-JP" sz="1000" b="0">
              <a:solidFill>
                <a:schemeClr val="tx1"/>
              </a:solidFill>
              <a:effectLst/>
              <a:latin typeface="+mn-lt"/>
              <a:ea typeface="+mn-ea"/>
              <a:cs typeface="+mn-cs"/>
            </a:rPr>
            <a:t>以下</a:t>
          </a:r>
          <a:r>
            <a:rPr kumimoji="1" lang="ja-JP" altLang="en-US" sz="1000" b="0">
              <a:solidFill>
                <a:schemeClr val="tx1"/>
              </a:solidFill>
              <a:effectLst/>
              <a:latin typeface="+mn-lt"/>
              <a:ea typeface="+mn-ea"/>
              <a:cs typeface="+mn-cs"/>
            </a:rPr>
            <a:t>かつ</a:t>
          </a:r>
          <a:r>
            <a:rPr kumimoji="1" lang="en-US" altLang="ja-JP" sz="1000" b="0">
              <a:solidFill>
                <a:schemeClr val="tx1"/>
              </a:solidFill>
              <a:effectLst/>
              <a:latin typeface="+mn-lt"/>
              <a:ea typeface="+mn-ea"/>
              <a:cs typeface="+mn-cs"/>
            </a:rPr>
            <a:t>50</a:t>
          </a:r>
          <a:r>
            <a:rPr kumimoji="1" lang="ja-JP" altLang="en-US" sz="1000" b="0">
              <a:solidFill>
                <a:schemeClr val="tx1"/>
              </a:solidFill>
              <a:effectLst/>
              <a:latin typeface="+mn-lt"/>
              <a:ea typeface="+mn-ea"/>
              <a:cs typeface="+mn-cs"/>
            </a:rPr>
            <a:t>㎡以下</a:t>
          </a:r>
          <a:endParaRPr lang="ja-JP" altLang="ja-JP" sz="1000" b="0">
            <a:solidFill>
              <a:schemeClr val="tx1"/>
            </a:solidFill>
            <a:effectLst/>
          </a:endParaRPr>
        </a:p>
        <a:p>
          <a:pPr marL="0" marR="0" indent="0" algn="l" defTabSz="914400" eaLnBrk="1" fontAlgn="auto" latinLnBrk="0" hangingPunct="1">
            <a:lnSpc>
              <a:spcPct val="100000"/>
            </a:lnSpc>
            <a:spcBef>
              <a:spcPts val="0"/>
            </a:spcBef>
            <a:spcAft>
              <a:spcPts val="0"/>
            </a:spcAft>
            <a:buClrTx/>
            <a:buSzTx/>
            <a:buFontTx/>
            <a:buNone/>
            <a:tabLst/>
            <a:defRPr/>
          </a:pPr>
          <a:endParaRPr lang="ja-JP" altLang="ja-JP" sz="1000">
            <a:solidFill>
              <a:schemeClr val="tx1"/>
            </a:solidFill>
            <a:effectLst/>
          </a:endParaRPr>
        </a:p>
        <a:p>
          <a:pPr marL="0" marR="0" indent="0" algn="l" defTabSz="914400" eaLnBrk="1" fontAlgn="auto" latinLnBrk="0" hangingPunct="1">
            <a:lnSpc>
              <a:spcPct val="100000"/>
            </a:lnSpc>
            <a:spcBef>
              <a:spcPts val="0"/>
            </a:spcBef>
            <a:spcAft>
              <a:spcPts val="0"/>
            </a:spcAft>
            <a:buClrTx/>
            <a:buSzTx/>
            <a:buFontTx/>
            <a:buNone/>
            <a:tabLst/>
            <a:defRPr/>
          </a:pPr>
          <a:endParaRPr lang="ja-JP" altLang="ja-JP" sz="1000">
            <a:solidFill>
              <a:schemeClr val="tx1"/>
            </a:solidFill>
            <a:effectLst/>
          </a:endParaRPr>
        </a:p>
        <a:p>
          <a:pPr algn="l"/>
          <a:endParaRPr kumimoji="1" lang="ja-JP" altLang="en-US" sz="1000" b="1">
            <a:solidFill>
              <a:schemeClr val="tx1"/>
            </a:solidFill>
          </a:endParaRPr>
        </a:p>
      </xdr:txBody>
    </xdr:sp>
    <xdr:clientData/>
  </xdr:twoCellAnchor>
  <xdr:twoCellAnchor>
    <xdr:from>
      <xdr:col>46</xdr:col>
      <xdr:colOff>285750</xdr:colOff>
      <xdr:row>60</xdr:row>
      <xdr:rowOff>1619</xdr:rowOff>
    </xdr:from>
    <xdr:to>
      <xdr:col>51</xdr:col>
      <xdr:colOff>0</xdr:colOff>
      <xdr:row>67</xdr:row>
      <xdr:rowOff>8986</xdr:rowOff>
    </xdr:to>
    <xdr:sp macro="" textlink="">
      <xdr:nvSpPr>
        <xdr:cNvPr id="17" name="四角形吹き出し 16">
          <a:extLst>
            <a:ext uri="{FF2B5EF4-FFF2-40B4-BE49-F238E27FC236}">
              <a16:creationId xmlns:a16="http://schemas.microsoft.com/office/drawing/2014/main" id="{00000000-0008-0000-0B00-000011000000}"/>
            </a:ext>
          </a:extLst>
        </xdr:cNvPr>
        <xdr:cNvSpPr/>
      </xdr:nvSpPr>
      <xdr:spPr>
        <a:xfrm>
          <a:off x="6899335" y="7657562"/>
          <a:ext cx="3128873" cy="483617"/>
        </a:xfrm>
        <a:prstGeom prst="wedgeRectCallout">
          <a:avLst>
            <a:gd name="adj1" fmla="val -60879"/>
            <a:gd name="adj2" fmla="val -1974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棟ごとに</a:t>
          </a:r>
          <a:r>
            <a:rPr kumimoji="1" lang="en-US" altLang="ja-JP" sz="1000" b="0">
              <a:solidFill>
                <a:schemeClr val="tx1"/>
              </a:solidFill>
            </a:rPr>
            <a:t>1</a:t>
          </a:r>
          <a:r>
            <a:rPr kumimoji="1" lang="ja-JP" altLang="en-US" sz="1000" b="0">
              <a:solidFill>
                <a:schemeClr val="tx1"/>
              </a:solidFill>
            </a:rPr>
            <a:t>、</a:t>
          </a:r>
          <a:r>
            <a:rPr kumimoji="1" lang="en-US" altLang="ja-JP" sz="1000" b="0">
              <a:solidFill>
                <a:schemeClr val="tx1"/>
              </a:solidFill>
            </a:rPr>
            <a:t>2</a:t>
          </a:r>
          <a:r>
            <a:rPr kumimoji="1" lang="ja-JP" altLang="en-US" sz="1000" b="0">
              <a:solidFill>
                <a:schemeClr val="tx1"/>
              </a:solidFill>
            </a:rPr>
            <a:t>、</a:t>
          </a:r>
          <a:r>
            <a:rPr kumimoji="1" lang="en-US" altLang="ja-JP" sz="1000" b="0">
              <a:solidFill>
                <a:schemeClr val="tx1"/>
              </a:solidFill>
            </a:rPr>
            <a:t>3</a:t>
          </a:r>
          <a:r>
            <a:rPr kumimoji="1" lang="ja-JP" altLang="en-US" sz="1000" b="0">
              <a:solidFill>
                <a:schemeClr val="tx1"/>
              </a:solidFill>
            </a:rPr>
            <a:t>、・・・</a:t>
          </a:r>
          <a:endParaRPr kumimoji="1" lang="en-US" altLang="ja-JP" sz="1000" b="0">
            <a:solidFill>
              <a:schemeClr val="tx1"/>
            </a:solidFill>
          </a:endParaRPr>
        </a:p>
        <a:p>
          <a:pPr algn="l"/>
          <a:r>
            <a:rPr kumimoji="1" lang="en-US" altLang="ja-JP" sz="1000" b="0">
              <a:solidFill>
                <a:schemeClr val="tx1"/>
              </a:solidFill>
            </a:rPr>
            <a:t>Exp-j</a:t>
          </a:r>
          <a:r>
            <a:rPr kumimoji="1" lang="ja-JP" altLang="en-US" sz="1000" b="0">
              <a:solidFill>
                <a:schemeClr val="tx1"/>
              </a:solidFill>
            </a:rPr>
            <a:t>等で構造分離の場合、</a:t>
          </a:r>
          <a:r>
            <a:rPr kumimoji="1" lang="en-US" altLang="ja-JP" sz="1000" b="0">
              <a:solidFill>
                <a:schemeClr val="tx1"/>
              </a:solidFill>
            </a:rPr>
            <a:t>1-1</a:t>
          </a:r>
          <a:r>
            <a:rPr kumimoji="1" lang="ja-JP" altLang="en-US" sz="1000" b="0">
              <a:solidFill>
                <a:schemeClr val="tx1"/>
              </a:solidFill>
            </a:rPr>
            <a:t>、</a:t>
          </a:r>
          <a:r>
            <a:rPr kumimoji="1" lang="en-US" altLang="ja-JP" sz="1000" b="0">
              <a:solidFill>
                <a:schemeClr val="tx1"/>
              </a:solidFill>
            </a:rPr>
            <a:t>1-2</a:t>
          </a:r>
          <a:r>
            <a:rPr kumimoji="1" lang="ja-JP" altLang="en-US" sz="1000" b="0">
              <a:solidFill>
                <a:schemeClr val="tx1"/>
              </a:solidFill>
            </a:rPr>
            <a:t>、・・・（枝番）</a:t>
          </a:r>
        </a:p>
      </xdr:txBody>
    </xdr:sp>
    <xdr:clientData/>
  </xdr:twoCellAnchor>
  <xdr:twoCellAnchor>
    <xdr:from>
      <xdr:col>45</xdr:col>
      <xdr:colOff>28080</xdr:colOff>
      <xdr:row>63</xdr:row>
      <xdr:rowOff>9525</xdr:rowOff>
    </xdr:from>
    <xdr:to>
      <xdr:col>46</xdr:col>
      <xdr:colOff>37605</xdr:colOff>
      <xdr:row>73</xdr:row>
      <xdr:rowOff>9525</xdr:rowOff>
    </xdr:to>
    <xdr:sp macro="" textlink="">
      <xdr:nvSpPr>
        <xdr:cNvPr id="18" name="右中かっこ 17">
          <a:extLst>
            <a:ext uri="{FF2B5EF4-FFF2-40B4-BE49-F238E27FC236}">
              <a16:creationId xmlns:a16="http://schemas.microsoft.com/office/drawing/2014/main" id="{00000000-0008-0000-0B00-000012000000}"/>
            </a:ext>
          </a:extLst>
        </xdr:cNvPr>
        <xdr:cNvSpPr/>
      </xdr:nvSpPr>
      <xdr:spPr>
        <a:xfrm>
          <a:off x="6429622" y="8074850"/>
          <a:ext cx="151782" cy="1162792"/>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285750</xdr:colOff>
      <xdr:row>67</xdr:row>
      <xdr:rowOff>28576</xdr:rowOff>
    </xdr:from>
    <xdr:to>
      <xdr:col>51</xdr:col>
      <xdr:colOff>0</xdr:colOff>
      <xdr:row>70</xdr:row>
      <xdr:rowOff>0</xdr:rowOff>
    </xdr:to>
    <xdr:sp macro="" textlink="">
      <xdr:nvSpPr>
        <xdr:cNvPr id="19" name="四角形吹き出し 18">
          <a:extLst>
            <a:ext uri="{FF2B5EF4-FFF2-40B4-BE49-F238E27FC236}">
              <a16:creationId xmlns:a16="http://schemas.microsoft.com/office/drawing/2014/main" id="{00000000-0008-0000-0B00-000013000000}"/>
            </a:ext>
          </a:extLst>
        </xdr:cNvPr>
        <xdr:cNvSpPr/>
      </xdr:nvSpPr>
      <xdr:spPr>
        <a:xfrm>
          <a:off x="6848475" y="96774001"/>
          <a:ext cx="3143250" cy="485774"/>
        </a:xfrm>
        <a:prstGeom prst="wedgeRectCallout">
          <a:avLst>
            <a:gd name="adj1" fmla="val -54770"/>
            <a:gd name="adj2" fmla="val -229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申請棟数が</a:t>
          </a:r>
          <a:r>
            <a:rPr kumimoji="1" lang="en-US" altLang="ja-JP" sz="1000" b="0">
              <a:solidFill>
                <a:schemeClr val="tx1"/>
              </a:solidFill>
            </a:rPr>
            <a:t>2</a:t>
          </a:r>
          <a:r>
            <a:rPr kumimoji="1" lang="ja-JP" altLang="en-US" sz="1000" b="0">
              <a:solidFill>
                <a:schemeClr val="tx1"/>
              </a:solidFill>
            </a:rPr>
            <a:t>以上、または構造分離の場合に記入</a:t>
          </a:r>
          <a:endParaRPr kumimoji="1" lang="en-US" altLang="ja-JP" sz="1000" b="0">
            <a:solidFill>
              <a:schemeClr val="tx1"/>
            </a:solidFill>
          </a:endParaRPr>
        </a:p>
        <a:p>
          <a:pPr algn="l"/>
          <a:r>
            <a:rPr kumimoji="1" lang="en-US" altLang="ja-JP" sz="1000" b="0">
              <a:solidFill>
                <a:schemeClr val="tx1"/>
              </a:solidFill>
            </a:rPr>
            <a:t>(</a:t>
          </a:r>
          <a:r>
            <a:rPr kumimoji="1" lang="ja-JP" altLang="en-US" sz="1000" b="0">
              <a:solidFill>
                <a:schemeClr val="tx1"/>
              </a:solidFill>
            </a:rPr>
            <a:t>構造分離の場合、それぞれの面積や高さ等を記入</a:t>
          </a:r>
          <a:r>
            <a:rPr kumimoji="1" lang="en-US" altLang="ja-JP" sz="1000" b="0">
              <a:solidFill>
                <a:schemeClr val="tx1"/>
              </a:solidFill>
            </a:rPr>
            <a:t>)</a:t>
          </a:r>
          <a:endParaRPr kumimoji="1" lang="ja-JP" altLang="en-US" sz="1000" b="0">
            <a:solidFill>
              <a:schemeClr val="tx1"/>
            </a:solidFill>
          </a:endParaRPr>
        </a:p>
      </xdr:txBody>
    </xdr:sp>
    <xdr:clientData/>
  </xdr:twoCellAnchor>
  <xdr:twoCellAnchor>
    <xdr:from>
      <xdr:col>46</xdr:col>
      <xdr:colOff>285750</xdr:colOff>
      <xdr:row>125</xdr:row>
      <xdr:rowOff>123825</xdr:rowOff>
    </xdr:from>
    <xdr:to>
      <xdr:col>51</xdr:col>
      <xdr:colOff>0</xdr:colOff>
      <xdr:row>132</xdr:row>
      <xdr:rowOff>1618</xdr:rowOff>
    </xdr:to>
    <xdr:sp macro="" textlink="">
      <xdr:nvSpPr>
        <xdr:cNvPr id="20" name="四角形吹き出し 19">
          <a:extLst>
            <a:ext uri="{FF2B5EF4-FFF2-40B4-BE49-F238E27FC236}">
              <a16:creationId xmlns:a16="http://schemas.microsoft.com/office/drawing/2014/main" id="{00000000-0008-0000-0B00-000014000000}"/>
            </a:ext>
          </a:extLst>
        </xdr:cNvPr>
        <xdr:cNvSpPr/>
      </xdr:nvSpPr>
      <xdr:spPr>
        <a:xfrm>
          <a:off x="6858000" y="15840075"/>
          <a:ext cx="3143250" cy="649318"/>
        </a:xfrm>
        <a:prstGeom prst="wedgeRectCallout">
          <a:avLst>
            <a:gd name="adj1" fmla="val -61516"/>
            <a:gd name="adj2" fmla="val -622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構造計算が</a:t>
          </a:r>
          <a:r>
            <a:rPr kumimoji="1" lang="en-US" altLang="ja-JP" sz="1000" b="0">
              <a:solidFill>
                <a:schemeClr val="tx1"/>
              </a:solidFill>
            </a:rPr>
            <a:t>｢</a:t>
          </a:r>
          <a:r>
            <a:rPr kumimoji="1" lang="ja-JP" altLang="en-US" sz="1000" b="0">
              <a:solidFill>
                <a:schemeClr val="tx1"/>
              </a:solidFill>
            </a:rPr>
            <a:t>ﾙｰﾄ</a:t>
          </a:r>
          <a:r>
            <a:rPr kumimoji="1" lang="en-US" altLang="ja-JP" sz="1000" b="0">
              <a:solidFill>
                <a:schemeClr val="tx1"/>
              </a:solidFill>
            </a:rPr>
            <a:t>2｣｢</a:t>
          </a:r>
          <a:r>
            <a:rPr kumimoji="1" lang="ja-JP" altLang="en-US" sz="1000" b="0">
              <a:solidFill>
                <a:schemeClr val="tx1"/>
              </a:solidFill>
            </a:rPr>
            <a:t>ﾙｰﾄ</a:t>
          </a:r>
          <a:r>
            <a:rPr kumimoji="1" lang="en-US" altLang="ja-JP" sz="1000" b="0">
              <a:solidFill>
                <a:schemeClr val="tx1"/>
              </a:solidFill>
            </a:rPr>
            <a:t>3｣｢</a:t>
          </a:r>
          <a:r>
            <a:rPr kumimoji="1" lang="ja-JP" altLang="en-US" sz="1000" b="0">
              <a:solidFill>
                <a:schemeClr val="tx1"/>
              </a:solidFill>
            </a:rPr>
            <a:t>限界耐力計算</a:t>
          </a:r>
          <a:r>
            <a:rPr kumimoji="1" lang="en-US" altLang="ja-JP" sz="1000" b="0">
              <a:solidFill>
                <a:schemeClr val="tx1"/>
              </a:solidFill>
            </a:rPr>
            <a:t>｣</a:t>
          </a:r>
          <a:r>
            <a:rPr kumimoji="1" lang="ja-JP" altLang="en-US" sz="1000" b="0">
              <a:solidFill>
                <a:schemeClr val="tx1"/>
              </a:solidFill>
            </a:rPr>
            <a:t>の場合記入</a:t>
          </a:r>
          <a:endParaRPr kumimoji="1" lang="en-US" altLang="ja-JP" sz="1000" b="0">
            <a:solidFill>
              <a:schemeClr val="tx1"/>
            </a:solidFill>
          </a:endParaRPr>
        </a:p>
        <a:p>
          <a:pPr algn="l"/>
          <a:r>
            <a:rPr kumimoji="1" lang="ja-JP" altLang="en-US" sz="1000" b="0">
              <a:solidFill>
                <a:schemeClr val="tx1"/>
              </a:solidFill>
            </a:rPr>
            <a:t>□新築、増改築の場合</a:t>
          </a:r>
          <a:r>
            <a:rPr kumimoji="1" lang="en-US" altLang="ja-JP" sz="1000" b="0">
              <a:solidFill>
                <a:schemeClr val="tx1"/>
              </a:solidFill>
            </a:rPr>
            <a:t>(</a:t>
          </a:r>
          <a:r>
            <a:rPr kumimoji="1" lang="ja-JP" altLang="en-US" sz="1000" b="0">
              <a:solidFill>
                <a:schemeClr val="tx1"/>
              </a:solidFill>
            </a:rPr>
            <a:t>下記以外のもの</a:t>
          </a:r>
          <a:r>
            <a:rPr kumimoji="1" lang="en-US" altLang="ja-JP" sz="1000" b="0">
              <a:solidFill>
                <a:schemeClr val="tx1"/>
              </a:solidFill>
            </a:rPr>
            <a:t>)</a:t>
          </a:r>
        </a:p>
        <a:p>
          <a:pPr algn="l"/>
          <a:r>
            <a:rPr kumimoji="1" lang="ja-JP" altLang="en-US" sz="1000" b="0">
              <a:solidFill>
                <a:schemeClr val="tx1"/>
              </a:solidFill>
            </a:rPr>
            <a:t>□構造耐力規定の既存不適格の増築の場合</a:t>
          </a:r>
        </a:p>
      </xdr:txBody>
    </xdr:sp>
    <xdr:clientData/>
  </xdr:twoCellAnchor>
  <xdr:twoCellAnchor>
    <xdr:from>
      <xdr:col>46</xdr:col>
      <xdr:colOff>285750</xdr:colOff>
      <xdr:row>132</xdr:row>
      <xdr:rowOff>9525</xdr:rowOff>
    </xdr:from>
    <xdr:to>
      <xdr:col>51</xdr:col>
      <xdr:colOff>9525</xdr:colOff>
      <xdr:row>141</xdr:row>
      <xdr:rowOff>57150</xdr:rowOff>
    </xdr:to>
    <xdr:sp macro="" textlink="">
      <xdr:nvSpPr>
        <xdr:cNvPr id="21" name="四角形吹き出し 20">
          <a:extLst>
            <a:ext uri="{FF2B5EF4-FFF2-40B4-BE49-F238E27FC236}">
              <a16:creationId xmlns:a16="http://schemas.microsoft.com/office/drawing/2014/main" id="{00000000-0008-0000-0B00-000015000000}"/>
            </a:ext>
          </a:extLst>
        </xdr:cNvPr>
        <xdr:cNvSpPr/>
      </xdr:nvSpPr>
      <xdr:spPr>
        <a:xfrm>
          <a:off x="6858000" y="16497300"/>
          <a:ext cx="3152775" cy="1162050"/>
        </a:xfrm>
        <a:prstGeom prst="wedgeRectCallout">
          <a:avLst>
            <a:gd name="adj1" fmla="val -61239"/>
            <a:gd name="adj2" fmla="val -11913"/>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構造計算を行った場合に記入</a:t>
          </a:r>
          <a:endParaRPr kumimoji="1" lang="en-US" altLang="ja-JP" sz="1000" b="0">
            <a:solidFill>
              <a:schemeClr val="tx1"/>
            </a:solidFill>
          </a:endParaRPr>
        </a:p>
        <a:p>
          <a:pPr algn="l"/>
          <a:r>
            <a:rPr kumimoji="1" lang="ja-JP" altLang="en-US" sz="1000" b="0">
              <a:solidFill>
                <a:schemeClr val="tx1"/>
              </a:solidFill>
            </a:rPr>
            <a:t>　□時刻歴応答解析</a:t>
          </a:r>
          <a:r>
            <a:rPr kumimoji="1" lang="en-US" altLang="ja-JP" sz="1000" b="0">
              <a:solidFill>
                <a:schemeClr val="tx1"/>
              </a:solidFill>
            </a:rPr>
            <a:t>(</a:t>
          </a:r>
          <a:r>
            <a:rPr kumimoji="1" lang="ja-JP" altLang="en-US" sz="1000" b="0">
              <a:solidFill>
                <a:schemeClr val="tx1"/>
              </a:solidFill>
            </a:rPr>
            <a:t>大臣認定</a:t>
          </a:r>
          <a:r>
            <a:rPr kumimoji="1" lang="en-US" altLang="ja-JP" sz="1000" b="0">
              <a:solidFill>
                <a:schemeClr val="tx1"/>
              </a:solidFill>
            </a:rPr>
            <a:t>)</a:t>
          </a:r>
        </a:p>
        <a:p>
          <a:pPr algn="l"/>
          <a:r>
            <a:rPr kumimoji="1" lang="ja-JP" altLang="en-US" sz="1000" b="0">
              <a:solidFill>
                <a:schemeClr val="tx1"/>
              </a:solidFill>
            </a:rPr>
            <a:t>　□保有水平耐力計算</a:t>
          </a:r>
          <a:r>
            <a:rPr kumimoji="1" lang="en-US" altLang="ja-JP" sz="1000" b="0">
              <a:solidFill>
                <a:schemeClr val="tx1"/>
              </a:solidFill>
            </a:rPr>
            <a:t>(</a:t>
          </a:r>
          <a:r>
            <a:rPr kumimoji="1" lang="ja-JP" altLang="en-US" sz="1000" b="0">
              <a:solidFill>
                <a:schemeClr val="tx1"/>
              </a:solidFill>
            </a:rPr>
            <a:t>ルート</a:t>
          </a:r>
          <a:r>
            <a:rPr kumimoji="1" lang="en-US" altLang="ja-JP" sz="1000" b="0">
              <a:solidFill>
                <a:schemeClr val="tx1"/>
              </a:solidFill>
            </a:rPr>
            <a:t>3)</a:t>
          </a:r>
        </a:p>
        <a:p>
          <a:pPr algn="l"/>
          <a:r>
            <a:rPr kumimoji="1" lang="ja-JP" altLang="en-US" sz="1000" b="0">
              <a:solidFill>
                <a:schemeClr val="tx1"/>
              </a:solidFill>
            </a:rPr>
            <a:t>　□限界耐力計算</a:t>
          </a:r>
          <a:endParaRPr kumimoji="1" lang="en-US" altLang="ja-JP" sz="1000" b="0">
            <a:solidFill>
              <a:schemeClr val="tx1"/>
            </a:solidFill>
          </a:endParaRPr>
        </a:p>
        <a:p>
          <a:pPr algn="l"/>
          <a:r>
            <a:rPr kumimoji="1" lang="ja-JP" altLang="en-US" sz="1000" b="0">
              <a:solidFill>
                <a:schemeClr val="tx1"/>
              </a:solidFill>
            </a:rPr>
            <a:t>　□許容応力度等計算</a:t>
          </a:r>
          <a:r>
            <a:rPr kumimoji="1" lang="en-US" altLang="ja-JP" sz="1000" b="0">
              <a:solidFill>
                <a:schemeClr val="tx1"/>
              </a:solidFill>
            </a:rPr>
            <a:t>(</a:t>
          </a:r>
          <a:r>
            <a:rPr kumimoji="1" lang="ja-JP" altLang="en-US" sz="1000" b="0">
              <a:solidFill>
                <a:schemeClr val="tx1"/>
              </a:solidFill>
            </a:rPr>
            <a:t>ルート</a:t>
          </a:r>
          <a:r>
            <a:rPr kumimoji="1" lang="en-US" altLang="ja-JP" sz="1000" b="0">
              <a:solidFill>
                <a:schemeClr val="tx1"/>
              </a:solidFill>
            </a:rPr>
            <a:t>2)</a:t>
          </a:r>
        </a:p>
        <a:p>
          <a:pPr algn="l"/>
          <a:r>
            <a:rPr kumimoji="1" lang="ja-JP" altLang="en-US" sz="1000" b="0">
              <a:solidFill>
                <a:schemeClr val="tx1"/>
              </a:solidFill>
            </a:rPr>
            <a:t>　□許容応力度計算</a:t>
          </a:r>
          <a:r>
            <a:rPr kumimoji="1" lang="en-US" altLang="ja-JP" sz="1000" b="0">
              <a:solidFill>
                <a:schemeClr val="tx1"/>
              </a:solidFill>
            </a:rPr>
            <a:t>(</a:t>
          </a:r>
          <a:r>
            <a:rPr kumimoji="1" lang="ja-JP" altLang="en-US" sz="1000" b="0">
              <a:solidFill>
                <a:schemeClr val="tx1"/>
              </a:solidFill>
            </a:rPr>
            <a:t>ルート</a:t>
          </a:r>
          <a:r>
            <a:rPr kumimoji="1" lang="en-US" altLang="ja-JP" sz="1000" b="0">
              <a:solidFill>
                <a:schemeClr val="tx1"/>
              </a:solidFill>
            </a:rPr>
            <a:t>1)</a:t>
          </a:r>
          <a:endParaRPr kumimoji="1" lang="ja-JP" altLang="en-US" sz="1000" b="0">
            <a:solidFill>
              <a:schemeClr val="tx1"/>
            </a:solidFill>
          </a:endParaRPr>
        </a:p>
      </xdr:txBody>
    </xdr:sp>
    <xdr:clientData/>
  </xdr:twoCellAnchor>
  <xdr:twoCellAnchor>
    <xdr:from>
      <xdr:col>46</xdr:col>
      <xdr:colOff>285750</xdr:colOff>
      <xdr:row>141</xdr:row>
      <xdr:rowOff>133352</xdr:rowOff>
    </xdr:from>
    <xdr:to>
      <xdr:col>51</xdr:col>
      <xdr:colOff>9525</xdr:colOff>
      <xdr:row>144</xdr:row>
      <xdr:rowOff>85726</xdr:rowOff>
    </xdr:to>
    <xdr:sp macro="" textlink="">
      <xdr:nvSpPr>
        <xdr:cNvPr id="22" name="四角形吹き出し 21">
          <a:extLst>
            <a:ext uri="{FF2B5EF4-FFF2-40B4-BE49-F238E27FC236}">
              <a16:creationId xmlns:a16="http://schemas.microsoft.com/office/drawing/2014/main" id="{00000000-0008-0000-0B00-000016000000}"/>
            </a:ext>
          </a:extLst>
        </xdr:cNvPr>
        <xdr:cNvSpPr/>
      </xdr:nvSpPr>
      <xdr:spPr>
        <a:xfrm>
          <a:off x="6899335" y="17592857"/>
          <a:ext cx="3138398" cy="464567"/>
        </a:xfrm>
        <a:prstGeom prst="wedgeRectCallout">
          <a:avLst>
            <a:gd name="adj1" fmla="val -60651"/>
            <a:gd name="adj2" fmla="val -5390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構造計算を行った場合に記入</a:t>
          </a:r>
          <a:endParaRPr kumimoji="1" lang="en-US" altLang="ja-JP" sz="1000" b="0">
            <a:solidFill>
              <a:schemeClr val="tx1"/>
            </a:solidFill>
          </a:endParaRPr>
        </a:p>
        <a:p>
          <a:pPr algn="l"/>
          <a:r>
            <a:rPr kumimoji="1" lang="en-US" altLang="ja-JP" sz="1000" b="0">
              <a:solidFill>
                <a:schemeClr val="tx1"/>
              </a:solidFill>
            </a:rPr>
            <a:t>【</a:t>
          </a:r>
          <a:r>
            <a:rPr kumimoji="1" lang="ja-JP" altLang="en-US" sz="1000" b="0">
              <a:solidFill>
                <a:schemeClr val="tx1"/>
              </a:solidFill>
            </a:rPr>
            <a:t>ｲ</a:t>
          </a:r>
          <a:r>
            <a:rPr kumimoji="1" lang="en-US" altLang="ja-JP" sz="1000" b="0">
              <a:solidFill>
                <a:schemeClr val="tx1"/>
              </a:solidFill>
            </a:rPr>
            <a:t>.</a:t>
          </a:r>
          <a:r>
            <a:rPr kumimoji="1" lang="ja-JP" altLang="en-US" sz="1000" b="0">
              <a:solidFill>
                <a:schemeClr val="tx1"/>
              </a:solidFill>
            </a:rPr>
            <a:t>名称</a:t>
          </a:r>
          <a:r>
            <a:rPr kumimoji="1" lang="en-US" altLang="ja-JP" sz="1000" b="0">
              <a:solidFill>
                <a:schemeClr val="tx1"/>
              </a:solidFill>
            </a:rPr>
            <a:t>】</a:t>
          </a:r>
          <a:r>
            <a:rPr kumimoji="1" lang="ja-JP" altLang="en-US" sz="1000" b="0">
              <a:solidFill>
                <a:schemeClr val="tx1"/>
              </a:solidFill>
            </a:rPr>
            <a:t>プログラムソフトの名称を記入</a:t>
          </a:r>
        </a:p>
      </xdr:txBody>
    </xdr:sp>
    <xdr:clientData/>
  </xdr:twoCellAnchor>
  <xdr:twoCellAnchor>
    <xdr:from>
      <xdr:col>46</xdr:col>
      <xdr:colOff>329045</xdr:colOff>
      <xdr:row>146</xdr:row>
      <xdr:rowOff>19051</xdr:rowOff>
    </xdr:from>
    <xdr:to>
      <xdr:col>51</xdr:col>
      <xdr:colOff>52820</xdr:colOff>
      <xdr:row>148</xdr:row>
      <xdr:rowOff>0</xdr:rowOff>
    </xdr:to>
    <xdr:sp macro="" textlink="">
      <xdr:nvSpPr>
        <xdr:cNvPr id="23" name="四角形吹き出し 22">
          <a:extLst>
            <a:ext uri="{FF2B5EF4-FFF2-40B4-BE49-F238E27FC236}">
              <a16:creationId xmlns:a16="http://schemas.microsoft.com/office/drawing/2014/main" id="{00000000-0008-0000-0B00-000017000000}"/>
            </a:ext>
          </a:extLst>
        </xdr:cNvPr>
        <xdr:cNvSpPr/>
      </xdr:nvSpPr>
      <xdr:spPr>
        <a:xfrm>
          <a:off x="6872844" y="18759798"/>
          <a:ext cx="3156486" cy="185056"/>
        </a:xfrm>
        <a:prstGeom prst="wedgeRectCallout">
          <a:avLst>
            <a:gd name="adj1" fmla="val -61749"/>
            <a:gd name="adj2" fmla="val 559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大臣認定プログラム以外にチェック</a:t>
          </a:r>
        </a:p>
      </xdr:txBody>
    </xdr:sp>
    <xdr:clientData/>
  </xdr:twoCellAnchor>
  <xdr:twoCellAnchor>
    <xdr:from>
      <xdr:col>46</xdr:col>
      <xdr:colOff>276225</xdr:colOff>
      <xdr:row>149</xdr:row>
      <xdr:rowOff>1617</xdr:rowOff>
    </xdr:from>
    <xdr:to>
      <xdr:col>51</xdr:col>
      <xdr:colOff>0</xdr:colOff>
      <xdr:row>159</xdr:row>
      <xdr:rowOff>35944</xdr:rowOff>
    </xdr:to>
    <xdr:sp macro="" textlink="">
      <xdr:nvSpPr>
        <xdr:cNvPr id="25" name="四角形吹き出し 24">
          <a:extLst>
            <a:ext uri="{FF2B5EF4-FFF2-40B4-BE49-F238E27FC236}">
              <a16:creationId xmlns:a16="http://schemas.microsoft.com/office/drawing/2014/main" id="{00000000-0008-0000-0B00-000019000000}"/>
            </a:ext>
          </a:extLst>
        </xdr:cNvPr>
        <xdr:cNvSpPr/>
      </xdr:nvSpPr>
      <xdr:spPr>
        <a:xfrm>
          <a:off x="6889810" y="18539424"/>
          <a:ext cx="3138398" cy="1310317"/>
        </a:xfrm>
        <a:prstGeom prst="wedgeRectCallout">
          <a:avLst>
            <a:gd name="adj1" fmla="val -60349"/>
            <a:gd name="adj2" fmla="val -29771"/>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既存不適格の増築の場合に記入</a:t>
          </a:r>
          <a:endParaRPr kumimoji="1" lang="en-US" altLang="ja-JP" sz="1000" b="0">
            <a:solidFill>
              <a:schemeClr val="tx1"/>
            </a:solidFill>
          </a:endParaRPr>
        </a:p>
        <a:p>
          <a:pPr algn="l"/>
          <a:r>
            <a:rPr kumimoji="1" lang="en-US" altLang="ja-JP" sz="1000" b="0">
              <a:solidFill>
                <a:schemeClr val="tx1"/>
              </a:solidFill>
            </a:rPr>
            <a:t>※</a:t>
          </a:r>
          <a:r>
            <a:rPr kumimoji="1" lang="ja-JP" altLang="ja-JP" sz="1000" b="0">
              <a:solidFill>
                <a:schemeClr val="tx1"/>
              </a:solidFill>
              <a:effectLst/>
              <a:latin typeface="+mn-lt"/>
              <a:ea typeface="+mn-ea"/>
              <a:cs typeface="+mn-cs"/>
            </a:rPr>
            <a:t>既存不適格の増築</a:t>
          </a:r>
          <a:r>
            <a:rPr kumimoji="1" lang="ja-JP" altLang="en-US" sz="1000" b="0">
              <a:solidFill>
                <a:schemeClr val="tx1"/>
              </a:solidFill>
              <a:effectLst/>
              <a:latin typeface="+mn-lt"/>
              <a:ea typeface="+mn-ea"/>
              <a:cs typeface="+mn-cs"/>
            </a:rPr>
            <a:t>の区分</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令第</a:t>
          </a:r>
          <a:r>
            <a:rPr kumimoji="1" lang="en-US" altLang="ja-JP" sz="1000" b="0">
              <a:solidFill>
                <a:schemeClr val="tx1"/>
              </a:solidFill>
              <a:effectLst/>
              <a:latin typeface="+mn-lt"/>
              <a:ea typeface="+mn-ea"/>
              <a:cs typeface="+mn-cs"/>
            </a:rPr>
            <a:t>137</a:t>
          </a:r>
          <a:r>
            <a:rPr kumimoji="1" lang="ja-JP" altLang="en-US" sz="1000" b="0">
              <a:solidFill>
                <a:schemeClr val="tx1"/>
              </a:solidFill>
              <a:effectLst/>
              <a:latin typeface="+mn-lt"/>
              <a:ea typeface="+mn-ea"/>
              <a:cs typeface="+mn-cs"/>
            </a:rPr>
            <a:t>条の</a:t>
          </a:r>
          <a:r>
            <a:rPr kumimoji="1" lang="en-US" altLang="ja-JP" sz="1000" b="0">
              <a:solidFill>
                <a:schemeClr val="tx1"/>
              </a:solidFill>
              <a:effectLst/>
              <a:latin typeface="+mn-lt"/>
              <a:ea typeface="+mn-ea"/>
              <a:cs typeface="+mn-cs"/>
            </a:rPr>
            <a:t>2</a:t>
          </a:r>
          <a:r>
            <a:rPr kumimoji="1" lang="ja-JP" altLang="en-US" sz="1000" b="0" baseline="0">
              <a:solidFill>
                <a:schemeClr val="tx1"/>
              </a:solidFill>
              <a:effectLst/>
              <a:latin typeface="+mn-lt"/>
              <a:ea typeface="+mn-ea"/>
              <a:cs typeface="+mn-cs"/>
            </a:rPr>
            <a:t> </a:t>
          </a:r>
          <a:r>
            <a:rPr kumimoji="1" lang="ja-JP" altLang="en-US" sz="1000" b="0">
              <a:solidFill>
                <a:schemeClr val="tx1"/>
              </a:solidFill>
              <a:effectLst/>
              <a:latin typeface="+mn-lt"/>
              <a:ea typeface="+mn-ea"/>
              <a:cs typeface="+mn-cs"/>
            </a:rPr>
            <a:t>各号</a:t>
          </a:r>
          <a:r>
            <a:rPr kumimoji="1" lang="en-US" altLang="ja-JP" sz="1000" b="0">
              <a:solidFill>
                <a:schemeClr val="tx1"/>
              </a:solidFill>
              <a:effectLst/>
              <a:latin typeface="+mn-lt"/>
              <a:ea typeface="+mn-ea"/>
              <a:cs typeface="+mn-cs"/>
            </a:rPr>
            <a:t>)</a:t>
          </a:r>
        </a:p>
        <a:p>
          <a:pPr algn="l"/>
          <a:r>
            <a:rPr kumimoji="1" lang="ja-JP" altLang="en-US"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1</a:t>
          </a:r>
          <a:r>
            <a:rPr kumimoji="1" lang="ja-JP" altLang="en-US" sz="1000" b="0">
              <a:solidFill>
                <a:schemeClr val="tx1"/>
              </a:solidFill>
              <a:effectLst/>
              <a:latin typeface="+mn-lt"/>
              <a:ea typeface="+mn-ea"/>
              <a:cs typeface="+mn-cs"/>
            </a:rPr>
            <a:t>号ｲ→</a:t>
          </a:r>
          <a:r>
            <a:rPr kumimoji="1" lang="en-US" altLang="ja-JP" sz="1000" b="0">
              <a:solidFill>
                <a:schemeClr val="tx1"/>
              </a:solidFill>
              <a:effectLst/>
              <a:latin typeface="+mn-lt"/>
              <a:ea typeface="+mn-ea"/>
              <a:cs typeface="+mn-cs"/>
            </a:rPr>
            <a:t>1/2</a:t>
          </a:r>
          <a:r>
            <a:rPr kumimoji="1" lang="ja-JP" altLang="en-US" sz="1000" b="0">
              <a:solidFill>
                <a:schemeClr val="tx1"/>
              </a:solidFill>
              <a:effectLst/>
              <a:latin typeface="+mn-lt"/>
              <a:ea typeface="+mn-ea"/>
              <a:cs typeface="+mn-cs"/>
            </a:rPr>
            <a:t>超、構造一体</a:t>
          </a:r>
          <a:endParaRPr kumimoji="1" lang="en-US" altLang="ja-JP" sz="1000" b="0">
            <a:solidFill>
              <a:schemeClr val="tx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1</a:t>
          </a:r>
          <a:r>
            <a:rPr kumimoji="1" lang="ja-JP" altLang="ja-JP" sz="1000" b="0">
              <a:solidFill>
                <a:schemeClr val="tx1"/>
              </a:solidFill>
              <a:effectLst/>
              <a:latin typeface="+mn-lt"/>
              <a:ea typeface="+mn-ea"/>
              <a:cs typeface="+mn-cs"/>
            </a:rPr>
            <a:t>号</a:t>
          </a:r>
          <a:r>
            <a:rPr kumimoji="1" lang="ja-JP" altLang="en-US" sz="1000" b="0">
              <a:solidFill>
                <a:schemeClr val="tx1"/>
              </a:solidFill>
              <a:effectLst/>
              <a:latin typeface="+mn-lt"/>
              <a:ea typeface="+mn-ea"/>
              <a:cs typeface="+mn-cs"/>
            </a:rPr>
            <a:t>ﾛ</a:t>
          </a: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1/2</a:t>
          </a:r>
          <a:r>
            <a:rPr kumimoji="1" lang="ja-JP" altLang="ja-JP" sz="1000" b="0">
              <a:solidFill>
                <a:schemeClr val="tx1"/>
              </a:solidFill>
              <a:effectLst/>
              <a:latin typeface="+mn-lt"/>
              <a:ea typeface="+mn-ea"/>
              <a:cs typeface="+mn-cs"/>
            </a:rPr>
            <a:t>超、構造</a:t>
          </a:r>
          <a:r>
            <a:rPr kumimoji="1" lang="ja-JP" altLang="en-US" sz="1000" b="0">
              <a:solidFill>
                <a:schemeClr val="tx1"/>
              </a:solidFill>
              <a:effectLst/>
              <a:latin typeface="+mn-lt"/>
              <a:ea typeface="+mn-ea"/>
              <a:cs typeface="+mn-cs"/>
            </a:rPr>
            <a:t>分離</a:t>
          </a:r>
          <a:endParaRPr kumimoji="1" lang="en-US" altLang="ja-JP" sz="1000" b="0">
            <a:solidFill>
              <a:schemeClr val="tx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2</a:t>
          </a:r>
          <a:r>
            <a:rPr kumimoji="1" lang="ja-JP" altLang="ja-JP" sz="1000" b="0">
              <a:solidFill>
                <a:schemeClr val="tx1"/>
              </a:solidFill>
              <a:effectLst/>
              <a:latin typeface="+mn-lt"/>
              <a:ea typeface="+mn-ea"/>
              <a:cs typeface="+mn-cs"/>
            </a:rPr>
            <a:t>号</a:t>
          </a:r>
          <a:r>
            <a:rPr kumimoji="1" lang="ja-JP" altLang="en-US" sz="1000" b="0">
              <a:solidFill>
                <a:schemeClr val="tx1"/>
              </a:solidFill>
              <a:effectLst/>
              <a:latin typeface="+mn-lt"/>
              <a:ea typeface="+mn-ea"/>
              <a:cs typeface="+mn-cs"/>
            </a:rPr>
            <a:t>ｲ</a:t>
          </a: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1/2</a:t>
          </a:r>
          <a:r>
            <a:rPr kumimoji="1" lang="ja-JP" altLang="en-US" sz="1000" b="0">
              <a:solidFill>
                <a:schemeClr val="tx1"/>
              </a:solidFill>
              <a:effectLst/>
              <a:latin typeface="+mn-lt"/>
              <a:ea typeface="+mn-ea"/>
              <a:cs typeface="+mn-cs"/>
            </a:rPr>
            <a:t>以下</a:t>
          </a:r>
          <a:r>
            <a:rPr kumimoji="1" lang="ja-JP" altLang="ja-JP" sz="1000" b="0">
              <a:solidFill>
                <a:schemeClr val="tx1"/>
              </a:solidFill>
              <a:effectLst/>
              <a:latin typeface="+mn-lt"/>
              <a:ea typeface="+mn-ea"/>
              <a:cs typeface="+mn-cs"/>
            </a:rPr>
            <a:t>、構造</a:t>
          </a:r>
          <a:r>
            <a:rPr kumimoji="1" lang="ja-JP" altLang="en-US" sz="1000" b="0">
              <a:solidFill>
                <a:schemeClr val="tx1"/>
              </a:solidFill>
              <a:effectLst/>
              <a:latin typeface="+mn-lt"/>
              <a:ea typeface="+mn-ea"/>
              <a:cs typeface="+mn-cs"/>
            </a:rPr>
            <a:t>一体・構造</a:t>
          </a:r>
          <a:r>
            <a:rPr kumimoji="1" lang="ja-JP" altLang="ja-JP" sz="1000" b="0">
              <a:solidFill>
                <a:schemeClr val="tx1"/>
              </a:solidFill>
              <a:effectLst/>
              <a:latin typeface="+mn-lt"/>
              <a:ea typeface="+mn-ea"/>
              <a:cs typeface="+mn-cs"/>
            </a:rPr>
            <a:t>分離</a:t>
          </a:r>
          <a:endParaRPr kumimoji="1" lang="en-US" altLang="ja-JP" sz="1000" b="0">
            <a:solidFill>
              <a:schemeClr val="tx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2</a:t>
          </a:r>
          <a:r>
            <a:rPr kumimoji="1" lang="ja-JP" altLang="ja-JP" sz="1000" b="0">
              <a:solidFill>
                <a:schemeClr val="tx1"/>
              </a:solidFill>
              <a:effectLst/>
              <a:latin typeface="+mn-lt"/>
              <a:ea typeface="+mn-ea"/>
              <a:cs typeface="+mn-cs"/>
            </a:rPr>
            <a:t>号</a:t>
          </a:r>
          <a:r>
            <a:rPr kumimoji="1" lang="ja-JP" altLang="en-US" sz="1000" b="0">
              <a:solidFill>
                <a:schemeClr val="tx1"/>
              </a:solidFill>
              <a:effectLst/>
              <a:latin typeface="+mn-lt"/>
              <a:ea typeface="+mn-ea"/>
              <a:cs typeface="+mn-cs"/>
            </a:rPr>
            <a:t>ﾛ</a:t>
          </a: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1/2</a:t>
          </a:r>
          <a:r>
            <a:rPr kumimoji="1" lang="ja-JP" altLang="ja-JP" sz="1000" b="0">
              <a:solidFill>
                <a:schemeClr val="tx1"/>
              </a:solidFill>
              <a:effectLst/>
              <a:latin typeface="+mn-lt"/>
              <a:ea typeface="+mn-ea"/>
              <a:cs typeface="+mn-cs"/>
            </a:rPr>
            <a:t>以下、</a:t>
          </a:r>
          <a:r>
            <a:rPr kumimoji="1" lang="ja-JP" altLang="en-US" sz="1000" b="0">
              <a:solidFill>
                <a:schemeClr val="tx1"/>
              </a:solidFill>
              <a:effectLst/>
              <a:latin typeface="+mn-lt"/>
              <a:ea typeface="+mn-ea"/>
              <a:cs typeface="+mn-cs"/>
            </a:rPr>
            <a:t>基礎補強</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法</a:t>
          </a:r>
          <a:r>
            <a:rPr kumimoji="1" lang="en-US" altLang="ja-JP" sz="1000" b="0">
              <a:solidFill>
                <a:schemeClr val="tx1"/>
              </a:solidFill>
              <a:effectLst/>
              <a:latin typeface="+mn-lt"/>
              <a:ea typeface="+mn-ea"/>
              <a:cs typeface="+mn-cs"/>
            </a:rPr>
            <a:t>20</a:t>
          </a:r>
          <a:r>
            <a:rPr kumimoji="1" lang="ja-JP" altLang="en-US" sz="1000" b="0">
              <a:solidFill>
                <a:schemeClr val="tx1"/>
              </a:solidFill>
              <a:effectLst/>
              <a:latin typeface="+mn-lt"/>
              <a:ea typeface="+mn-ea"/>
              <a:cs typeface="+mn-cs"/>
            </a:rPr>
            <a:t>条</a:t>
          </a:r>
          <a:r>
            <a:rPr kumimoji="1" lang="en-US" altLang="ja-JP" sz="1000" b="0">
              <a:solidFill>
                <a:schemeClr val="tx1"/>
              </a:solidFill>
              <a:effectLst/>
              <a:latin typeface="+mn-lt"/>
              <a:ea typeface="+mn-ea"/>
              <a:cs typeface="+mn-cs"/>
            </a:rPr>
            <a:t>4</a:t>
          </a:r>
          <a:r>
            <a:rPr kumimoji="1" lang="ja-JP" altLang="en-US" sz="1000" b="0">
              <a:solidFill>
                <a:schemeClr val="tx1"/>
              </a:solidFill>
              <a:effectLst/>
              <a:latin typeface="+mn-lt"/>
              <a:ea typeface="+mn-ea"/>
              <a:cs typeface="+mn-cs"/>
            </a:rPr>
            <a:t>号に限る</a:t>
          </a:r>
          <a:r>
            <a:rPr kumimoji="1" lang="en-US" altLang="ja-JP" sz="1000" b="0">
              <a:solidFill>
                <a:schemeClr val="tx1"/>
              </a:solidFill>
              <a:effectLst/>
              <a:latin typeface="+mn-lt"/>
              <a:ea typeface="+mn-ea"/>
              <a:cs typeface="+mn-cs"/>
            </a:rPr>
            <a:t>)</a:t>
          </a: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3</a:t>
          </a:r>
          <a:r>
            <a:rPr kumimoji="1" lang="ja-JP" altLang="ja-JP" sz="1000" b="0">
              <a:solidFill>
                <a:schemeClr val="tx1"/>
              </a:solidFill>
              <a:effectLst/>
              <a:latin typeface="+mn-lt"/>
              <a:ea typeface="+mn-ea"/>
              <a:cs typeface="+mn-cs"/>
            </a:rPr>
            <a:t>号ｲ→</a:t>
          </a:r>
          <a:r>
            <a:rPr kumimoji="1" lang="en-US" altLang="ja-JP" sz="1000" b="0">
              <a:solidFill>
                <a:schemeClr val="tx1"/>
              </a:solidFill>
              <a:effectLst/>
              <a:latin typeface="+mn-lt"/>
              <a:ea typeface="+mn-ea"/>
              <a:cs typeface="+mn-cs"/>
            </a:rPr>
            <a:t>1/20</a:t>
          </a:r>
          <a:r>
            <a:rPr kumimoji="1" lang="ja-JP" altLang="ja-JP" sz="1000" b="0">
              <a:solidFill>
                <a:schemeClr val="tx1"/>
              </a:solidFill>
              <a:effectLst/>
              <a:latin typeface="+mn-lt"/>
              <a:ea typeface="+mn-ea"/>
              <a:cs typeface="+mn-cs"/>
            </a:rPr>
            <a:t>以下</a:t>
          </a:r>
          <a:r>
            <a:rPr kumimoji="1" lang="ja-JP" altLang="en-US" sz="1000" b="0">
              <a:solidFill>
                <a:schemeClr val="tx1"/>
              </a:solidFill>
              <a:effectLst/>
              <a:latin typeface="+mn-lt"/>
              <a:ea typeface="+mn-ea"/>
              <a:cs typeface="+mn-cs"/>
            </a:rPr>
            <a:t>かつ</a:t>
          </a:r>
          <a:r>
            <a:rPr kumimoji="1" lang="en-US" altLang="ja-JP" sz="1000" b="0">
              <a:solidFill>
                <a:schemeClr val="tx1"/>
              </a:solidFill>
              <a:effectLst/>
              <a:latin typeface="+mn-lt"/>
              <a:ea typeface="+mn-ea"/>
              <a:cs typeface="+mn-cs"/>
            </a:rPr>
            <a:t>50</a:t>
          </a:r>
          <a:r>
            <a:rPr kumimoji="1" lang="ja-JP" altLang="en-US" sz="1000" b="0">
              <a:solidFill>
                <a:schemeClr val="tx1"/>
              </a:solidFill>
              <a:effectLst/>
              <a:latin typeface="+mn-lt"/>
              <a:ea typeface="+mn-ea"/>
              <a:cs typeface="+mn-cs"/>
            </a:rPr>
            <a:t>㎡以下</a:t>
          </a:r>
          <a:endParaRPr lang="ja-JP" altLang="ja-JP" sz="1000" b="0">
            <a:solidFill>
              <a:schemeClr val="tx1"/>
            </a:solidFill>
            <a:effectLst/>
          </a:endParaRPr>
        </a:p>
        <a:p>
          <a:pPr marL="0" marR="0" indent="0" algn="l" defTabSz="914400" eaLnBrk="1" fontAlgn="auto" latinLnBrk="0" hangingPunct="1">
            <a:lnSpc>
              <a:spcPct val="100000"/>
            </a:lnSpc>
            <a:spcBef>
              <a:spcPts val="0"/>
            </a:spcBef>
            <a:spcAft>
              <a:spcPts val="0"/>
            </a:spcAft>
            <a:buClrTx/>
            <a:buSzTx/>
            <a:buFontTx/>
            <a:buNone/>
            <a:tabLst/>
            <a:defRPr/>
          </a:pPr>
          <a:endParaRPr lang="ja-JP" altLang="ja-JP" sz="1000">
            <a:solidFill>
              <a:schemeClr val="tx1"/>
            </a:solidFill>
            <a:effectLst/>
          </a:endParaRPr>
        </a:p>
        <a:p>
          <a:pPr marL="0" marR="0" indent="0" algn="l" defTabSz="914400" eaLnBrk="1" fontAlgn="auto" latinLnBrk="0" hangingPunct="1">
            <a:lnSpc>
              <a:spcPct val="100000"/>
            </a:lnSpc>
            <a:spcBef>
              <a:spcPts val="0"/>
            </a:spcBef>
            <a:spcAft>
              <a:spcPts val="0"/>
            </a:spcAft>
            <a:buClrTx/>
            <a:buSzTx/>
            <a:buFontTx/>
            <a:buNone/>
            <a:tabLst/>
            <a:defRPr/>
          </a:pPr>
          <a:endParaRPr lang="ja-JP" altLang="ja-JP" sz="1000">
            <a:solidFill>
              <a:schemeClr val="tx1"/>
            </a:solidFill>
            <a:effectLst/>
          </a:endParaRPr>
        </a:p>
        <a:p>
          <a:pPr algn="l"/>
          <a:endParaRPr kumimoji="1" lang="ja-JP" altLang="en-US" sz="1000" b="1">
            <a:solidFill>
              <a:schemeClr val="tx1"/>
            </a:solidFill>
          </a:endParaRPr>
        </a:p>
      </xdr:txBody>
    </xdr:sp>
    <xdr:clientData/>
  </xdr:twoCellAnchor>
  <xdr:twoCellAnchor>
    <xdr:from>
      <xdr:col>46</xdr:col>
      <xdr:colOff>285750</xdr:colOff>
      <xdr:row>114</xdr:row>
      <xdr:rowOff>1618</xdr:rowOff>
    </xdr:from>
    <xdr:to>
      <xdr:col>51</xdr:col>
      <xdr:colOff>0</xdr:colOff>
      <xdr:row>120</xdr:row>
      <xdr:rowOff>17972</xdr:rowOff>
    </xdr:to>
    <xdr:sp macro="" textlink="">
      <xdr:nvSpPr>
        <xdr:cNvPr id="26" name="四角形吹き出し 25">
          <a:extLst>
            <a:ext uri="{FF2B5EF4-FFF2-40B4-BE49-F238E27FC236}">
              <a16:creationId xmlns:a16="http://schemas.microsoft.com/office/drawing/2014/main" id="{00000000-0008-0000-0B00-00001A000000}"/>
            </a:ext>
          </a:extLst>
        </xdr:cNvPr>
        <xdr:cNvSpPr/>
      </xdr:nvSpPr>
      <xdr:spPr>
        <a:xfrm>
          <a:off x="6899335" y="14432892"/>
          <a:ext cx="3128873" cy="465646"/>
        </a:xfrm>
        <a:prstGeom prst="wedgeRectCallout">
          <a:avLst>
            <a:gd name="adj1" fmla="val -61165"/>
            <a:gd name="adj2" fmla="val -1795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棟ごとに</a:t>
          </a:r>
          <a:r>
            <a:rPr kumimoji="1" lang="en-US" altLang="ja-JP" sz="1000" b="0">
              <a:solidFill>
                <a:schemeClr val="tx1"/>
              </a:solidFill>
            </a:rPr>
            <a:t>1</a:t>
          </a:r>
          <a:r>
            <a:rPr kumimoji="1" lang="ja-JP" altLang="en-US" sz="1000" b="0">
              <a:solidFill>
                <a:schemeClr val="tx1"/>
              </a:solidFill>
            </a:rPr>
            <a:t>、</a:t>
          </a:r>
          <a:r>
            <a:rPr kumimoji="1" lang="en-US" altLang="ja-JP" sz="1000" b="0">
              <a:solidFill>
                <a:schemeClr val="tx1"/>
              </a:solidFill>
            </a:rPr>
            <a:t>2</a:t>
          </a:r>
          <a:r>
            <a:rPr kumimoji="1" lang="ja-JP" altLang="en-US" sz="1000" b="0">
              <a:solidFill>
                <a:schemeClr val="tx1"/>
              </a:solidFill>
            </a:rPr>
            <a:t>、</a:t>
          </a:r>
          <a:r>
            <a:rPr kumimoji="1" lang="en-US" altLang="ja-JP" sz="1000" b="0">
              <a:solidFill>
                <a:schemeClr val="tx1"/>
              </a:solidFill>
            </a:rPr>
            <a:t>3</a:t>
          </a:r>
          <a:r>
            <a:rPr kumimoji="1" lang="ja-JP" altLang="en-US" sz="1000" b="0">
              <a:solidFill>
                <a:schemeClr val="tx1"/>
              </a:solidFill>
            </a:rPr>
            <a:t>、・・・</a:t>
          </a:r>
          <a:endParaRPr kumimoji="1" lang="en-US" altLang="ja-JP" sz="1000" b="0">
            <a:solidFill>
              <a:schemeClr val="tx1"/>
            </a:solidFill>
          </a:endParaRPr>
        </a:p>
        <a:p>
          <a:pPr algn="l"/>
          <a:r>
            <a:rPr kumimoji="1" lang="en-US" altLang="ja-JP" sz="1000" b="0">
              <a:solidFill>
                <a:schemeClr val="tx1"/>
              </a:solidFill>
            </a:rPr>
            <a:t>Exp-j</a:t>
          </a:r>
          <a:r>
            <a:rPr kumimoji="1" lang="ja-JP" altLang="en-US" sz="1000" b="0">
              <a:solidFill>
                <a:schemeClr val="tx1"/>
              </a:solidFill>
            </a:rPr>
            <a:t>等で構造分離の場合、</a:t>
          </a:r>
          <a:r>
            <a:rPr kumimoji="1" lang="en-US" altLang="ja-JP" sz="1000" b="0">
              <a:solidFill>
                <a:schemeClr val="tx1"/>
              </a:solidFill>
            </a:rPr>
            <a:t>1-1</a:t>
          </a:r>
          <a:r>
            <a:rPr kumimoji="1" lang="ja-JP" altLang="en-US" sz="1000" b="0">
              <a:solidFill>
                <a:schemeClr val="tx1"/>
              </a:solidFill>
            </a:rPr>
            <a:t>、</a:t>
          </a:r>
          <a:r>
            <a:rPr kumimoji="1" lang="en-US" altLang="ja-JP" sz="1000" b="0">
              <a:solidFill>
                <a:schemeClr val="tx1"/>
              </a:solidFill>
            </a:rPr>
            <a:t>1-2</a:t>
          </a:r>
          <a:r>
            <a:rPr kumimoji="1" lang="ja-JP" altLang="en-US" sz="1000" b="0">
              <a:solidFill>
                <a:schemeClr val="tx1"/>
              </a:solidFill>
            </a:rPr>
            <a:t>、・・・（枝番）</a:t>
          </a:r>
        </a:p>
      </xdr:txBody>
    </xdr:sp>
    <xdr:clientData/>
  </xdr:twoCellAnchor>
  <xdr:twoCellAnchor>
    <xdr:from>
      <xdr:col>45</xdr:col>
      <xdr:colOff>40450</xdr:colOff>
      <xdr:row>117</xdr:row>
      <xdr:rowOff>9525</xdr:rowOff>
    </xdr:from>
    <xdr:to>
      <xdr:col>46</xdr:col>
      <xdr:colOff>49975</xdr:colOff>
      <xdr:row>127</xdr:row>
      <xdr:rowOff>9525</xdr:rowOff>
    </xdr:to>
    <xdr:sp macro="" textlink="">
      <xdr:nvSpPr>
        <xdr:cNvPr id="27" name="右中かっこ 26">
          <a:extLst>
            <a:ext uri="{FF2B5EF4-FFF2-40B4-BE49-F238E27FC236}">
              <a16:creationId xmlns:a16="http://schemas.microsoft.com/office/drawing/2014/main" id="{00000000-0008-0000-0B00-00001B000000}"/>
            </a:ext>
          </a:extLst>
        </xdr:cNvPr>
        <xdr:cNvSpPr/>
      </xdr:nvSpPr>
      <xdr:spPr>
        <a:xfrm>
          <a:off x="6441992" y="15008307"/>
          <a:ext cx="151782" cy="1162793"/>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285750</xdr:colOff>
      <xdr:row>121</xdr:row>
      <xdr:rowOff>28576</xdr:rowOff>
    </xdr:from>
    <xdr:to>
      <xdr:col>51</xdr:col>
      <xdr:colOff>0</xdr:colOff>
      <xdr:row>124</xdr:row>
      <xdr:rowOff>0</xdr:rowOff>
    </xdr:to>
    <xdr:sp macro="" textlink="">
      <xdr:nvSpPr>
        <xdr:cNvPr id="28" name="四角形吹き出し 27">
          <a:extLst>
            <a:ext uri="{FF2B5EF4-FFF2-40B4-BE49-F238E27FC236}">
              <a16:creationId xmlns:a16="http://schemas.microsoft.com/office/drawing/2014/main" id="{00000000-0008-0000-0B00-00001C000000}"/>
            </a:ext>
          </a:extLst>
        </xdr:cNvPr>
        <xdr:cNvSpPr/>
      </xdr:nvSpPr>
      <xdr:spPr>
        <a:xfrm>
          <a:off x="6848475" y="96774001"/>
          <a:ext cx="3143250" cy="485774"/>
        </a:xfrm>
        <a:prstGeom prst="wedgeRectCallout">
          <a:avLst>
            <a:gd name="adj1" fmla="val -54770"/>
            <a:gd name="adj2" fmla="val -229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申請棟数が</a:t>
          </a:r>
          <a:r>
            <a:rPr kumimoji="1" lang="en-US" altLang="ja-JP" sz="1000" b="0">
              <a:solidFill>
                <a:schemeClr val="tx1"/>
              </a:solidFill>
            </a:rPr>
            <a:t>2</a:t>
          </a:r>
          <a:r>
            <a:rPr kumimoji="1" lang="ja-JP" altLang="en-US" sz="1000" b="0">
              <a:solidFill>
                <a:schemeClr val="tx1"/>
              </a:solidFill>
            </a:rPr>
            <a:t>以上、または構造分離の場合に記入</a:t>
          </a:r>
          <a:endParaRPr kumimoji="1" lang="en-US" altLang="ja-JP" sz="1000" b="0">
            <a:solidFill>
              <a:schemeClr val="tx1"/>
            </a:solidFill>
          </a:endParaRPr>
        </a:p>
        <a:p>
          <a:pPr algn="l"/>
          <a:r>
            <a:rPr kumimoji="1" lang="en-US" altLang="ja-JP" sz="1000" b="0">
              <a:solidFill>
                <a:schemeClr val="tx1"/>
              </a:solidFill>
            </a:rPr>
            <a:t>(</a:t>
          </a:r>
          <a:r>
            <a:rPr kumimoji="1" lang="ja-JP" altLang="en-US" sz="1000" b="0">
              <a:solidFill>
                <a:schemeClr val="tx1"/>
              </a:solidFill>
            </a:rPr>
            <a:t>構造分離の場合、それぞれの面積や高さ等を記入</a:t>
          </a:r>
          <a:r>
            <a:rPr kumimoji="1" lang="en-US" altLang="ja-JP" sz="1000" b="0">
              <a:solidFill>
                <a:schemeClr val="tx1"/>
              </a:solidFill>
            </a:rPr>
            <a:t>)</a:t>
          </a:r>
          <a:endParaRPr kumimoji="1" lang="ja-JP" altLang="en-US" sz="1000" b="0">
            <a:solidFill>
              <a:schemeClr val="tx1"/>
            </a:solidFill>
          </a:endParaRPr>
        </a:p>
      </xdr:txBody>
    </xdr:sp>
    <xdr:clientData/>
  </xdr:twoCellAnchor>
  <xdr:twoCellAnchor>
    <xdr:from>
      <xdr:col>1</xdr:col>
      <xdr:colOff>38100</xdr:colOff>
      <xdr:row>0</xdr:row>
      <xdr:rowOff>114300</xdr:rowOff>
    </xdr:from>
    <xdr:to>
      <xdr:col>11</xdr:col>
      <xdr:colOff>66675</xdr:colOff>
      <xdr:row>2</xdr:row>
      <xdr:rowOff>114300</xdr:rowOff>
    </xdr:to>
    <xdr:sp macro="" textlink="">
      <xdr:nvSpPr>
        <xdr:cNvPr id="29" name="四角形吹き出し 28">
          <a:extLst>
            <a:ext uri="{FF2B5EF4-FFF2-40B4-BE49-F238E27FC236}">
              <a16:creationId xmlns:a16="http://schemas.microsoft.com/office/drawing/2014/main" id="{00000000-0008-0000-0B00-00001D000000}"/>
            </a:ext>
          </a:extLst>
        </xdr:cNvPr>
        <xdr:cNvSpPr/>
      </xdr:nvSpPr>
      <xdr:spPr>
        <a:xfrm>
          <a:off x="180975" y="114300"/>
          <a:ext cx="1457325" cy="342900"/>
        </a:xfrm>
        <a:prstGeom prst="wedgeRectCallout">
          <a:avLst>
            <a:gd name="adj1" fmla="val -50160"/>
            <a:gd name="adj2" fmla="val -23759"/>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effectLst/>
              <a:latin typeface="+mn-lt"/>
              <a:ea typeface="+mn-ea"/>
              <a:cs typeface="+mn-cs"/>
            </a:rPr>
            <a:t>（六面）</a:t>
          </a:r>
          <a:r>
            <a:rPr kumimoji="1" lang="en-US" altLang="ja-JP" sz="1400" b="1">
              <a:solidFill>
                <a:schemeClr val="tx1"/>
              </a:solidFill>
              <a:effectLst/>
              <a:latin typeface="+mn-lt"/>
              <a:ea typeface="+mn-ea"/>
              <a:cs typeface="+mn-cs"/>
            </a:rPr>
            <a:t>2</a:t>
          </a:r>
          <a:r>
            <a:rPr kumimoji="1" lang="ja-JP" altLang="en-US" sz="1400" b="1">
              <a:solidFill>
                <a:schemeClr val="tx1"/>
              </a:solidFill>
              <a:effectLst/>
              <a:latin typeface="+mn-lt"/>
              <a:ea typeface="+mn-ea"/>
              <a:cs typeface="+mn-cs"/>
            </a:rPr>
            <a:t>つ目</a:t>
          </a:r>
          <a:endParaRPr kumimoji="1" lang="ja-JP" altLang="en-US" sz="1400" b="1">
            <a:solidFill>
              <a:schemeClr val="tx1"/>
            </a:solidFill>
          </a:endParaRPr>
        </a:p>
      </xdr:txBody>
    </xdr:sp>
    <xdr:clientData/>
  </xdr:twoCellAnchor>
  <xdr:twoCellAnchor>
    <xdr:from>
      <xdr:col>1</xdr:col>
      <xdr:colOff>9525</xdr:colOff>
      <xdr:row>108</xdr:row>
      <xdr:rowOff>104775</xdr:rowOff>
    </xdr:from>
    <xdr:to>
      <xdr:col>11</xdr:col>
      <xdr:colOff>38100</xdr:colOff>
      <xdr:row>110</xdr:row>
      <xdr:rowOff>104775</xdr:rowOff>
    </xdr:to>
    <xdr:sp macro="" textlink="">
      <xdr:nvSpPr>
        <xdr:cNvPr id="30" name="四角形吹き出し 29">
          <a:extLst>
            <a:ext uri="{FF2B5EF4-FFF2-40B4-BE49-F238E27FC236}">
              <a16:creationId xmlns:a16="http://schemas.microsoft.com/office/drawing/2014/main" id="{00000000-0008-0000-0B00-00001E000000}"/>
            </a:ext>
          </a:extLst>
        </xdr:cNvPr>
        <xdr:cNvSpPr/>
      </xdr:nvSpPr>
      <xdr:spPr>
        <a:xfrm>
          <a:off x="152400" y="18621375"/>
          <a:ext cx="1457325" cy="342900"/>
        </a:xfrm>
        <a:prstGeom prst="wedgeRectCallout">
          <a:avLst>
            <a:gd name="adj1" fmla="val -50160"/>
            <a:gd name="adj2" fmla="val -23759"/>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effectLst/>
              <a:latin typeface="+mn-lt"/>
              <a:ea typeface="+mn-ea"/>
              <a:cs typeface="+mn-cs"/>
            </a:rPr>
            <a:t>（六面）</a:t>
          </a:r>
          <a:r>
            <a:rPr kumimoji="1" lang="en-US" altLang="ja-JP" sz="1400" b="1">
              <a:solidFill>
                <a:schemeClr val="tx1"/>
              </a:solidFill>
              <a:effectLst/>
              <a:latin typeface="+mn-lt"/>
              <a:ea typeface="+mn-ea"/>
              <a:cs typeface="+mn-cs"/>
            </a:rPr>
            <a:t>4</a:t>
          </a:r>
          <a:r>
            <a:rPr kumimoji="1" lang="ja-JP" altLang="en-US" sz="1400" b="1">
              <a:solidFill>
                <a:schemeClr val="tx1"/>
              </a:solidFill>
              <a:effectLst/>
              <a:latin typeface="+mn-lt"/>
              <a:ea typeface="+mn-ea"/>
              <a:cs typeface="+mn-cs"/>
            </a:rPr>
            <a:t>つ目</a:t>
          </a:r>
          <a:endParaRPr kumimoji="1" lang="ja-JP" altLang="en-US" sz="1400" b="1">
            <a:solidFill>
              <a:schemeClr val="tx1"/>
            </a:solidFill>
          </a:endParaRP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2.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3.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4.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5.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6.bin"/></Relationships>
</file>

<file path=xl/worksheets/_rels/sheet15.xml.rels><?xml version="1.0" encoding="UTF-8" standalone="yes"?>
<Relationships xmlns="http://schemas.openxmlformats.org/package/2006/relationships"><Relationship Id="rId26" Type="http://schemas.openxmlformats.org/officeDocument/2006/relationships/ctrlProp" Target="../ctrlProps/ctrlProp23.xml"/><Relationship Id="rId21" Type="http://schemas.openxmlformats.org/officeDocument/2006/relationships/ctrlProp" Target="../ctrlProps/ctrlProp18.xml"/><Relationship Id="rId42" Type="http://schemas.openxmlformats.org/officeDocument/2006/relationships/ctrlProp" Target="../ctrlProps/ctrlProp39.xml"/><Relationship Id="rId47" Type="http://schemas.openxmlformats.org/officeDocument/2006/relationships/ctrlProp" Target="../ctrlProps/ctrlProp44.xml"/><Relationship Id="rId63" Type="http://schemas.openxmlformats.org/officeDocument/2006/relationships/ctrlProp" Target="../ctrlProps/ctrlProp60.xml"/><Relationship Id="rId68" Type="http://schemas.openxmlformats.org/officeDocument/2006/relationships/ctrlProp" Target="../ctrlProps/ctrlProp65.xml"/><Relationship Id="rId84" Type="http://schemas.openxmlformats.org/officeDocument/2006/relationships/ctrlProp" Target="../ctrlProps/ctrlProp81.xml"/><Relationship Id="rId89" Type="http://schemas.openxmlformats.org/officeDocument/2006/relationships/ctrlProp" Target="../ctrlProps/ctrlProp86.xml"/><Relationship Id="rId16" Type="http://schemas.openxmlformats.org/officeDocument/2006/relationships/ctrlProp" Target="../ctrlProps/ctrlProp13.xml"/><Relationship Id="rId11" Type="http://schemas.openxmlformats.org/officeDocument/2006/relationships/ctrlProp" Target="../ctrlProps/ctrlProp8.xml"/><Relationship Id="rId32" Type="http://schemas.openxmlformats.org/officeDocument/2006/relationships/ctrlProp" Target="../ctrlProps/ctrlProp29.xml"/><Relationship Id="rId37" Type="http://schemas.openxmlformats.org/officeDocument/2006/relationships/ctrlProp" Target="../ctrlProps/ctrlProp34.xml"/><Relationship Id="rId53" Type="http://schemas.openxmlformats.org/officeDocument/2006/relationships/ctrlProp" Target="../ctrlProps/ctrlProp50.xml"/><Relationship Id="rId58" Type="http://schemas.openxmlformats.org/officeDocument/2006/relationships/ctrlProp" Target="../ctrlProps/ctrlProp55.xml"/><Relationship Id="rId74" Type="http://schemas.openxmlformats.org/officeDocument/2006/relationships/ctrlProp" Target="../ctrlProps/ctrlProp71.xml"/><Relationship Id="rId79" Type="http://schemas.openxmlformats.org/officeDocument/2006/relationships/ctrlProp" Target="../ctrlProps/ctrlProp76.xml"/><Relationship Id="rId5" Type="http://schemas.openxmlformats.org/officeDocument/2006/relationships/ctrlProp" Target="../ctrlProps/ctrlProp2.xml"/><Relationship Id="rId90" Type="http://schemas.openxmlformats.org/officeDocument/2006/relationships/ctrlProp" Target="../ctrlProps/ctrlProp87.xml"/><Relationship Id="rId95" Type="http://schemas.openxmlformats.org/officeDocument/2006/relationships/ctrlProp" Target="../ctrlProps/ctrlProp92.xml"/><Relationship Id="rId22" Type="http://schemas.openxmlformats.org/officeDocument/2006/relationships/ctrlProp" Target="../ctrlProps/ctrlProp19.xml"/><Relationship Id="rId27" Type="http://schemas.openxmlformats.org/officeDocument/2006/relationships/ctrlProp" Target="../ctrlProps/ctrlProp24.xml"/><Relationship Id="rId43" Type="http://schemas.openxmlformats.org/officeDocument/2006/relationships/ctrlProp" Target="../ctrlProps/ctrlProp40.xml"/><Relationship Id="rId48" Type="http://schemas.openxmlformats.org/officeDocument/2006/relationships/ctrlProp" Target="../ctrlProps/ctrlProp45.xml"/><Relationship Id="rId64" Type="http://schemas.openxmlformats.org/officeDocument/2006/relationships/ctrlProp" Target="../ctrlProps/ctrlProp61.xml"/><Relationship Id="rId69" Type="http://schemas.openxmlformats.org/officeDocument/2006/relationships/ctrlProp" Target="../ctrlProps/ctrlProp66.xml"/><Relationship Id="rId80" Type="http://schemas.openxmlformats.org/officeDocument/2006/relationships/ctrlProp" Target="../ctrlProps/ctrlProp77.xml"/><Relationship Id="rId85" Type="http://schemas.openxmlformats.org/officeDocument/2006/relationships/ctrlProp" Target="../ctrlProps/ctrlProp82.xml"/><Relationship Id="rId3" Type="http://schemas.openxmlformats.org/officeDocument/2006/relationships/vmlDrawing" Target="../drawings/vmlDrawing1.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 Id="rId67" Type="http://schemas.openxmlformats.org/officeDocument/2006/relationships/ctrlProp" Target="../ctrlProps/ctrlProp64.xml"/><Relationship Id="rId20" Type="http://schemas.openxmlformats.org/officeDocument/2006/relationships/ctrlProp" Target="../ctrlProps/ctrlProp17.xml"/><Relationship Id="rId41" Type="http://schemas.openxmlformats.org/officeDocument/2006/relationships/ctrlProp" Target="../ctrlProps/ctrlProp38.xml"/><Relationship Id="rId54" Type="http://schemas.openxmlformats.org/officeDocument/2006/relationships/ctrlProp" Target="../ctrlProps/ctrlProp51.xml"/><Relationship Id="rId62" Type="http://schemas.openxmlformats.org/officeDocument/2006/relationships/ctrlProp" Target="../ctrlProps/ctrlProp59.xml"/><Relationship Id="rId70" Type="http://schemas.openxmlformats.org/officeDocument/2006/relationships/ctrlProp" Target="../ctrlProps/ctrlProp67.xml"/><Relationship Id="rId75" Type="http://schemas.openxmlformats.org/officeDocument/2006/relationships/ctrlProp" Target="../ctrlProps/ctrlProp72.xml"/><Relationship Id="rId83" Type="http://schemas.openxmlformats.org/officeDocument/2006/relationships/ctrlProp" Target="../ctrlProps/ctrlProp80.xml"/><Relationship Id="rId88" Type="http://schemas.openxmlformats.org/officeDocument/2006/relationships/ctrlProp" Target="../ctrlProps/ctrlProp85.xml"/><Relationship Id="rId91" Type="http://schemas.openxmlformats.org/officeDocument/2006/relationships/ctrlProp" Target="../ctrlProps/ctrlProp88.xml"/><Relationship Id="rId96" Type="http://schemas.openxmlformats.org/officeDocument/2006/relationships/ctrlProp" Target="../ctrlProps/ctrlProp93.xml"/><Relationship Id="rId1" Type="http://schemas.openxmlformats.org/officeDocument/2006/relationships/printerSettings" Target="../printerSettings/printerSettings17.bin"/><Relationship Id="rId6" Type="http://schemas.openxmlformats.org/officeDocument/2006/relationships/ctrlProp" Target="../ctrlProps/ctrlProp3.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10" Type="http://schemas.openxmlformats.org/officeDocument/2006/relationships/ctrlProp" Target="../ctrlProps/ctrlProp7.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65" Type="http://schemas.openxmlformats.org/officeDocument/2006/relationships/ctrlProp" Target="../ctrlProps/ctrlProp62.xml"/><Relationship Id="rId73" Type="http://schemas.openxmlformats.org/officeDocument/2006/relationships/ctrlProp" Target="../ctrlProps/ctrlProp70.xml"/><Relationship Id="rId78" Type="http://schemas.openxmlformats.org/officeDocument/2006/relationships/ctrlProp" Target="../ctrlProps/ctrlProp75.xml"/><Relationship Id="rId81" Type="http://schemas.openxmlformats.org/officeDocument/2006/relationships/ctrlProp" Target="../ctrlProps/ctrlProp78.xml"/><Relationship Id="rId86" Type="http://schemas.openxmlformats.org/officeDocument/2006/relationships/ctrlProp" Target="../ctrlProps/ctrlProp83.xml"/><Relationship Id="rId94" Type="http://schemas.openxmlformats.org/officeDocument/2006/relationships/ctrlProp" Target="../ctrlProps/ctrlProp91.xml"/><Relationship Id="rId4" Type="http://schemas.openxmlformats.org/officeDocument/2006/relationships/ctrlProp" Target="../ctrlProps/ctrlProp1.xml"/><Relationship Id="rId9" Type="http://schemas.openxmlformats.org/officeDocument/2006/relationships/ctrlProp" Target="../ctrlProps/ctrlProp6.xml"/><Relationship Id="rId13" Type="http://schemas.openxmlformats.org/officeDocument/2006/relationships/ctrlProp" Target="../ctrlProps/ctrlProp10.xml"/><Relationship Id="rId18" Type="http://schemas.openxmlformats.org/officeDocument/2006/relationships/ctrlProp" Target="../ctrlProps/ctrlProp15.xml"/><Relationship Id="rId39" Type="http://schemas.openxmlformats.org/officeDocument/2006/relationships/ctrlProp" Target="../ctrlProps/ctrlProp36.xml"/><Relationship Id="rId34" Type="http://schemas.openxmlformats.org/officeDocument/2006/relationships/ctrlProp" Target="../ctrlProps/ctrlProp31.xml"/><Relationship Id="rId50" Type="http://schemas.openxmlformats.org/officeDocument/2006/relationships/ctrlProp" Target="../ctrlProps/ctrlProp47.xml"/><Relationship Id="rId55" Type="http://schemas.openxmlformats.org/officeDocument/2006/relationships/ctrlProp" Target="../ctrlProps/ctrlProp52.xml"/><Relationship Id="rId76" Type="http://schemas.openxmlformats.org/officeDocument/2006/relationships/ctrlProp" Target="../ctrlProps/ctrlProp73.xml"/><Relationship Id="rId97" Type="http://schemas.openxmlformats.org/officeDocument/2006/relationships/ctrlProp" Target="../ctrlProps/ctrlProp94.xml"/><Relationship Id="rId7" Type="http://schemas.openxmlformats.org/officeDocument/2006/relationships/ctrlProp" Target="../ctrlProps/ctrlProp4.xml"/><Relationship Id="rId71" Type="http://schemas.openxmlformats.org/officeDocument/2006/relationships/ctrlProp" Target="../ctrlProps/ctrlProp68.xml"/><Relationship Id="rId92" Type="http://schemas.openxmlformats.org/officeDocument/2006/relationships/ctrlProp" Target="../ctrlProps/ctrlProp89.xml"/><Relationship Id="rId2" Type="http://schemas.openxmlformats.org/officeDocument/2006/relationships/drawing" Target="../drawings/drawing12.xml"/><Relationship Id="rId29" Type="http://schemas.openxmlformats.org/officeDocument/2006/relationships/ctrlProp" Target="../ctrlProps/ctrlProp26.xml"/><Relationship Id="rId24" Type="http://schemas.openxmlformats.org/officeDocument/2006/relationships/ctrlProp" Target="../ctrlProps/ctrlProp21.xml"/><Relationship Id="rId40" Type="http://schemas.openxmlformats.org/officeDocument/2006/relationships/ctrlProp" Target="../ctrlProps/ctrlProp37.xml"/><Relationship Id="rId45" Type="http://schemas.openxmlformats.org/officeDocument/2006/relationships/ctrlProp" Target="../ctrlProps/ctrlProp42.xml"/><Relationship Id="rId66" Type="http://schemas.openxmlformats.org/officeDocument/2006/relationships/ctrlProp" Target="../ctrlProps/ctrlProp63.xml"/><Relationship Id="rId87" Type="http://schemas.openxmlformats.org/officeDocument/2006/relationships/ctrlProp" Target="../ctrlProps/ctrlProp84.xml"/><Relationship Id="rId61" Type="http://schemas.openxmlformats.org/officeDocument/2006/relationships/ctrlProp" Target="../ctrlProps/ctrlProp58.xml"/><Relationship Id="rId82" Type="http://schemas.openxmlformats.org/officeDocument/2006/relationships/ctrlProp" Target="../ctrlProps/ctrlProp79.xml"/><Relationship Id="rId19" Type="http://schemas.openxmlformats.org/officeDocument/2006/relationships/ctrlProp" Target="../ctrlProps/ctrlProp16.xml"/><Relationship Id="rId14" Type="http://schemas.openxmlformats.org/officeDocument/2006/relationships/ctrlProp" Target="../ctrlProps/ctrlProp11.xml"/><Relationship Id="rId30" Type="http://schemas.openxmlformats.org/officeDocument/2006/relationships/ctrlProp" Target="../ctrlProps/ctrlProp27.xml"/><Relationship Id="rId35" Type="http://schemas.openxmlformats.org/officeDocument/2006/relationships/ctrlProp" Target="../ctrlProps/ctrlProp32.xml"/><Relationship Id="rId56" Type="http://schemas.openxmlformats.org/officeDocument/2006/relationships/ctrlProp" Target="../ctrlProps/ctrlProp53.xml"/><Relationship Id="rId77" Type="http://schemas.openxmlformats.org/officeDocument/2006/relationships/ctrlProp" Target="../ctrlProps/ctrlProp74.xml"/><Relationship Id="rId8" Type="http://schemas.openxmlformats.org/officeDocument/2006/relationships/ctrlProp" Target="../ctrlProps/ctrlProp5.xml"/><Relationship Id="rId51" Type="http://schemas.openxmlformats.org/officeDocument/2006/relationships/ctrlProp" Target="../ctrlProps/ctrlProp48.xml"/><Relationship Id="rId72" Type="http://schemas.openxmlformats.org/officeDocument/2006/relationships/ctrlProp" Target="../ctrlProps/ctrlProp69.xml"/><Relationship Id="rId93" Type="http://schemas.openxmlformats.org/officeDocument/2006/relationships/ctrlProp" Target="../ctrlProps/ctrlProp90.xml"/><Relationship Id="rId98" Type="http://schemas.openxmlformats.org/officeDocument/2006/relationships/ctrlProp" Target="../ctrlProps/ctrlProp95.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8.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9.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0.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5.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6.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30.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 Id="rId4"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0.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BE53"/>
  <sheetViews>
    <sheetView tabSelected="1" view="pageBreakPreview" zoomScaleNormal="100" zoomScaleSheetLayoutView="100" workbookViewId="0">
      <selection activeCell="AA17" sqref="AA17:AD17"/>
    </sheetView>
  </sheetViews>
  <sheetFormatPr defaultRowHeight="13.5" x14ac:dyDescent="0.15"/>
  <cols>
    <col min="1" max="45" width="1.875" style="308" customWidth="1"/>
    <col min="46" max="46" width="1.75" style="308" customWidth="1"/>
    <col min="47" max="53" width="9" style="308"/>
    <col min="54" max="54" width="11.625" style="308" customWidth="1"/>
    <col min="55" max="55" width="9" style="308"/>
    <col min="56" max="56" width="32.625" style="308" customWidth="1"/>
    <col min="57" max="16384" width="9" style="308"/>
  </cols>
  <sheetData>
    <row r="1" spans="1:57" x14ac:dyDescent="0.15">
      <c r="A1" s="615" t="s">
        <v>2074</v>
      </c>
      <c r="B1" s="615"/>
      <c r="C1" s="615"/>
      <c r="D1" s="615"/>
      <c r="E1" s="615"/>
      <c r="F1" s="615"/>
      <c r="G1" s="615"/>
      <c r="H1" s="615"/>
      <c r="I1" s="615"/>
      <c r="J1" s="615"/>
      <c r="K1" s="615"/>
      <c r="L1" s="615"/>
      <c r="M1" s="615"/>
      <c r="N1" s="615"/>
      <c r="O1" s="615"/>
      <c r="P1" s="615"/>
      <c r="Q1" s="615"/>
      <c r="R1" s="615"/>
      <c r="S1" s="615"/>
      <c r="T1" s="615"/>
      <c r="U1" s="615"/>
      <c r="V1" s="615"/>
      <c r="W1" s="615"/>
      <c r="X1" s="615"/>
      <c r="Y1" s="615"/>
      <c r="Z1" s="615"/>
      <c r="AA1" s="615"/>
      <c r="AB1" s="615"/>
      <c r="AC1" s="615"/>
      <c r="AD1" s="615"/>
      <c r="AE1" s="615"/>
      <c r="AF1" s="615"/>
      <c r="AG1" s="615"/>
      <c r="AH1" s="2"/>
      <c r="AI1" s="2"/>
      <c r="AJ1" s="1"/>
      <c r="AK1" s="1"/>
      <c r="AL1" s="618" t="s">
        <v>2990</v>
      </c>
      <c r="AM1" s="618"/>
      <c r="AN1" s="618"/>
      <c r="AO1" s="618"/>
      <c r="AP1" s="618"/>
      <c r="AQ1" s="618"/>
      <c r="AR1" s="618"/>
      <c r="AS1" s="1"/>
    </row>
    <row r="2" spans="1:57" x14ac:dyDescent="0.15">
      <c r="A2" s="615"/>
      <c r="B2" s="615"/>
      <c r="C2" s="615"/>
      <c r="D2" s="615"/>
      <c r="E2" s="615"/>
      <c r="F2" s="615"/>
      <c r="G2" s="615"/>
      <c r="H2" s="615"/>
      <c r="I2" s="615"/>
      <c r="J2" s="615"/>
      <c r="K2" s="615"/>
      <c r="L2" s="615"/>
      <c r="M2" s="615"/>
      <c r="N2" s="615"/>
      <c r="O2" s="615"/>
      <c r="P2" s="615"/>
      <c r="Q2" s="615"/>
      <c r="R2" s="615"/>
      <c r="S2" s="615"/>
      <c r="T2" s="615"/>
      <c r="U2" s="615"/>
      <c r="V2" s="615"/>
      <c r="W2" s="615"/>
      <c r="X2" s="615"/>
      <c r="Y2" s="615"/>
      <c r="Z2" s="615"/>
      <c r="AA2" s="615"/>
      <c r="AB2" s="615"/>
      <c r="AC2" s="615"/>
      <c r="AD2" s="615"/>
      <c r="AE2" s="615"/>
      <c r="AF2" s="615"/>
      <c r="AG2" s="615"/>
      <c r="AH2" s="17"/>
      <c r="AI2" s="17"/>
      <c r="AJ2" s="1"/>
      <c r="AK2" s="1"/>
      <c r="AL2" s="1"/>
      <c r="AM2" s="1"/>
      <c r="AN2" s="1"/>
      <c r="AO2" s="1"/>
      <c r="AP2" s="1"/>
      <c r="AQ2" s="1"/>
      <c r="AR2" s="1"/>
      <c r="AS2" s="1"/>
    </row>
    <row r="3" spans="1:57" ht="5.25" customHeight="1" x14ac:dyDescent="0.15">
      <c r="A3" s="2"/>
      <c r="B3" s="565"/>
      <c r="C3" s="565"/>
      <c r="D3" s="565"/>
      <c r="E3" s="565"/>
      <c r="F3" s="565"/>
      <c r="G3" s="565"/>
      <c r="H3" s="565"/>
      <c r="I3" s="565"/>
      <c r="J3" s="565"/>
      <c r="K3" s="565"/>
      <c r="L3" s="565"/>
      <c r="M3" s="565"/>
      <c r="N3" s="565"/>
      <c r="O3" s="45"/>
      <c r="P3" s="45"/>
      <c r="Q3" s="45"/>
      <c r="R3" s="45"/>
      <c r="S3" s="45"/>
      <c r="T3" s="45"/>
      <c r="U3" s="45"/>
      <c r="V3" s="2"/>
      <c r="W3" s="2"/>
      <c r="X3" s="2"/>
      <c r="Y3" s="2"/>
      <c r="Z3" s="2"/>
      <c r="AA3" s="2"/>
      <c r="AB3" s="2"/>
      <c r="AC3" s="2"/>
      <c r="AD3" s="2"/>
      <c r="AE3" s="17"/>
      <c r="AF3" s="17"/>
      <c r="AG3" s="17"/>
      <c r="AH3" s="17"/>
      <c r="AI3" s="17"/>
      <c r="AJ3" s="3"/>
      <c r="AK3" s="3"/>
      <c r="AL3" s="3"/>
      <c r="AM3" s="3"/>
      <c r="AN3" s="3"/>
      <c r="AO3" s="3"/>
      <c r="AP3" s="3"/>
      <c r="AQ3" s="3"/>
      <c r="AR3" s="3"/>
      <c r="AS3" s="3"/>
      <c r="BD3" s="322"/>
      <c r="BE3" s="322"/>
    </row>
    <row r="4" spans="1:57" ht="6.75" customHeight="1" thickBot="1" x14ac:dyDescent="0.2">
      <c r="A4" s="2"/>
      <c r="B4" s="2"/>
      <c r="C4" s="2"/>
      <c r="D4" s="2"/>
      <c r="E4" s="2"/>
      <c r="F4" s="2"/>
      <c r="G4" s="2"/>
      <c r="H4" s="2"/>
      <c r="I4" s="2"/>
      <c r="J4" s="2"/>
      <c r="K4" s="2"/>
      <c r="L4" s="2"/>
      <c r="M4" s="2"/>
      <c r="N4" s="2"/>
      <c r="O4" s="2"/>
      <c r="P4" s="2"/>
      <c r="Q4" s="2"/>
      <c r="R4" s="2"/>
      <c r="S4" s="2"/>
      <c r="T4" s="2"/>
      <c r="U4" s="2"/>
      <c r="V4" s="2"/>
      <c r="W4" s="2"/>
      <c r="X4" s="2"/>
      <c r="Y4" s="2"/>
      <c r="Z4" s="2"/>
      <c r="AA4" s="2"/>
      <c r="AB4" s="2"/>
      <c r="AC4" s="2"/>
      <c r="AD4" s="2"/>
      <c r="AE4" s="17"/>
      <c r="AF4" s="17"/>
      <c r="AG4" s="17"/>
      <c r="AH4" s="17"/>
      <c r="AI4" s="17"/>
      <c r="AJ4" s="3"/>
      <c r="AK4" s="3"/>
      <c r="AL4" s="3"/>
      <c r="AM4" s="3"/>
      <c r="AN4" s="3"/>
      <c r="AO4" s="3"/>
      <c r="AP4" s="3"/>
      <c r="AQ4" s="3"/>
      <c r="AR4" s="3"/>
      <c r="AS4" s="3"/>
      <c r="BD4" s="322"/>
      <c r="BE4" s="322"/>
    </row>
    <row r="5" spans="1:57" ht="16.5" customHeight="1" x14ac:dyDescent="0.15">
      <c r="A5" s="2"/>
      <c r="B5" s="2"/>
      <c r="C5" s="2"/>
      <c r="D5" s="2"/>
      <c r="E5" s="2"/>
      <c r="F5" s="2"/>
      <c r="G5" s="2"/>
      <c r="H5" s="2"/>
      <c r="I5" s="2"/>
      <c r="J5" s="2"/>
      <c r="K5" s="616" t="s">
        <v>0</v>
      </c>
      <c r="L5" s="616"/>
      <c r="M5" s="616"/>
      <c r="N5" s="616"/>
      <c r="O5" s="616"/>
      <c r="P5" s="616"/>
      <c r="Q5" s="616"/>
      <c r="R5" s="616"/>
      <c r="S5" s="616"/>
      <c r="T5" s="616"/>
      <c r="U5" s="616"/>
      <c r="V5" s="616"/>
      <c r="W5" s="616"/>
      <c r="X5" s="616"/>
      <c r="Y5" s="616"/>
      <c r="Z5" s="616"/>
      <c r="AA5" s="616"/>
      <c r="AB5" s="616"/>
      <c r="AC5" s="616"/>
      <c r="AD5" s="616"/>
      <c r="AE5" s="616"/>
      <c r="AF5" s="616"/>
      <c r="AG5" s="616"/>
      <c r="AH5" s="616"/>
      <c r="AI5" s="616"/>
      <c r="AJ5" s="3"/>
      <c r="AK5" s="3"/>
      <c r="AL5" s="3"/>
      <c r="AM5" s="3"/>
      <c r="AN5" s="623" t="s">
        <v>2535</v>
      </c>
      <c r="AO5" s="619"/>
      <c r="AP5" s="620"/>
      <c r="AQ5" s="619" t="s">
        <v>2536</v>
      </c>
      <c r="AR5" s="619"/>
      <c r="AS5" s="620"/>
      <c r="BD5" s="322"/>
      <c r="BE5" s="322"/>
    </row>
    <row r="6" spans="1:57" ht="14.25" thickBot="1" x14ac:dyDescent="0.2">
      <c r="A6" s="2"/>
      <c r="B6" s="2"/>
      <c r="C6" s="2"/>
      <c r="D6" s="2"/>
      <c r="E6" s="2"/>
      <c r="F6" s="2"/>
      <c r="G6" s="2"/>
      <c r="H6" s="2"/>
      <c r="I6" s="2"/>
      <c r="J6" s="2"/>
      <c r="K6" s="616"/>
      <c r="L6" s="616"/>
      <c r="M6" s="616"/>
      <c r="N6" s="616"/>
      <c r="O6" s="616"/>
      <c r="P6" s="616"/>
      <c r="Q6" s="616"/>
      <c r="R6" s="616"/>
      <c r="S6" s="616"/>
      <c r="T6" s="616"/>
      <c r="U6" s="616"/>
      <c r="V6" s="616"/>
      <c r="W6" s="616"/>
      <c r="X6" s="616"/>
      <c r="Y6" s="616"/>
      <c r="Z6" s="616"/>
      <c r="AA6" s="616"/>
      <c r="AB6" s="616"/>
      <c r="AC6" s="616"/>
      <c r="AD6" s="616"/>
      <c r="AE6" s="616"/>
      <c r="AF6" s="616"/>
      <c r="AG6" s="616"/>
      <c r="AH6" s="616"/>
      <c r="AI6" s="616"/>
      <c r="AJ6" s="4"/>
      <c r="AK6" s="4"/>
      <c r="AL6" s="5"/>
      <c r="AM6" s="4"/>
      <c r="AN6" s="624"/>
      <c r="AO6" s="621"/>
      <c r="AP6" s="622"/>
      <c r="AQ6" s="621"/>
      <c r="AR6" s="621"/>
      <c r="AS6" s="622"/>
      <c r="BD6" s="322"/>
      <c r="BE6" s="322"/>
    </row>
    <row r="7" spans="1:57" x14ac:dyDescent="0.15">
      <c r="A7" s="2"/>
      <c r="B7" s="2"/>
      <c r="C7" s="2"/>
      <c r="D7" s="2"/>
      <c r="E7" s="2"/>
      <c r="F7" s="2"/>
      <c r="G7" s="2"/>
      <c r="H7" s="2"/>
      <c r="I7" s="2"/>
      <c r="J7" s="2"/>
      <c r="K7" s="2"/>
      <c r="L7" s="2"/>
      <c r="M7" s="2"/>
      <c r="N7" s="2"/>
      <c r="O7" s="2"/>
      <c r="P7" s="2"/>
      <c r="Q7" s="2"/>
      <c r="R7" s="2"/>
      <c r="S7" s="2"/>
      <c r="T7" s="2"/>
      <c r="U7" s="2"/>
      <c r="V7" s="2"/>
      <c r="W7" s="2"/>
      <c r="X7" s="2"/>
      <c r="Y7" s="2"/>
      <c r="Z7" s="2"/>
      <c r="AA7" s="2"/>
      <c r="AB7" s="2"/>
      <c r="AC7" s="2"/>
      <c r="AD7" s="2"/>
      <c r="AE7" s="17"/>
      <c r="AF7" s="17"/>
      <c r="AG7" s="17"/>
      <c r="AH7" s="17"/>
      <c r="AI7" s="17"/>
      <c r="AJ7" s="460"/>
      <c r="AK7" s="460"/>
      <c r="AL7" s="461"/>
      <c r="AM7" s="460"/>
      <c r="AN7" s="460"/>
      <c r="AO7" s="460"/>
      <c r="AP7" s="460"/>
      <c r="AQ7" s="460"/>
      <c r="AR7" s="4"/>
      <c r="AS7" s="4"/>
      <c r="BD7" s="322"/>
      <c r="BE7" s="322"/>
    </row>
    <row r="8" spans="1:57" x14ac:dyDescent="0.15">
      <c r="A8" s="2"/>
      <c r="B8" s="2"/>
      <c r="C8" s="2"/>
      <c r="D8" s="2"/>
      <c r="E8" s="2"/>
      <c r="F8" s="2"/>
      <c r="G8" s="2"/>
      <c r="H8" s="2"/>
      <c r="I8" s="2"/>
      <c r="J8" s="2"/>
      <c r="K8" s="571" t="s">
        <v>1</v>
      </c>
      <c r="L8" s="571"/>
      <c r="M8" s="571"/>
      <c r="N8" s="571"/>
      <c r="O8" s="571"/>
      <c r="P8" s="571"/>
      <c r="Q8" s="571"/>
      <c r="R8" s="571"/>
      <c r="S8" s="571"/>
      <c r="T8" s="571"/>
      <c r="U8" s="571"/>
      <c r="V8" s="571"/>
      <c r="W8" s="571"/>
      <c r="X8" s="571"/>
      <c r="Y8" s="571"/>
      <c r="Z8" s="571"/>
      <c r="AA8" s="571"/>
      <c r="AB8" s="571"/>
      <c r="AC8" s="571"/>
      <c r="AD8" s="571"/>
      <c r="AE8" s="571"/>
      <c r="AF8" s="571"/>
      <c r="AG8" s="571"/>
      <c r="AH8" s="571"/>
      <c r="AI8" s="571"/>
      <c r="AJ8" s="460"/>
      <c r="AK8" s="460"/>
      <c r="AL8" s="461"/>
      <c r="AM8" s="460"/>
      <c r="AN8" s="460"/>
      <c r="AO8" s="460"/>
      <c r="AP8" s="460"/>
      <c r="AQ8" s="460"/>
      <c r="AR8" s="4"/>
      <c r="AS8" s="4"/>
      <c r="BD8" s="322"/>
      <c r="BE8" s="322"/>
    </row>
    <row r="9" spans="1:57" ht="13.5" customHeight="1" x14ac:dyDescent="0.15">
      <c r="A9" s="243"/>
      <c r="B9" s="66"/>
      <c r="C9" s="66"/>
      <c r="D9" s="66"/>
      <c r="E9" s="66"/>
      <c r="F9" s="66"/>
      <c r="G9" s="66"/>
      <c r="H9" s="66"/>
      <c r="I9" s="66"/>
      <c r="J9" s="66"/>
      <c r="K9" s="66"/>
      <c r="L9" s="66"/>
      <c r="M9" s="66"/>
      <c r="N9" s="66"/>
      <c r="O9" s="66"/>
      <c r="P9" s="66"/>
      <c r="Q9" s="66"/>
      <c r="R9" s="66"/>
      <c r="S9" s="66"/>
      <c r="T9" s="66"/>
      <c r="U9" s="66"/>
      <c r="V9" s="66"/>
      <c r="W9" s="66"/>
      <c r="X9" s="66"/>
      <c r="Y9" s="66"/>
      <c r="Z9" s="66"/>
      <c r="AA9" s="66"/>
      <c r="AB9" s="66"/>
      <c r="AC9" s="66"/>
      <c r="AD9" s="66"/>
      <c r="AE9" s="66"/>
      <c r="AF9" s="66"/>
      <c r="AG9" s="66"/>
      <c r="AH9" s="66"/>
      <c r="AI9" s="66"/>
      <c r="AJ9" s="66"/>
      <c r="AK9" s="66"/>
      <c r="AL9" s="66"/>
      <c r="AM9" s="66"/>
      <c r="AN9" s="66"/>
      <c r="AO9" s="66"/>
      <c r="AP9" s="66"/>
      <c r="AQ9" s="66"/>
      <c r="AR9" s="66"/>
      <c r="AS9" s="66"/>
      <c r="BD9" s="322"/>
      <c r="BE9" s="322"/>
    </row>
    <row r="10" spans="1:57" x14ac:dyDescent="0.15">
      <c r="A10" s="243"/>
      <c r="B10" s="617" t="s">
        <v>215</v>
      </c>
      <c r="C10" s="617"/>
      <c r="D10" s="617"/>
      <c r="E10" s="617"/>
      <c r="F10" s="617"/>
      <c r="G10" s="617"/>
      <c r="H10" s="617"/>
      <c r="I10" s="617"/>
      <c r="J10" s="617"/>
      <c r="K10" s="617"/>
      <c r="L10" s="617"/>
      <c r="M10" s="617"/>
      <c r="N10" s="617"/>
      <c r="O10" s="617"/>
      <c r="P10" s="617"/>
      <c r="Q10" s="617"/>
      <c r="R10" s="617"/>
      <c r="S10" s="617"/>
      <c r="T10" s="617"/>
      <c r="U10" s="617"/>
      <c r="V10" s="617"/>
      <c r="W10" s="617"/>
      <c r="X10" s="617"/>
      <c r="Y10" s="617"/>
      <c r="Z10" s="617"/>
      <c r="AA10" s="617"/>
      <c r="AB10" s="617"/>
      <c r="AC10" s="617"/>
      <c r="AD10" s="617"/>
      <c r="AE10" s="617"/>
      <c r="AF10" s="617"/>
      <c r="AG10" s="617"/>
      <c r="AH10" s="617"/>
      <c r="AI10" s="617"/>
      <c r="AJ10" s="617"/>
      <c r="AK10" s="617"/>
      <c r="AL10" s="617"/>
      <c r="AM10" s="617"/>
      <c r="AN10" s="617"/>
      <c r="AO10" s="617"/>
      <c r="AP10" s="617"/>
      <c r="AQ10" s="617"/>
      <c r="AR10" s="617"/>
      <c r="AS10" s="66"/>
      <c r="BD10" s="322"/>
      <c r="BE10" s="322"/>
    </row>
    <row r="11" spans="1:57" x14ac:dyDescent="0.15">
      <c r="A11" s="243"/>
      <c r="B11" s="617"/>
      <c r="C11" s="617"/>
      <c r="D11" s="617"/>
      <c r="E11" s="617"/>
      <c r="F11" s="617"/>
      <c r="G11" s="617"/>
      <c r="H11" s="617"/>
      <c r="I11" s="617"/>
      <c r="J11" s="617"/>
      <c r="K11" s="617"/>
      <c r="L11" s="617"/>
      <c r="M11" s="617"/>
      <c r="N11" s="617"/>
      <c r="O11" s="617"/>
      <c r="P11" s="617"/>
      <c r="Q11" s="617"/>
      <c r="R11" s="617"/>
      <c r="S11" s="617"/>
      <c r="T11" s="617"/>
      <c r="U11" s="617"/>
      <c r="V11" s="617"/>
      <c r="W11" s="617"/>
      <c r="X11" s="617"/>
      <c r="Y11" s="617"/>
      <c r="Z11" s="617"/>
      <c r="AA11" s="617"/>
      <c r="AB11" s="617"/>
      <c r="AC11" s="617"/>
      <c r="AD11" s="617"/>
      <c r="AE11" s="617"/>
      <c r="AF11" s="617"/>
      <c r="AG11" s="617"/>
      <c r="AH11" s="617"/>
      <c r="AI11" s="617"/>
      <c r="AJ11" s="617"/>
      <c r="AK11" s="617"/>
      <c r="AL11" s="617"/>
      <c r="AM11" s="617"/>
      <c r="AN11" s="617"/>
      <c r="AO11" s="617"/>
      <c r="AP11" s="617"/>
      <c r="AQ11" s="617"/>
      <c r="AR11" s="617"/>
      <c r="AS11" s="66"/>
      <c r="BD11" s="322"/>
      <c r="BE11" s="322"/>
    </row>
    <row r="12" spans="1:57" x14ac:dyDescent="0.15">
      <c r="A12" s="243"/>
      <c r="B12" s="617"/>
      <c r="C12" s="617"/>
      <c r="D12" s="617"/>
      <c r="E12" s="617"/>
      <c r="F12" s="617"/>
      <c r="G12" s="617"/>
      <c r="H12" s="617"/>
      <c r="I12" s="617"/>
      <c r="J12" s="617"/>
      <c r="K12" s="617"/>
      <c r="L12" s="617"/>
      <c r="M12" s="617"/>
      <c r="N12" s="617"/>
      <c r="O12" s="617"/>
      <c r="P12" s="617"/>
      <c r="Q12" s="617"/>
      <c r="R12" s="617"/>
      <c r="S12" s="617"/>
      <c r="T12" s="617"/>
      <c r="U12" s="617"/>
      <c r="V12" s="617"/>
      <c r="W12" s="617"/>
      <c r="X12" s="617"/>
      <c r="Y12" s="617"/>
      <c r="Z12" s="617"/>
      <c r="AA12" s="617"/>
      <c r="AB12" s="617"/>
      <c r="AC12" s="617"/>
      <c r="AD12" s="617"/>
      <c r="AE12" s="617"/>
      <c r="AF12" s="617"/>
      <c r="AG12" s="617"/>
      <c r="AH12" s="617"/>
      <c r="AI12" s="617"/>
      <c r="AJ12" s="617"/>
      <c r="AK12" s="617"/>
      <c r="AL12" s="617"/>
      <c r="AM12" s="617"/>
      <c r="AN12" s="617"/>
      <c r="AO12" s="617"/>
      <c r="AP12" s="617"/>
      <c r="AQ12" s="617"/>
      <c r="AR12" s="617"/>
      <c r="AS12" s="66"/>
      <c r="BD12" s="322"/>
      <c r="BE12" s="322"/>
    </row>
    <row r="13" spans="1:57" ht="8.1" customHeight="1" x14ac:dyDescent="0.15">
      <c r="A13" s="243"/>
      <c r="B13" s="617"/>
      <c r="C13" s="617"/>
      <c r="D13" s="617"/>
      <c r="E13" s="617"/>
      <c r="F13" s="617"/>
      <c r="G13" s="617"/>
      <c r="H13" s="617"/>
      <c r="I13" s="617"/>
      <c r="J13" s="617"/>
      <c r="K13" s="617"/>
      <c r="L13" s="617"/>
      <c r="M13" s="617"/>
      <c r="N13" s="617"/>
      <c r="O13" s="617"/>
      <c r="P13" s="617"/>
      <c r="Q13" s="617"/>
      <c r="R13" s="617"/>
      <c r="S13" s="617"/>
      <c r="T13" s="617"/>
      <c r="U13" s="617"/>
      <c r="V13" s="617"/>
      <c r="W13" s="617"/>
      <c r="X13" s="617"/>
      <c r="Y13" s="617"/>
      <c r="Z13" s="617"/>
      <c r="AA13" s="617"/>
      <c r="AB13" s="617"/>
      <c r="AC13" s="617"/>
      <c r="AD13" s="617"/>
      <c r="AE13" s="617"/>
      <c r="AF13" s="617"/>
      <c r="AG13" s="617"/>
      <c r="AH13" s="617"/>
      <c r="AI13" s="617"/>
      <c r="AJ13" s="617"/>
      <c r="AK13" s="617"/>
      <c r="AL13" s="617"/>
      <c r="AM13" s="617"/>
      <c r="AN13" s="617"/>
      <c r="AO13" s="617"/>
      <c r="AP13" s="617"/>
      <c r="AQ13" s="617"/>
      <c r="AR13" s="617"/>
      <c r="AS13" s="242"/>
      <c r="BD13" s="322"/>
      <c r="BE13" s="322"/>
    </row>
    <row r="14" spans="1:57" ht="8.1" customHeight="1" x14ac:dyDescent="0.15">
      <c r="A14" s="243"/>
      <c r="B14" s="242"/>
      <c r="C14" s="242"/>
      <c r="D14" s="242"/>
      <c r="E14" s="242"/>
      <c r="F14" s="242"/>
      <c r="G14" s="242"/>
      <c r="H14" s="242"/>
      <c r="I14" s="242"/>
      <c r="J14" s="242"/>
      <c r="K14" s="242"/>
      <c r="L14" s="242"/>
      <c r="M14" s="242"/>
      <c r="N14" s="242"/>
      <c r="O14" s="242"/>
      <c r="P14" s="242"/>
      <c r="Q14" s="242"/>
      <c r="R14" s="242"/>
      <c r="S14" s="242"/>
      <c r="T14" s="242"/>
      <c r="U14" s="242"/>
      <c r="V14" s="242"/>
      <c r="W14" s="242"/>
      <c r="X14" s="242"/>
      <c r="Y14" s="242"/>
      <c r="Z14" s="242"/>
      <c r="AA14" s="242"/>
      <c r="AB14" s="242"/>
      <c r="AC14" s="242"/>
      <c r="AD14" s="242"/>
      <c r="AE14" s="242"/>
      <c r="AF14" s="242"/>
      <c r="AG14" s="242"/>
      <c r="AH14" s="242"/>
      <c r="AI14" s="242"/>
      <c r="AJ14" s="242"/>
      <c r="AK14" s="242"/>
      <c r="AL14" s="242"/>
      <c r="AM14" s="242"/>
      <c r="AN14" s="242"/>
      <c r="AO14" s="242"/>
      <c r="AP14" s="242"/>
      <c r="AQ14" s="242"/>
      <c r="AR14" s="242"/>
      <c r="AS14" s="242"/>
      <c r="BD14" s="322"/>
      <c r="BE14" s="322"/>
    </row>
    <row r="15" spans="1:57" x14ac:dyDescent="0.15">
      <c r="A15" s="2"/>
      <c r="B15" s="565" t="s">
        <v>2</v>
      </c>
      <c r="C15" s="565"/>
      <c r="D15" s="565"/>
      <c r="E15" s="565"/>
      <c r="F15" s="565"/>
      <c r="G15" s="565"/>
      <c r="H15" s="565"/>
      <c r="I15" s="565"/>
      <c r="J15" s="565"/>
      <c r="K15" s="565"/>
      <c r="L15" s="565"/>
      <c r="M15" s="565"/>
      <c r="N15" s="565"/>
      <c r="O15" s="565"/>
      <c r="P15" s="565"/>
      <c r="Q15" s="565"/>
      <c r="R15" s="565"/>
      <c r="S15" s="565"/>
      <c r="T15" s="565"/>
      <c r="U15" s="565"/>
      <c r="V15" s="565"/>
      <c r="W15" s="565"/>
      <c r="X15" s="565"/>
      <c r="Y15" s="565"/>
      <c r="Z15" s="565"/>
      <c r="AA15" s="565"/>
      <c r="AB15" s="565"/>
      <c r="AC15" s="565"/>
      <c r="AD15" s="565"/>
      <c r="AE15" s="565"/>
      <c r="AF15" s="565"/>
      <c r="AG15" s="565"/>
      <c r="AH15" s="565"/>
      <c r="AI15" s="565"/>
      <c r="AJ15" s="565"/>
      <c r="AK15" s="565"/>
      <c r="AL15" s="565"/>
      <c r="AM15" s="565"/>
      <c r="AN15" s="565"/>
      <c r="AO15" s="565"/>
      <c r="AP15" s="565"/>
      <c r="AQ15" s="565"/>
      <c r="AR15" s="565"/>
      <c r="AS15" s="17"/>
      <c r="BD15" s="322"/>
      <c r="BE15" s="322"/>
    </row>
    <row r="16" spans="1:57" x14ac:dyDescent="0.15">
      <c r="A16" s="2"/>
      <c r="B16" s="565" t="s">
        <v>2641</v>
      </c>
      <c r="C16" s="565"/>
      <c r="D16" s="565"/>
      <c r="E16" s="565"/>
      <c r="F16" s="565"/>
      <c r="G16" s="565"/>
      <c r="H16" s="565"/>
      <c r="I16" s="565"/>
      <c r="J16" s="565"/>
      <c r="K16" s="565"/>
      <c r="L16" s="565"/>
      <c r="M16" s="565"/>
      <c r="N16" s="565"/>
      <c r="O16" s="565"/>
      <c r="P16" s="565"/>
      <c r="Q16" s="565"/>
      <c r="R16" s="565"/>
      <c r="S16" s="565"/>
      <c r="T16" s="565"/>
      <c r="U16" s="565"/>
      <c r="V16" s="565"/>
      <c r="W16" s="565"/>
      <c r="X16" s="565"/>
      <c r="Y16" s="565"/>
      <c r="Z16" s="565"/>
      <c r="AA16" s="565"/>
      <c r="AB16" s="565"/>
      <c r="AC16" s="565"/>
      <c r="AD16" s="565"/>
      <c r="AE16" s="565"/>
      <c r="AF16" s="565"/>
      <c r="AG16" s="565"/>
      <c r="AH16" s="565"/>
      <c r="AI16" s="565"/>
      <c r="AJ16" s="565"/>
      <c r="AK16" s="565"/>
      <c r="AL16" s="565"/>
      <c r="AM16" s="565"/>
      <c r="AN16" s="565"/>
      <c r="AO16" s="565"/>
      <c r="AP16" s="565"/>
      <c r="AQ16" s="565"/>
      <c r="AR16" s="565"/>
      <c r="AS16" s="17"/>
      <c r="BD16" s="322"/>
      <c r="BE16" s="322"/>
    </row>
    <row r="17" spans="1:57" x14ac:dyDescent="0.15">
      <c r="A17" s="2"/>
      <c r="B17" s="2"/>
      <c r="C17" s="2"/>
      <c r="D17" s="2"/>
      <c r="E17" s="2"/>
      <c r="F17" s="2"/>
      <c r="G17" s="2"/>
      <c r="H17" s="2"/>
      <c r="I17" s="2"/>
      <c r="J17" s="2"/>
      <c r="K17" s="2"/>
      <c r="L17" s="2"/>
      <c r="M17" s="2"/>
      <c r="N17" s="2"/>
      <c r="O17" s="2"/>
      <c r="P17" s="2"/>
      <c r="Q17" s="2"/>
      <c r="R17" s="2"/>
      <c r="S17" s="2"/>
      <c r="T17" s="2"/>
      <c r="U17" s="2"/>
      <c r="V17" s="2"/>
      <c r="W17" s="2"/>
      <c r="X17" s="2"/>
      <c r="Y17" s="2"/>
      <c r="Z17" s="2"/>
      <c r="AA17" s="570" t="s">
        <v>2094</v>
      </c>
      <c r="AB17" s="570"/>
      <c r="AC17" s="570"/>
      <c r="AD17" s="570"/>
      <c r="AE17" s="570"/>
      <c r="AF17" s="570"/>
      <c r="AG17" s="571" t="s">
        <v>4</v>
      </c>
      <c r="AH17" s="571"/>
      <c r="AI17" s="570"/>
      <c r="AJ17" s="570"/>
      <c r="AK17" s="571" t="s">
        <v>5</v>
      </c>
      <c r="AL17" s="571"/>
      <c r="AM17" s="570"/>
      <c r="AN17" s="570"/>
      <c r="AO17" s="571" t="s">
        <v>6</v>
      </c>
      <c r="AP17" s="571"/>
      <c r="AQ17" s="17"/>
      <c r="AR17" s="17"/>
      <c r="AS17" s="17"/>
      <c r="BD17" s="322"/>
      <c r="BE17" s="322"/>
    </row>
    <row r="18" spans="1:57" x14ac:dyDescent="0.15">
      <c r="A18" s="2"/>
      <c r="B18" s="2"/>
      <c r="C18" s="2"/>
      <c r="D18" s="2"/>
      <c r="E18" s="2"/>
      <c r="F18" s="2"/>
      <c r="G18" s="2"/>
      <c r="H18" s="2"/>
      <c r="I18" s="2"/>
      <c r="J18" s="2"/>
      <c r="K18" s="16"/>
      <c r="L18" s="61"/>
      <c r="M18" s="61"/>
      <c r="N18" s="37"/>
      <c r="O18" s="37"/>
      <c r="P18" s="61" t="s">
        <v>7</v>
      </c>
      <c r="Q18" s="61"/>
      <c r="R18" s="61"/>
      <c r="S18" s="37"/>
      <c r="T18" s="62"/>
      <c r="U18" s="7"/>
      <c r="V18" s="572"/>
      <c r="W18" s="572"/>
      <c r="X18" s="572"/>
      <c r="Y18" s="572"/>
      <c r="Z18" s="572"/>
      <c r="AA18" s="572"/>
      <c r="AB18" s="572"/>
      <c r="AC18" s="572"/>
      <c r="AD18" s="572"/>
      <c r="AE18" s="572"/>
      <c r="AF18" s="572"/>
      <c r="AG18" s="572"/>
      <c r="AH18" s="572"/>
      <c r="AI18" s="572"/>
      <c r="AJ18" s="572"/>
      <c r="AK18" s="572"/>
      <c r="AL18" s="572"/>
      <c r="AM18" s="572"/>
      <c r="AN18" s="572"/>
      <c r="AO18" s="572"/>
      <c r="AP18" s="7"/>
      <c r="AQ18" s="569"/>
      <c r="AR18" s="569"/>
      <c r="AS18" s="569"/>
      <c r="BD18" s="322"/>
      <c r="BE18" s="322"/>
    </row>
    <row r="19" spans="1:57" x14ac:dyDescent="0.15">
      <c r="A19" s="2"/>
      <c r="B19" s="2"/>
      <c r="C19" s="2"/>
      <c r="D19" s="2"/>
      <c r="E19" s="2"/>
      <c r="F19" s="2"/>
      <c r="G19" s="2"/>
      <c r="H19" s="2"/>
      <c r="I19" s="2"/>
      <c r="J19" s="2"/>
      <c r="K19" s="6"/>
      <c r="L19" s="61"/>
      <c r="M19" s="61"/>
      <c r="N19" s="61"/>
      <c r="O19" s="61"/>
      <c r="P19" s="61"/>
      <c r="Q19" s="61"/>
      <c r="R19" s="61"/>
      <c r="S19" s="37"/>
      <c r="T19" s="62"/>
      <c r="U19" s="7"/>
      <c r="V19" s="572"/>
      <c r="W19" s="572"/>
      <c r="X19" s="572"/>
      <c r="Y19" s="572"/>
      <c r="Z19" s="572"/>
      <c r="AA19" s="572"/>
      <c r="AB19" s="572"/>
      <c r="AC19" s="572"/>
      <c r="AD19" s="572"/>
      <c r="AE19" s="572"/>
      <c r="AF19" s="572"/>
      <c r="AG19" s="572"/>
      <c r="AH19" s="572"/>
      <c r="AI19" s="572"/>
      <c r="AJ19" s="572"/>
      <c r="AK19" s="572"/>
      <c r="AL19" s="572"/>
      <c r="AM19" s="572"/>
      <c r="AN19" s="572"/>
      <c r="AO19" s="572"/>
      <c r="AP19" s="7"/>
      <c r="AQ19" s="569"/>
      <c r="AR19" s="569"/>
      <c r="AS19" s="569"/>
      <c r="BD19" s="322"/>
      <c r="BE19" s="322"/>
    </row>
    <row r="20" spans="1:57" x14ac:dyDescent="0.15">
      <c r="A20" s="2"/>
      <c r="B20" s="2"/>
      <c r="C20" s="2"/>
      <c r="D20" s="2"/>
      <c r="E20" s="2"/>
      <c r="F20" s="2"/>
      <c r="G20" s="2"/>
      <c r="H20" s="2"/>
      <c r="I20" s="2"/>
      <c r="J20" s="2"/>
      <c r="K20" s="252"/>
      <c r="L20" s="63"/>
      <c r="M20" s="63"/>
      <c r="N20" s="63"/>
      <c r="O20" s="63"/>
      <c r="P20" s="63"/>
      <c r="Q20" s="63"/>
      <c r="R20" s="63"/>
      <c r="S20" s="64"/>
      <c r="T20" s="65"/>
      <c r="U20" s="8"/>
      <c r="V20" s="574"/>
      <c r="W20" s="574"/>
      <c r="X20" s="574"/>
      <c r="Y20" s="574"/>
      <c r="Z20" s="574"/>
      <c r="AA20" s="574"/>
      <c r="AB20" s="574"/>
      <c r="AC20" s="574"/>
      <c r="AD20" s="574"/>
      <c r="AE20" s="574"/>
      <c r="AF20" s="574"/>
      <c r="AG20" s="574"/>
      <c r="AH20" s="574"/>
      <c r="AI20" s="574"/>
      <c r="AJ20" s="574"/>
      <c r="AK20" s="574"/>
      <c r="AL20" s="574"/>
      <c r="AM20" s="574"/>
      <c r="AN20" s="574"/>
      <c r="AO20" s="574"/>
      <c r="AP20" s="8"/>
      <c r="AQ20" s="573"/>
      <c r="AR20" s="573"/>
      <c r="AS20" s="573"/>
      <c r="BD20" s="322"/>
      <c r="BE20" s="322"/>
    </row>
    <row r="21" spans="1:57" x14ac:dyDescent="0.15">
      <c r="A21" s="245"/>
      <c r="B21" s="245"/>
      <c r="C21" s="245"/>
      <c r="D21" s="245"/>
      <c r="E21" s="245"/>
      <c r="F21" s="245"/>
      <c r="G21" s="245"/>
      <c r="H21" s="245"/>
      <c r="I21" s="245"/>
      <c r="J21" s="245"/>
      <c r="K21" s="16"/>
      <c r="L21" s="245"/>
      <c r="M21" s="245"/>
      <c r="N21" s="245"/>
      <c r="O21" s="245"/>
      <c r="P21" s="245" t="s">
        <v>9</v>
      </c>
      <c r="Q21" s="245"/>
      <c r="R21" s="245"/>
      <c r="S21" s="16"/>
      <c r="T21" s="9"/>
      <c r="U21" s="9"/>
      <c r="V21" s="566" t="str">
        <f>IF(ISBLANK('確認(2～6面)'!J27),"",'確認(2～6面)'!J27)</f>
        <v/>
      </c>
      <c r="W21" s="566"/>
      <c r="X21" s="566"/>
      <c r="Y21" s="566"/>
      <c r="Z21" s="566"/>
      <c r="AA21" s="566"/>
      <c r="AB21" s="566"/>
      <c r="AC21" s="566"/>
      <c r="AD21" s="566"/>
      <c r="AE21" s="566"/>
      <c r="AF21" s="566"/>
      <c r="AG21" s="566"/>
      <c r="AH21" s="566"/>
      <c r="AI21" s="566"/>
      <c r="AJ21" s="566"/>
      <c r="AK21" s="566"/>
      <c r="AL21" s="566"/>
      <c r="AM21" s="566"/>
      <c r="AN21" s="566"/>
      <c r="AO21" s="566"/>
      <c r="AP21" s="9"/>
      <c r="AQ21" s="568"/>
      <c r="AR21" s="568"/>
      <c r="AS21" s="568"/>
      <c r="BD21" s="325"/>
      <c r="BE21" s="325"/>
    </row>
    <row r="22" spans="1:57" x14ac:dyDescent="0.15">
      <c r="A22" s="2"/>
      <c r="B22" s="2"/>
      <c r="C22" s="2"/>
      <c r="D22" s="2"/>
      <c r="E22" s="2"/>
      <c r="F22" s="2"/>
      <c r="G22" s="2"/>
      <c r="H22" s="2"/>
      <c r="I22" s="2"/>
      <c r="J22" s="2"/>
      <c r="K22" s="2"/>
      <c r="L22" s="2"/>
      <c r="M22" s="2"/>
      <c r="N22" s="2"/>
      <c r="O22" s="2"/>
      <c r="P22" s="2"/>
      <c r="Q22" s="2"/>
      <c r="R22" s="2"/>
      <c r="S22" s="16"/>
      <c r="T22" s="10"/>
      <c r="U22" s="10"/>
      <c r="V22" s="567"/>
      <c r="W22" s="567"/>
      <c r="X22" s="567"/>
      <c r="Y22" s="567"/>
      <c r="Z22" s="567"/>
      <c r="AA22" s="567"/>
      <c r="AB22" s="567"/>
      <c r="AC22" s="567"/>
      <c r="AD22" s="567"/>
      <c r="AE22" s="567"/>
      <c r="AF22" s="567"/>
      <c r="AG22" s="567"/>
      <c r="AH22" s="567"/>
      <c r="AI22" s="567"/>
      <c r="AJ22" s="567"/>
      <c r="AK22" s="567"/>
      <c r="AL22" s="567"/>
      <c r="AM22" s="567"/>
      <c r="AN22" s="567"/>
      <c r="AO22" s="567"/>
      <c r="AP22" s="10"/>
      <c r="AQ22" s="569"/>
      <c r="AR22" s="569"/>
      <c r="AS22" s="569"/>
      <c r="BD22" s="325"/>
      <c r="BE22" s="325"/>
    </row>
    <row r="23" spans="1:57" x14ac:dyDescent="0.15">
      <c r="A23" s="2"/>
      <c r="B23" s="2"/>
      <c r="C23" s="2"/>
      <c r="D23" s="2"/>
      <c r="E23" s="2"/>
      <c r="F23" s="2"/>
      <c r="G23" s="2"/>
      <c r="H23" s="2"/>
      <c r="I23" s="2"/>
      <c r="J23" s="2"/>
      <c r="K23" s="2"/>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17"/>
      <c r="AQ23" s="17"/>
      <c r="AR23" s="17"/>
      <c r="AS23" s="17"/>
      <c r="BD23" s="325"/>
      <c r="BE23" s="325"/>
    </row>
    <row r="24" spans="1:57" ht="30" customHeight="1" x14ac:dyDescent="0.15">
      <c r="A24" s="625" t="s">
        <v>2498</v>
      </c>
      <c r="B24" s="625"/>
      <c r="C24" s="625"/>
      <c r="D24" s="625"/>
      <c r="E24" s="625"/>
      <c r="F24" s="625"/>
      <c r="G24" s="625"/>
      <c r="H24" s="625"/>
      <c r="I24" s="625"/>
      <c r="J24" s="625"/>
      <c r="K24" s="625"/>
      <c r="L24" s="625"/>
      <c r="M24" s="625"/>
      <c r="N24" s="625"/>
      <c r="O24" s="625"/>
      <c r="P24" s="625"/>
      <c r="Q24" s="625"/>
      <c r="R24" s="625"/>
      <c r="S24" s="625"/>
      <c r="T24" s="625"/>
      <c r="U24" s="625"/>
      <c r="V24" s="625"/>
      <c r="W24" s="625"/>
      <c r="X24" s="625"/>
      <c r="Y24" s="625"/>
      <c r="Z24" s="625"/>
      <c r="AA24" s="625"/>
      <c r="AB24" s="625"/>
      <c r="AC24" s="625"/>
      <c r="AD24" s="625"/>
      <c r="AE24" s="625"/>
      <c r="AF24" s="625"/>
      <c r="AG24" s="625"/>
      <c r="AH24" s="625"/>
      <c r="AI24" s="625"/>
      <c r="AJ24" s="625"/>
      <c r="AK24" s="625"/>
      <c r="AL24" s="625"/>
      <c r="AM24" s="625"/>
      <c r="AN24" s="625"/>
      <c r="AO24" s="625"/>
      <c r="AP24" s="625"/>
      <c r="AQ24" s="625"/>
      <c r="AR24" s="625"/>
      <c r="AS24" s="625"/>
      <c r="BD24" s="325"/>
      <c r="BE24" s="325"/>
    </row>
    <row r="25" spans="1:57" x14ac:dyDescent="0.15">
      <c r="A25" s="625" t="s">
        <v>2494</v>
      </c>
      <c r="B25" s="625"/>
      <c r="C25" s="625"/>
      <c r="D25" s="625"/>
      <c r="E25" s="625"/>
      <c r="F25" s="625"/>
      <c r="G25" s="625"/>
      <c r="H25" s="625"/>
      <c r="I25" s="625"/>
      <c r="J25" s="625" t="s">
        <v>2495</v>
      </c>
      <c r="K25" s="625"/>
      <c r="L25" s="625"/>
      <c r="M25" s="625"/>
      <c r="N25" s="625"/>
      <c r="O25" s="625"/>
      <c r="P25" s="625"/>
      <c r="Q25" s="625"/>
      <c r="R25" s="625"/>
      <c r="S25" s="625" t="s">
        <v>2496</v>
      </c>
      <c r="T25" s="625"/>
      <c r="U25" s="625"/>
      <c r="V25" s="625"/>
      <c r="W25" s="625"/>
      <c r="X25" s="625"/>
      <c r="Y25" s="625"/>
      <c r="Z25" s="625"/>
      <c r="AA25" s="625"/>
      <c r="AB25" s="625" t="s">
        <v>2497</v>
      </c>
      <c r="AC25" s="625"/>
      <c r="AD25" s="625"/>
      <c r="AE25" s="625"/>
      <c r="AF25" s="625"/>
      <c r="AG25" s="625"/>
      <c r="AH25" s="625"/>
      <c r="AI25" s="625"/>
      <c r="AJ25" s="625"/>
      <c r="AK25" s="625"/>
      <c r="AL25" s="625"/>
      <c r="AM25" s="625"/>
      <c r="AN25" s="625"/>
      <c r="AO25" s="625"/>
      <c r="AP25" s="625"/>
      <c r="AQ25" s="625"/>
      <c r="AR25" s="625"/>
      <c r="AS25" s="625"/>
      <c r="BD25" s="325"/>
      <c r="BE25" s="325"/>
    </row>
    <row r="26" spans="1:57" ht="30" customHeight="1" x14ac:dyDescent="0.15">
      <c r="A26" s="651" t="s">
        <v>2499</v>
      </c>
      <c r="B26" s="652"/>
      <c r="C26" s="652"/>
      <c r="D26" s="652"/>
      <c r="E26" s="652"/>
      <c r="F26" s="652"/>
      <c r="G26" s="652"/>
      <c r="H26" s="652"/>
      <c r="I26" s="653"/>
      <c r="J26" s="607"/>
      <c r="K26" s="608"/>
      <c r="L26" s="608"/>
      <c r="M26" s="608"/>
      <c r="N26" s="608"/>
      <c r="O26" s="608"/>
      <c r="P26" s="608"/>
      <c r="Q26" s="608"/>
      <c r="R26" s="609"/>
      <c r="S26" s="607"/>
      <c r="T26" s="608"/>
      <c r="U26" s="608"/>
      <c r="V26" s="608"/>
      <c r="W26" s="608"/>
      <c r="X26" s="608"/>
      <c r="Y26" s="608"/>
      <c r="Z26" s="608"/>
      <c r="AA26" s="609"/>
      <c r="AB26" s="11"/>
      <c r="AC26" s="640" t="s">
        <v>2094</v>
      </c>
      <c r="AD26" s="640"/>
      <c r="AE26" s="640"/>
      <c r="AF26" s="650"/>
      <c r="AG26" s="650"/>
      <c r="AH26" s="636" t="s">
        <v>4</v>
      </c>
      <c r="AI26" s="636"/>
      <c r="AJ26" s="636"/>
      <c r="AK26" s="636"/>
      <c r="AL26" s="636" t="s">
        <v>5</v>
      </c>
      <c r="AM26" s="636"/>
      <c r="AN26" s="636"/>
      <c r="AO26" s="636"/>
      <c r="AP26" s="636" t="s">
        <v>14</v>
      </c>
      <c r="AQ26" s="636"/>
      <c r="AR26" s="249"/>
      <c r="AS26" s="246"/>
      <c r="BD26" s="325"/>
      <c r="BE26" s="325"/>
    </row>
    <row r="27" spans="1:57" ht="30" customHeight="1" x14ac:dyDescent="0.15">
      <c r="A27" s="654"/>
      <c r="B27" s="655"/>
      <c r="C27" s="655"/>
      <c r="D27" s="655"/>
      <c r="E27" s="655"/>
      <c r="F27" s="655"/>
      <c r="G27" s="655"/>
      <c r="H27" s="655"/>
      <c r="I27" s="656"/>
      <c r="J27" s="610"/>
      <c r="K27" s="571"/>
      <c r="L27" s="571"/>
      <c r="M27" s="571"/>
      <c r="N27" s="571"/>
      <c r="O27" s="571"/>
      <c r="P27" s="571"/>
      <c r="Q27" s="571"/>
      <c r="R27" s="611"/>
      <c r="S27" s="610"/>
      <c r="T27" s="571"/>
      <c r="U27" s="571"/>
      <c r="V27" s="571"/>
      <c r="W27" s="571"/>
      <c r="X27" s="571"/>
      <c r="Y27" s="571"/>
      <c r="Z27" s="571"/>
      <c r="AA27" s="611"/>
      <c r="AB27" s="251"/>
      <c r="AC27" s="641"/>
      <c r="AD27" s="641"/>
      <c r="AE27" s="641"/>
      <c r="AF27" s="585"/>
      <c r="AG27" s="585"/>
      <c r="AH27" s="613"/>
      <c r="AI27" s="613"/>
      <c r="AJ27" s="613"/>
      <c r="AK27" s="613"/>
      <c r="AL27" s="613"/>
      <c r="AM27" s="613"/>
      <c r="AN27" s="613"/>
      <c r="AO27" s="613"/>
      <c r="AP27" s="613"/>
      <c r="AQ27" s="613"/>
      <c r="AR27" s="250"/>
      <c r="AS27" s="248"/>
      <c r="BD27" s="325"/>
      <c r="BE27" s="325"/>
    </row>
    <row r="28" spans="1:57" ht="30" customHeight="1" x14ac:dyDescent="0.15">
      <c r="A28" s="657" t="s">
        <v>2500</v>
      </c>
      <c r="B28" s="658"/>
      <c r="C28" s="658"/>
      <c r="D28" s="658"/>
      <c r="E28" s="658"/>
      <c r="F28" s="658"/>
      <c r="G28" s="658"/>
      <c r="H28" s="658"/>
      <c r="I28" s="659"/>
      <c r="J28" s="610"/>
      <c r="K28" s="571"/>
      <c r="L28" s="571"/>
      <c r="M28" s="571"/>
      <c r="N28" s="571"/>
      <c r="O28" s="571"/>
      <c r="P28" s="571"/>
      <c r="Q28" s="571"/>
      <c r="R28" s="611"/>
      <c r="S28" s="610"/>
      <c r="T28" s="571"/>
      <c r="U28" s="571"/>
      <c r="V28" s="571"/>
      <c r="W28" s="571"/>
      <c r="X28" s="571"/>
      <c r="Y28" s="571"/>
      <c r="Z28" s="571"/>
      <c r="AA28" s="611"/>
      <c r="AB28" s="11"/>
      <c r="AC28" s="637" t="s">
        <v>2501</v>
      </c>
      <c r="AD28" s="638"/>
      <c r="AE28" s="638"/>
      <c r="AF28" s="638"/>
      <c r="AG28" s="638"/>
      <c r="AH28" s="638"/>
      <c r="AI28" s="638"/>
      <c r="AJ28" s="638"/>
      <c r="AK28" s="638"/>
      <c r="AL28" s="638"/>
      <c r="AM28" s="638"/>
      <c r="AN28" s="638"/>
      <c r="AO28" s="638"/>
      <c r="AP28" s="638"/>
      <c r="AQ28" s="638"/>
      <c r="AR28" s="638"/>
      <c r="AS28" s="12"/>
      <c r="BD28" s="325"/>
      <c r="BE28" s="325"/>
    </row>
    <row r="29" spans="1:57" ht="30" customHeight="1" x14ac:dyDescent="0.15">
      <c r="A29" s="660"/>
      <c r="B29" s="661"/>
      <c r="C29" s="661"/>
      <c r="D29" s="661"/>
      <c r="E29" s="661"/>
      <c r="F29" s="661"/>
      <c r="G29" s="661"/>
      <c r="H29" s="661"/>
      <c r="I29" s="662"/>
      <c r="J29" s="610"/>
      <c r="K29" s="571"/>
      <c r="L29" s="571"/>
      <c r="M29" s="571"/>
      <c r="N29" s="571"/>
      <c r="O29" s="571"/>
      <c r="P29" s="571"/>
      <c r="Q29" s="571"/>
      <c r="R29" s="611"/>
      <c r="S29" s="610"/>
      <c r="T29" s="571"/>
      <c r="U29" s="571"/>
      <c r="V29" s="571"/>
      <c r="W29" s="571"/>
      <c r="X29" s="571"/>
      <c r="Y29" s="571"/>
      <c r="Z29" s="571"/>
      <c r="AA29" s="611"/>
      <c r="AB29" s="13"/>
      <c r="AC29" s="639"/>
      <c r="AD29" s="639"/>
      <c r="AE29" s="639"/>
      <c r="AF29" s="639"/>
      <c r="AG29" s="639"/>
      <c r="AH29" s="639"/>
      <c r="AI29" s="639"/>
      <c r="AJ29" s="639"/>
      <c r="AK29" s="639"/>
      <c r="AL29" s="639"/>
      <c r="AM29" s="639"/>
      <c r="AN29" s="639"/>
      <c r="AO29" s="639"/>
      <c r="AP29" s="639"/>
      <c r="AQ29" s="639"/>
      <c r="AR29" s="639"/>
      <c r="AS29" s="14"/>
      <c r="BD29" s="325"/>
      <c r="BE29" s="325"/>
    </row>
    <row r="30" spans="1:57" ht="16.5" hidden="1" customHeight="1" x14ac:dyDescent="0.15">
      <c r="A30" s="297"/>
      <c r="B30" s="2"/>
      <c r="C30" s="2"/>
      <c r="D30" s="2"/>
      <c r="E30" s="2"/>
      <c r="F30" s="2"/>
      <c r="G30" s="2"/>
      <c r="H30" s="2"/>
      <c r="I30" s="298"/>
      <c r="J30" s="610"/>
      <c r="K30" s="571"/>
      <c r="L30" s="571"/>
      <c r="M30" s="571"/>
      <c r="N30" s="571"/>
      <c r="O30" s="571"/>
      <c r="P30" s="571"/>
      <c r="Q30" s="571"/>
      <c r="R30" s="611"/>
      <c r="S30" s="610"/>
      <c r="T30" s="571"/>
      <c r="U30" s="571"/>
      <c r="V30" s="571"/>
      <c r="W30" s="571"/>
      <c r="X30" s="571"/>
      <c r="Y30" s="571"/>
      <c r="Z30" s="571"/>
      <c r="AA30" s="611"/>
      <c r="AB30" s="244"/>
      <c r="AC30" s="640"/>
      <c r="AD30" s="640"/>
      <c r="AE30" s="640"/>
      <c r="AF30" s="640"/>
      <c r="AG30" s="640"/>
      <c r="AH30" s="640"/>
      <c r="AI30" s="640"/>
      <c r="AJ30" s="640"/>
      <c r="AK30" s="640"/>
      <c r="AL30" s="640"/>
      <c r="AM30" s="640"/>
      <c r="AN30" s="640"/>
      <c r="AO30" s="640"/>
      <c r="AP30" s="640"/>
      <c r="AQ30" s="640"/>
      <c r="AR30" s="640"/>
      <c r="AS30" s="246"/>
      <c r="BD30" s="325"/>
      <c r="BE30" s="325"/>
    </row>
    <row r="31" spans="1:57" ht="16.5" hidden="1" customHeight="1" x14ac:dyDescent="0.15">
      <c r="A31" s="247"/>
      <c r="B31" s="296"/>
      <c r="C31" s="296"/>
      <c r="D31" s="296"/>
      <c r="E31" s="296"/>
      <c r="F31" s="296"/>
      <c r="G31" s="296"/>
      <c r="H31" s="296"/>
      <c r="I31" s="248"/>
      <c r="J31" s="610"/>
      <c r="K31" s="571"/>
      <c r="L31" s="571"/>
      <c r="M31" s="571"/>
      <c r="N31" s="571"/>
      <c r="O31" s="571"/>
      <c r="P31" s="571"/>
      <c r="Q31" s="571"/>
      <c r="R31" s="611"/>
      <c r="S31" s="610"/>
      <c r="T31" s="571"/>
      <c r="U31" s="571"/>
      <c r="V31" s="571"/>
      <c r="W31" s="571"/>
      <c r="X31" s="571"/>
      <c r="Y31" s="571"/>
      <c r="Z31" s="571"/>
      <c r="AA31" s="611"/>
      <c r="AB31" s="247"/>
      <c r="AC31" s="641"/>
      <c r="AD31" s="641"/>
      <c r="AE31" s="641"/>
      <c r="AF31" s="641"/>
      <c r="AG31" s="641"/>
      <c r="AH31" s="641"/>
      <c r="AI31" s="641"/>
      <c r="AJ31" s="641"/>
      <c r="AK31" s="641"/>
      <c r="AL31" s="641"/>
      <c r="AM31" s="641"/>
      <c r="AN31" s="641"/>
      <c r="AO31" s="641"/>
      <c r="AP31" s="641"/>
      <c r="AQ31" s="641"/>
      <c r="AR31" s="641"/>
      <c r="AS31" s="248"/>
      <c r="BD31" s="325"/>
      <c r="BE31" s="325"/>
    </row>
    <row r="32" spans="1:57" x14ac:dyDescent="0.15">
      <c r="A32" s="642" t="s">
        <v>2489</v>
      </c>
      <c r="B32" s="643"/>
      <c r="C32" s="643"/>
      <c r="D32" s="643"/>
      <c r="E32" s="643"/>
      <c r="F32" s="643"/>
      <c r="G32" s="643"/>
      <c r="H32" s="643"/>
      <c r="I32" s="643"/>
      <c r="J32" s="610"/>
      <c r="K32" s="571"/>
      <c r="L32" s="571"/>
      <c r="M32" s="571"/>
      <c r="N32" s="571"/>
      <c r="O32" s="571"/>
      <c r="P32" s="571"/>
      <c r="Q32" s="571"/>
      <c r="R32" s="611"/>
      <c r="S32" s="610"/>
      <c r="T32" s="571"/>
      <c r="U32" s="571"/>
      <c r="V32" s="571"/>
      <c r="W32" s="571"/>
      <c r="X32" s="571"/>
      <c r="Y32" s="571"/>
      <c r="Z32" s="571"/>
      <c r="AA32" s="611"/>
      <c r="AB32" s="644" t="s">
        <v>2490</v>
      </c>
      <c r="AC32" s="644"/>
      <c r="AD32" s="644"/>
      <c r="AE32" s="644"/>
      <c r="AF32" s="644"/>
      <c r="AG32" s="644"/>
      <c r="AH32" s="644"/>
      <c r="AI32" s="644"/>
      <c r="AJ32" s="644"/>
      <c r="AK32" s="644"/>
      <c r="AL32" s="644"/>
      <c r="AM32" s="644"/>
      <c r="AN32" s="644"/>
      <c r="AO32" s="644"/>
      <c r="AP32" s="644"/>
      <c r="AQ32" s="644"/>
      <c r="AR32" s="644"/>
      <c r="AS32" s="645"/>
      <c r="BD32" s="325"/>
      <c r="BE32" s="325"/>
    </row>
    <row r="33" spans="1:57" x14ac:dyDescent="0.15">
      <c r="A33" s="643"/>
      <c r="B33" s="643"/>
      <c r="C33" s="643"/>
      <c r="D33" s="643"/>
      <c r="E33" s="643"/>
      <c r="F33" s="643"/>
      <c r="G33" s="643"/>
      <c r="H33" s="643"/>
      <c r="I33" s="643"/>
      <c r="J33" s="610"/>
      <c r="K33" s="571"/>
      <c r="L33" s="571"/>
      <c r="M33" s="571"/>
      <c r="N33" s="571"/>
      <c r="O33" s="571"/>
      <c r="P33" s="571"/>
      <c r="Q33" s="571"/>
      <c r="R33" s="611"/>
      <c r="S33" s="610"/>
      <c r="T33" s="571"/>
      <c r="U33" s="571"/>
      <c r="V33" s="571"/>
      <c r="W33" s="571"/>
      <c r="X33" s="571"/>
      <c r="Y33" s="571"/>
      <c r="Z33" s="571"/>
      <c r="AA33" s="611"/>
      <c r="AB33" s="646"/>
      <c r="AC33" s="646"/>
      <c r="AD33" s="646"/>
      <c r="AE33" s="646"/>
      <c r="AF33" s="646"/>
      <c r="AG33" s="646"/>
      <c r="AH33" s="646"/>
      <c r="AI33" s="646"/>
      <c r="AJ33" s="646"/>
      <c r="AK33" s="646"/>
      <c r="AL33" s="646"/>
      <c r="AM33" s="646"/>
      <c r="AN33" s="646"/>
      <c r="AO33" s="646"/>
      <c r="AP33" s="646"/>
      <c r="AQ33" s="646"/>
      <c r="AR33" s="646"/>
      <c r="AS33" s="647"/>
      <c r="BD33" s="325"/>
      <c r="BE33" s="325"/>
    </row>
    <row r="34" spans="1:57" x14ac:dyDescent="0.15">
      <c r="A34" s="643"/>
      <c r="B34" s="643"/>
      <c r="C34" s="643"/>
      <c r="D34" s="643"/>
      <c r="E34" s="643"/>
      <c r="F34" s="643"/>
      <c r="G34" s="643"/>
      <c r="H34" s="643"/>
      <c r="I34" s="643"/>
      <c r="J34" s="612"/>
      <c r="K34" s="613"/>
      <c r="L34" s="613"/>
      <c r="M34" s="613"/>
      <c r="N34" s="613"/>
      <c r="O34" s="613"/>
      <c r="P34" s="613"/>
      <c r="Q34" s="613"/>
      <c r="R34" s="614"/>
      <c r="S34" s="612"/>
      <c r="T34" s="613"/>
      <c r="U34" s="613"/>
      <c r="V34" s="613"/>
      <c r="W34" s="613"/>
      <c r="X34" s="613"/>
      <c r="Y34" s="613"/>
      <c r="Z34" s="613"/>
      <c r="AA34" s="614"/>
      <c r="AB34" s="648"/>
      <c r="AC34" s="648"/>
      <c r="AD34" s="648"/>
      <c r="AE34" s="648"/>
      <c r="AF34" s="648"/>
      <c r="AG34" s="648"/>
      <c r="AH34" s="648"/>
      <c r="AI34" s="648"/>
      <c r="AJ34" s="648"/>
      <c r="AK34" s="648"/>
      <c r="AL34" s="648"/>
      <c r="AM34" s="648"/>
      <c r="AN34" s="648"/>
      <c r="AO34" s="648"/>
      <c r="AP34" s="648"/>
      <c r="AQ34" s="648"/>
      <c r="AR34" s="648"/>
      <c r="AS34" s="649"/>
      <c r="BD34" s="325"/>
      <c r="BE34" s="325"/>
    </row>
    <row r="35" spans="1:57" x14ac:dyDescent="0.15">
      <c r="A35" s="299"/>
      <c r="B35" s="299"/>
      <c r="C35" s="299"/>
      <c r="D35" s="299"/>
      <c r="E35" s="299"/>
      <c r="F35" s="299"/>
      <c r="G35" s="299"/>
      <c r="H35" s="299"/>
      <c r="I35" s="299"/>
      <c r="J35" s="299"/>
      <c r="K35" s="299"/>
      <c r="L35" s="299"/>
      <c r="M35" s="299"/>
      <c r="N35" s="299"/>
      <c r="O35" s="299"/>
      <c r="P35" s="299"/>
      <c r="Q35" s="299"/>
      <c r="R35" s="299"/>
      <c r="S35" s="299"/>
      <c r="T35" s="299"/>
      <c r="U35" s="299"/>
      <c r="V35" s="299"/>
      <c r="W35" s="299"/>
      <c r="X35" s="299"/>
      <c r="Y35" s="299"/>
      <c r="Z35" s="299"/>
      <c r="AA35" s="299"/>
      <c r="AB35" s="299"/>
      <c r="AC35" s="299"/>
      <c r="AD35" s="299"/>
      <c r="AE35" s="299"/>
      <c r="AF35" s="299"/>
      <c r="AG35" s="299"/>
      <c r="AH35" s="299"/>
      <c r="AI35" s="299"/>
      <c r="AJ35" s="299"/>
      <c r="AK35" s="299"/>
      <c r="AL35" s="299"/>
      <c r="AM35" s="299"/>
      <c r="AN35" s="299"/>
      <c r="AO35" s="299"/>
      <c r="AP35" s="299"/>
      <c r="AQ35" s="299"/>
      <c r="AR35" s="299"/>
      <c r="AS35" s="299"/>
      <c r="BD35" s="325"/>
      <c r="BE35" s="325"/>
    </row>
    <row r="36" spans="1:57" x14ac:dyDescent="0.15">
      <c r="A36" s="632" t="s">
        <v>2534</v>
      </c>
      <c r="B36" s="633"/>
      <c r="C36" s="633"/>
      <c r="D36" s="633"/>
      <c r="E36" s="633"/>
      <c r="F36" s="634"/>
      <c r="G36" s="634"/>
      <c r="H36" s="634"/>
      <c r="I36" s="634"/>
      <c r="J36" s="634"/>
      <c r="K36" s="634"/>
      <c r="L36" s="634"/>
      <c r="M36" s="634"/>
      <c r="N36" s="634"/>
      <c r="O36" s="634"/>
      <c r="P36" s="634"/>
      <c r="Q36" s="634"/>
      <c r="R36" s="634"/>
      <c r="S36" s="634"/>
      <c r="T36" s="634"/>
      <c r="U36" s="634"/>
      <c r="V36" s="634"/>
      <c r="W36" s="634"/>
      <c r="X36" s="634"/>
      <c r="Y36" s="634"/>
      <c r="Z36" s="634"/>
      <c r="AA36" s="634"/>
      <c r="AB36" s="634"/>
      <c r="AC36" s="634"/>
      <c r="AD36" s="634"/>
      <c r="AE36" s="634"/>
      <c r="AF36" s="634"/>
      <c r="AG36" s="634"/>
      <c r="AH36" s="634"/>
      <c r="AI36" s="634"/>
      <c r="AJ36" s="634"/>
      <c r="AK36" s="634"/>
      <c r="AL36" s="634"/>
      <c r="AM36" s="634"/>
      <c r="AN36" s="634"/>
      <c r="AO36" s="634"/>
      <c r="AP36" s="634"/>
      <c r="AQ36" s="634"/>
      <c r="AR36" s="634"/>
      <c r="AS36" s="635"/>
      <c r="BD36" s="325"/>
      <c r="BE36" s="325"/>
    </row>
    <row r="37" spans="1:57" x14ac:dyDescent="0.15">
      <c r="A37" s="626"/>
      <c r="B37" s="627"/>
      <c r="C37" s="627"/>
      <c r="D37" s="627"/>
      <c r="E37" s="627"/>
      <c r="F37" s="627"/>
      <c r="G37" s="627"/>
      <c r="H37" s="627"/>
      <c r="I37" s="627"/>
      <c r="J37" s="627"/>
      <c r="K37" s="627"/>
      <c r="L37" s="627"/>
      <c r="M37" s="627"/>
      <c r="N37" s="627"/>
      <c r="O37" s="627"/>
      <c r="P37" s="627"/>
      <c r="Q37" s="627"/>
      <c r="R37" s="627"/>
      <c r="S37" s="627"/>
      <c r="T37" s="627"/>
      <c r="U37" s="627"/>
      <c r="V37" s="627"/>
      <c r="W37" s="627"/>
      <c r="X37" s="627"/>
      <c r="Y37" s="627"/>
      <c r="Z37" s="627"/>
      <c r="AA37" s="627"/>
      <c r="AB37" s="627"/>
      <c r="AC37" s="627"/>
      <c r="AD37" s="627"/>
      <c r="AE37" s="627"/>
      <c r="AF37" s="627"/>
      <c r="AG37" s="627"/>
      <c r="AH37" s="627"/>
      <c r="AI37" s="627"/>
      <c r="AJ37" s="627"/>
      <c r="AK37" s="627"/>
      <c r="AL37" s="627"/>
      <c r="AM37" s="627"/>
      <c r="AN37" s="627"/>
      <c r="AO37" s="627"/>
      <c r="AP37" s="627"/>
      <c r="AQ37" s="627"/>
      <c r="AR37" s="627"/>
      <c r="AS37" s="628"/>
      <c r="BD37" s="325"/>
      <c r="BE37" s="325"/>
    </row>
    <row r="38" spans="1:57" x14ac:dyDescent="0.15">
      <c r="A38" s="626"/>
      <c r="B38" s="627"/>
      <c r="C38" s="627"/>
      <c r="D38" s="627"/>
      <c r="E38" s="627"/>
      <c r="F38" s="627"/>
      <c r="G38" s="627"/>
      <c r="H38" s="627"/>
      <c r="I38" s="627"/>
      <c r="J38" s="627"/>
      <c r="K38" s="627"/>
      <c r="L38" s="627"/>
      <c r="M38" s="627"/>
      <c r="N38" s="627"/>
      <c r="O38" s="627"/>
      <c r="P38" s="627"/>
      <c r="Q38" s="627"/>
      <c r="R38" s="627"/>
      <c r="S38" s="627"/>
      <c r="T38" s="627"/>
      <c r="U38" s="627"/>
      <c r="V38" s="627"/>
      <c r="W38" s="627"/>
      <c r="X38" s="627"/>
      <c r="Y38" s="627"/>
      <c r="Z38" s="627"/>
      <c r="AA38" s="627"/>
      <c r="AB38" s="627"/>
      <c r="AC38" s="627"/>
      <c r="AD38" s="627"/>
      <c r="AE38" s="627"/>
      <c r="AF38" s="627"/>
      <c r="AG38" s="627"/>
      <c r="AH38" s="627"/>
      <c r="AI38" s="627"/>
      <c r="AJ38" s="627"/>
      <c r="AK38" s="627"/>
      <c r="AL38" s="627"/>
      <c r="AM38" s="627"/>
      <c r="AN38" s="627"/>
      <c r="AO38" s="627"/>
      <c r="AP38" s="627"/>
      <c r="AQ38" s="627"/>
      <c r="AR38" s="627"/>
      <c r="AS38" s="628"/>
      <c r="BD38" s="325"/>
      <c r="BE38" s="325"/>
    </row>
    <row r="39" spans="1:57" x14ac:dyDescent="0.15">
      <c r="A39" s="626"/>
      <c r="B39" s="627"/>
      <c r="C39" s="627"/>
      <c r="D39" s="627"/>
      <c r="E39" s="627"/>
      <c r="F39" s="627"/>
      <c r="G39" s="627"/>
      <c r="H39" s="627"/>
      <c r="I39" s="627"/>
      <c r="J39" s="627"/>
      <c r="K39" s="627"/>
      <c r="L39" s="627"/>
      <c r="M39" s="627"/>
      <c r="N39" s="627"/>
      <c r="O39" s="627"/>
      <c r="P39" s="627"/>
      <c r="Q39" s="627"/>
      <c r="R39" s="627"/>
      <c r="S39" s="627"/>
      <c r="T39" s="627"/>
      <c r="U39" s="627"/>
      <c r="V39" s="627"/>
      <c r="W39" s="627"/>
      <c r="X39" s="627"/>
      <c r="Y39" s="627"/>
      <c r="Z39" s="627"/>
      <c r="AA39" s="627"/>
      <c r="AB39" s="627"/>
      <c r="AC39" s="627"/>
      <c r="AD39" s="627"/>
      <c r="AE39" s="627"/>
      <c r="AF39" s="627"/>
      <c r="AG39" s="627"/>
      <c r="AH39" s="627"/>
      <c r="AI39" s="627"/>
      <c r="AJ39" s="627"/>
      <c r="AK39" s="627"/>
      <c r="AL39" s="627"/>
      <c r="AM39" s="627"/>
      <c r="AN39" s="627"/>
      <c r="AO39" s="627"/>
      <c r="AP39" s="627"/>
      <c r="AQ39" s="627"/>
      <c r="AR39" s="627"/>
      <c r="AS39" s="628"/>
      <c r="BD39" s="325"/>
      <c r="BE39" s="325"/>
    </row>
    <row r="40" spans="1:57" x14ac:dyDescent="0.15">
      <c r="A40" s="626"/>
      <c r="B40" s="627"/>
      <c r="C40" s="627"/>
      <c r="D40" s="627"/>
      <c r="E40" s="627"/>
      <c r="F40" s="627"/>
      <c r="G40" s="627"/>
      <c r="H40" s="627"/>
      <c r="I40" s="627"/>
      <c r="J40" s="627"/>
      <c r="K40" s="627"/>
      <c r="L40" s="627"/>
      <c r="M40" s="627"/>
      <c r="N40" s="627"/>
      <c r="O40" s="627"/>
      <c r="P40" s="627"/>
      <c r="Q40" s="627"/>
      <c r="R40" s="627"/>
      <c r="S40" s="627"/>
      <c r="T40" s="627"/>
      <c r="U40" s="627"/>
      <c r="V40" s="627"/>
      <c r="W40" s="627"/>
      <c r="X40" s="627"/>
      <c r="Y40" s="627"/>
      <c r="Z40" s="627"/>
      <c r="AA40" s="627"/>
      <c r="AB40" s="627"/>
      <c r="AC40" s="627"/>
      <c r="AD40" s="627"/>
      <c r="AE40" s="627"/>
      <c r="AF40" s="627"/>
      <c r="AG40" s="627"/>
      <c r="AH40" s="627"/>
      <c r="AI40" s="627"/>
      <c r="AJ40" s="627"/>
      <c r="AK40" s="627"/>
      <c r="AL40" s="627"/>
      <c r="AM40" s="627"/>
      <c r="AN40" s="627"/>
      <c r="AO40" s="627"/>
      <c r="AP40" s="627"/>
      <c r="AQ40" s="627"/>
      <c r="AR40" s="627"/>
      <c r="AS40" s="628"/>
      <c r="BD40" s="325"/>
      <c r="BE40" s="325"/>
    </row>
    <row r="41" spans="1:57" x14ac:dyDescent="0.15">
      <c r="A41" s="626"/>
      <c r="B41" s="627"/>
      <c r="C41" s="627"/>
      <c r="D41" s="627"/>
      <c r="E41" s="627"/>
      <c r="F41" s="627"/>
      <c r="G41" s="627"/>
      <c r="H41" s="627"/>
      <c r="I41" s="627"/>
      <c r="J41" s="627"/>
      <c r="K41" s="627"/>
      <c r="L41" s="627"/>
      <c r="M41" s="627"/>
      <c r="N41" s="627"/>
      <c r="O41" s="627"/>
      <c r="P41" s="627"/>
      <c r="Q41" s="627"/>
      <c r="R41" s="627"/>
      <c r="S41" s="627"/>
      <c r="T41" s="627"/>
      <c r="U41" s="627"/>
      <c r="V41" s="627"/>
      <c r="W41" s="627"/>
      <c r="X41" s="627"/>
      <c r="Y41" s="627"/>
      <c r="Z41" s="627"/>
      <c r="AA41" s="627"/>
      <c r="AB41" s="627"/>
      <c r="AC41" s="627"/>
      <c r="AD41" s="627"/>
      <c r="AE41" s="627"/>
      <c r="AF41" s="627"/>
      <c r="AG41" s="627"/>
      <c r="AH41" s="627"/>
      <c r="AI41" s="627"/>
      <c r="AJ41" s="627"/>
      <c r="AK41" s="627"/>
      <c r="AL41" s="627"/>
      <c r="AM41" s="627"/>
      <c r="AN41" s="627"/>
      <c r="AO41" s="627"/>
      <c r="AP41" s="627"/>
      <c r="AQ41" s="627"/>
      <c r="AR41" s="627"/>
      <c r="AS41" s="628"/>
      <c r="BD41" s="325"/>
      <c r="BE41" s="325"/>
    </row>
    <row r="42" spans="1:57" x14ac:dyDescent="0.15">
      <c r="A42" s="626"/>
      <c r="B42" s="627"/>
      <c r="C42" s="627"/>
      <c r="D42" s="627"/>
      <c r="E42" s="627"/>
      <c r="F42" s="627"/>
      <c r="G42" s="627"/>
      <c r="H42" s="627"/>
      <c r="I42" s="627"/>
      <c r="J42" s="627"/>
      <c r="K42" s="627"/>
      <c r="L42" s="627"/>
      <c r="M42" s="627"/>
      <c r="N42" s="627"/>
      <c r="O42" s="627"/>
      <c r="P42" s="627"/>
      <c r="Q42" s="627"/>
      <c r="R42" s="627"/>
      <c r="S42" s="627"/>
      <c r="T42" s="627"/>
      <c r="U42" s="627"/>
      <c r="V42" s="627"/>
      <c r="W42" s="627"/>
      <c r="X42" s="627"/>
      <c r="Y42" s="627"/>
      <c r="Z42" s="627"/>
      <c r="AA42" s="627"/>
      <c r="AB42" s="627"/>
      <c r="AC42" s="627"/>
      <c r="AD42" s="627"/>
      <c r="AE42" s="627"/>
      <c r="AF42" s="627"/>
      <c r="AG42" s="627"/>
      <c r="AH42" s="627"/>
      <c r="AI42" s="627"/>
      <c r="AJ42" s="627"/>
      <c r="AK42" s="627"/>
      <c r="AL42" s="627"/>
      <c r="AM42" s="627"/>
      <c r="AN42" s="627"/>
      <c r="AO42" s="627"/>
      <c r="AP42" s="627"/>
      <c r="AQ42" s="627"/>
      <c r="AR42" s="627"/>
      <c r="AS42" s="628"/>
      <c r="BD42" s="325"/>
      <c r="BE42" s="325"/>
    </row>
    <row r="43" spans="1:57" x14ac:dyDescent="0.15">
      <c r="A43" s="629"/>
      <c r="B43" s="630"/>
      <c r="C43" s="630"/>
      <c r="D43" s="630"/>
      <c r="E43" s="630"/>
      <c r="F43" s="630"/>
      <c r="G43" s="630"/>
      <c r="H43" s="630"/>
      <c r="I43" s="630"/>
      <c r="J43" s="630"/>
      <c r="K43" s="630"/>
      <c r="L43" s="630"/>
      <c r="M43" s="630"/>
      <c r="N43" s="630"/>
      <c r="O43" s="630"/>
      <c r="P43" s="630"/>
      <c r="Q43" s="630"/>
      <c r="R43" s="630"/>
      <c r="S43" s="630"/>
      <c r="T43" s="630"/>
      <c r="U43" s="630"/>
      <c r="V43" s="630"/>
      <c r="W43" s="630"/>
      <c r="X43" s="630"/>
      <c r="Y43" s="630"/>
      <c r="Z43" s="630"/>
      <c r="AA43" s="630"/>
      <c r="AB43" s="630"/>
      <c r="AC43" s="630"/>
      <c r="AD43" s="630"/>
      <c r="AE43" s="630"/>
      <c r="AF43" s="630"/>
      <c r="AG43" s="630"/>
      <c r="AH43" s="630"/>
      <c r="AI43" s="630"/>
      <c r="AJ43" s="630"/>
      <c r="AK43" s="630"/>
      <c r="AL43" s="630"/>
      <c r="AM43" s="630"/>
      <c r="AN43" s="630"/>
      <c r="AO43" s="630"/>
      <c r="AP43" s="630"/>
      <c r="AQ43" s="630"/>
      <c r="AR43" s="630"/>
      <c r="AS43" s="631"/>
      <c r="BD43" s="325"/>
      <c r="BE43" s="325"/>
    </row>
    <row r="44" spans="1:57" x14ac:dyDescent="0.15">
      <c r="A44" s="300"/>
      <c r="B44" s="301"/>
      <c r="C44" s="301"/>
      <c r="D44" s="301"/>
      <c r="E44" s="301"/>
      <c r="F44" s="301"/>
      <c r="G44" s="301"/>
      <c r="H44" s="301"/>
      <c r="I44" s="301"/>
      <c r="J44" s="301"/>
      <c r="K44" s="301"/>
      <c r="L44" s="301"/>
      <c r="M44" s="301"/>
      <c r="N44" s="301"/>
      <c r="O44" s="301"/>
      <c r="P44" s="301"/>
      <c r="Q44" s="301"/>
      <c r="R44" s="301"/>
      <c r="S44" s="301"/>
      <c r="T44" s="301"/>
      <c r="U44" s="301"/>
      <c r="V44" s="301"/>
      <c r="W44" s="301"/>
      <c r="X44" s="301"/>
      <c r="Y44" s="301"/>
      <c r="Z44" s="301"/>
      <c r="AA44" s="301"/>
      <c r="AB44" s="301"/>
      <c r="AC44" s="301"/>
      <c r="AD44" s="301"/>
      <c r="AE44" s="301"/>
      <c r="AF44" s="301"/>
      <c r="AG44" s="301"/>
      <c r="AH44" s="301"/>
      <c r="AI44" s="301"/>
      <c r="AJ44" s="301"/>
      <c r="AK44" s="301"/>
      <c r="AL44" s="301"/>
      <c r="AM44" s="301"/>
      <c r="AN44" s="301"/>
      <c r="AO44" s="301"/>
      <c r="AP44" s="301"/>
      <c r="AQ44" s="301"/>
      <c r="AR44" s="301"/>
      <c r="AS44" s="301"/>
      <c r="BD44" s="325"/>
      <c r="BE44" s="325"/>
    </row>
    <row r="45" spans="1:57" ht="21.95" customHeight="1" x14ac:dyDescent="0.15">
      <c r="A45" s="578" t="s">
        <v>2526</v>
      </c>
      <c r="B45" s="579"/>
      <c r="C45" s="580"/>
      <c r="D45" s="587" t="s">
        <v>2527</v>
      </c>
      <c r="E45" s="587"/>
      <c r="F45" s="587"/>
      <c r="G45" s="587"/>
      <c r="H45" s="587"/>
      <c r="I45" s="587" t="s">
        <v>2528</v>
      </c>
      <c r="J45" s="587"/>
      <c r="K45" s="587"/>
      <c r="L45" s="587"/>
      <c r="M45" s="587"/>
      <c r="N45" s="587"/>
      <c r="O45" s="587"/>
      <c r="P45" s="587"/>
      <c r="Q45" s="587"/>
      <c r="R45" s="587"/>
      <c r="S45" s="587"/>
      <c r="T45" s="587"/>
      <c r="U45" s="587"/>
      <c r="V45" s="587"/>
      <c r="W45" s="587"/>
      <c r="X45" s="587"/>
      <c r="Y45" s="587"/>
      <c r="Z45" s="587" t="s">
        <v>2529</v>
      </c>
      <c r="AA45" s="587"/>
      <c r="AB45" s="587"/>
      <c r="AC45" s="587"/>
      <c r="AD45" s="587"/>
      <c r="AE45" s="587"/>
      <c r="AF45" s="587"/>
      <c r="AG45" s="587"/>
      <c r="AH45" s="587" t="s">
        <v>2530</v>
      </c>
      <c r="AI45" s="587"/>
      <c r="AJ45" s="587"/>
      <c r="AK45" s="587"/>
      <c r="AL45" s="587"/>
      <c r="AM45" s="587"/>
      <c r="AN45" s="587"/>
      <c r="AO45" s="587"/>
      <c r="AP45" s="587"/>
      <c r="AQ45" s="587"/>
      <c r="AR45" s="587"/>
      <c r="AS45" s="587"/>
      <c r="BD45" s="325"/>
      <c r="BE45" s="325"/>
    </row>
    <row r="46" spans="1:57" ht="24" customHeight="1" x14ac:dyDescent="0.15">
      <c r="A46" s="581"/>
      <c r="B46" s="582"/>
      <c r="C46" s="583"/>
      <c r="D46" s="588" t="s">
        <v>2531</v>
      </c>
      <c r="E46" s="589"/>
      <c r="F46" s="589"/>
      <c r="G46" s="589"/>
      <c r="H46" s="590"/>
      <c r="I46" s="598" t="s">
        <v>2967</v>
      </c>
      <c r="J46" s="599"/>
      <c r="K46" s="599"/>
      <c r="L46" s="599"/>
      <c r="M46" s="599"/>
      <c r="N46" s="599"/>
      <c r="O46" s="599"/>
      <c r="P46" s="599"/>
      <c r="Q46" s="599"/>
      <c r="R46" s="599"/>
      <c r="S46" s="599"/>
      <c r="T46" s="599"/>
      <c r="U46" s="599"/>
      <c r="V46" s="599"/>
      <c r="W46" s="599"/>
      <c r="X46" s="599"/>
      <c r="Y46" s="600"/>
      <c r="Z46" s="594" t="s">
        <v>2918</v>
      </c>
      <c r="AA46" s="595"/>
      <c r="AB46" s="595"/>
      <c r="AC46" s="595"/>
      <c r="AD46" s="595"/>
      <c r="AE46" s="595"/>
      <c r="AF46" s="595"/>
      <c r="AG46" s="595"/>
      <c r="AH46" s="596" t="s">
        <v>2532</v>
      </c>
      <c r="AI46" s="597"/>
      <c r="AJ46" s="597"/>
      <c r="AK46" s="597"/>
      <c r="AL46" s="597"/>
      <c r="AM46" s="597"/>
      <c r="AN46" s="597"/>
      <c r="AO46" s="597"/>
      <c r="AP46" s="597"/>
      <c r="AQ46" s="597"/>
      <c r="AR46" s="597"/>
      <c r="AS46" s="597"/>
      <c r="BD46" s="325"/>
      <c r="BE46" s="325"/>
    </row>
    <row r="47" spans="1:57" ht="23.1" customHeight="1" x14ac:dyDescent="0.15">
      <c r="A47" s="581"/>
      <c r="B47" s="582"/>
      <c r="C47" s="583"/>
      <c r="D47" s="591"/>
      <c r="E47" s="592"/>
      <c r="F47" s="592"/>
      <c r="G47" s="592"/>
      <c r="H47" s="593"/>
      <c r="I47" s="601"/>
      <c r="J47" s="602"/>
      <c r="K47" s="602"/>
      <c r="L47" s="602"/>
      <c r="M47" s="602"/>
      <c r="N47" s="602"/>
      <c r="O47" s="602"/>
      <c r="P47" s="602"/>
      <c r="Q47" s="602"/>
      <c r="R47" s="602"/>
      <c r="S47" s="602"/>
      <c r="T47" s="602"/>
      <c r="U47" s="602"/>
      <c r="V47" s="602"/>
      <c r="W47" s="602"/>
      <c r="X47" s="602"/>
      <c r="Y47" s="603"/>
      <c r="Z47" s="595"/>
      <c r="AA47" s="595"/>
      <c r="AB47" s="595"/>
      <c r="AC47" s="595"/>
      <c r="AD47" s="595"/>
      <c r="AE47" s="595"/>
      <c r="AF47" s="595"/>
      <c r="AG47" s="595"/>
      <c r="AH47" s="597"/>
      <c r="AI47" s="597"/>
      <c r="AJ47" s="597"/>
      <c r="AK47" s="597"/>
      <c r="AL47" s="597"/>
      <c r="AM47" s="597"/>
      <c r="AN47" s="597"/>
      <c r="AO47" s="597"/>
      <c r="AP47" s="597"/>
      <c r="AQ47" s="597"/>
      <c r="AR47" s="597"/>
      <c r="AS47" s="597"/>
      <c r="BD47" s="325"/>
      <c r="BE47" s="325"/>
    </row>
    <row r="48" spans="1:57" ht="11.1" customHeight="1" x14ac:dyDescent="0.15">
      <c r="A48" s="581"/>
      <c r="B48" s="582"/>
      <c r="C48" s="583"/>
      <c r="D48" s="587" t="s">
        <v>2533</v>
      </c>
      <c r="E48" s="579"/>
      <c r="F48" s="579"/>
      <c r="G48" s="579"/>
      <c r="H48" s="580"/>
      <c r="I48" s="604" t="s">
        <v>2968</v>
      </c>
      <c r="J48" s="605"/>
      <c r="K48" s="605"/>
      <c r="L48" s="605"/>
      <c r="M48" s="605"/>
      <c r="N48" s="605"/>
      <c r="O48" s="605"/>
      <c r="P48" s="605"/>
      <c r="Q48" s="605"/>
      <c r="R48" s="605"/>
      <c r="S48" s="605"/>
      <c r="T48" s="605"/>
      <c r="U48" s="605"/>
      <c r="V48" s="605"/>
      <c r="W48" s="605"/>
      <c r="X48" s="605"/>
      <c r="Y48" s="606"/>
      <c r="Z48" s="595"/>
      <c r="AA48" s="595"/>
      <c r="AB48" s="595"/>
      <c r="AC48" s="595"/>
      <c r="AD48" s="595"/>
      <c r="AE48" s="595"/>
      <c r="AF48" s="595"/>
      <c r="AG48" s="595"/>
      <c r="AH48" s="597"/>
      <c r="AI48" s="597"/>
      <c r="AJ48" s="597"/>
      <c r="AK48" s="597"/>
      <c r="AL48" s="597"/>
      <c r="AM48" s="597"/>
      <c r="AN48" s="597"/>
      <c r="AO48" s="597"/>
      <c r="AP48" s="597"/>
      <c r="AQ48" s="597"/>
      <c r="AR48" s="597"/>
      <c r="AS48" s="597"/>
      <c r="BD48" s="325"/>
      <c r="BE48" s="325"/>
    </row>
    <row r="49" spans="1:57" ht="18" customHeight="1" x14ac:dyDescent="0.15">
      <c r="A49" s="581"/>
      <c r="B49" s="582"/>
      <c r="C49" s="583"/>
      <c r="D49" s="581"/>
      <c r="E49" s="582"/>
      <c r="F49" s="582"/>
      <c r="G49" s="582"/>
      <c r="H49" s="583"/>
      <c r="I49" s="604"/>
      <c r="J49" s="605"/>
      <c r="K49" s="605"/>
      <c r="L49" s="605"/>
      <c r="M49" s="605"/>
      <c r="N49" s="605"/>
      <c r="O49" s="605"/>
      <c r="P49" s="605"/>
      <c r="Q49" s="605"/>
      <c r="R49" s="605"/>
      <c r="S49" s="605"/>
      <c r="T49" s="605"/>
      <c r="U49" s="605"/>
      <c r="V49" s="605"/>
      <c r="W49" s="605"/>
      <c r="X49" s="605"/>
      <c r="Y49" s="606"/>
      <c r="Z49" s="595"/>
      <c r="AA49" s="595"/>
      <c r="AB49" s="595"/>
      <c r="AC49" s="595"/>
      <c r="AD49" s="595"/>
      <c r="AE49" s="595"/>
      <c r="AF49" s="595"/>
      <c r="AG49" s="595"/>
      <c r="AH49" s="597"/>
      <c r="AI49" s="597"/>
      <c r="AJ49" s="597"/>
      <c r="AK49" s="597"/>
      <c r="AL49" s="597"/>
      <c r="AM49" s="597"/>
      <c r="AN49" s="597"/>
      <c r="AO49" s="597"/>
      <c r="AP49" s="597"/>
      <c r="AQ49" s="597"/>
      <c r="AR49" s="597"/>
      <c r="AS49" s="597"/>
      <c r="BD49" s="325"/>
      <c r="BE49" s="325"/>
    </row>
    <row r="50" spans="1:57" ht="18" customHeight="1" x14ac:dyDescent="0.15">
      <c r="A50" s="584"/>
      <c r="B50" s="585"/>
      <c r="C50" s="586"/>
      <c r="D50" s="584"/>
      <c r="E50" s="585"/>
      <c r="F50" s="585"/>
      <c r="G50" s="585"/>
      <c r="H50" s="586"/>
      <c r="I50" s="601"/>
      <c r="J50" s="602"/>
      <c r="K50" s="602"/>
      <c r="L50" s="602"/>
      <c r="M50" s="602"/>
      <c r="N50" s="602"/>
      <c r="O50" s="602"/>
      <c r="P50" s="602"/>
      <c r="Q50" s="602"/>
      <c r="R50" s="602"/>
      <c r="S50" s="602"/>
      <c r="T50" s="602"/>
      <c r="U50" s="602"/>
      <c r="V50" s="602"/>
      <c r="W50" s="602"/>
      <c r="X50" s="602"/>
      <c r="Y50" s="603"/>
      <c r="Z50" s="595"/>
      <c r="AA50" s="595"/>
      <c r="AB50" s="595"/>
      <c r="AC50" s="595"/>
      <c r="AD50" s="595"/>
      <c r="AE50" s="595"/>
      <c r="AF50" s="595"/>
      <c r="AG50" s="595"/>
      <c r="AH50" s="597"/>
      <c r="AI50" s="597"/>
      <c r="AJ50" s="597"/>
      <c r="AK50" s="597"/>
      <c r="AL50" s="597"/>
      <c r="AM50" s="597"/>
      <c r="AN50" s="597"/>
      <c r="AO50" s="597"/>
      <c r="AP50" s="597"/>
      <c r="AQ50" s="597"/>
      <c r="AR50" s="597"/>
      <c r="AS50" s="597"/>
      <c r="BD50" s="325"/>
      <c r="BE50" s="325"/>
    </row>
    <row r="51" spans="1:57" x14ac:dyDescent="0.15">
      <c r="A51" s="575" t="s">
        <v>2524</v>
      </c>
      <c r="B51" s="575"/>
      <c r="C51" s="575"/>
      <c r="D51" s="577" t="s">
        <v>2525</v>
      </c>
      <c r="E51" s="577"/>
      <c r="F51" s="577"/>
      <c r="G51" s="577"/>
      <c r="H51" s="577"/>
      <c r="I51" s="577"/>
      <c r="J51" s="577"/>
      <c r="K51" s="577"/>
      <c r="L51" s="577"/>
      <c r="M51" s="577"/>
      <c r="N51" s="577"/>
      <c r="O51" s="577"/>
      <c r="P51" s="577"/>
      <c r="Q51" s="577"/>
      <c r="R51" s="577"/>
      <c r="S51" s="577"/>
      <c r="T51" s="577"/>
      <c r="U51" s="577"/>
      <c r="V51" s="577"/>
      <c r="W51" s="577"/>
      <c r="X51" s="577"/>
      <c r="Y51" s="577"/>
      <c r="Z51" s="577"/>
      <c r="AA51" s="577"/>
      <c r="AB51" s="577"/>
      <c r="AC51" s="577"/>
      <c r="AD51" s="577"/>
      <c r="AE51" s="577"/>
      <c r="AF51" s="577"/>
      <c r="AG51" s="577"/>
      <c r="AH51" s="577"/>
      <c r="AI51" s="577"/>
      <c r="AJ51" s="577"/>
      <c r="AK51" s="577"/>
      <c r="AL51" s="577"/>
      <c r="AM51" s="577"/>
      <c r="AN51" s="577"/>
      <c r="AO51" s="577"/>
      <c r="AP51" s="577"/>
      <c r="AQ51" s="577"/>
      <c r="AR51" s="577"/>
      <c r="AS51" s="577"/>
      <c r="BD51" s="325"/>
      <c r="BE51" s="325"/>
    </row>
    <row r="52" spans="1:57" x14ac:dyDescent="0.15">
      <c r="A52" s="576"/>
      <c r="B52" s="576"/>
      <c r="C52" s="576"/>
      <c r="D52" s="577"/>
      <c r="E52" s="577"/>
      <c r="F52" s="577"/>
      <c r="G52" s="577"/>
      <c r="H52" s="577"/>
      <c r="I52" s="577"/>
      <c r="J52" s="577"/>
      <c r="K52" s="577"/>
      <c r="L52" s="577"/>
      <c r="M52" s="577"/>
      <c r="N52" s="577"/>
      <c r="O52" s="577"/>
      <c r="P52" s="577"/>
      <c r="Q52" s="577"/>
      <c r="R52" s="577"/>
      <c r="S52" s="577"/>
      <c r="T52" s="577"/>
      <c r="U52" s="577"/>
      <c r="V52" s="577"/>
      <c r="W52" s="577"/>
      <c r="X52" s="577"/>
      <c r="Y52" s="577"/>
      <c r="Z52" s="577"/>
      <c r="AA52" s="577"/>
      <c r="AB52" s="577"/>
      <c r="AC52" s="577"/>
      <c r="AD52" s="577"/>
      <c r="AE52" s="577"/>
      <c r="AF52" s="577"/>
      <c r="AG52" s="577"/>
      <c r="AH52" s="577"/>
      <c r="AI52" s="577"/>
      <c r="AJ52" s="577"/>
      <c r="AK52" s="577"/>
      <c r="AL52" s="577"/>
      <c r="AM52" s="577"/>
      <c r="AN52" s="577"/>
      <c r="AO52" s="577"/>
      <c r="AP52" s="577"/>
      <c r="AQ52" s="577"/>
      <c r="AR52" s="577"/>
      <c r="AS52" s="577"/>
      <c r="BD52" s="325"/>
      <c r="BE52" s="325"/>
    </row>
    <row r="53" spans="1:57" x14ac:dyDescent="0.15">
      <c r="A53" s="302"/>
      <c r="B53" s="302"/>
      <c r="C53" s="302"/>
      <c r="D53" s="577"/>
      <c r="E53" s="577"/>
      <c r="F53" s="577"/>
      <c r="G53" s="577"/>
      <c r="H53" s="577"/>
      <c r="I53" s="577"/>
      <c r="J53" s="577"/>
      <c r="K53" s="577"/>
      <c r="L53" s="577"/>
      <c r="M53" s="577"/>
      <c r="N53" s="577"/>
      <c r="O53" s="577"/>
      <c r="P53" s="577"/>
      <c r="Q53" s="577"/>
      <c r="R53" s="577"/>
      <c r="S53" s="577"/>
      <c r="T53" s="577"/>
      <c r="U53" s="577"/>
      <c r="V53" s="577"/>
      <c r="W53" s="577"/>
      <c r="X53" s="577"/>
      <c r="Y53" s="577"/>
      <c r="Z53" s="577"/>
      <c r="AA53" s="577"/>
      <c r="AB53" s="577"/>
      <c r="AC53" s="577"/>
      <c r="AD53" s="577"/>
      <c r="AE53" s="577"/>
      <c r="AF53" s="577"/>
      <c r="AG53" s="577"/>
      <c r="AH53" s="577"/>
      <c r="AI53" s="577"/>
      <c r="AJ53" s="577"/>
      <c r="AK53" s="577"/>
      <c r="AL53" s="577"/>
      <c r="AM53" s="577"/>
      <c r="AN53" s="577"/>
      <c r="AO53" s="577"/>
      <c r="AP53" s="577"/>
      <c r="AQ53" s="577"/>
      <c r="AR53" s="577"/>
      <c r="AS53" s="577"/>
      <c r="BD53" s="325"/>
      <c r="BE53" s="325"/>
    </row>
  </sheetData>
  <sheetProtection sheet="1" selectLockedCells="1"/>
  <mergeCells count="61">
    <mergeCell ref="A37:AS43"/>
    <mergeCell ref="A36:E36"/>
    <mergeCell ref="F36:AS36"/>
    <mergeCell ref="AN26:AO27"/>
    <mergeCell ref="AP26:AQ27"/>
    <mergeCell ref="AC28:AR29"/>
    <mergeCell ref="AC30:AR31"/>
    <mergeCell ref="A32:I34"/>
    <mergeCell ref="AB32:AS34"/>
    <mergeCell ref="AC26:AE27"/>
    <mergeCell ref="AF26:AG27"/>
    <mergeCell ref="AH26:AI27"/>
    <mergeCell ref="AJ26:AK27"/>
    <mergeCell ref="AL26:AM27"/>
    <mergeCell ref="A26:I27"/>
    <mergeCell ref="A28:I29"/>
    <mergeCell ref="J26:R34"/>
    <mergeCell ref="S26:AA34"/>
    <mergeCell ref="A1:AG2"/>
    <mergeCell ref="K5:AI6"/>
    <mergeCell ref="K8:AI8"/>
    <mergeCell ref="B10:AR13"/>
    <mergeCell ref="B15:AR15"/>
    <mergeCell ref="B3:N3"/>
    <mergeCell ref="AL1:AR1"/>
    <mergeCell ref="AQ5:AS6"/>
    <mergeCell ref="AN5:AP6"/>
    <mergeCell ref="A25:I25"/>
    <mergeCell ref="J25:R25"/>
    <mergeCell ref="S25:AA25"/>
    <mergeCell ref="AB25:AS25"/>
    <mergeCell ref="A24:AS24"/>
    <mergeCell ref="A51:C51"/>
    <mergeCell ref="A52:C52"/>
    <mergeCell ref="D51:AS51"/>
    <mergeCell ref="D52:AS53"/>
    <mergeCell ref="A45:C50"/>
    <mergeCell ref="D45:H45"/>
    <mergeCell ref="I45:Y45"/>
    <mergeCell ref="Z45:AG45"/>
    <mergeCell ref="AH45:AS45"/>
    <mergeCell ref="D46:H47"/>
    <mergeCell ref="Z46:AG50"/>
    <mergeCell ref="AH46:AS50"/>
    <mergeCell ref="D48:H50"/>
    <mergeCell ref="I46:Y47"/>
    <mergeCell ref="I48:Y50"/>
    <mergeCell ref="B16:AR16"/>
    <mergeCell ref="V21:AO22"/>
    <mergeCell ref="AQ21:AS22"/>
    <mergeCell ref="AA17:AD17"/>
    <mergeCell ref="AE17:AF17"/>
    <mergeCell ref="AG17:AH17"/>
    <mergeCell ref="AI17:AJ17"/>
    <mergeCell ref="AK17:AL17"/>
    <mergeCell ref="AM17:AN17"/>
    <mergeCell ref="AO17:AP17"/>
    <mergeCell ref="V18:AO18"/>
    <mergeCell ref="AQ18:AS20"/>
    <mergeCell ref="V19:AO19"/>
    <mergeCell ref="V20:AO20"/>
  </mergeCells>
  <phoneticPr fontId="1"/>
  <conditionalFormatting sqref="A37:AS43">
    <cfRule type="cellIs" dxfId="1070" priority="1" operator="equal">
      <formula>""</formula>
    </cfRule>
  </conditionalFormatting>
  <conditionalFormatting sqref="F36:AS36">
    <cfRule type="cellIs" dxfId="1069" priority="2" operator="equal">
      <formula>""</formula>
    </cfRule>
  </conditionalFormatting>
  <conditionalFormatting sqref="V18:AO19">
    <cfRule type="cellIs" dxfId="1068" priority="6" operator="equal">
      <formula>""</formula>
    </cfRule>
  </conditionalFormatting>
  <conditionalFormatting sqref="AE17:AF17">
    <cfRule type="cellIs" dxfId="1067" priority="5" operator="equal">
      <formula>""</formula>
    </cfRule>
  </conditionalFormatting>
  <conditionalFormatting sqref="AI17:AJ17">
    <cfRule type="cellIs" dxfId="1066" priority="4" operator="equal">
      <formula>""</formula>
    </cfRule>
  </conditionalFormatting>
  <conditionalFormatting sqref="AM17:AN17">
    <cfRule type="cellIs" dxfId="1065" priority="3" operator="equal">
      <formula>""</formula>
    </cfRule>
  </conditionalFormatting>
  <dataValidations count="4">
    <dataValidation type="textLength" operator="lessThanOrEqual" allowBlank="1" showInputMessage="1" promptTitle="文字数制限" prompt="全角50文字_x000a_以内" sqref="V21:AO22" xr:uid="{00000000-0002-0000-0000-000000000000}">
      <formula1>50</formula1>
    </dataValidation>
    <dataValidation type="whole" allowBlank="1" showInputMessage="1" showErrorMessage="1" promptTitle="数字数制限" prompt="和暦" sqref="AE17:AF17 AI17:AJ17 AM17:AN17" xr:uid="{00000000-0002-0000-0000-000005000000}">
      <formula1>1</formula1>
      <formula2>60</formula2>
    </dataValidation>
    <dataValidation type="textLength" operator="lessThanOrEqual" allowBlank="1" showInputMessage="1" showErrorMessage="1" promptTitle="文字数制限" prompt="全角25文字_x000a_以内" sqref="V18:AO19" xr:uid="{00000000-0002-0000-0000-000006000000}">
      <formula1>25</formula1>
    </dataValidation>
    <dataValidation type="textLength" operator="lessThanOrEqual" allowBlank="1" showInputMessage="1" showErrorMessage="1" promptTitle="文字数制限" prompt="全角60文字_x000a_以内" sqref="B44:C44 J44:Y45 Z44:AS48 D44:H48 I44:I46" xr:uid="{00000000-0002-0000-0000-000007000000}">
      <formula1>60</formula1>
    </dataValidation>
  </dataValidations>
  <pageMargins left="0.70866141732283472" right="0.70866141732283472" top="0.74803149606299213" bottom="0.74803149606299213" header="0.31496062992125984" footer="0.31496062992125984"/>
  <pageSetup paperSize="9" orientation="portrait" blackAndWhite="1"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5:AS205"/>
  <sheetViews>
    <sheetView view="pageBreakPreview" zoomScaleNormal="100" zoomScaleSheetLayoutView="100" workbookViewId="0">
      <selection activeCell="J13" sqref="J13:K13"/>
    </sheetView>
  </sheetViews>
  <sheetFormatPr defaultRowHeight="13.5" x14ac:dyDescent="0.15"/>
  <cols>
    <col min="1" max="46" width="1.875" style="308" customWidth="1"/>
    <col min="47" max="16384" width="9" style="308"/>
  </cols>
  <sheetData>
    <row r="5" spans="1:45" x14ac:dyDescent="0.15">
      <c r="A5" s="819" t="s">
        <v>1009</v>
      </c>
      <c r="B5" s="819"/>
      <c r="C5" s="819"/>
      <c r="D5" s="819"/>
      <c r="E5" s="819"/>
      <c r="F5" s="819"/>
      <c r="G5" s="819"/>
      <c r="H5" s="819"/>
      <c r="I5" s="819"/>
      <c r="J5" s="819"/>
      <c r="K5" s="819"/>
      <c r="L5" s="819"/>
      <c r="M5" s="819"/>
      <c r="N5" s="819"/>
      <c r="O5" s="819"/>
      <c r="P5" s="819"/>
      <c r="Q5" s="819"/>
      <c r="R5" s="819"/>
      <c r="S5" s="819"/>
      <c r="T5" s="819"/>
      <c r="U5" s="819"/>
      <c r="V5" s="819"/>
      <c r="W5" s="819"/>
      <c r="X5" s="819"/>
      <c r="Y5" s="819"/>
      <c r="Z5" s="819"/>
      <c r="AA5" s="819"/>
      <c r="AB5" s="819"/>
      <c r="AC5" s="819"/>
      <c r="AD5" s="819"/>
      <c r="AE5" s="819"/>
      <c r="AF5" s="819"/>
      <c r="AG5" s="819"/>
      <c r="AH5" s="819"/>
      <c r="AI5" s="819"/>
      <c r="AJ5" s="819"/>
      <c r="AK5" s="819"/>
      <c r="AL5" s="819"/>
      <c r="AM5" s="819"/>
      <c r="AN5" s="819"/>
      <c r="AO5" s="819"/>
      <c r="AP5" s="819"/>
      <c r="AQ5" s="819"/>
      <c r="AR5" s="819"/>
      <c r="AS5" s="819"/>
    </row>
    <row r="6" spans="1:45" x14ac:dyDescent="0.15">
      <c r="A6" s="253" t="s">
        <v>1010</v>
      </c>
      <c r="B6" s="253"/>
      <c r="C6" s="253"/>
      <c r="D6" s="253"/>
      <c r="E6" s="253"/>
      <c r="F6" s="253"/>
      <c r="G6" s="253"/>
      <c r="H6" s="253"/>
      <c r="I6" s="253"/>
      <c r="J6" s="253"/>
      <c r="K6" s="253"/>
      <c r="L6" s="253"/>
      <c r="M6" s="253"/>
      <c r="N6" s="253"/>
      <c r="O6" s="253"/>
      <c r="P6" s="253"/>
      <c r="Q6" s="253"/>
      <c r="R6" s="253"/>
      <c r="S6" s="253"/>
      <c r="T6" s="253"/>
      <c r="U6" s="253"/>
      <c r="V6" s="253"/>
      <c r="W6" s="253"/>
      <c r="X6" s="253"/>
      <c r="Y6" s="253"/>
      <c r="Z6" s="253"/>
      <c r="AA6" s="253"/>
      <c r="AB6" s="253"/>
      <c r="AC6" s="253"/>
      <c r="AD6" s="253"/>
      <c r="AE6" s="253"/>
      <c r="AF6" s="253"/>
      <c r="AG6" s="253"/>
      <c r="AH6" s="253"/>
      <c r="AI6" s="253"/>
      <c r="AJ6" s="253"/>
      <c r="AK6" s="253"/>
      <c r="AL6" s="253"/>
      <c r="AM6" s="253"/>
      <c r="AN6" s="253"/>
      <c r="AO6" s="253"/>
      <c r="AP6" s="253"/>
      <c r="AQ6" s="253"/>
      <c r="AR6" s="253"/>
      <c r="AS6" s="253"/>
    </row>
    <row r="7" spans="1:45" ht="6" customHeight="1" x14ac:dyDescent="0.15">
      <c r="A7" s="269"/>
      <c r="B7" s="269"/>
      <c r="C7" s="269"/>
      <c r="D7" s="269"/>
      <c r="E7" s="269"/>
      <c r="F7" s="269"/>
      <c r="G7" s="269"/>
      <c r="H7" s="269"/>
      <c r="I7" s="269"/>
      <c r="J7" s="269"/>
      <c r="K7" s="269"/>
      <c r="L7" s="269"/>
      <c r="M7" s="269"/>
      <c r="N7" s="269"/>
      <c r="O7" s="269"/>
      <c r="P7" s="269"/>
      <c r="Q7" s="269"/>
      <c r="R7" s="269"/>
      <c r="S7" s="269"/>
      <c r="T7" s="269"/>
      <c r="U7" s="269"/>
      <c r="V7" s="269"/>
      <c r="W7" s="269"/>
      <c r="X7" s="269"/>
      <c r="Y7" s="269"/>
      <c r="Z7" s="269"/>
      <c r="AA7" s="269"/>
      <c r="AB7" s="269"/>
      <c r="AC7" s="269"/>
      <c r="AD7" s="269"/>
      <c r="AE7" s="269"/>
      <c r="AF7" s="269"/>
      <c r="AG7" s="269"/>
      <c r="AH7" s="269"/>
      <c r="AI7" s="269"/>
      <c r="AJ7" s="269"/>
      <c r="AK7" s="269"/>
      <c r="AL7" s="269"/>
      <c r="AM7" s="269"/>
      <c r="AN7" s="269"/>
      <c r="AO7" s="269"/>
      <c r="AP7" s="269"/>
      <c r="AQ7" s="269"/>
      <c r="AR7" s="269"/>
      <c r="AS7" s="269"/>
    </row>
    <row r="8" spans="1:45" ht="6" customHeight="1" x14ac:dyDescent="0.15">
      <c r="A8" s="253"/>
      <c r="B8" s="253"/>
      <c r="C8" s="253"/>
      <c r="D8" s="253"/>
      <c r="E8" s="253"/>
      <c r="F8" s="253"/>
      <c r="G8" s="253"/>
      <c r="H8" s="253"/>
      <c r="I8" s="253"/>
      <c r="J8" s="253"/>
      <c r="K8" s="253"/>
      <c r="L8" s="253"/>
      <c r="M8" s="253"/>
      <c r="N8" s="253"/>
      <c r="O8" s="253"/>
      <c r="P8" s="253"/>
      <c r="Q8" s="253"/>
      <c r="R8" s="253"/>
      <c r="S8" s="253"/>
      <c r="T8" s="253"/>
      <c r="U8" s="253"/>
      <c r="V8" s="253"/>
      <c r="W8" s="253"/>
      <c r="X8" s="253"/>
      <c r="Y8" s="253"/>
      <c r="Z8" s="253"/>
      <c r="AA8" s="253"/>
      <c r="AB8" s="253"/>
      <c r="AC8" s="253"/>
      <c r="AD8" s="253"/>
      <c r="AE8" s="253"/>
      <c r="AF8" s="253"/>
      <c r="AG8" s="253"/>
      <c r="AH8" s="253"/>
      <c r="AI8" s="253"/>
      <c r="AJ8" s="253"/>
      <c r="AK8" s="253"/>
      <c r="AL8" s="253"/>
      <c r="AM8" s="253"/>
      <c r="AN8" s="253"/>
      <c r="AO8" s="253"/>
      <c r="AP8" s="253"/>
      <c r="AQ8" s="253"/>
      <c r="AR8" s="253"/>
      <c r="AS8" s="253"/>
    </row>
    <row r="9" spans="1:45" x14ac:dyDescent="0.15">
      <c r="A9" s="253" t="s">
        <v>1011</v>
      </c>
      <c r="B9" s="253"/>
      <c r="C9" s="253"/>
      <c r="D9" s="253"/>
      <c r="E9" s="253"/>
      <c r="F9" s="253"/>
      <c r="G9" s="253"/>
      <c r="H9" s="253"/>
      <c r="I9" s="253"/>
      <c r="J9" s="819">
        <f>'確認(4面追加)'!J5</f>
        <v>2</v>
      </c>
      <c r="K9" s="819"/>
      <c r="L9" s="819"/>
      <c r="M9" s="819"/>
      <c r="N9" s="819"/>
      <c r="O9" s="253"/>
      <c r="P9" s="253"/>
      <c r="Q9" s="253"/>
      <c r="R9" s="253"/>
      <c r="S9" s="253"/>
      <c r="T9" s="253"/>
      <c r="U9" s="253"/>
      <c r="V9" s="253"/>
      <c r="W9" s="253"/>
      <c r="X9" s="253"/>
      <c r="Y9" s="253"/>
      <c r="Z9" s="253"/>
      <c r="AA9" s="253"/>
      <c r="AB9" s="253"/>
      <c r="AC9" s="253"/>
      <c r="AD9" s="253"/>
      <c r="AE9" s="253"/>
      <c r="AF9" s="253"/>
      <c r="AG9" s="253"/>
      <c r="AH9" s="253"/>
      <c r="AI9" s="253"/>
      <c r="AJ9" s="253"/>
      <c r="AK9" s="253"/>
      <c r="AL9" s="253"/>
      <c r="AM9" s="253"/>
      <c r="AN9" s="253"/>
      <c r="AO9" s="253"/>
      <c r="AP9" s="253"/>
      <c r="AQ9" s="253"/>
      <c r="AR9" s="253"/>
      <c r="AS9" s="253"/>
    </row>
    <row r="10" spans="1:45" ht="6" customHeight="1" x14ac:dyDescent="0.15">
      <c r="A10" s="438"/>
      <c r="B10" s="438"/>
      <c r="C10" s="438"/>
      <c r="D10" s="438"/>
      <c r="E10" s="438"/>
      <c r="F10" s="438"/>
      <c r="G10" s="438"/>
      <c r="H10" s="438"/>
      <c r="I10" s="438"/>
      <c r="J10" s="438"/>
      <c r="K10" s="438"/>
      <c r="L10" s="438"/>
      <c r="M10" s="438"/>
      <c r="N10" s="438"/>
      <c r="O10" s="438"/>
      <c r="P10" s="438"/>
      <c r="Q10" s="438"/>
      <c r="R10" s="438"/>
      <c r="S10" s="438"/>
      <c r="T10" s="438"/>
      <c r="U10" s="438"/>
      <c r="V10" s="438"/>
      <c r="W10" s="438"/>
      <c r="X10" s="438"/>
      <c r="Y10" s="438"/>
      <c r="Z10" s="438"/>
      <c r="AA10" s="438"/>
      <c r="AB10" s="438"/>
      <c r="AC10" s="438"/>
      <c r="AD10" s="438"/>
      <c r="AE10" s="438"/>
      <c r="AF10" s="438"/>
      <c r="AG10" s="438"/>
      <c r="AH10" s="438"/>
      <c r="AI10" s="438"/>
      <c r="AJ10" s="438"/>
      <c r="AK10" s="438"/>
      <c r="AL10" s="438"/>
      <c r="AM10" s="438"/>
      <c r="AN10" s="438"/>
      <c r="AO10" s="438"/>
      <c r="AP10" s="438"/>
      <c r="AQ10" s="438"/>
      <c r="AR10" s="438"/>
      <c r="AS10" s="438"/>
    </row>
    <row r="11" spans="1:45" ht="6" customHeight="1" x14ac:dyDescent="0.15">
      <c r="A11" s="383"/>
      <c r="B11" s="383"/>
      <c r="C11" s="383"/>
      <c r="D11" s="383"/>
      <c r="E11" s="383"/>
      <c r="F11" s="383"/>
      <c r="G11" s="383"/>
      <c r="H11" s="383"/>
      <c r="I11" s="383"/>
      <c r="J11" s="383"/>
      <c r="K11" s="383"/>
      <c r="L11" s="383"/>
      <c r="M11" s="383"/>
      <c r="N11" s="383"/>
      <c r="O11" s="383"/>
      <c r="P11" s="383"/>
      <c r="Q11" s="383"/>
      <c r="R11" s="383"/>
      <c r="S11" s="383"/>
      <c r="T11" s="383"/>
      <c r="U11" s="383"/>
      <c r="V11" s="383"/>
      <c r="W11" s="383"/>
      <c r="X11" s="383"/>
      <c r="Y11" s="383"/>
      <c r="Z11" s="383"/>
      <c r="AA11" s="383"/>
      <c r="AB11" s="383"/>
      <c r="AC11" s="383"/>
      <c r="AD11" s="383"/>
      <c r="AE11" s="383"/>
      <c r="AF11" s="383"/>
      <c r="AG11" s="383"/>
      <c r="AH11" s="383"/>
      <c r="AI11" s="383"/>
      <c r="AJ11" s="383"/>
      <c r="AK11" s="383"/>
      <c r="AL11" s="383"/>
      <c r="AM11" s="383"/>
      <c r="AN11" s="383"/>
      <c r="AO11" s="383"/>
      <c r="AP11" s="383"/>
      <c r="AQ11" s="383"/>
      <c r="AR11" s="383"/>
      <c r="AS11" s="383"/>
    </row>
    <row r="12" spans="1:45" x14ac:dyDescent="0.15">
      <c r="A12" s="749" t="s">
        <v>2106</v>
      </c>
      <c r="B12" s="749"/>
      <c r="C12" s="749"/>
      <c r="D12" s="749"/>
      <c r="E12" s="749"/>
      <c r="F12" s="749"/>
      <c r="G12" s="749"/>
      <c r="H12" s="749"/>
      <c r="I12" s="749"/>
      <c r="J12" s="40"/>
      <c r="K12" s="40"/>
      <c r="L12" s="40"/>
      <c r="M12" s="40"/>
      <c r="N12" s="43" t="s">
        <v>69</v>
      </c>
      <c r="O12" s="733" t="s">
        <v>117</v>
      </c>
      <c r="P12" s="733"/>
      <c r="Q12" s="733"/>
      <c r="R12" s="733"/>
      <c r="S12" s="733"/>
      <c r="T12" s="733"/>
      <c r="U12" s="733"/>
      <c r="V12" s="733"/>
      <c r="W12" s="43" t="s">
        <v>18</v>
      </c>
      <c r="X12" s="43" t="s">
        <v>69</v>
      </c>
      <c r="Y12" s="733" t="s">
        <v>118</v>
      </c>
      <c r="Z12" s="733"/>
      <c r="AA12" s="733"/>
      <c r="AB12" s="733"/>
      <c r="AC12" s="733"/>
      <c r="AD12" s="733"/>
      <c r="AE12" s="733"/>
      <c r="AF12" s="733"/>
      <c r="AG12" s="43" t="s">
        <v>18</v>
      </c>
      <c r="AH12" s="43" t="s">
        <v>69</v>
      </c>
      <c r="AI12" s="733" t="s">
        <v>119</v>
      </c>
      <c r="AJ12" s="733"/>
      <c r="AK12" s="733"/>
      <c r="AL12" s="733"/>
      <c r="AM12" s="733"/>
      <c r="AN12" s="733"/>
      <c r="AO12" s="733"/>
      <c r="AP12" s="733"/>
      <c r="AQ12" s="43" t="s">
        <v>18</v>
      </c>
      <c r="AR12" s="37"/>
      <c r="AS12" s="37"/>
    </row>
    <row r="13" spans="1:45" x14ac:dyDescent="0.15">
      <c r="A13" s="40"/>
      <c r="B13" s="749" t="s">
        <v>162</v>
      </c>
      <c r="C13" s="749"/>
      <c r="D13" s="749"/>
      <c r="E13" s="749"/>
      <c r="F13" s="749"/>
      <c r="G13" s="43" t="s">
        <v>69</v>
      </c>
      <c r="H13" s="754" t="s">
        <v>2124</v>
      </c>
      <c r="I13" s="754"/>
      <c r="J13" s="754" t="s">
        <v>3</v>
      </c>
      <c r="K13" s="754"/>
      <c r="L13" s="748" t="s">
        <v>164</v>
      </c>
      <c r="M13" s="748"/>
      <c r="N13" s="43" t="s">
        <v>69</v>
      </c>
      <c r="O13" s="794"/>
      <c r="P13" s="794"/>
      <c r="Q13" s="794"/>
      <c r="R13" s="794"/>
      <c r="S13" s="794"/>
      <c r="T13" s="794"/>
      <c r="U13" s="794"/>
      <c r="V13" s="92" t="s">
        <v>96</v>
      </c>
      <c r="W13" s="43" t="s">
        <v>18</v>
      </c>
      <c r="X13" s="43" t="s">
        <v>69</v>
      </c>
      <c r="Y13" s="794"/>
      <c r="Z13" s="794"/>
      <c r="AA13" s="794"/>
      <c r="AB13" s="794"/>
      <c r="AC13" s="794"/>
      <c r="AD13" s="794"/>
      <c r="AE13" s="794"/>
      <c r="AF13" s="92" t="s">
        <v>96</v>
      </c>
      <c r="AG13" s="43" t="s">
        <v>18</v>
      </c>
      <c r="AH13" s="43" t="s">
        <v>69</v>
      </c>
      <c r="AI13" s="755" t="str">
        <f>IF(O13+Y13=0,"",O13+Y13)</f>
        <v/>
      </c>
      <c r="AJ13" s="755"/>
      <c r="AK13" s="755"/>
      <c r="AL13" s="755"/>
      <c r="AM13" s="755"/>
      <c r="AN13" s="755"/>
      <c r="AO13" s="755"/>
      <c r="AP13" s="92" t="s">
        <v>96</v>
      </c>
      <c r="AQ13" s="43" t="s">
        <v>18</v>
      </c>
      <c r="AR13" s="733"/>
      <c r="AS13" s="733"/>
    </row>
    <row r="14" spans="1:45" x14ac:dyDescent="0.15">
      <c r="A14" s="40"/>
      <c r="B14" s="40"/>
      <c r="C14" s="40"/>
      <c r="D14" s="40"/>
      <c r="E14" s="40"/>
      <c r="F14" s="40"/>
      <c r="G14" s="43" t="s">
        <v>69</v>
      </c>
      <c r="H14" s="754" t="s">
        <v>163</v>
      </c>
      <c r="I14" s="754"/>
      <c r="J14" s="754" t="s">
        <v>3</v>
      </c>
      <c r="K14" s="754"/>
      <c r="L14" s="748" t="s">
        <v>164</v>
      </c>
      <c r="M14" s="748"/>
      <c r="N14" s="43" t="s">
        <v>69</v>
      </c>
      <c r="O14" s="794"/>
      <c r="P14" s="794"/>
      <c r="Q14" s="794"/>
      <c r="R14" s="794"/>
      <c r="S14" s="794"/>
      <c r="T14" s="794"/>
      <c r="U14" s="794"/>
      <c r="V14" s="92" t="s">
        <v>96</v>
      </c>
      <c r="W14" s="43" t="s">
        <v>18</v>
      </c>
      <c r="X14" s="43" t="s">
        <v>69</v>
      </c>
      <c r="Y14" s="794"/>
      <c r="Z14" s="794"/>
      <c r="AA14" s="794"/>
      <c r="AB14" s="794"/>
      <c r="AC14" s="794"/>
      <c r="AD14" s="794"/>
      <c r="AE14" s="794"/>
      <c r="AF14" s="92" t="s">
        <v>96</v>
      </c>
      <c r="AG14" s="43" t="s">
        <v>18</v>
      </c>
      <c r="AH14" s="43" t="s">
        <v>69</v>
      </c>
      <c r="AI14" s="755" t="str">
        <f t="shared" ref="AI14:AI32" si="0">IF(O14+Y14=0,"",O14+Y14)</f>
        <v/>
      </c>
      <c r="AJ14" s="755"/>
      <c r="AK14" s="755"/>
      <c r="AL14" s="755"/>
      <c r="AM14" s="755"/>
      <c r="AN14" s="755"/>
      <c r="AO14" s="755"/>
      <c r="AP14" s="92" t="s">
        <v>96</v>
      </c>
      <c r="AQ14" s="43" t="s">
        <v>18</v>
      </c>
      <c r="AR14" s="733"/>
      <c r="AS14" s="733"/>
    </row>
    <row r="15" spans="1:45" x14ac:dyDescent="0.15">
      <c r="A15" s="40"/>
      <c r="B15" s="40"/>
      <c r="C15" s="40"/>
      <c r="D15" s="40"/>
      <c r="E15" s="40"/>
      <c r="F15" s="40"/>
      <c r="G15" s="43" t="s">
        <v>69</v>
      </c>
      <c r="H15" s="754" t="s">
        <v>163</v>
      </c>
      <c r="I15" s="754"/>
      <c r="J15" s="754" t="s">
        <v>3</v>
      </c>
      <c r="K15" s="754"/>
      <c r="L15" s="748" t="s">
        <v>164</v>
      </c>
      <c r="M15" s="748"/>
      <c r="N15" s="43" t="s">
        <v>69</v>
      </c>
      <c r="O15" s="794"/>
      <c r="P15" s="794"/>
      <c r="Q15" s="794"/>
      <c r="R15" s="794"/>
      <c r="S15" s="794"/>
      <c r="T15" s="794"/>
      <c r="U15" s="794"/>
      <c r="V15" s="92" t="s">
        <v>96</v>
      </c>
      <c r="W15" s="43" t="s">
        <v>18</v>
      </c>
      <c r="X15" s="43" t="s">
        <v>69</v>
      </c>
      <c r="Y15" s="794"/>
      <c r="Z15" s="794"/>
      <c r="AA15" s="794"/>
      <c r="AB15" s="794"/>
      <c r="AC15" s="794"/>
      <c r="AD15" s="794"/>
      <c r="AE15" s="794"/>
      <c r="AF15" s="92" t="s">
        <v>96</v>
      </c>
      <c r="AG15" s="43" t="s">
        <v>18</v>
      </c>
      <c r="AH15" s="43" t="s">
        <v>69</v>
      </c>
      <c r="AI15" s="755" t="str">
        <f t="shared" si="0"/>
        <v/>
      </c>
      <c r="AJ15" s="755"/>
      <c r="AK15" s="755"/>
      <c r="AL15" s="755"/>
      <c r="AM15" s="755"/>
      <c r="AN15" s="755"/>
      <c r="AO15" s="755"/>
      <c r="AP15" s="92" t="s">
        <v>96</v>
      </c>
      <c r="AQ15" s="43" t="s">
        <v>18</v>
      </c>
      <c r="AR15" s="733"/>
      <c r="AS15" s="733"/>
    </row>
    <row r="16" spans="1:45" x14ac:dyDescent="0.15">
      <c r="A16" s="40"/>
      <c r="B16" s="40"/>
      <c r="C16" s="40"/>
      <c r="D16" s="40"/>
      <c r="E16" s="40"/>
      <c r="F16" s="40"/>
      <c r="G16" s="43" t="s">
        <v>69</v>
      </c>
      <c r="H16" s="754" t="s">
        <v>163</v>
      </c>
      <c r="I16" s="754"/>
      <c r="J16" s="754" t="s">
        <v>3</v>
      </c>
      <c r="K16" s="754"/>
      <c r="L16" s="748" t="s">
        <v>164</v>
      </c>
      <c r="M16" s="748"/>
      <c r="N16" s="43" t="s">
        <v>69</v>
      </c>
      <c r="O16" s="794"/>
      <c r="P16" s="794"/>
      <c r="Q16" s="794"/>
      <c r="R16" s="794"/>
      <c r="S16" s="794"/>
      <c r="T16" s="794"/>
      <c r="U16" s="794"/>
      <c r="V16" s="92" t="s">
        <v>96</v>
      </c>
      <c r="W16" s="43" t="s">
        <v>18</v>
      </c>
      <c r="X16" s="43" t="s">
        <v>69</v>
      </c>
      <c r="Y16" s="794"/>
      <c r="Z16" s="794"/>
      <c r="AA16" s="794"/>
      <c r="AB16" s="794"/>
      <c r="AC16" s="794"/>
      <c r="AD16" s="794"/>
      <c r="AE16" s="794"/>
      <c r="AF16" s="92" t="s">
        <v>96</v>
      </c>
      <c r="AG16" s="43" t="s">
        <v>18</v>
      </c>
      <c r="AH16" s="43" t="s">
        <v>69</v>
      </c>
      <c r="AI16" s="755" t="str">
        <f t="shared" si="0"/>
        <v/>
      </c>
      <c r="AJ16" s="755"/>
      <c r="AK16" s="755"/>
      <c r="AL16" s="755"/>
      <c r="AM16" s="755"/>
      <c r="AN16" s="755"/>
      <c r="AO16" s="755"/>
      <c r="AP16" s="92" t="s">
        <v>96</v>
      </c>
      <c r="AQ16" s="43" t="s">
        <v>18</v>
      </c>
      <c r="AR16" s="733"/>
      <c r="AS16" s="733"/>
    </row>
    <row r="17" spans="1:45" x14ac:dyDescent="0.15">
      <c r="A17" s="40"/>
      <c r="B17" s="40"/>
      <c r="C17" s="40"/>
      <c r="D17" s="40"/>
      <c r="E17" s="40"/>
      <c r="F17" s="40"/>
      <c r="G17" s="43" t="s">
        <v>69</v>
      </c>
      <c r="H17" s="754" t="s">
        <v>163</v>
      </c>
      <c r="I17" s="754"/>
      <c r="J17" s="754" t="s">
        <v>3</v>
      </c>
      <c r="K17" s="754"/>
      <c r="L17" s="748" t="s">
        <v>164</v>
      </c>
      <c r="M17" s="748"/>
      <c r="N17" s="43" t="s">
        <v>69</v>
      </c>
      <c r="O17" s="794"/>
      <c r="P17" s="794"/>
      <c r="Q17" s="794"/>
      <c r="R17" s="794"/>
      <c r="S17" s="794"/>
      <c r="T17" s="794"/>
      <c r="U17" s="794"/>
      <c r="V17" s="92" t="s">
        <v>96</v>
      </c>
      <c r="W17" s="43" t="s">
        <v>18</v>
      </c>
      <c r="X17" s="43" t="s">
        <v>69</v>
      </c>
      <c r="Y17" s="794"/>
      <c r="Z17" s="794"/>
      <c r="AA17" s="794"/>
      <c r="AB17" s="794"/>
      <c r="AC17" s="794"/>
      <c r="AD17" s="794"/>
      <c r="AE17" s="794"/>
      <c r="AF17" s="92" t="s">
        <v>96</v>
      </c>
      <c r="AG17" s="43" t="s">
        <v>18</v>
      </c>
      <c r="AH17" s="43" t="s">
        <v>69</v>
      </c>
      <c r="AI17" s="755" t="str">
        <f t="shared" si="0"/>
        <v/>
      </c>
      <c r="AJ17" s="755"/>
      <c r="AK17" s="755"/>
      <c r="AL17" s="755"/>
      <c r="AM17" s="755"/>
      <c r="AN17" s="755"/>
      <c r="AO17" s="755"/>
      <c r="AP17" s="92" t="s">
        <v>96</v>
      </c>
      <c r="AQ17" s="43" t="s">
        <v>18</v>
      </c>
      <c r="AR17" s="733"/>
      <c r="AS17" s="733"/>
    </row>
    <row r="18" spans="1:45" x14ac:dyDescent="0.15">
      <c r="A18" s="40"/>
      <c r="B18" s="40"/>
      <c r="C18" s="40"/>
      <c r="D18" s="40"/>
      <c r="E18" s="40"/>
      <c r="F18" s="40"/>
      <c r="G18" s="43" t="s">
        <v>69</v>
      </c>
      <c r="H18" s="754" t="s">
        <v>163</v>
      </c>
      <c r="I18" s="754"/>
      <c r="J18" s="754" t="s">
        <v>3</v>
      </c>
      <c r="K18" s="754"/>
      <c r="L18" s="748" t="s">
        <v>164</v>
      </c>
      <c r="M18" s="748"/>
      <c r="N18" s="43" t="s">
        <v>69</v>
      </c>
      <c r="O18" s="794"/>
      <c r="P18" s="794"/>
      <c r="Q18" s="794"/>
      <c r="R18" s="794"/>
      <c r="S18" s="794"/>
      <c r="T18" s="794"/>
      <c r="U18" s="794"/>
      <c r="V18" s="92" t="s">
        <v>96</v>
      </c>
      <c r="W18" s="43" t="s">
        <v>18</v>
      </c>
      <c r="X18" s="43" t="s">
        <v>69</v>
      </c>
      <c r="Y18" s="794"/>
      <c r="Z18" s="794"/>
      <c r="AA18" s="794"/>
      <c r="AB18" s="794"/>
      <c r="AC18" s="794"/>
      <c r="AD18" s="794"/>
      <c r="AE18" s="794"/>
      <c r="AF18" s="92" t="s">
        <v>96</v>
      </c>
      <c r="AG18" s="43" t="s">
        <v>18</v>
      </c>
      <c r="AH18" s="43" t="s">
        <v>69</v>
      </c>
      <c r="AI18" s="755" t="str">
        <f t="shared" si="0"/>
        <v/>
      </c>
      <c r="AJ18" s="755"/>
      <c r="AK18" s="755"/>
      <c r="AL18" s="755"/>
      <c r="AM18" s="755"/>
      <c r="AN18" s="755"/>
      <c r="AO18" s="755"/>
      <c r="AP18" s="92" t="s">
        <v>96</v>
      </c>
      <c r="AQ18" s="43" t="s">
        <v>18</v>
      </c>
      <c r="AR18" s="733"/>
      <c r="AS18" s="733"/>
    </row>
    <row r="19" spans="1:45" x14ac:dyDescent="0.15">
      <c r="A19" s="40"/>
      <c r="B19" s="40"/>
      <c r="C19" s="40"/>
      <c r="D19" s="40"/>
      <c r="E19" s="40"/>
      <c r="F19" s="40"/>
      <c r="G19" s="43" t="s">
        <v>69</v>
      </c>
      <c r="H19" s="754" t="s">
        <v>163</v>
      </c>
      <c r="I19" s="754"/>
      <c r="J19" s="754" t="s">
        <v>3</v>
      </c>
      <c r="K19" s="754"/>
      <c r="L19" s="748" t="s">
        <v>164</v>
      </c>
      <c r="M19" s="748"/>
      <c r="N19" s="43" t="s">
        <v>69</v>
      </c>
      <c r="O19" s="794"/>
      <c r="P19" s="794"/>
      <c r="Q19" s="794"/>
      <c r="R19" s="794"/>
      <c r="S19" s="794"/>
      <c r="T19" s="794"/>
      <c r="U19" s="794"/>
      <c r="V19" s="92" t="s">
        <v>96</v>
      </c>
      <c r="W19" s="43" t="s">
        <v>18</v>
      </c>
      <c r="X19" s="43" t="s">
        <v>69</v>
      </c>
      <c r="Y19" s="794"/>
      <c r="Z19" s="794"/>
      <c r="AA19" s="794"/>
      <c r="AB19" s="794"/>
      <c r="AC19" s="794"/>
      <c r="AD19" s="794"/>
      <c r="AE19" s="794"/>
      <c r="AF19" s="92" t="s">
        <v>96</v>
      </c>
      <c r="AG19" s="43" t="s">
        <v>18</v>
      </c>
      <c r="AH19" s="43" t="s">
        <v>69</v>
      </c>
      <c r="AI19" s="755" t="str">
        <f t="shared" si="0"/>
        <v/>
      </c>
      <c r="AJ19" s="755"/>
      <c r="AK19" s="755"/>
      <c r="AL19" s="755"/>
      <c r="AM19" s="755"/>
      <c r="AN19" s="755"/>
      <c r="AO19" s="755"/>
      <c r="AP19" s="92" t="s">
        <v>96</v>
      </c>
      <c r="AQ19" s="43" t="s">
        <v>18</v>
      </c>
      <c r="AR19" s="733"/>
      <c r="AS19" s="733"/>
    </row>
    <row r="20" spans="1:45" x14ac:dyDescent="0.15">
      <c r="A20" s="40"/>
      <c r="B20" s="40"/>
      <c r="C20" s="40"/>
      <c r="D20" s="40"/>
      <c r="E20" s="40"/>
      <c r="F20" s="40"/>
      <c r="G20" s="43" t="s">
        <v>69</v>
      </c>
      <c r="H20" s="754" t="s">
        <v>163</v>
      </c>
      <c r="I20" s="754"/>
      <c r="J20" s="754" t="s">
        <v>3</v>
      </c>
      <c r="K20" s="754"/>
      <c r="L20" s="748" t="s">
        <v>164</v>
      </c>
      <c r="M20" s="748"/>
      <c r="N20" s="43" t="s">
        <v>69</v>
      </c>
      <c r="O20" s="794"/>
      <c r="P20" s="794"/>
      <c r="Q20" s="794"/>
      <c r="R20" s="794"/>
      <c r="S20" s="794"/>
      <c r="T20" s="794"/>
      <c r="U20" s="794"/>
      <c r="V20" s="92" t="s">
        <v>96</v>
      </c>
      <c r="W20" s="43" t="s">
        <v>18</v>
      </c>
      <c r="X20" s="43" t="s">
        <v>69</v>
      </c>
      <c r="Y20" s="794"/>
      <c r="Z20" s="794"/>
      <c r="AA20" s="794"/>
      <c r="AB20" s="794"/>
      <c r="AC20" s="794"/>
      <c r="AD20" s="794"/>
      <c r="AE20" s="794"/>
      <c r="AF20" s="92" t="s">
        <v>96</v>
      </c>
      <c r="AG20" s="43" t="s">
        <v>18</v>
      </c>
      <c r="AH20" s="43" t="s">
        <v>69</v>
      </c>
      <c r="AI20" s="755" t="str">
        <f t="shared" si="0"/>
        <v/>
      </c>
      <c r="AJ20" s="755"/>
      <c r="AK20" s="755"/>
      <c r="AL20" s="755"/>
      <c r="AM20" s="755"/>
      <c r="AN20" s="755"/>
      <c r="AO20" s="755"/>
      <c r="AP20" s="92" t="s">
        <v>96</v>
      </c>
      <c r="AQ20" s="43" t="s">
        <v>18</v>
      </c>
      <c r="AR20" s="733"/>
      <c r="AS20" s="733"/>
    </row>
    <row r="21" spans="1:45" x14ac:dyDescent="0.15">
      <c r="A21" s="40"/>
      <c r="B21" s="40"/>
      <c r="C21" s="40"/>
      <c r="D21" s="40"/>
      <c r="E21" s="40"/>
      <c r="F21" s="40"/>
      <c r="G21" s="43" t="s">
        <v>69</v>
      </c>
      <c r="H21" s="754" t="s">
        <v>163</v>
      </c>
      <c r="I21" s="754"/>
      <c r="J21" s="754" t="s">
        <v>3</v>
      </c>
      <c r="K21" s="754"/>
      <c r="L21" s="748" t="s">
        <v>164</v>
      </c>
      <c r="M21" s="748"/>
      <c r="N21" s="43" t="s">
        <v>69</v>
      </c>
      <c r="O21" s="794"/>
      <c r="P21" s="794"/>
      <c r="Q21" s="794"/>
      <c r="R21" s="794"/>
      <c r="S21" s="794"/>
      <c r="T21" s="794"/>
      <c r="U21" s="794"/>
      <c r="V21" s="92" t="s">
        <v>96</v>
      </c>
      <c r="W21" s="43" t="s">
        <v>18</v>
      </c>
      <c r="X21" s="43" t="s">
        <v>69</v>
      </c>
      <c r="Y21" s="794"/>
      <c r="Z21" s="794"/>
      <c r="AA21" s="794"/>
      <c r="AB21" s="794"/>
      <c r="AC21" s="794"/>
      <c r="AD21" s="794"/>
      <c r="AE21" s="794"/>
      <c r="AF21" s="92" t="s">
        <v>96</v>
      </c>
      <c r="AG21" s="43" t="s">
        <v>18</v>
      </c>
      <c r="AH21" s="43" t="s">
        <v>69</v>
      </c>
      <c r="AI21" s="755" t="str">
        <f t="shared" si="0"/>
        <v/>
      </c>
      <c r="AJ21" s="755"/>
      <c r="AK21" s="755"/>
      <c r="AL21" s="755"/>
      <c r="AM21" s="755"/>
      <c r="AN21" s="755"/>
      <c r="AO21" s="755"/>
      <c r="AP21" s="92" t="s">
        <v>96</v>
      </c>
      <c r="AQ21" s="43" t="s">
        <v>18</v>
      </c>
      <c r="AR21" s="733"/>
      <c r="AS21" s="733"/>
    </row>
    <row r="22" spans="1:45" x14ac:dyDescent="0.15">
      <c r="A22" s="40"/>
      <c r="B22" s="40"/>
      <c r="C22" s="40"/>
      <c r="D22" s="40"/>
      <c r="E22" s="40"/>
      <c r="F22" s="40"/>
      <c r="G22" s="43" t="s">
        <v>69</v>
      </c>
      <c r="H22" s="754" t="s">
        <v>163</v>
      </c>
      <c r="I22" s="754"/>
      <c r="J22" s="754" t="s">
        <v>3</v>
      </c>
      <c r="K22" s="754"/>
      <c r="L22" s="748" t="s">
        <v>164</v>
      </c>
      <c r="M22" s="748"/>
      <c r="N22" s="43" t="s">
        <v>69</v>
      </c>
      <c r="O22" s="794"/>
      <c r="P22" s="794"/>
      <c r="Q22" s="794"/>
      <c r="R22" s="794"/>
      <c r="S22" s="794"/>
      <c r="T22" s="794"/>
      <c r="U22" s="794"/>
      <c r="V22" s="92" t="s">
        <v>96</v>
      </c>
      <c r="W22" s="43" t="s">
        <v>18</v>
      </c>
      <c r="X22" s="43" t="s">
        <v>69</v>
      </c>
      <c r="Y22" s="794"/>
      <c r="Z22" s="794"/>
      <c r="AA22" s="794"/>
      <c r="AB22" s="794"/>
      <c r="AC22" s="794"/>
      <c r="AD22" s="794"/>
      <c r="AE22" s="794"/>
      <c r="AF22" s="92" t="s">
        <v>96</v>
      </c>
      <c r="AG22" s="43" t="s">
        <v>18</v>
      </c>
      <c r="AH22" s="43" t="s">
        <v>69</v>
      </c>
      <c r="AI22" s="755" t="str">
        <f t="shared" si="0"/>
        <v/>
      </c>
      <c r="AJ22" s="755"/>
      <c r="AK22" s="755"/>
      <c r="AL22" s="755"/>
      <c r="AM22" s="755"/>
      <c r="AN22" s="755"/>
      <c r="AO22" s="755"/>
      <c r="AP22" s="92" t="s">
        <v>96</v>
      </c>
      <c r="AQ22" s="43" t="s">
        <v>18</v>
      </c>
      <c r="AR22" s="733"/>
      <c r="AS22" s="733"/>
    </row>
    <row r="23" spans="1:45" x14ac:dyDescent="0.15">
      <c r="A23" s="40"/>
      <c r="B23" s="40"/>
      <c r="C23" s="40"/>
      <c r="D23" s="40"/>
      <c r="E23" s="40"/>
      <c r="F23" s="40"/>
      <c r="G23" s="43" t="s">
        <v>69</v>
      </c>
      <c r="H23" s="754" t="s">
        <v>163</v>
      </c>
      <c r="I23" s="754"/>
      <c r="J23" s="754" t="s">
        <v>3</v>
      </c>
      <c r="K23" s="754"/>
      <c r="L23" s="748" t="s">
        <v>164</v>
      </c>
      <c r="M23" s="748"/>
      <c r="N23" s="43" t="s">
        <v>69</v>
      </c>
      <c r="O23" s="794"/>
      <c r="P23" s="794"/>
      <c r="Q23" s="794"/>
      <c r="R23" s="794"/>
      <c r="S23" s="794"/>
      <c r="T23" s="794"/>
      <c r="U23" s="794"/>
      <c r="V23" s="92" t="s">
        <v>96</v>
      </c>
      <c r="W23" s="43" t="s">
        <v>18</v>
      </c>
      <c r="X23" s="43" t="s">
        <v>69</v>
      </c>
      <c r="Y23" s="794"/>
      <c r="Z23" s="794"/>
      <c r="AA23" s="794"/>
      <c r="AB23" s="794"/>
      <c r="AC23" s="794"/>
      <c r="AD23" s="794"/>
      <c r="AE23" s="794"/>
      <c r="AF23" s="92" t="s">
        <v>96</v>
      </c>
      <c r="AG23" s="43" t="s">
        <v>18</v>
      </c>
      <c r="AH23" s="43" t="s">
        <v>69</v>
      </c>
      <c r="AI23" s="755" t="str">
        <f t="shared" si="0"/>
        <v/>
      </c>
      <c r="AJ23" s="755"/>
      <c r="AK23" s="755"/>
      <c r="AL23" s="755"/>
      <c r="AM23" s="755"/>
      <c r="AN23" s="755"/>
      <c r="AO23" s="755"/>
      <c r="AP23" s="92" t="s">
        <v>96</v>
      </c>
      <c r="AQ23" s="43" t="s">
        <v>18</v>
      </c>
      <c r="AR23" s="733"/>
      <c r="AS23" s="733"/>
    </row>
    <row r="24" spans="1:45" x14ac:dyDescent="0.15">
      <c r="A24" s="40"/>
      <c r="B24" s="40"/>
      <c r="C24" s="40"/>
      <c r="D24" s="40"/>
      <c r="E24" s="40"/>
      <c r="F24" s="40"/>
      <c r="G24" s="43" t="s">
        <v>69</v>
      </c>
      <c r="H24" s="754" t="s">
        <v>163</v>
      </c>
      <c r="I24" s="754"/>
      <c r="J24" s="754" t="s">
        <v>3</v>
      </c>
      <c r="K24" s="754"/>
      <c r="L24" s="748" t="s">
        <v>164</v>
      </c>
      <c r="M24" s="748"/>
      <c r="N24" s="43" t="s">
        <v>69</v>
      </c>
      <c r="O24" s="794"/>
      <c r="P24" s="794"/>
      <c r="Q24" s="794"/>
      <c r="R24" s="794"/>
      <c r="S24" s="794"/>
      <c r="T24" s="794"/>
      <c r="U24" s="794"/>
      <c r="V24" s="92" t="s">
        <v>96</v>
      </c>
      <c r="W24" s="43" t="s">
        <v>18</v>
      </c>
      <c r="X24" s="43" t="s">
        <v>69</v>
      </c>
      <c r="Y24" s="794"/>
      <c r="Z24" s="794"/>
      <c r="AA24" s="794"/>
      <c r="AB24" s="794"/>
      <c r="AC24" s="794"/>
      <c r="AD24" s="794"/>
      <c r="AE24" s="794"/>
      <c r="AF24" s="92" t="s">
        <v>96</v>
      </c>
      <c r="AG24" s="43" t="s">
        <v>18</v>
      </c>
      <c r="AH24" s="43" t="s">
        <v>69</v>
      </c>
      <c r="AI24" s="755" t="str">
        <f t="shared" si="0"/>
        <v/>
      </c>
      <c r="AJ24" s="755"/>
      <c r="AK24" s="755"/>
      <c r="AL24" s="755"/>
      <c r="AM24" s="755"/>
      <c r="AN24" s="755"/>
      <c r="AO24" s="755"/>
      <c r="AP24" s="92" t="s">
        <v>96</v>
      </c>
      <c r="AQ24" s="43" t="s">
        <v>18</v>
      </c>
      <c r="AR24" s="733"/>
      <c r="AS24" s="733"/>
    </row>
    <row r="25" spans="1:45" x14ac:dyDescent="0.15">
      <c r="A25" s="40"/>
      <c r="B25" s="40"/>
      <c r="C25" s="40"/>
      <c r="D25" s="40"/>
      <c r="E25" s="40"/>
      <c r="F25" s="40"/>
      <c r="G25" s="43" t="s">
        <v>69</v>
      </c>
      <c r="H25" s="754" t="s">
        <v>163</v>
      </c>
      <c r="I25" s="754"/>
      <c r="J25" s="754" t="s">
        <v>3</v>
      </c>
      <c r="K25" s="754"/>
      <c r="L25" s="748" t="s">
        <v>164</v>
      </c>
      <c r="M25" s="748"/>
      <c r="N25" s="43" t="s">
        <v>69</v>
      </c>
      <c r="O25" s="794"/>
      <c r="P25" s="794"/>
      <c r="Q25" s="794"/>
      <c r="R25" s="794"/>
      <c r="S25" s="794"/>
      <c r="T25" s="794"/>
      <c r="U25" s="794"/>
      <c r="V25" s="92" t="s">
        <v>96</v>
      </c>
      <c r="W25" s="43" t="s">
        <v>18</v>
      </c>
      <c r="X25" s="43" t="s">
        <v>69</v>
      </c>
      <c r="Y25" s="794"/>
      <c r="Z25" s="794"/>
      <c r="AA25" s="794"/>
      <c r="AB25" s="794"/>
      <c r="AC25" s="794"/>
      <c r="AD25" s="794"/>
      <c r="AE25" s="794"/>
      <c r="AF25" s="92" t="s">
        <v>96</v>
      </c>
      <c r="AG25" s="43" t="s">
        <v>18</v>
      </c>
      <c r="AH25" s="43" t="s">
        <v>69</v>
      </c>
      <c r="AI25" s="755" t="str">
        <f t="shared" si="0"/>
        <v/>
      </c>
      <c r="AJ25" s="755"/>
      <c r="AK25" s="755"/>
      <c r="AL25" s="755"/>
      <c r="AM25" s="755"/>
      <c r="AN25" s="755"/>
      <c r="AO25" s="755"/>
      <c r="AP25" s="92" t="s">
        <v>96</v>
      </c>
      <c r="AQ25" s="43" t="s">
        <v>18</v>
      </c>
      <c r="AR25" s="733"/>
      <c r="AS25" s="733"/>
    </row>
    <row r="26" spans="1:45" x14ac:dyDescent="0.15">
      <c r="A26" s="40"/>
      <c r="B26" s="40"/>
      <c r="C26" s="40"/>
      <c r="D26" s="40"/>
      <c r="E26" s="40"/>
      <c r="F26" s="40"/>
      <c r="G26" s="43" t="s">
        <v>69</v>
      </c>
      <c r="H26" s="754" t="s">
        <v>163</v>
      </c>
      <c r="I26" s="754"/>
      <c r="J26" s="754" t="s">
        <v>3</v>
      </c>
      <c r="K26" s="754"/>
      <c r="L26" s="748" t="s">
        <v>164</v>
      </c>
      <c r="M26" s="748"/>
      <c r="N26" s="43" t="s">
        <v>69</v>
      </c>
      <c r="O26" s="794"/>
      <c r="P26" s="794"/>
      <c r="Q26" s="794"/>
      <c r="R26" s="794"/>
      <c r="S26" s="794"/>
      <c r="T26" s="794"/>
      <c r="U26" s="794"/>
      <c r="V26" s="92" t="s">
        <v>96</v>
      </c>
      <c r="W26" s="43" t="s">
        <v>18</v>
      </c>
      <c r="X26" s="43" t="s">
        <v>69</v>
      </c>
      <c r="Y26" s="794"/>
      <c r="Z26" s="794"/>
      <c r="AA26" s="794"/>
      <c r="AB26" s="794"/>
      <c r="AC26" s="794"/>
      <c r="AD26" s="794"/>
      <c r="AE26" s="794"/>
      <c r="AF26" s="92" t="s">
        <v>96</v>
      </c>
      <c r="AG26" s="43" t="s">
        <v>18</v>
      </c>
      <c r="AH26" s="43" t="s">
        <v>69</v>
      </c>
      <c r="AI26" s="755" t="str">
        <f t="shared" si="0"/>
        <v/>
      </c>
      <c r="AJ26" s="755"/>
      <c r="AK26" s="755"/>
      <c r="AL26" s="755"/>
      <c r="AM26" s="755"/>
      <c r="AN26" s="755"/>
      <c r="AO26" s="755"/>
      <c r="AP26" s="92" t="s">
        <v>96</v>
      </c>
      <c r="AQ26" s="43" t="s">
        <v>18</v>
      </c>
      <c r="AR26" s="733"/>
      <c r="AS26" s="733"/>
    </row>
    <row r="27" spans="1:45" x14ac:dyDescent="0.15">
      <c r="A27" s="40"/>
      <c r="B27" s="40"/>
      <c r="C27" s="40"/>
      <c r="D27" s="40"/>
      <c r="E27" s="40"/>
      <c r="F27" s="40"/>
      <c r="G27" s="43" t="s">
        <v>69</v>
      </c>
      <c r="H27" s="754" t="s">
        <v>163</v>
      </c>
      <c r="I27" s="754"/>
      <c r="J27" s="754" t="s">
        <v>3</v>
      </c>
      <c r="K27" s="754"/>
      <c r="L27" s="748" t="s">
        <v>164</v>
      </c>
      <c r="M27" s="748"/>
      <c r="N27" s="43" t="s">
        <v>69</v>
      </c>
      <c r="O27" s="794"/>
      <c r="P27" s="794"/>
      <c r="Q27" s="794"/>
      <c r="R27" s="794"/>
      <c r="S27" s="794"/>
      <c r="T27" s="794"/>
      <c r="U27" s="794"/>
      <c r="V27" s="92" t="s">
        <v>96</v>
      </c>
      <c r="W27" s="43" t="s">
        <v>18</v>
      </c>
      <c r="X27" s="43" t="s">
        <v>69</v>
      </c>
      <c r="Y27" s="794"/>
      <c r="Z27" s="794"/>
      <c r="AA27" s="794"/>
      <c r="AB27" s="794"/>
      <c r="AC27" s="794"/>
      <c r="AD27" s="794"/>
      <c r="AE27" s="794"/>
      <c r="AF27" s="92" t="s">
        <v>96</v>
      </c>
      <c r="AG27" s="43" t="s">
        <v>18</v>
      </c>
      <c r="AH27" s="43" t="s">
        <v>69</v>
      </c>
      <c r="AI27" s="755" t="str">
        <f t="shared" si="0"/>
        <v/>
      </c>
      <c r="AJ27" s="755"/>
      <c r="AK27" s="755"/>
      <c r="AL27" s="755"/>
      <c r="AM27" s="755"/>
      <c r="AN27" s="755"/>
      <c r="AO27" s="755"/>
      <c r="AP27" s="92" t="s">
        <v>96</v>
      </c>
      <c r="AQ27" s="43" t="s">
        <v>18</v>
      </c>
      <c r="AR27" s="733"/>
      <c r="AS27" s="733"/>
    </row>
    <row r="28" spans="1:45" x14ac:dyDescent="0.15">
      <c r="A28" s="40"/>
      <c r="B28" s="40"/>
      <c r="C28" s="40"/>
      <c r="D28" s="40"/>
      <c r="E28" s="40"/>
      <c r="F28" s="40"/>
      <c r="G28" s="43" t="s">
        <v>69</v>
      </c>
      <c r="H28" s="754" t="s">
        <v>163</v>
      </c>
      <c r="I28" s="754"/>
      <c r="J28" s="754" t="s">
        <v>3</v>
      </c>
      <c r="K28" s="754"/>
      <c r="L28" s="748" t="s">
        <v>164</v>
      </c>
      <c r="M28" s="748"/>
      <c r="N28" s="43" t="s">
        <v>69</v>
      </c>
      <c r="O28" s="794"/>
      <c r="P28" s="794"/>
      <c r="Q28" s="794"/>
      <c r="R28" s="794"/>
      <c r="S28" s="794"/>
      <c r="T28" s="794"/>
      <c r="U28" s="794"/>
      <c r="V28" s="92" t="s">
        <v>96</v>
      </c>
      <c r="W28" s="43" t="s">
        <v>18</v>
      </c>
      <c r="X28" s="43" t="s">
        <v>69</v>
      </c>
      <c r="Y28" s="794"/>
      <c r="Z28" s="794"/>
      <c r="AA28" s="794"/>
      <c r="AB28" s="794"/>
      <c r="AC28" s="794"/>
      <c r="AD28" s="794"/>
      <c r="AE28" s="794"/>
      <c r="AF28" s="92" t="s">
        <v>96</v>
      </c>
      <c r="AG28" s="43" t="s">
        <v>18</v>
      </c>
      <c r="AH28" s="43" t="s">
        <v>69</v>
      </c>
      <c r="AI28" s="755" t="str">
        <f t="shared" si="0"/>
        <v/>
      </c>
      <c r="AJ28" s="755"/>
      <c r="AK28" s="755"/>
      <c r="AL28" s="755"/>
      <c r="AM28" s="755"/>
      <c r="AN28" s="755"/>
      <c r="AO28" s="755"/>
      <c r="AP28" s="92" t="s">
        <v>96</v>
      </c>
      <c r="AQ28" s="43" t="s">
        <v>18</v>
      </c>
      <c r="AR28" s="733"/>
      <c r="AS28" s="733"/>
    </row>
    <row r="29" spans="1:45" x14ac:dyDescent="0.15">
      <c r="A29" s="40"/>
      <c r="B29" s="40"/>
      <c r="C29" s="40"/>
      <c r="D29" s="40"/>
      <c r="E29" s="40"/>
      <c r="F29" s="40"/>
      <c r="G29" s="43" t="s">
        <v>69</v>
      </c>
      <c r="H29" s="754" t="s">
        <v>163</v>
      </c>
      <c r="I29" s="754"/>
      <c r="J29" s="754" t="s">
        <v>3</v>
      </c>
      <c r="K29" s="754"/>
      <c r="L29" s="748" t="s">
        <v>164</v>
      </c>
      <c r="M29" s="748"/>
      <c r="N29" s="43" t="s">
        <v>69</v>
      </c>
      <c r="O29" s="794"/>
      <c r="P29" s="794"/>
      <c r="Q29" s="794"/>
      <c r="R29" s="794"/>
      <c r="S29" s="794"/>
      <c r="T29" s="794"/>
      <c r="U29" s="794"/>
      <c r="V29" s="92" t="s">
        <v>96</v>
      </c>
      <c r="W29" s="43" t="s">
        <v>18</v>
      </c>
      <c r="X29" s="43" t="s">
        <v>69</v>
      </c>
      <c r="Y29" s="794"/>
      <c r="Z29" s="794"/>
      <c r="AA29" s="794"/>
      <c r="AB29" s="794"/>
      <c r="AC29" s="794"/>
      <c r="AD29" s="794"/>
      <c r="AE29" s="794"/>
      <c r="AF29" s="92" t="s">
        <v>96</v>
      </c>
      <c r="AG29" s="43" t="s">
        <v>18</v>
      </c>
      <c r="AH29" s="43" t="s">
        <v>69</v>
      </c>
      <c r="AI29" s="755" t="str">
        <f t="shared" si="0"/>
        <v/>
      </c>
      <c r="AJ29" s="755"/>
      <c r="AK29" s="755"/>
      <c r="AL29" s="755"/>
      <c r="AM29" s="755"/>
      <c r="AN29" s="755"/>
      <c r="AO29" s="755"/>
      <c r="AP29" s="92" t="s">
        <v>96</v>
      </c>
      <c r="AQ29" s="43" t="s">
        <v>18</v>
      </c>
      <c r="AR29" s="733"/>
      <c r="AS29" s="733"/>
    </row>
    <row r="30" spans="1:45" x14ac:dyDescent="0.15">
      <c r="A30" s="40"/>
      <c r="B30" s="40"/>
      <c r="C30" s="40"/>
      <c r="D30" s="40"/>
      <c r="E30" s="40"/>
      <c r="F30" s="40"/>
      <c r="G30" s="43" t="s">
        <v>69</v>
      </c>
      <c r="H30" s="754" t="s">
        <v>163</v>
      </c>
      <c r="I30" s="754"/>
      <c r="J30" s="754" t="s">
        <v>3</v>
      </c>
      <c r="K30" s="754"/>
      <c r="L30" s="748" t="s">
        <v>164</v>
      </c>
      <c r="M30" s="748"/>
      <c r="N30" s="43" t="s">
        <v>69</v>
      </c>
      <c r="O30" s="794"/>
      <c r="P30" s="794"/>
      <c r="Q30" s="794"/>
      <c r="R30" s="794"/>
      <c r="S30" s="794"/>
      <c r="T30" s="794"/>
      <c r="U30" s="794"/>
      <c r="V30" s="92" t="s">
        <v>96</v>
      </c>
      <c r="W30" s="43" t="s">
        <v>18</v>
      </c>
      <c r="X30" s="43" t="s">
        <v>69</v>
      </c>
      <c r="Y30" s="794"/>
      <c r="Z30" s="794"/>
      <c r="AA30" s="794"/>
      <c r="AB30" s="794"/>
      <c r="AC30" s="794"/>
      <c r="AD30" s="794"/>
      <c r="AE30" s="794"/>
      <c r="AF30" s="92" t="s">
        <v>96</v>
      </c>
      <c r="AG30" s="43" t="s">
        <v>18</v>
      </c>
      <c r="AH30" s="43" t="s">
        <v>69</v>
      </c>
      <c r="AI30" s="755" t="str">
        <f t="shared" si="0"/>
        <v/>
      </c>
      <c r="AJ30" s="755"/>
      <c r="AK30" s="755"/>
      <c r="AL30" s="755"/>
      <c r="AM30" s="755"/>
      <c r="AN30" s="755"/>
      <c r="AO30" s="755"/>
      <c r="AP30" s="92" t="s">
        <v>96</v>
      </c>
      <c r="AQ30" s="43" t="s">
        <v>18</v>
      </c>
      <c r="AR30" s="733"/>
      <c r="AS30" s="733"/>
    </row>
    <row r="31" spans="1:45" x14ac:dyDescent="0.15">
      <c r="A31" s="40"/>
      <c r="B31" s="40"/>
      <c r="C31" s="40"/>
      <c r="D31" s="40"/>
      <c r="E31" s="40"/>
      <c r="F31" s="40"/>
      <c r="G31" s="43" t="s">
        <v>69</v>
      </c>
      <c r="H31" s="754" t="s">
        <v>163</v>
      </c>
      <c r="I31" s="754"/>
      <c r="J31" s="754" t="s">
        <v>3</v>
      </c>
      <c r="K31" s="754"/>
      <c r="L31" s="748" t="s">
        <v>164</v>
      </c>
      <c r="M31" s="748"/>
      <c r="N31" s="43" t="s">
        <v>69</v>
      </c>
      <c r="O31" s="794"/>
      <c r="P31" s="794"/>
      <c r="Q31" s="794"/>
      <c r="R31" s="794"/>
      <c r="S31" s="794"/>
      <c r="T31" s="794"/>
      <c r="U31" s="794"/>
      <c r="V31" s="92" t="s">
        <v>96</v>
      </c>
      <c r="W31" s="43" t="s">
        <v>18</v>
      </c>
      <c r="X31" s="43" t="s">
        <v>69</v>
      </c>
      <c r="Y31" s="794"/>
      <c r="Z31" s="794"/>
      <c r="AA31" s="794"/>
      <c r="AB31" s="794"/>
      <c r="AC31" s="794"/>
      <c r="AD31" s="794"/>
      <c r="AE31" s="794"/>
      <c r="AF31" s="92" t="s">
        <v>96</v>
      </c>
      <c r="AG31" s="43" t="s">
        <v>18</v>
      </c>
      <c r="AH31" s="43" t="s">
        <v>69</v>
      </c>
      <c r="AI31" s="755" t="str">
        <f t="shared" si="0"/>
        <v/>
      </c>
      <c r="AJ31" s="755"/>
      <c r="AK31" s="755"/>
      <c r="AL31" s="755"/>
      <c r="AM31" s="755"/>
      <c r="AN31" s="755"/>
      <c r="AO31" s="755"/>
      <c r="AP31" s="92" t="s">
        <v>96</v>
      </c>
      <c r="AQ31" s="43" t="s">
        <v>18</v>
      </c>
      <c r="AR31" s="733"/>
      <c r="AS31" s="733"/>
    </row>
    <row r="32" spans="1:45" x14ac:dyDescent="0.15">
      <c r="A32" s="40"/>
      <c r="B32" s="40"/>
      <c r="C32" s="40"/>
      <c r="D32" s="40"/>
      <c r="E32" s="40"/>
      <c r="F32" s="40"/>
      <c r="G32" s="43" t="s">
        <v>69</v>
      </c>
      <c r="H32" s="754" t="s">
        <v>163</v>
      </c>
      <c r="I32" s="754"/>
      <c r="J32" s="754"/>
      <c r="K32" s="754"/>
      <c r="L32" s="748" t="s">
        <v>164</v>
      </c>
      <c r="M32" s="748"/>
      <c r="N32" s="43" t="s">
        <v>69</v>
      </c>
      <c r="O32" s="794"/>
      <c r="P32" s="794"/>
      <c r="Q32" s="794"/>
      <c r="R32" s="794"/>
      <c r="S32" s="794"/>
      <c r="T32" s="794"/>
      <c r="U32" s="794"/>
      <c r="V32" s="92" t="s">
        <v>96</v>
      </c>
      <c r="W32" s="43" t="s">
        <v>18</v>
      </c>
      <c r="X32" s="43" t="s">
        <v>69</v>
      </c>
      <c r="Y32" s="794"/>
      <c r="Z32" s="794"/>
      <c r="AA32" s="794"/>
      <c r="AB32" s="794"/>
      <c r="AC32" s="794"/>
      <c r="AD32" s="794"/>
      <c r="AE32" s="794"/>
      <c r="AF32" s="92" t="s">
        <v>96</v>
      </c>
      <c r="AG32" s="43" t="s">
        <v>18</v>
      </c>
      <c r="AH32" s="43" t="s">
        <v>69</v>
      </c>
      <c r="AI32" s="755" t="str">
        <f t="shared" si="0"/>
        <v/>
      </c>
      <c r="AJ32" s="755"/>
      <c r="AK32" s="755"/>
      <c r="AL32" s="755"/>
      <c r="AM32" s="755"/>
      <c r="AN32" s="755"/>
      <c r="AO32" s="755"/>
      <c r="AP32" s="92" t="s">
        <v>96</v>
      </c>
      <c r="AQ32" s="43" t="s">
        <v>18</v>
      </c>
      <c r="AR32" s="733"/>
      <c r="AS32" s="733"/>
    </row>
    <row r="33" spans="1:45" x14ac:dyDescent="0.15">
      <c r="A33" s="40"/>
      <c r="B33" s="749" t="s">
        <v>165</v>
      </c>
      <c r="C33" s="749"/>
      <c r="D33" s="749"/>
      <c r="E33" s="749"/>
      <c r="F33" s="749"/>
      <c r="G33" s="40"/>
      <c r="H33" s="40"/>
      <c r="I33" s="40"/>
      <c r="J33" s="40"/>
      <c r="K33" s="40"/>
      <c r="L33" s="40"/>
      <c r="M33" s="40"/>
      <c r="N33" s="43" t="s">
        <v>69</v>
      </c>
      <c r="O33" s="755" t="str">
        <f>IF('確認(4面追加)'!O88=0,"",'確認(4面追加)'!O88)</f>
        <v/>
      </c>
      <c r="P33" s="755"/>
      <c r="Q33" s="755"/>
      <c r="R33" s="755"/>
      <c r="S33" s="755"/>
      <c r="T33" s="755"/>
      <c r="U33" s="755"/>
      <c r="V33" s="92" t="s">
        <v>96</v>
      </c>
      <c r="W33" s="43" t="s">
        <v>18</v>
      </c>
      <c r="X33" s="43" t="s">
        <v>69</v>
      </c>
      <c r="Y33" s="755" t="str">
        <f>IF('確認(4面追加)'!Y88=0,"",'確認(4面追加)'!Y88)</f>
        <v/>
      </c>
      <c r="Z33" s="755"/>
      <c r="AA33" s="755"/>
      <c r="AB33" s="755"/>
      <c r="AC33" s="755"/>
      <c r="AD33" s="755"/>
      <c r="AE33" s="755"/>
      <c r="AF33" s="92" t="s">
        <v>96</v>
      </c>
      <c r="AG33" s="43" t="s">
        <v>18</v>
      </c>
      <c r="AH33" s="43" t="s">
        <v>69</v>
      </c>
      <c r="AI33" s="755" t="str">
        <f>IF('確認(4面追加)'!AI88=0,"",'確認(4面追加)'!AI88)</f>
        <v/>
      </c>
      <c r="AJ33" s="755"/>
      <c r="AK33" s="755"/>
      <c r="AL33" s="755"/>
      <c r="AM33" s="755"/>
      <c r="AN33" s="755"/>
      <c r="AO33" s="755"/>
      <c r="AP33" s="92" t="s">
        <v>96</v>
      </c>
      <c r="AQ33" s="43" t="s">
        <v>18</v>
      </c>
      <c r="AR33" s="733"/>
      <c r="AS33" s="733"/>
    </row>
    <row r="34" spans="1:45" ht="6" customHeight="1" x14ac:dyDescent="0.15">
      <c r="A34" s="438"/>
      <c r="B34" s="438"/>
      <c r="C34" s="438"/>
      <c r="D34" s="438"/>
      <c r="E34" s="438"/>
      <c r="F34" s="438"/>
      <c r="G34" s="438"/>
      <c r="H34" s="438"/>
      <c r="I34" s="438"/>
      <c r="J34" s="438"/>
      <c r="K34" s="438"/>
      <c r="L34" s="438"/>
      <c r="M34" s="438"/>
      <c r="N34" s="438"/>
      <c r="O34" s="438"/>
      <c r="P34" s="438"/>
      <c r="Q34" s="438"/>
      <c r="R34" s="438"/>
      <c r="S34" s="438"/>
      <c r="T34" s="438"/>
      <c r="U34" s="438"/>
      <c r="V34" s="438"/>
      <c r="W34" s="438"/>
      <c r="X34" s="438"/>
      <c r="Y34" s="438"/>
      <c r="Z34" s="438"/>
      <c r="AA34" s="438"/>
      <c r="AB34" s="438"/>
      <c r="AC34" s="438"/>
      <c r="AD34" s="438"/>
      <c r="AE34" s="438"/>
      <c r="AF34" s="438"/>
      <c r="AG34" s="438"/>
      <c r="AH34" s="438"/>
      <c r="AI34" s="438"/>
      <c r="AJ34" s="438"/>
      <c r="AK34" s="438"/>
      <c r="AL34" s="438"/>
      <c r="AM34" s="438"/>
      <c r="AN34" s="438"/>
      <c r="AO34" s="438"/>
      <c r="AP34" s="438"/>
      <c r="AQ34" s="438"/>
      <c r="AR34" s="438"/>
      <c r="AS34" s="438"/>
    </row>
    <row r="35" spans="1:45" x14ac:dyDescent="0.15">
      <c r="A35" s="383"/>
      <c r="B35" s="383"/>
      <c r="C35" s="383"/>
      <c r="D35" s="383"/>
      <c r="E35" s="383"/>
      <c r="F35" s="383"/>
      <c r="G35" s="383"/>
      <c r="H35" s="383"/>
      <c r="I35" s="383"/>
      <c r="J35" s="383"/>
      <c r="K35" s="383"/>
      <c r="L35" s="383"/>
      <c r="M35" s="383"/>
      <c r="N35" s="383"/>
      <c r="O35" s="383"/>
      <c r="P35" s="383"/>
      <c r="Q35" s="383"/>
      <c r="R35" s="383"/>
      <c r="S35" s="383"/>
      <c r="T35" s="383"/>
      <c r="U35" s="383"/>
      <c r="V35" s="383"/>
      <c r="W35" s="383"/>
      <c r="X35" s="383"/>
      <c r="Y35" s="383"/>
      <c r="Z35" s="383"/>
      <c r="AA35" s="383"/>
      <c r="AB35" s="383"/>
      <c r="AC35" s="383"/>
      <c r="AD35" s="383"/>
      <c r="AE35" s="383"/>
      <c r="AF35" s="383"/>
      <c r="AG35" s="383"/>
      <c r="AH35" s="383"/>
      <c r="AI35" s="383"/>
      <c r="AJ35" s="383"/>
      <c r="AK35" s="383"/>
      <c r="AL35" s="383"/>
      <c r="AM35" s="383"/>
      <c r="AN35" s="383"/>
      <c r="AO35" s="383"/>
      <c r="AP35" s="383"/>
      <c r="AQ35" s="383"/>
      <c r="AR35" s="383"/>
      <c r="AS35" s="383"/>
    </row>
    <row r="39" spans="1:45" x14ac:dyDescent="0.15">
      <c r="A39" s="819" t="s">
        <v>1009</v>
      </c>
      <c r="B39" s="819"/>
      <c r="C39" s="819"/>
      <c r="D39" s="819"/>
      <c r="E39" s="819"/>
      <c r="F39" s="819"/>
      <c r="G39" s="819"/>
      <c r="H39" s="819"/>
      <c r="I39" s="819"/>
      <c r="J39" s="819"/>
      <c r="K39" s="819"/>
      <c r="L39" s="819"/>
      <c r="M39" s="819"/>
      <c r="N39" s="819"/>
      <c r="O39" s="819"/>
      <c r="P39" s="819"/>
      <c r="Q39" s="819"/>
      <c r="R39" s="819"/>
      <c r="S39" s="819"/>
      <c r="T39" s="819"/>
      <c r="U39" s="819"/>
      <c r="V39" s="819"/>
      <c r="W39" s="819"/>
      <c r="X39" s="819"/>
      <c r="Y39" s="819"/>
      <c r="Z39" s="819"/>
      <c r="AA39" s="819"/>
      <c r="AB39" s="819"/>
      <c r="AC39" s="819"/>
      <c r="AD39" s="819"/>
      <c r="AE39" s="819"/>
      <c r="AF39" s="819"/>
      <c r="AG39" s="819"/>
      <c r="AH39" s="819"/>
      <c r="AI39" s="819"/>
      <c r="AJ39" s="819"/>
      <c r="AK39" s="819"/>
      <c r="AL39" s="819"/>
      <c r="AM39" s="819"/>
      <c r="AN39" s="819"/>
      <c r="AO39" s="819"/>
      <c r="AP39" s="819"/>
      <c r="AQ39" s="819"/>
      <c r="AR39" s="819"/>
      <c r="AS39" s="819"/>
    </row>
    <row r="40" spans="1:45" x14ac:dyDescent="0.15">
      <c r="A40" s="253" t="s">
        <v>1010</v>
      </c>
      <c r="B40" s="253"/>
      <c r="C40" s="253"/>
      <c r="D40" s="253"/>
      <c r="E40" s="253"/>
      <c r="F40" s="253"/>
      <c r="G40" s="253"/>
      <c r="H40" s="253"/>
      <c r="I40" s="253"/>
      <c r="J40" s="253"/>
      <c r="K40" s="253"/>
      <c r="L40" s="253"/>
      <c r="M40" s="253"/>
      <c r="N40" s="253"/>
      <c r="O40" s="253"/>
      <c r="P40" s="253"/>
      <c r="Q40" s="253"/>
      <c r="R40" s="253"/>
      <c r="S40" s="253"/>
      <c r="T40" s="253"/>
      <c r="U40" s="253"/>
      <c r="V40" s="253"/>
      <c r="W40" s="253"/>
      <c r="X40" s="253"/>
      <c r="Y40" s="253"/>
      <c r="Z40" s="253"/>
      <c r="AA40" s="253"/>
      <c r="AB40" s="253"/>
      <c r="AC40" s="253"/>
      <c r="AD40" s="253"/>
      <c r="AE40" s="253"/>
      <c r="AF40" s="253"/>
      <c r="AG40" s="253"/>
      <c r="AH40" s="253"/>
      <c r="AI40" s="253"/>
      <c r="AJ40" s="253"/>
      <c r="AK40" s="253"/>
      <c r="AL40" s="253"/>
      <c r="AM40" s="253"/>
      <c r="AN40" s="253"/>
      <c r="AO40" s="253"/>
      <c r="AP40" s="253"/>
      <c r="AQ40" s="253"/>
      <c r="AR40" s="253"/>
      <c r="AS40" s="253"/>
    </row>
    <row r="41" spans="1:45" ht="6" customHeight="1" x14ac:dyDescent="0.15">
      <c r="A41" s="269"/>
      <c r="B41" s="269"/>
      <c r="C41" s="269"/>
      <c r="D41" s="269"/>
      <c r="E41" s="269"/>
      <c r="F41" s="269"/>
      <c r="G41" s="269"/>
      <c r="H41" s="269"/>
      <c r="I41" s="269"/>
      <c r="J41" s="269"/>
      <c r="K41" s="269"/>
      <c r="L41" s="269"/>
      <c r="M41" s="269"/>
      <c r="N41" s="269"/>
      <c r="O41" s="269"/>
      <c r="P41" s="269"/>
      <c r="Q41" s="269"/>
      <c r="R41" s="269"/>
      <c r="S41" s="269"/>
      <c r="T41" s="269"/>
      <c r="U41" s="269"/>
      <c r="V41" s="269"/>
      <c r="W41" s="269"/>
      <c r="X41" s="269"/>
      <c r="Y41" s="269"/>
      <c r="Z41" s="269"/>
      <c r="AA41" s="269"/>
      <c r="AB41" s="269"/>
      <c r="AC41" s="269"/>
      <c r="AD41" s="269"/>
      <c r="AE41" s="269"/>
      <c r="AF41" s="269"/>
      <c r="AG41" s="269"/>
      <c r="AH41" s="269"/>
      <c r="AI41" s="269"/>
      <c r="AJ41" s="269"/>
      <c r="AK41" s="269"/>
      <c r="AL41" s="269"/>
      <c r="AM41" s="269"/>
      <c r="AN41" s="269"/>
      <c r="AO41" s="269"/>
      <c r="AP41" s="269"/>
      <c r="AQ41" s="269"/>
      <c r="AR41" s="269"/>
      <c r="AS41" s="269"/>
    </row>
    <row r="42" spans="1:45" ht="6" customHeight="1" x14ac:dyDescent="0.15">
      <c r="A42" s="253"/>
      <c r="B42" s="253"/>
      <c r="C42" s="253"/>
      <c r="D42" s="253"/>
      <c r="E42" s="253"/>
      <c r="F42" s="253"/>
      <c r="G42" s="253"/>
      <c r="H42" s="253"/>
      <c r="I42" s="253"/>
      <c r="J42" s="253"/>
      <c r="K42" s="253"/>
      <c r="L42" s="253"/>
      <c r="M42" s="253"/>
      <c r="N42" s="253"/>
      <c r="O42" s="253"/>
      <c r="P42" s="253"/>
      <c r="Q42" s="253"/>
      <c r="R42" s="253"/>
      <c r="S42" s="253"/>
      <c r="T42" s="253"/>
      <c r="U42" s="253"/>
      <c r="V42" s="253"/>
      <c r="W42" s="253"/>
      <c r="X42" s="253"/>
      <c r="Y42" s="253"/>
      <c r="Z42" s="253"/>
      <c r="AA42" s="253"/>
      <c r="AB42" s="253"/>
      <c r="AC42" s="253"/>
      <c r="AD42" s="253"/>
      <c r="AE42" s="253"/>
      <c r="AF42" s="253"/>
      <c r="AG42" s="253"/>
      <c r="AH42" s="253"/>
      <c r="AI42" s="253"/>
      <c r="AJ42" s="253"/>
      <c r="AK42" s="253"/>
      <c r="AL42" s="253"/>
      <c r="AM42" s="253"/>
      <c r="AN42" s="253"/>
      <c r="AO42" s="253"/>
      <c r="AP42" s="253"/>
      <c r="AQ42" s="253"/>
      <c r="AR42" s="253"/>
      <c r="AS42" s="253"/>
    </row>
    <row r="43" spans="1:45" x14ac:dyDescent="0.15">
      <c r="A43" s="253" t="s">
        <v>1011</v>
      </c>
      <c r="B43" s="253"/>
      <c r="C43" s="253"/>
      <c r="D43" s="253"/>
      <c r="E43" s="253"/>
      <c r="F43" s="253"/>
      <c r="G43" s="253"/>
      <c r="H43" s="253"/>
      <c r="I43" s="253"/>
      <c r="J43" s="819">
        <f>'確認(4面追加)'!J121</f>
        <v>3</v>
      </c>
      <c r="K43" s="819"/>
      <c r="L43" s="819"/>
      <c r="M43" s="819"/>
      <c r="N43" s="819"/>
      <c r="O43" s="253"/>
      <c r="P43" s="253"/>
      <c r="Q43" s="253"/>
      <c r="R43" s="253"/>
      <c r="S43" s="253"/>
      <c r="T43" s="253"/>
      <c r="U43" s="253"/>
      <c r="V43" s="253"/>
      <c r="W43" s="253"/>
      <c r="X43" s="253"/>
      <c r="Y43" s="253"/>
      <c r="Z43" s="253"/>
      <c r="AA43" s="253"/>
      <c r="AB43" s="253"/>
      <c r="AC43" s="253"/>
      <c r="AD43" s="253"/>
      <c r="AE43" s="253"/>
      <c r="AF43" s="253"/>
      <c r="AG43" s="253"/>
      <c r="AH43" s="253"/>
      <c r="AI43" s="253"/>
      <c r="AJ43" s="253"/>
      <c r="AK43" s="253"/>
      <c r="AL43" s="253"/>
      <c r="AM43" s="253"/>
      <c r="AN43" s="253"/>
      <c r="AO43" s="253"/>
      <c r="AP43" s="253"/>
      <c r="AQ43" s="253"/>
      <c r="AR43" s="253"/>
      <c r="AS43" s="253"/>
    </row>
    <row r="44" spans="1:45" ht="6" customHeight="1" x14ac:dyDescent="0.15">
      <c r="A44" s="438"/>
      <c r="B44" s="438"/>
      <c r="C44" s="438"/>
      <c r="D44" s="438"/>
      <c r="E44" s="438"/>
      <c r="F44" s="438"/>
      <c r="G44" s="438"/>
      <c r="H44" s="438"/>
      <c r="I44" s="438"/>
      <c r="J44" s="438"/>
      <c r="K44" s="438"/>
      <c r="L44" s="438"/>
      <c r="M44" s="438"/>
      <c r="N44" s="438"/>
      <c r="O44" s="438"/>
      <c r="P44" s="438"/>
      <c r="Q44" s="438"/>
      <c r="R44" s="438"/>
      <c r="S44" s="438"/>
      <c r="T44" s="438"/>
      <c r="U44" s="438"/>
      <c r="V44" s="438"/>
      <c r="W44" s="438"/>
      <c r="X44" s="438"/>
      <c r="Y44" s="438"/>
      <c r="Z44" s="438"/>
      <c r="AA44" s="438"/>
      <c r="AB44" s="438"/>
      <c r="AC44" s="438"/>
      <c r="AD44" s="438"/>
      <c r="AE44" s="438"/>
      <c r="AF44" s="438"/>
      <c r="AG44" s="438"/>
      <c r="AH44" s="438"/>
      <c r="AI44" s="438"/>
      <c r="AJ44" s="438"/>
      <c r="AK44" s="438"/>
      <c r="AL44" s="438"/>
      <c r="AM44" s="438"/>
      <c r="AN44" s="438"/>
      <c r="AO44" s="438"/>
      <c r="AP44" s="438"/>
      <c r="AQ44" s="438"/>
      <c r="AR44" s="438"/>
      <c r="AS44" s="438"/>
    </row>
    <row r="45" spans="1:45" ht="6" customHeight="1" x14ac:dyDescent="0.15">
      <c r="A45" s="383"/>
      <c r="B45" s="383"/>
      <c r="C45" s="383"/>
      <c r="D45" s="383"/>
      <c r="E45" s="383"/>
      <c r="F45" s="383"/>
      <c r="G45" s="383"/>
      <c r="H45" s="383"/>
      <c r="I45" s="383"/>
      <c r="J45" s="383"/>
      <c r="K45" s="383"/>
      <c r="L45" s="383"/>
      <c r="M45" s="383"/>
      <c r="N45" s="383"/>
      <c r="O45" s="383"/>
      <c r="P45" s="383"/>
      <c r="Q45" s="383"/>
      <c r="R45" s="383"/>
      <c r="S45" s="383"/>
      <c r="T45" s="383"/>
      <c r="U45" s="383"/>
      <c r="V45" s="383"/>
      <c r="W45" s="383"/>
      <c r="X45" s="383"/>
      <c r="Y45" s="383"/>
      <c r="Z45" s="383"/>
      <c r="AA45" s="383"/>
      <c r="AB45" s="383"/>
      <c r="AC45" s="383"/>
      <c r="AD45" s="383"/>
      <c r="AE45" s="383"/>
      <c r="AF45" s="383"/>
      <c r="AG45" s="383"/>
      <c r="AH45" s="383"/>
      <c r="AI45" s="383"/>
      <c r="AJ45" s="383"/>
      <c r="AK45" s="383"/>
      <c r="AL45" s="383"/>
      <c r="AM45" s="383"/>
      <c r="AN45" s="383"/>
      <c r="AO45" s="383"/>
      <c r="AP45" s="383"/>
      <c r="AQ45" s="383"/>
      <c r="AR45" s="383"/>
      <c r="AS45" s="383"/>
    </row>
    <row r="46" spans="1:45" x14ac:dyDescent="0.15">
      <c r="A46" s="749" t="s">
        <v>2106</v>
      </c>
      <c r="B46" s="749"/>
      <c r="C46" s="749"/>
      <c r="D46" s="749"/>
      <c r="E46" s="749"/>
      <c r="F46" s="749"/>
      <c r="G46" s="749"/>
      <c r="H46" s="749"/>
      <c r="I46" s="749"/>
      <c r="J46" s="40"/>
      <c r="K46" s="40"/>
      <c r="L46" s="40"/>
      <c r="M46" s="40"/>
      <c r="N46" s="43" t="s">
        <v>69</v>
      </c>
      <c r="O46" s="733" t="s">
        <v>117</v>
      </c>
      <c r="P46" s="733"/>
      <c r="Q46" s="733"/>
      <c r="R46" s="733"/>
      <c r="S46" s="733"/>
      <c r="T46" s="733"/>
      <c r="U46" s="733"/>
      <c r="V46" s="733"/>
      <c r="W46" s="43" t="s">
        <v>18</v>
      </c>
      <c r="X46" s="43" t="s">
        <v>69</v>
      </c>
      <c r="Y46" s="733" t="s">
        <v>118</v>
      </c>
      <c r="Z46" s="733"/>
      <c r="AA46" s="733"/>
      <c r="AB46" s="733"/>
      <c r="AC46" s="733"/>
      <c r="AD46" s="733"/>
      <c r="AE46" s="733"/>
      <c r="AF46" s="733"/>
      <c r="AG46" s="43" t="s">
        <v>18</v>
      </c>
      <c r="AH46" s="43" t="s">
        <v>69</v>
      </c>
      <c r="AI46" s="733" t="s">
        <v>119</v>
      </c>
      <c r="AJ46" s="733"/>
      <c r="AK46" s="733"/>
      <c r="AL46" s="733"/>
      <c r="AM46" s="733"/>
      <c r="AN46" s="733"/>
      <c r="AO46" s="733"/>
      <c r="AP46" s="733"/>
      <c r="AQ46" s="43" t="s">
        <v>18</v>
      </c>
      <c r="AR46" s="37"/>
      <c r="AS46" s="37"/>
    </row>
    <row r="47" spans="1:45" x14ac:dyDescent="0.15">
      <c r="A47" s="40"/>
      <c r="B47" s="749" t="s">
        <v>162</v>
      </c>
      <c r="C47" s="749"/>
      <c r="D47" s="749"/>
      <c r="E47" s="749"/>
      <c r="F47" s="749"/>
      <c r="G47" s="43" t="s">
        <v>69</v>
      </c>
      <c r="H47" s="754" t="s">
        <v>163</v>
      </c>
      <c r="I47" s="754"/>
      <c r="J47" s="754" t="s">
        <v>3</v>
      </c>
      <c r="K47" s="754"/>
      <c r="L47" s="748" t="s">
        <v>164</v>
      </c>
      <c r="M47" s="748"/>
      <c r="N47" s="43" t="s">
        <v>69</v>
      </c>
      <c r="O47" s="794"/>
      <c r="P47" s="794"/>
      <c r="Q47" s="794"/>
      <c r="R47" s="794"/>
      <c r="S47" s="794"/>
      <c r="T47" s="794"/>
      <c r="U47" s="794"/>
      <c r="V47" s="92" t="s">
        <v>96</v>
      </c>
      <c r="W47" s="43" t="s">
        <v>18</v>
      </c>
      <c r="X47" s="43" t="s">
        <v>69</v>
      </c>
      <c r="Y47" s="794"/>
      <c r="Z47" s="794"/>
      <c r="AA47" s="794"/>
      <c r="AB47" s="794"/>
      <c r="AC47" s="794"/>
      <c r="AD47" s="794"/>
      <c r="AE47" s="794"/>
      <c r="AF47" s="92" t="s">
        <v>96</v>
      </c>
      <c r="AG47" s="43" t="s">
        <v>18</v>
      </c>
      <c r="AH47" s="43" t="s">
        <v>69</v>
      </c>
      <c r="AI47" s="755" t="str">
        <f>IF(O47+Y47=0,"",O47+Y47)</f>
        <v/>
      </c>
      <c r="AJ47" s="755"/>
      <c r="AK47" s="755"/>
      <c r="AL47" s="755"/>
      <c r="AM47" s="755"/>
      <c r="AN47" s="755"/>
      <c r="AO47" s="755"/>
      <c r="AP47" s="92" t="s">
        <v>96</v>
      </c>
      <c r="AQ47" s="43" t="s">
        <v>18</v>
      </c>
      <c r="AR47" s="733"/>
      <c r="AS47" s="733"/>
    </row>
    <row r="48" spans="1:45" x14ac:dyDescent="0.15">
      <c r="A48" s="40"/>
      <c r="B48" s="40"/>
      <c r="C48" s="40"/>
      <c r="D48" s="40"/>
      <c r="E48" s="40"/>
      <c r="F48" s="40"/>
      <c r="G48" s="43" t="s">
        <v>69</v>
      </c>
      <c r="H48" s="754" t="s">
        <v>163</v>
      </c>
      <c r="I48" s="754"/>
      <c r="J48" s="754" t="s">
        <v>3</v>
      </c>
      <c r="K48" s="754"/>
      <c r="L48" s="748" t="s">
        <v>164</v>
      </c>
      <c r="M48" s="748"/>
      <c r="N48" s="43" t="s">
        <v>69</v>
      </c>
      <c r="O48" s="794"/>
      <c r="P48" s="794"/>
      <c r="Q48" s="794"/>
      <c r="R48" s="794"/>
      <c r="S48" s="794"/>
      <c r="T48" s="794"/>
      <c r="U48" s="794"/>
      <c r="V48" s="92" t="s">
        <v>96</v>
      </c>
      <c r="W48" s="43" t="s">
        <v>18</v>
      </c>
      <c r="X48" s="43" t="s">
        <v>69</v>
      </c>
      <c r="Y48" s="794"/>
      <c r="Z48" s="794"/>
      <c r="AA48" s="794"/>
      <c r="AB48" s="794"/>
      <c r="AC48" s="794"/>
      <c r="AD48" s="794"/>
      <c r="AE48" s="794"/>
      <c r="AF48" s="92" t="s">
        <v>96</v>
      </c>
      <c r="AG48" s="43" t="s">
        <v>18</v>
      </c>
      <c r="AH48" s="43" t="s">
        <v>69</v>
      </c>
      <c r="AI48" s="755" t="str">
        <f t="shared" ref="AI48:AI66" si="1">IF(O48+Y48=0,"",O48+Y48)</f>
        <v/>
      </c>
      <c r="AJ48" s="755"/>
      <c r="AK48" s="755"/>
      <c r="AL48" s="755"/>
      <c r="AM48" s="755"/>
      <c r="AN48" s="755"/>
      <c r="AO48" s="755"/>
      <c r="AP48" s="92" t="s">
        <v>96</v>
      </c>
      <c r="AQ48" s="43" t="s">
        <v>18</v>
      </c>
      <c r="AR48" s="733"/>
      <c r="AS48" s="733"/>
    </row>
    <row r="49" spans="1:45" x14ac:dyDescent="0.15">
      <c r="A49" s="40"/>
      <c r="B49" s="40"/>
      <c r="C49" s="40"/>
      <c r="D49" s="40"/>
      <c r="E49" s="40"/>
      <c r="F49" s="40"/>
      <c r="G49" s="43" t="s">
        <v>69</v>
      </c>
      <c r="H49" s="754" t="s">
        <v>163</v>
      </c>
      <c r="I49" s="754"/>
      <c r="J49" s="754" t="s">
        <v>3</v>
      </c>
      <c r="K49" s="754"/>
      <c r="L49" s="748" t="s">
        <v>164</v>
      </c>
      <c r="M49" s="748"/>
      <c r="N49" s="43" t="s">
        <v>69</v>
      </c>
      <c r="O49" s="794"/>
      <c r="P49" s="794"/>
      <c r="Q49" s="794"/>
      <c r="R49" s="794"/>
      <c r="S49" s="794"/>
      <c r="T49" s="794"/>
      <c r="U49" s="794"/>
      <c r="V49" s="92" t="s">
        <v>96</v>
      </c>
      <c r="W49" s="43" t="s">
        <v>18</v>
      </c>
      <c r="X49" s="43" t="s">
        <v>69</v>
      </c>
      <c r="Y49" s="794"/>
      <c r="Z49" s="794"/>
      <c r="AA49" s="794"/>
      <c r="AB49" s="794"/>
      <c r="AC49" s="794"/>
      <c r="AD49" s="794"/>
      <c r="AE49" s="794"/>
      <c r="AF49" s="92" t="s">
        <v>96</v>
      </c>
      <c r="AG49" s="43" t="s">
        <v>18</v>
      </c>
      <c r="AH49" s="43" t="s">
        <v>69</v>
      </c>
      <c r="AI49" s="755" t="str">
        <f t="shared" si="1"/>
        <v/>
      </c>
      <c r="AJ49" s="755"/>
      <c r="AK49" s="755"/>
      <c r="AL49" s="755"/>
      <c r="AM49" s="755"/>
      <c r="AN49" s="755"/>
      <c r="AO49" s="755"/>
      <c r="AP49" s="92" t="s">
        <v>96</v>
      </c>
      <c r="AQ49" s="43" t="s">
        <v>18</v>
      </c>
      <c r="AR49" s="733"/>
      <c r="AS49" s="733"/>
    </row>
    <row r="50" spans="1:45" x14ac:dyDescent="0.15">
      <c r="A50" s="40"/>
      <c r="B50" s="40"/>
      <c r="C50" s="40"/>
      <c r="D50" s="40"/>
      <c r="E50" s="40"/>
      <c r="F50" s="40"/>
      <c r="G50" s="43" t="s">
        <v>69</v>
      </c>
      <c r="H50" s="754" t="s">
        <v>163</v>
      </c>
      <c r="I50" s="754"/>
      <c r="J50" s="754" t="s">
        <v>3</v>
      </c>
      <c r="K50" s="754"/>
      <c r="L50" s="748" t="s">
        <v>164</v>
      </c>
      <c r="M50" s="748"/>
      <c r="N50" s="43" t="s">
        <v>69</v>
      </c>
      <c r="O50" s="794"/>
      <c r="P50" s="794"/>
      <c r="Q50" s="794"/>
      <c r="R50" s="794"/>
      <c r="S50" s="794"/>
      <c r="T50" s="794"/>
      <c r="U50" s="794"/>
      <c r="V50" s="92" t="s">
        <v>96</v>
      </c>
      <c r="W50" s="43" t="s">
        <v>18</v>
      </c>
      <c r="X50" s="43" t="s">
        <v>69</v>
      </c>
      <c r="Y50" s="794"/>
      <c r="Z50" s="794"/>
      <c r="AA50" s="794"/>
      <c r="AB50" s="794"/>
      <c r="AC50" s="794"/>
      <c r="AD50" s="794"/>
      <c r="AE50" s="794"/>
      <c r="AF50" s="92" t="s">
        <v>96</v>
      </c>
      <c r="AG50" s="43" t="s">
        <v>18</v>
      </c>
      <c r="AH50" s="43" t="s">
        <v>69</v>
      </c>
      <c r="AI50" s="755" t="str">
        <f t="shared" si="1"/>
        <v/>
      </c>
      <c r="AJ50" s="755"/>
      <c r="AK50" s="755"/>
      <c r="AL50" s="755"/>
      <c r="AM50" s="755"/>
      <c r="AN50" s="755"/>
      <c r="AO50" s="755"/>
      <c r="AP50" s="92" t="s">
        <v>96</v>
      </c>
      <c r="AQ50" s="43" t="s">
        <v>18</v>
      </c>
      <c r="AR50" s="733"/>
      <c r="AS50" s="733"/>
    </row>
    <row r="51" spans="1:45" x14ac:dyDescent="0.15">
      <c r="A51" s="40"/>
      <c r="B51" s="40"/>
      <c r="C51" s="40"/>
      <c r="D51" s="40"/>
      <c r="E51" s="40"/>
      <c r="F51" s="40"/>
      <c r="G51" s="43" t="s">
        <v>69</v>
      </c>
      <c r="H51" s="754" t="s">
        <v>163</v>
      </c>
      <c r="I51" s="754"/>
      <c r="J51" s="754" t="s">
        <v>3</v>
      </c>
      <c r="K51" s="754"/>
      <c r="L51" s="748" t="s">
        <v>164</v>
      </c>
      <c r="M51" s="748"/>
      <c r="N51" s="43" t="s">
        <v>69</v>
      </c>
      <c r="O51" s="794"/>
      <c r="P51" s="794"/>
      <c r="Q51" s="794"/>
      <c r="R51" s="794"/>
      <c r="S51" s="794"/>
      <c r="T51" s="794"/>
      <c r="U51" s="794"/>
      <c r="V51" s="92" t="s">
        <v>96</v>
      </c>
      <c r="W51" s="43" t="s">
        <v>18</v>
      </c>
      <c r="X51" s="43" t="s">
        <v>69</v>
      </c>
      <c r="Y51" s="794"/>
      <c r="Z51" s="794"/>
      <c r="AA51" s="794"/>
      <c r="AB51" s="794"/>
      <c r="AC51" s="794"/>
      <c r="AD51" s="794"/>
      <c r="AE51" s="794"/>
      <c r="AF51" s="92" t="s">
        <v>96</v>
      </c>
      <c r="AG51" s="43" t="s">
        <v>18</v>
      </c>
      <c r="AH51" s="43" t="s">
        <v>69</v>
      </c>
      <c r="AI51" s="755" t="str">
        <f t="shared" si="1"/>
        <v/>
      </c>
      <c r="AJ51" s="755"/>
      <c r="AK51" s="755"/>
      <c r="AL51" s="755"/>
      <c r="AM51" s="755"/>
      <c r="AN51" s="755"/>
      <c r="AO51" s="755"/>
      <c r="AP51" s="92" t="s">
        <v>96</v>
      </c>
      <c r="AQ51" s="43" t="s">
        <v>18</v>
      </c>
      <c r="AR51" s="733"/>
      <c r="AS51" s="733"/>
    </row>
    <row r="52" spans="1:45" x14ac:dyDescent="0.15">
      <c r="A52" s="40"/>
      <c r="B52" s="40"/>
      <c r="C52" s="40"/>
      <c r="D52" s="40"/>
      <c r="E52" s="40"/>
      <c r="F52" s="40"/>
      <c r="G52" s="43" t="s">
        <v>69</v>
      </c>
      <c r="H52" s="754" t="s">
        <v>163</v>
      </c>
      <c r="I52" s="754"/>
      <c r="J52" s="754" t="s">
        <v>3</v>
      </c>
      <c r="K52" s="754"/>
      <c r="L52" s="748" t="s">
        <v>164</v>
      </c>
      <c r="M52" s="748"/>
      <c r="N52" s="43" t="s">
        <v>69</v>
      </c>
      <c r="O52" s="794"/>
      <c r="P52" s="794"/>
      <c r="Q52" s="794"/>
      <c r="R52" s="794"/>
      <c r="S52" s="794"/>
      <c r="T52" s="794"/>
      <c r="U52" s="794"/>
      <c r="V52" s="92" t="s">
        <v>96</v>
      </c>
      <c r="W52" s="43" t="s">
        <v>18</v>
      </c>
      <c r="X52" s="43" t="s">
        <v>69</v>
      </c>
      <c r="Y52" s="794"/>
      <c r="Z52" s="794"/>
      <c r="AA52" s="794"/>
      <c r="AB52" s="794"/>
      <c r="AC52" s="794"/>
      <c r="AD52" s="794"/>
      <c r="AE52" s="794"/>
      <c r="AF52" s="92" t="s">
        <v>96</v>
      </c>
      <c r="AG52" s="43" t="s">
        <v>18</v>
      </c>
      <c r="AH52" s="43" t="s">
        <v>69</v>
      </c>
      <c r="AI52" s="755" t="str">
        <f t="shared" si="1"/>
        <v/>
      </c>
      <c r="AJ52" s="755"/>
      <c r="AK52" s="755"/>
      <c r="AL52" s="755"/>
      <c r="AM52" s="755"/>
      <c r="AN52" s="755"/>
      <c r="AO52" s="755"/>
      <c r="AP52" s="92" t="s">
        <v>96</v>
      </c>
      <c r="AQ52" s="43" t="s">
        <v>18</v>
      </c>
      <c r="AR52" s="733"/>
      <c r="AS52" s="733"/>
    </row>
    <row r="53" spans="1:45" x14ac:dyDescent="0.15">
      <c r="A53" s="40"/>
      <c r="B53" s="40"/>
      <c r="C53" s="40"/>
      <c r="D53" s="40"/>
      <c r="E53" s="40"/>
      <c r="F53" s="40"/>
      <c r="G53" s="43" t="s">
        <v>69</v>
      </c>
      <c r="H53" s="754" t="s">
        <v>163</v>
      </c>
      <c r="I53" s="754"/>
      <c r="J53" s="754" t="s">
        <v>3</v>
      </c>
      <c r="K53" s="754"/>
      <c r="L53" s="748" t="s">
        <v>164</v>
      </c>
      <c r="M53" s="748"/>
      <c r="N53" s="43" t="s">
        <v>69</v>
      </c>
      <c r="O53" s="794"/>
      <c r="P53" s="794"/>
      <c r="Q53" s="794"/>
      <c r="R53" s="794"/>
      <c r="S53" s="794"/>
      <c r="T53" s="794"/>
      <c r="U53" s="794"/>
      <c r="V53" s="92" t="s">
        <v>96</v>
      </c>
      <c r="W53" s="43" t="s">
        <v>18</v>
      </c>
      <c r="X53" s="43" t="s">
        <v>69</v>
      </c>
      <c r="Y53" s="794"/>
      <c r="Z53" s="794"/>
      <c r="AA53" s="794"/>
      <c r="AB53" s="794"/>
      <c r="AC53" s="794"/>
      <c r="AD53" s="794"/>
      <c r="AE53" s="794"/>
      <c r="AF53" s="92" t="s">
        <v>96</v>
      </c>
      <c r="AG53" s="43" t="s">
        <v>18</v>
      </c>
      <c r="AH53" s="43" t="s">
        <v>69</v>
      </c>
      <c r="AI53" s="755" t="str">
        <f t="shared" si="1"/>
        <v/>
      </c>
      <c r="AJ53" s="755"/>
      <c r="AK53" s="755"/>
      <c r="AL53" s="755"/>
      <c r="AM53" s="755"/>
      <c r="AN53" s="755"/>
      <c r="AO53" s="755"/>
      <c r="AP53" s="92" t="s">
        <v>96</v>
      </c>
      <c r="AQ53" s="43" t="s">
        <v>18</v>
      </c>
      <c r="AR53" s="733"/>
      <c r="AS53" s="733"/>
    </row>
    <row r="54" spans="1:45" x14ac:dyDescent="0.15">
      <c r="A54" s="40"/>
      <c r="B54" s="40"/>
      <c r="C54" s="40"/>
      <c r="D54" s="40"/>
      <c r="E54" s="40"/>
      <c r="F54" s="40"/>
      <c r="G54" s="43" t="s">
        <v>69</v>
      </c>
      <c r="H54" s="754" t="s">
        <v>163</v>
      </c>
      <c r="I54" s="754"/>
      <c r="J54" s="754" t="s">
        <v>3</v>
      </c>
      <c r="K54" s="754"/>
      <c r="L54" s="748" t="s">
        <v>164</v>
      </c>
      <c r="M54" s="748"/>
      <c r="N54" s="43" t="s">
        <v>69</v>
      </c>
      <c r="O54" s="794"/>
      <c r="P54" s="794"/>
      <c r="Q54" s="794"/>
      <c r="R54" s="794"/>
      <c r="S54" s="794"/>
      <c r="T54" s="794"/>
      <c r="U54" s="794"/>
      <c r="V54" s="92" t="s">
        <v>96</v>
      </c>
      <c r="W54" s="43" t="s">
        <v>18</v>
      </c>
      <c r="X54" s="43" t="s">
        <v>69</v>
      </c>
      <c r="Y54" s="794"/>
      <c r="Z54" s="794"/>
      <c r="AA54" s="794"/>
      <c r="AB54" s="794"/>
      <c r="AC54" s="794"/>
      <c r="AD54" s="794"/>
      <c r="AE54" s="794"/>
      <c r="AF54" s="92" t="s">
        <v>96</v>
      </c>
      <c r="AG54" s="43" t="s">
        <v>18</v>
      </c>
      <c r="AH54" s="43" t="s">
        <v>69</v>
      </c>
      <c r="AI54" s="755" t="str">
        <f t="shared" si="1"/>
        <v/>
      </c>
      <c r="AJ54" s="755"/>
      <c r="AK54" s="755"/>
      <c r="AL54" s="755"/>
      <c r="AM54" s="755"/>
      <c r="AN54" s="755"/>
      <c r="AO54" s="755"/>
      <c r="AP54" s="92" t="s">
        <v>96</v>
      </c>
      <c r="AQ54" s="43" t="s">
        <v>18</v>
      </c>
      <c r="AR54" s="733"/>
      <c r="AS54" s="733"/>
    </row>
    <row r="55" spans="1:45" x14ac:dyDescent="0.15">
      <c r="A55" s="40"/>
      <c r="B55" s="40"/>
      <c r="C55" s="40"/>
      <c r="D55" s="40"/>
      <c r="E55" s="40"/>
      <c r="F55" s="40"/>
      <c r="G55" s="43" t="s">
        <v>69</v>
      </c>
      <c r="H55" s="754" t="s">
        <v>163</v>
      </c>
      <c r="I55" s="754"/>
      <c r="J55" s="754" t="s">
        <v>3</v>
      </c>
      <c r="K55" s="754"/>
      <c r="L55" s="748" t="s">
        <v>164</v>
      </c>
      <c r="M55" s="748"/>
      <c r="N55" s="43" t="s">
        <v>69</v>
      </c>
      <c r="O55" s="794"/>
      <c r="P55" s="794"/>
      <c r="Q55" s="794"/>
      <c r="R55" s="794"/>
      <c r="S55" s="794"/>
      <c r="T55" s="794"/>
      <c r="U55" s="794"/>
      <c r="V55" s="92" t="s">
        <v>96</v>
      </c>
      <c r="W55" s="43" t="s">
        <v>18</v>
      </c>
      <c r="X55" s="43" t="s">
        <v>69</v>
      </c>
      <c r="Y55" s="794"/>
      <c r="Z55" s="794"/>
      <c r="AA55" s="794"/>
      <c r="AB55" s="794"/>
      <c r="AC55" s="794"/>
      <c r="AD55" s="794"/>
      <c r="AE55" s="794"/>
      <c r="AF55" s="92" t="s">
        <v>96</v>
      </c>
      <c r="AG55" s="43" t="s">
        <v>18</v>
      </c>
      <c r="AH55" s="43" t="s">
        <v>69</v>
      </c>
      <c r="AI55" s="755" t="str">
        <f t="shared" si="1"/>
        <v/>
      </c>
      <c r="AJ55" s="755"/>
      <c r="AK55" s="755"/>
      <c r="AL55" s="755"/>
      <c r="AM55" s="755"/>
      <c r="AN55" s="755"/>
      <c r="AO55" s="755"/>
      <c r="AP55" s="92" t="s">
        <v>96</v>
      </c>
      <c r="AQ55" s="43" t="s">
        <v>18</v>
      </c>
      <c r="AR55" s="733"/>
      <c r="AS55" s="733"/>
    </row>
    <row r="56" spans="1:45" x14ac:dyDescent="0.15">
      <c r="A56" s="40"/>
      <c r="B56" s="40"/>
      <c r="C56" s="40"/>
      <c r="D56" s="40"/>
      <c r="E56" s="40"/>
      <c r="F56" s="40"/>
      <c r="G56" s="43" t="s">
        <v>69</v>
      </c>
      <c r="H56" s="754" t="s">
        <v>163</v>
      </c>
      <c r="I56" s="754"/>
      <c r="J56" s="754" t="s">
        <v>3</v>
      </c>
      <c r="K56" s="754"/>
      <c r="L56" s="748" t="s">
        <v>164</v>
      </c>
      <c r="M56" s="748"/>
      <c r="N56" s="43" t="s">
        <v>69</v>
      </c>
      <c r="O56" s="794"/>
      <c r="P56" s="794"/>
      <c r="Q56" s="794"/>
      <c r="R56" s="794"/>
      <c r="S56" s="794"/>
      <c r="T56" s="794"/>
      <c r="U56" s="794"/>
      <c r="V56" s="92" t="s">
        <v>96</v>
      </c>
      <c r="W56" s="43" t="s">
        <v>18</v>
      </c>
      <c r="X56" s="43" t="s">
        <v>69</v>
      </c>
      <c r="Y56" s="794"/>
      <c r="Z56" s="794"/>
      <c r="AA56" s="794"/>
      <c r="AB56" s="794"/>
      <c r="AC56" s="794"/>
      <c r="AD56" s="794"/>
      <c r="AE56" s="794"/>
      <c r="AF56" s="92" t="s">
        <v>96</v>
      </c>
      <c r="AG56" s="43" t="s">
        <v>18</v>
      </c>
      <c r="AH56" s="43" t="s">
        <v>69</v>
      </c>
      <c r="AI56" s="755" t="str">
        <f t="shared" si="1"/>
        <v/>
      </c>
      <c r="AJ56" s="755"/>
      <c r="AK56" s="755"/>
      <c r="AL56" s="755"/>
      <c r="AM56" s="755"/>
      <c r="AN56" s="755"/>
      <c r="AO56" s="755"/>
      <c r="AP56" s="92" t="s">
        <v>96</v>
      </c>
      <c r="AQ56" s="43" t="s">
        <v>18</v>
      </c>
      <c r="AR56" s="733"/>
      <c r="AS56" s="733"/>
    </row>
    <row r="57" spans="1:45" x14ac:dyDescent="0.15">
      <c r="A57" s="40"/>
      <c r="B57" s="40"/>
      <c r="C57" s="40"/>
      <c r="D57" s="40"/>
      <c r="E57" s="40"/>
      <c r="F57" s="40"/>
      <c r="G57" s="43" t="s">
        <v>69</v>
      </c>
      <c r="H57" s="754" t="s">
        <v>163</v>
      </c>
      <c r="I57" s="754"/>
      <c r="J57" s="754" t="s">
        <v>3</v>
      </c>
      <c r="K57" s="754"/>
      <c r="L57" s="748" t="s">
        <v>164</v>
      </c>
      <c r="M57" s="748"/>
      <c r="N57" s="43" t="s">
        <v>69</v>
      </c>
      <c r="O57" s="794"/>
      <c r="P57" s="794"/>
      <c r="Q57" s="794"/>
      <c r="R57" s="794"/>
      <c r="S57" s="794"/>
      <c r="T57" s="794"/>
      <c r="U57" s="794"/>
      <c r="V57" s="92" t="s">
        <v>96</v>
      </c>
      <c r="W57" s="43" t="s">
        <v>18</v>
      </c>
      <c r="X57" s="43" t="s">
        <v>69</v>
      </c>
      <c r="Y57" s="794"/>
      <c r="Z57" s="794"/>
      <c r="AA57" s="794"/>
      <c r="AB57" s="794"/>
      <c r="AC57" s="794"/>
      <c r="AD57" s="794"/>
      <c r="AE57" s="794"/>
      <c r="AF57" s="92" t="s">
        <v>96</v>
      </c>
      <c r="AG57" s="43" t="s">
        <v>18</v>
      </c>
      <c r="AH57" s="43" t="s">
        <v>69</v>
      </c>
      <c r="AI57" s="755" t="str">
        <f t="shared" si="1"/>
        <v/>
      </c>
      <c r="AJ57" s="755"/>
      <c r="AK57" s="755"/>
      <c r="AL57" s="755"/>
      <c r="AM57" s="755"/>
      <c r="AN57" s="755"/>
      <c r="AO57" s="755"/>
      <c r="AP57" s="92" t="s">
        <v>96</v>
      </c>
      <c r="AQ57" s="43" t="s">
        <v>18</v>
      </c>
      <c r="AR57" s="733"/>
      <c r="AS57" s="733"/>
    </row>
    <row r="58" spans="1:45" x14ac:dyDescent="0.15">
      <c r="A58" s="40"/>
      <c r="B58" s="40"/>
      <c r="C58" s="40"/>
      <c r="D58" s="40"/>
      <c r="E58" s="40"/>
      <c r="F58" s="40"/>
      <c r="G58" s="43" t="s">
        <v>69</v>
      </c>
      <c r="H58" s="754" t="s">
        <v>163</v>
      </c>
      <c r="I58" s="754"/>
      <c r="J58" s="754" t="s">
        <v>3</v>
      </c>
      <c r="K58" s="754"/>
      <c r="L58" s="748" t="s">
        <v>164</v>
      </c>
      <c r="M58" s="748"/>
      <c r="N58" s="43" t="s">
        <v>69</v>
      </c>
      <c r="O58" s="794"/>
      <c r="P58" s="794"/>
      <c r="Q58" s="794"/>
      <c r="R58" s="794"/>
      <c r="S58" s="794"/>
      <c r="T58" s="794"/>
      <c r="U58" s="794"/>
      <c r="V58" s="92" t="s">
        <v>96</v>
      </c>
      <c r="W58" s="43" t="s">
        <v>18</v>
      </c>
      <c r="X58" s="43" t="s">
        <v>69</v>
      </c>
      <c r="Y58" s="794"/>
      <c r="Z58" s="794"/>
      <c r="AA58" s="794"/>
      <c r="AB58" s="794"/>
      <c r="AC58" s="794"/>
      <c r="AD58" s="794"/>
      <c r="AE58" s="794"/>
      <c r="AF58" s="92" t="s">
        <v>96</v>
      </c>
      <c r="AG58" s="43" t="s">
        <v>18</v>
      </c>
      <c r="AH58" s="43" t="s">
        <v>69</v>
      </c>
      <c r="AI58" s="755" t="str">
        <f t="shared" si="1"/>
        <v/>
      </c>
      <c r="AJ58" s="755"/>
      <c r="AK58" s="755"/>
      <c r="AL58" s="755"/>
      <c r="AM58" s="755"/>
      <c r="AN58" s="755"/>
      <c r="AO58" s="755"/>
      <c r="AP58" s="92" t="s">
        <v>96</v>
      </c>
      <c r="AQ58" s="43" t="s">
        <v>18</v>
      </c>
      <c r="AR58" s="733"/>
      <c r="AS58" s="733"/>
    </row>
    <row r="59" spans="1:45" x14ac:dyDescent="0.15">
      <c r="A59" s="40"/>
      <c r="B59" s="40"/>
      <c r="C59" s="40"/>
      <c r="D59" s="40"/>
      <c r="E59" s="40"/>
      <c r="F59" s="40"/>
      <c r="G59" s="43" t="s">
        <v>69</v>
      </c>
      <c r="H59" s="754" t="s">
        <v>163</v>
      </c>
      <c r="I59" s="754"/>
      <c r="J59" s="754" t="s">
        <v>3</v>
      </c>
      <c r="K59" s="754"/>
      <c r="L59" s="748" t="s">
        <v>164</v>
      </c>
      <c r="M59" s="748"/>
      <c r="N59" s="43" t="s">
        <v>69</v>
      </c>
      <c r="O59" s="794"/>
      <c r="P59" s="794"/>
      <c r="Q59" s="794"/>
      <c r="R59" s="794"/>
      <c r="S59" s="794"/>
      <c r="T59" s="794"/>
      <c r="U59" s="794"/>
      <c r="V59" s="92" t="s">
        <v>96</v>
      </c>
      <c r="W59" s="43" t="s">
        <v>18</v>
      </c>
      <c r="X59" s="43" t="s">
        <v>69</v>
      </c>
      <c r="Y59" s="794"/>
      <c r="Z59" s="794"/>
      <c r="AA59" s="794"/>
      <c r="AB59" s="794"/>
      <c r="AC59" s="794"/>
      <c r="AD59" s="794"/>
      <c r="AE59" s="794"/>
      <c r="AF59" s="92" t="s">
        <v>96</v>
      </c>
      <c r="AG59" s="43" t="s">
        <v>18</v>
      </c>
      <c r="AH59" s="43" t="s">
        <v>69</v>
      </c>
      <c r="AI59" s="755" t="str">
        <f t="shared" si="1"/>
        <v/>
      </c>
      <c r="AJ59" s="755"/>
      <c r="AK59" s="755"/>
      <c r="AL59" s="755"/>
      <c r="AM59" s="755"/>
      <c r="AN59" s="755"/>
      <c r="AO59" s="755"/>
      <c r="AP59" s="92" t="s">
        <v>96</v>
      </c>
      <c r="AQ59" s="43" t="s">
        <v>18</v>
      </c>
      <c r="AR59" s="733"/>
      <c r="AS59" s="733"/>
    </row>
    <row r="60" spans="1:45" x14ac:dyDescent="0.15">
      <c r="A60" s="40"/>
      <c r="B60" s="40"/>
      <c r="C60" s="40"/>
      <c r="D60" s="40"/>
      <c r="E60" s="40"/>
      <c r="F60" s="40"/>
      <c r="G60" s="43" t="s">
        <v>69</v>
      </c>
      <c r="H60" s="754" t="s">
        <v>163</v>
      </c>
      <c r="I60" s="754"/>
      <c r="J60" s="754" t="s">
        <v>3</v>
      </c>
      <c r="K60" s="754"/>
      <c r="L60" s="748" t="s">
        <v>164</v>
      </c>
      <c r="M60" s="748"/>
      <c r="N60" s="43" t="s">
        <v>69</v>
      </c>
      <c r="O60" s="794"/>
      <c r="P60" s="794"/>
      <c r="Q60" s="794"/>
      <c r="R60" s="794"/>
      <c r="S60" s="794"/>
      <c r="T60" s="794"/>
      <c r="U60" s="794"/>
      <c r="V60" s="92" t="s">
        <v>96</v>
      </c>
      <c r="W60" s="43" t="s">
        <v>18</v>
      </c>
      <c r="X60" s="43" t="s">
        <v>69</v>
      </c>
      <c r="Y60" s="794"/>
      <c r="Z60" s="794"/>
      <c r="AA60" s="794"/>
      <c r="AB60" s="794"/>
      <c r="AC60" s="794"/>
      <c r="AD60" s="794"/>
      <c r="AE60" s="794"/>
      <c r="AF60" s="92" t="s">
        <v>96</v>
      </c>
      <c r="AG60" s="43" t="s">
        <v>18</v>
      </c>
      <c r="AH60" s="43" t="s">
        <v>69</v>
      </c>
      <c r="AI60" s="755" t="str">
        <f t="shared" si="1"/>
        <v/>
      </c>
      <c r="AJ60" s="755"/>
      <c r="AK60" s="755"/>
      <c r="AL60" s="755"/>
      <c r="AM60" s="755"/>
      <c r="AN60" s="755"/>
      <c r="AO60" s="755"/>
      <c r="AP60" s="92" t="s">
        <v>96</v>
      </c>
      <c r="AQ60" s="43" t="s">
        <v>18</v>
      </c>
      <c r="AR60" s="733"/>
      <c r="AS60" s="733"/>
    </row>
    <row r="61" spans="1:45" x14ac:dyDescent="0.15">
      <c r="A61" s="40"/>
      <c r="B61" s="40"/>
      <c r="C61" s="40"/>
      <c r="D61" s="40"/>
      <c r="E61" s="40"/>
      <c r="F61" s="40"/>
      <c r="G61" s="43" t="s">
        <v>69</v>
      </c>
      <c r="H61" s="754" t="s">
        <v>163</v>
      </c>
      <c r="I61" s="754"/>
      <c r="J61" s="754" t="s">
        <v>3</v>
      </c>
      <c r="K61" s="754"/>
      <c r="L61" s="748" t="s">
        <v>164</v>
      </c>
      <c r="M61" s="748"/>
      <c r="N61" s="43" t="s">
        <v>69</v>
      </c>
      <c r="O61" s="794"/>
      <c r="P61" s="794"/>
      <c r="Q61" s="794"/>
      <c r="R61" s="794"/>
      <c r="S61" s="794"/>
      <c r="T61" s="794"/>
      <c r="U61" s="794"/>
      <c r="V61" s="92" t="s">
        <v>96</v>
      </c>
      <c r="W61" s="43" t="s">
        <v>18</v>
      </c>
      <c r="X61" s="43" t="s">
        <v>69</v>
      </c>
      <c r="Y61" s="794"/>
      <c r="Z61" s="794"/>
      <c r="AA61" s="794"/>
      <c r="AB61" s="794"/>
      <c r="AC61" s="794"/>
      <c r="AD61" s="794"/>
      <c r="AE61" s="794"/>
      <c r="AF61" s="92" t="s">
        <v>96</v>
      </c>
      <c r="AG61" s="43" t="s">
        <v>18</v>
      </c>
      <c r="AH61" s="43" t="s">
        <v>69</v>
      </c>
      <c r="AI61" s="755" t="str">
        <f t="shared" si="1"/>
        <v/>
      </c>
      <c r="AJ61" s="755"/>
      <c r="AK61" s="755"/>
      <c r="AL61" s="755"/>
      <c r="AM61" s="755"/>
      <c r="AN61" s="755"/>
      <c r="AO61" s="755"/>
      <c r="AP61" s="92" t="s">
        <v>96</v>
      </c>
      <c r="AQ61" s="43" t="s">
        <v>18</v>
      </c>
      <c r="AR61" s="733"/>
      <c r="AS61" s="733"/>
    </row>
    <row r="62" spans="1:45" x14ac:dyDescent="0.15">
      <c r="A62" s="40"/>
      <c r="B62" s="40"/>
      <c r="C62" s="40"/>
      <c r="D62" s="40"/>
      <c r="E62" s="40"/>
      <c r="F62" s="40"/>
      <c r="G62" s="43" t="s">
        <v>69</v>
      </c>
      <c r="H62" s="754" t="s">
        <v>163</v>
      </c>
      <c r="I62" s="754"/>
      <c r="J62" s="754" t="s">
        <v>3</v>
      </c>
      <c r="K62" s="754"/>
      <c r="L62" s="748" t="s">
        <v>164</v>
      </c>
      <c r="M62" s="748"/>
      <c r="N62" s="43" t="s">
        <v>69</v>
      </c>
      <c r="O62" s="794"/>
      <c r="P62" s="794"/>
      <c r="Q62" s="794"/>
      <c r="R62" s="794"/>
      <c r="S62" s="794"/>
      <c r="T62" s="794"/>
      <c r="U62" s="794"/>
      <c r="V62" s="92" t="s">
        <v>96</v>
      </c>
      <c r="W62" s="43" t="s">
        <v>18</v>
      </c>
      <c r="X62" s="43" t="s">
        <v>69</v>
      </c>
      <c r="Y62" s="794"/>
      <c r="Z62" s="794"/>
      <c r="AA62" s="794"/>
      <c r="AB62" s="794"/>
      <c r="AC62" s="794"/>
      <c r="AD62" s="794"/>
      <c r="AE62" s="794"/>
      <c r="AF62" s="92" t="s">
        <v>96</v>
      </c>
      <c r="AG62" s="43" t="s">
        <v>18</v>
      </c>
      <c r="AH62" s="43" t="s">
        <v>69</v>
      </c>
      <c r="AI62" s="755" t="str">
        <f t="shared" si="1"/>
        <v/>
      </c>
      <c r="AJ62" s="755"/>
      <c r="AK62" s="755"/>
      <c r="AL62" s="755"/>
      <c r="AM62" s="755"/>
      <c r="AN62" s="755"/>
      <c r="AO62" s="755"/>
      <c r="AP62" s="92" t="s">
        <v>96</v>
      </c>
      <c r="AQ62" s="43" t="s">
        <v>18</v>
      </c>
      <c r="AR62" s="733"/>
      <c r="AS62" s="733"/>
    </row>
    <row r="63" spans="1:45" x14ac:dyDescent="0.15">
      <c r="A63" s="40"/>
      <c r="B63" s="40"/>
      <c r="C63" s="40"/>
      <c r="D63" s="40"/>
      <c r="E63" s="40"/>
      <c r="F63" s="40"/>
      <c r="G63" s="43" t="s">
        <v>69</v>
      </c>
      <c r="H63" s="754" t="s">
        <v>163</v>
      </c>
      <c r="I63" s="754"/>
      <c r="J63" s="754" t="s">
        <v>3</v>
      </c>
      <c r="K63" s="754"/>
      <c r="L63" s="748" t="s">
        <v>164</v>
      </c>
      <c r="M63" s="748"/>
      <c r="N63" s="43" t="s">
        <v>69</v>
      </c>
      <c r="O63" s="794"/>
      <c r="P63" s="794"/>
      <c r="Q63" s="794"/>
      <c r="R63" s="794"/>
      <c r="S63" s="794"/>
      <c r="T63" s="794"/>
      <c r="U63" s="794"/>
      <c r="V63" s="92" t="s">
        <v>96</v>
      </c>
      <c r="W63" s="43" t="s">
        <v>18</v>
      </c>
      <c r="X63" s="43" t="s">
        <v>69</v>
      </c>
      <c r="Y63" s="794"/>
      <c r="Z63" s="794"/>
      <c r="AA63" s="794"/>
      <c r="AB63" s="794"/>
      <c r="AC63" s="794"/>
      <c r="AD63" s="794"/>
      <c r="AE63" s="794"/>
      <c r="AF63" s="92" t="s">
        <v>96</v>
      </c>
      <c r="AG63" s="43" t="s">
        <v>18</v>
      </c>
      <c r="AH63" s="43" t="s">
        <v>69</v>
      </c>
      <c r="AI63" s="755" t="str">
        <f t="shared" si="1"/>
        <v/>
      </c>
      <c r="AJ63" s="755"/>
      <c r="AK63" s="755"/>
      <c r="AL63" s="755"/>
      <c r="AM63" s="755"/>
      <c r="AN63" s="755"/>
      <c r="AO63" s="755"/>
      <c r="AP63" s="92" t="s">
        <v>96</v>
      </c>
      <c r="AQ63" s="43" t="s">
        <v>18</v>
      </c>
      <c r="AR63" s="733"/>
      <c r="AS63" s="733"/>
    </row>
    <row r="64" spans="1:45" x14ac:dyDescent="0.15">
      <c r="A64" s="40"/>
      <c r="B64" s="40"/>
      <c r="C64" s="40"/>
      <c r="D64" s="40"/>
      <c r="E64" s="40"/>
      <c r="F64" s="40"/>
      <c r="G64" s="43" t="s">
        <v>69</v>
      </c>
      <c r="H64" s="754" t="s">
        <v>163</v>
      </c>
      <c r="I64" s="754"/>
      <c r="J64" s="754" t="s">
        <v>3</v>
      </c>
      <c r="K64" s="754"/>
      <c r="L64" s="748" t="s">
        <v>164</v>
      </c>
      <c r="M64" s="748"/>
      <c r="N64" s="43" t="s">
        <v>69</v>
      </c>
      <c r="O64" s="794"/>
      <c r="P64" s="794"/>
      <c r="Q64" s="794"/>
      <c r="R64" s="794"/>
      <c r="S64" s="794"/>
      <c r="T64" s="794"/>
      <c r="U64" s="794"/>
      <c r="V64" s="92" t="s">
        <v>96</v>
      </c>
      <c r="W64" s="43" t="s">
        <v>18</v>
      </c>
      <c r="X64" s="43" t="s">
        <v>69</v>
      </c>
      <c r="Y64" s="794"/>
      <c r="Z64" s="794"/>
      <c r="AA64" s="794"/>
      <c r="AB64" s="794"/>
      <c r="AC64" s="794"/>
      <c r="AD64" s="794"/>
      <c r="AE64" s="794"/>
      <c r="AF64" s="92" t="s">
        <v>96</v>
      </c>
      <c r="AG64" s="43" t="s">
        <v>18</v>
      </c>
      <c r="AH64" s="43" t="s">
        <v>69</v>
      </c>
      <c r="AI64" s="755" t="str">
        <f t="shared" si="1"/>
        <v/>
      </c>
      <c r="AJ64" s="755"/>
      <c r="AK64" s="755"/>
      <c r="AL64" s="755"/>
      <c r="AM64" s="755"/>
      <c r="AN64" s="755"/>
      <c r="AO64" s="755"/>
      <c r="AP64" s="92" t="s">
        <v>96</v>
      </c>
      <c r="AQ64" s="43" t="s">
        <v>18</v>
      </c>
      <c r="AR64" s="733"/>
      <c r="AS64" s="733"/>
    </row>
    <row r="65" spans="1:45" x14ac:dyDescent="0.15">
      <c r="A65" s="40"/>
      <c r="B65" s="40"/>
      <c r="C65" s="40"/>
      <c r="D65" s="40"/>
      <c r="E65" s="40"/>
      <c r="F65" s="40"/>
      <c r="G65" s="43" t="s">
        <v>69</v>
      </c>
      <c r="H65" s="754" t="s">
        <v>163</v>
      </c>
      <c r="I65" s="754"/>
      <c r="J65" s="754" t="s">
        <v>3</v>
      </c>
      <c r="K65" s="754"/>
      <c r="L65" s="748" t="s">
        <v>164</v>
      </c>
      <c r="M65" s="748"/>
      <c r="N65" s="43" t="s">
        <v>69</v>
      </c>
      <c r="O65" s="794"/>
      <c r="P65" s="794"/>
      <c r="Q65" s="794"/>
      <c r="R65" s="794"/>
      <c r="S65" s="794"/>
      <c r="T65" s="794"/>
      <c r="U65" s="794"/>
      <c r="V65" s="92" t="s">
        <v>96</v>
      </c>
      <c r="W65" s="43" t="s">
        <v>18</v>
      </c>
      <c r="X65" s="43" t="s">
        <v>69</v>
      </c>
      <c r="Y65" s="794"/>
      <c r="Z65" s="794"/>
      <c r="AA65" s="794"/>
      <c r="AB65" s="794"/>
      <c r="AC65" s="794"/>
      <c r="AD65" s="794"/>
      <c r="AE65" s="794"/>
      <c r="AF65" s="92" t="s">
        <v>96</v>
      </c>
      <c r="AG65" s="43" t="s">
        <v>18</v>
      </c>
      <c r="AH65" s="43" t="s">
        <v>69</v>
      </c>
      <c r="AI65" s="755" t="str">
        <f t="shared" si="1"/>
        <v/>
      </c>
      <c r="AJ65" s="755"/>
      <c r="AK65" s="755"/>
      <c r="AL65" s="755"/>
      <c r="AM65" s="755"/>
      <c r="AN65" s="755"/>
      <c r="AO65" s="755"/>
      <c r="AP65" s="92" t="s">
        <v>96</v>
      </c>
      <c r="AQ65" s="43" t="s">
        <v>18</v>
      </c>
      <c r="AR65" s="733"/>
      <c r="AS65" s="733"/>
    </row>
    <row r="66" spans="1:45" x14ac:dyDescent="0.15">
      <c r="A66" s="40"/>
      <c r="B66" s="40"/>
      <c r="C66" s="40"/>
      <c r="D66" s="40"/>
      <c r="E66" s="40"/>
      <c r="F66" s="40"/>
      <c r="G66" s="43" t="s">
        <v>69</v>
      </c>
      <c r="H66" s="754" t="s">
        <v>163</v>
      </c>
      <c r="I66" s="754"/>
      <c r="J66" s="754"/>
      <c r="K66" s="754"/>
      <c r="L66" s="748" t="s">
        <v>164</v>
      </c>
      <c r="M66" s="748"/>
      <c r="N66" s="43" t="s">
        <v>69</v>
      </c>
      <c r="O66" s="794"/>
      <c r="P66" s="794"/>
      <c r="Q66" s="794"/>
      <c r="R66" s="794"/>
      <c r="S66" s="794"/>
      <c r="T66" s="794"/>
      <c r="U66" s="794"/>
      <c r="V66" s="92" t="s">
        <v>96</v>
      </c>
      <c r="W66" s="43" t="s">
        <v>18</v>
      </c>
      <c r="X66" s="43" t="s">
        <v>69</v>
      </c>
      <c r="Y66" s="794"/>
      <c r="Z66" s="794"/>
      <c r="AA66" s="794"/>
      <c r="AB66" s="794"/>
      <c r="AC66" s="794"/>
      <c r="AD66" s="794"/>
      <c r="AE66" s="794"/>
      <c r="AF66" s="92" t="s">
        <v>96</v>
      </c>
      <c r="AG66" s="43" t="s">
        <v>18</v>
      </c>
      <c r="AH66" s="43" t="s">
        <v>69</v>
      </c>
      <c r="AI66" s="755" t="str">
        <f t="shared" si="1"/>
        <v/>
      </c>
      <c r="AJ66" s="755"/>
      <c r="AK66" s="755"/>
      <c r="AL66" s="755"/>
      <c r="AM66" s="755"/>
      <c r="AN66" s="755"/>
      <c r="AO66" s="755"/>
      <c r="AP66" s="92" t="s">
        <v>96</v>
      </c>
      <c r="AQ66" s="43" t="s">
        <v>18</v>
      </c>
      <c r="AR66" s="733"/>
      <c r="AS66" s="733"/>
    </row>
    <row r="67" spans="1:45" x14ac:dyDescent="0.15">
      <c r="A67" s="40"/>
      <c r="B67" s="749" t="s">
        <v>165</v>
      </c>
      <c r="C67" s="749"/>
      <c r="D67" s="749"/>
      <c r="E67" s="749"/>
      <c r="F67" s="749"/>
      <c r="G67" s="40"/>
      <c r="H67" s="40"/>
      <c r="I67" s="40"/>
      <c r="J67" s="40"/>
      <c r="K67" s="40"/>
      <c r="L67" s="40"/>
      <c r="M67" s="40"/>
      <c r="N67" s="43" t="s">
        <v>69</v>
      </c>
      <c r="O67" s="755" t="str">
        <f>IF('確認(4面追加)'!O204=0,"",'確認(4面追加)'!O204)</f>
        <v/>
      </c>
      <c r="P67" s="755"/>
      <c r="Q67" s="755"/>
      <c r="R67" s="755"/>
      <c r="S67" s="755"/>
      <c r="T67" s="755"/>
      <c r="U67" s="755"/>
      <c r="V67" s="92" t="s">
        <v>96</v>
      </c>
      <c r="W67" s="43" t="s">
        <v>18</v>
      </c>
      <c r="X67" s="43" t="s">
        <v>69</v>
      </c>
      <c r="Y67" s="755" t="str">
        <f>IF('確認(4面追加)'!Y204=0,"",'確認(4面追加)'!Y204)</f>
        <v/>
      </c>
      <c r="Z67" s="755"/>
      <c r="AA67" s="755"/>
      <c r="AB67" s="755"/>
      <c r="AC67" s="755"/>
      <c r="AD67" s="755"/>
      <c r="AE67" s="755"/>
      <c r="AF67" s="92" t="s">
        <v>96</v>
      </c>
      <c r="AG67" s="43" t="s">
        <v>18</v>
      </c>
      <c r="AH67" s="43" t="s">
        <v>69</v>
      </c>
      <c r="AI67" s="755" t="str">
        <f>IF('確認(4面追加)'!AI204=0,"",'確認(4面追加)'!AI204)</f>
        <v/>
      </c>
      <c r="AJ67" s="755"/>
      <c r="AK67" s="755"/>
      <c r="AL67" s="755"/>
      <c r="AM67" s="755"/>
      <c r="AN67" s="755"/>
      <c r="AO67" s="755"/>
      <c r="AP67" s="92" t="s">
        <v>96</v>
      </c>
      <c r="AQ67" s="43" t="s">
        <v>18</v>
      </c>
      <c r="AR67" s="733"/>
      <c r="AS67" s="733"/>
    </row>
    <row r="68" spans="1:45" ht="6" customHeight="1" x14ac:dyDescent="0.15">
      <c r="A68" s="438"/>
      <c r="B68" s="438"/>
      <c r="C68" s="438"/>
      <c r="D68" s="438"/>
      <c r="E68" s="438"/>
      <c r="F68" s="438"/>
      <c r="G68" s="438"/>
      <c r="H68" s="438"/>
      <c r="I68" s="438"/>
      <c r="J68" s="438"/>
      <c r="K68" s="438"/>
      <c r="L68" s="438"/>
      <c r="M68" s="438"/>
      <c r="N68" s="438"/>
      <c r="O68" s="438"/>
      <c r="P68" s="438"/>
      <c r="Q68" s="438"/>
      <c r="R68" s="438"/>
      <c r="S68" s="438"/>
      <c r="T68" s="438"/>
      <c r="U68" s="438"/>
      <c r="V68" s="438"/>
      <c r="W68" s="438"/>
      <c r="X68" s="438"/>
      <c r="Y68" s="438"/>
      <c r="Z68" s="438"/>
      <c r="AA68" s="438"/>
      <c r="AB68" s="438"/>
      <c r="AC68" s="438"/>
      <c r="AD68" s="438"/>
      <c r="AE68" s="438"/>
      <c r="AF68" s="438"/>
      <c r="AG68" s="438"/>
      <c r="AH68" s="438"/>
      <c r="AI68" s="438"/>
      <c r="AJ68" s="438"/>
      <c r="AK68" s="438"/>
      <c r="AL68" s="438"/>
      <c r="AM68" s="438"/>
      <c r="AN68" s="438"/>
      <c r="AO68" s="438"/>
      <c r="AP68" s="438"/>
      <c r="AQ68" s="438"/>
      <c r="AR68" s="438"/>
      <c r="AS68" s="438"/>
    </row>
    <row r="69" spans="1:45" x14ac:dyDescent="0.15">
      <c r="A69" s="383"/>
      <c r="B69" s="383"/>
      <c r="C69" s="383"/>
      <c r="D69" s="383"/>
      <c r="E69" s="383"/>
      <c r="F69" s="383"/>
      <c r="G69" s="383"/>
      <c r="H69" s="383"/>
      <c r="I69" s="383"/>
      <c r="J69" s="383"/>
      <c r="K69" s="383"/>
      <c r="L69" s="383"/>
      <c r="M69" s="383"/>
      <c r="N69" s="383"/>
      <c r="O69" s="383"/>
      <c r="P69" s="383"/>
      <c r="Q69" s="383"/>
      <c r="R69" s="383"/>
      <c r="S69" s="383"/>
      <c r="T69" s="383"/>
      <c r="U69" s="383"/>
      <c r="V69" s="383"/>
      <c r="W69" s="383"/>
      <c r="X69" s="383"/>
      <c r="Y69" s="383"/>
      <c r="Z69" s="383"/>
      <c r="AA69" s="383"/>
      <c r="AB69" s="383"/>
      <c r="AC69" s="383"/>
      <c r="AD69" s="383"/>
      <c r="AE69" s="383"/>
      <c r="AF69" s="383"/>
      <c r="AG69" s="383"/>
      <c r="AH69" s="383"/>
      <c r="AI69" s="383"/>
      <c r="AJ69" s="383"/>
      <c r="AK69" s="383"/>
      <c r="AL69" s="383"/>
      <c r="AM69" s="383"/>
      <c r="AN69" s="383"/>
      <c r="AO69" s="383"/>
      <c r="AP69" s="383"/>
      <c r="AQ69" s="383"/>
      <c r="AR69" s="383"/>
      <c r="AS69" s="383"/>
    </row>
    <row r="73" spans="1:45" x14ac:dyDescent="0.15">
      <c r="A73" s="819" t="s">
        <v>1009</v>
      </c>
      <c r="B73" s="819"/>
      <c r="C73" s="819"/>
      <c r="D73" s="819"/>
      <c r="E73" s="819"/>
      <c r="F73" s="819"/>
      <c r="G73" s="819"/>
      <c r="H73" s="819"/>
      <c r="I73" s="819"/>
      <c r="J73" s="819"/>
      <c r="K73" s="819"/>
      <c r="L73" s="819"/>
      <c r="M73" s="819"/>
      <c r="N73" s="819"/>
      <c r="O73" s="819"/>
      <c r="P73" s="819"/>
      <c r="Q73" s="819"/>
      <c r="R73" s="819"/>
      <c r="S73" s="819"/>
      <c r="T73" s="819"/>
      <c r="U73" s="819"/>
      <c r="V73" s="819"/>
      <c r="W73" s="819"/>
      <c r="X73" s="819"/>
      <c r="Y73" s="819"/>
      <c r="Z73" s="819"/>
      <c r="AA73" s="819"/>
      <c r="AB73" s="819"/>
      <c r="AC73" s="819"/>
      <c r="AD73" s="819"/>
      <c r="AE73" s="819"/>
      <c r="AF73" s="819"/>
      <c r="AG73" s="819"/>
      <c r="AH73" s="819"/>
      <c r="AI73" s="819"/>
      <c r="AJ73" s="819"/>
      <c r="AK73" s="819"/>
      <c r="AL73" s="819"/>
      <c r="AM73" s="819"/>
      <c r="AN73" s="819"/>
      <c r="AO73" s="819"/>
      <c r="AP73" s="819"/>
      <c r="AQ73" s="819"/>
      <c r="AR73" s="819"/>
      <c r="AS73" s="819"/>
    </row>
    <row r="74" spans="1:45" x14ac:dyDescent="0.15">
      <c r="A74" s="253" t="s">
        <v>1010</v>
      </c>
      <c r="B74" s="253"/>
      <c r="C74" s="253"/>
      <c r="D74" s="253"/>
      <c r="E74" s="253"/>
      <c r="F74" s="253"/>
      <c r="G74" s="253"/>
      <c r="H74" s="253"/>
      <c r="I74" s="253"/>
      <c r="J74" s="253"/>
      <c r="K74" s="253"/>
      <c r="L74" s="253"/>
      <c r="M74" s="253"/>
      <c r="N74" s="253"/>
      <c r="O74" s="253"/>
      <c r="P74" s="253"/>
      <c r="Q74" s="253"/>
      <c r="R74" s="253"/>
      <c r="S74" s="253"/>
      <c r="T74" s="253"/>
      <c r="U74" s="253"/>
      <c r="V74" s="253"/>
      <c r="W74" s="253"/>
      <c r="X74" s="253"/>
      <c r="Y74" s="253"/>
      <c r="Z74" s="253"/>
      <c r="AA74" s="253"/>
      <c r="AB74" s="253"/>
      <c r="AC74" s="253"/>
      <c r="AD74" s="253"/>
      <c r="AE74" s="253"/>
      <c r="AF74" s="253"/>
      <c r="AG74" s="253"/>
      <c r="AH74" s="253"/>
      <c r="AI74" s="253"/>
      <c r="AJ74" s="253"/>
      <c r="AK74" s="253"/>
      <c r="AL74" s="253"/>
      <c r="AM74" s="253"/>
      <c r="AN74" s="253"/>
      <c r="AO74" s="253"/>
      <c r="AP74" s="253"/>
      <c r="AQ74" s="253"/>
      <c r="AR74" s="253"/>
      <c r="AS74" s="253"/>
    </row>
    <row r="75" spans="1:45" ht="6" customHeight="1" x14ac:dyDescent="0.15">
      <c r="A75" s="269"/>
      <c r="B75" s="269"/>
      <c r="C75" s="269"/>
      <c r="D75" s="269"/>
      <c r="E75" s="269"/>
      <c r="F75" s="269"/>
      <c r="G75" s="269"/>
      <c r="H75" s="269"/>
      <c r="I75" s="269"/>
      <c r="J75" s="269"/>
      <c r="K75" s="269"/>
      <c r="L75" s="269"/>
      <c r="M75" s="269"/>
      <c r="N75" s="269"/>
      <c r="O75" s="269"/>
      <c r="P75" s="269"/>
      <c r="Q75" s="269"/>
      <c r="R75" s="269"/>
      <c r="S75" s="269"/>
      <c r="T75" s="269"/>
      <c r="U75" s="269"/>
      <c r="V75" s="269"/>
      <c r="W75" s="269"/>
      <c r="X75" s="269"/>
      <c r="Y75" s="269"/>
      <c r="Z75" s="269"/>
      <c r="AA75" s="269"/>
      <c r="AB75" s="269"/>
      <c r="AC75" s="269"/>
      <c r="AD75" s="269"/>
      <c r="AE75" s="269"/>
      <c r="AF75" s="269"/>
      <c r="AG75" s="269"/>
      <c r="AH75" s="269"/>
      <c r="AI75" s="269"/>
      <c r="AJ75" s="269"/>
      <c r="AK75" s="269"/>
      <c r="AL75" s="269"/>
      <c r="AM75" s="269"/>
      <c r="AN75" s="269"/>
      <c r="AO75" s="269"/>
      <c r="AP75" s="269"/>
      <c r="AQ75" s="269"/>
      <c r="AR75" s="269"/>
      <c r="AS75" s="269"/>
    </row>
    <row r="76" spans="1:45" ht="6" customHeight="1" x14ac:dyDescent="0.15">
      <c r="A76" s="253"/>
      <c r="B76" s="253"/>
      <c r="C76" s="253"/>
      <c r="D76" s="253"/>
      <c r="E76" s="253"/>
      <c r="F76" s="253"/>
      <c r="G76" s="253"/>
      <c r="H76" s="253"/>
      <c r="I76" s="253"/>
      <c r="J76" s="253"/>
      <c r="K76" s="253"/>
      <c r="L76" s="253"/>
      <c r="M76" s="253"/>
      <c r="N76" s="253"/>
      <c r="O76" s="253"/>
      <c r="P76" s="253"/>
      <c r="Q76" s="253"/>
      <c r="R76" s="253"/>
      <c r="S76" s="253"/>
      <c r="T76" s="253"/>
      <c r="U76" s="253"/>
      <c r="V76" s="253"/>
      <c r="W76" s="253"/>
      <c r="X76" s="253"/>
      <c r="Y76" s="253"/>
      <c r="Z76" s="253"/>
      <c r="AA76" s="253"/>
      <c r="AB76" s="253"/>
      <c r="AC76" s="253"/>
      <c r="AD76" s="253"/>
      <c r="AE76" s="253"/>
      <c r="AF76" s="253"/>
      <c r="AG76" s="253"/>
      <c r="AH76" s="253"/>
      <c r="AI76" s="253"/>
      <c r="AJ76" s="253"/>
      <c r="AK76" s="253"/>
      <c r="AL76" s="253"/>
      <c r="AM76" s="253"/>
      <c r="AN76" s="253"/>
      <c r="AO76" s="253"/>
      <c r="AP76" s="253"/>
      <c r="AQ76" s="253"/>
      <c r="AR76" s="253"/>
      <c r="AS76" s="253"/>
    </row>
    <row r="77" spans="1:45" x14ac:dyDescent="0.15">
      <c r="A77" s="253" t="s">
        <v>1011</v>
      </c>
      <c r="B77" s="253"/>
      <c r="C77" s="253"/>
      <c r="D77" s="253"/>
      <c r="E77" s="253"/>
      <c r="F77" s="253"/>
      <c r="G77" s="253"/>
      <c r="H77" s="253"/>
      <c r="I77" s="253"/>
      <c r="J77" s="819">
        <f>'確認(4面追加)'!J239</f>
        <v>4</v>
      </c>
      <c r="K77" s="819"/>
      <c r="L77" s="819"/>
      <c r="M77" s="819"/>
      <c r="N77" s="819"/>
      <c r="O77" s="253"/>
      <c r="P77" s="253"/>
      <c r="Q77" s="253"/>
      <c r="R77" s="253"/>
      <c r="S77" s="253"/>
      <c r="T77" s="253"/>
      <c r="U77" s="253"/>
      <c r="V77" s="253"/>
      <c r="W77" s="253"/>
      <c r="X77" s="253"/>
      <c r="Y77" s="253"/>
      <c r="Z77" s="253"/>
      <c r="AA77" s="253"/>
      <c r="AB77" s="253"/>
      <c r="AC77" s="253"/>
      <c r="AD77" s="253"/>
      <c r="AE77" s="253"/>
      <c r="AF77" s="253"/>
      <c r="AG77" s="253"/>
      <c r="AH77" s="253"/>
      <c r="AI77" s="253"/>
      <c r="AJ77" s="253"/>
      <c r="AK77" s="253"/>
      <c r="AL77" s="253"/>
      <c r="AM77" s="253"/>
      <c r="AN77" s="253"/>
      <c r="AO77" s="253"/>
      <c r="AP77" s="253"/>
      <c r="AQ77" s="253"/>
      <c r="AR77" s="253"/>
      <c r="AS77" s="253"/>
    </row>
    <row r="78" spans="1:45" ht="6" customHeight="1" x14ac:dyDescent="0.15">
      <c r="A78" s="438"/>
      <c r="B78" s="438"/>
      <c r="C78" s="438"/>
      <c r="D78" s="438"/>
      <c r="E78" s="438"/>
      <c r="F78" s="438"/>
      <c r="G78" s="438"/>
      <c r="H78" s="438"/>
      <c r="I78" s="438"/>
      <c r="J78" s="438"/>
      <c r="K78" s="438"/>
      <c r="L78" s="438"/>
      <c r="M78" s="438"/>
      <c r="N78" s="438"/>
      <c r="O78" s="438"/>
      <c r="P78" s="438"/>
      <c r="Q78" s="438"/>
      <c r="R78" s="438"/>
      <c r="S78" s="438"/>
      <c r="T78" s="438"/>
      <c r="U78" s="438"/>
      <c r="V78" s="438"/>
      <c r="W78" s="438"/>
      <c r="X78" s="438"/>
      <c r="Y78" s="438"/>
      <c r="Z78" s="438"/>
      <c r="AA78" s="438"/>
      <c r="AB78" s="438"/>
      <c r="AC78" s="438"/>
      <c r="AD78" s="438"/>
      <c r="AE78" s="438"/>
      <c r="AF78" s="438"/>
      <c r="AG78" s="438"/>
      <c r="AH78" s="438"/>
      <c r="AI78" s="438"/>
      <c r="AJ78" s="438"/>
      <c r="AK78" s="438"/>
      <c r="AL78" s="438"/>
      <c r="AM78" s="438"/>
      <c r="AN78" s="438"/>
      <c r="AO78" s="438"/>
      <c r="AP78" s="438"/>
      <c r="AQ78" s="438"/>
      <c r="AR78" s="438"/>
      <c r="AS78" s="438"/>
    </row>
    <row r="79" spans="1:45" ht="6" customHeight="1" x14ac:dyDescent="0.15">
      <c r="A79" s="383"/>
      <c r="B79" s="383"/>
      <c r="C79" s="383"/>
      <c r="D79" s="383"/>
      <c r="E79" s="383"/>
      <c r="F79" s="383"/>
      <c r="G79" s="383"/>
      <c r="H79" s="383"/>
      <c r="I79" s="383"/>
      <c r="J79" s="383"/>
      <c r="K79" s="383"/>
      <c r="L79" s="383"/>
      <c r="M79" s="383"/>
      <c r="N79" s="383"/>
      <c r="O79" s="383"/>
      <c r="P79" s="383"/>
      <c r="Q79" s="383"/>
      <c r="R79" s="383"/>
      <c r="S79" s="383"/>
      <c r="T79" s="383"/>
      <c r="U79" s="383"/>
      <c r="V79" s="383"/>
      <c r="W79" s="383"/>
      <c r="X79" s="383"/>
      <c r="Y79" s="383"/>
      <c r="Z79" s="383"/>
      <c r="AA79" s="383"/>
      <c r="AB79" s="383"/>
      <c r="AC79" s="383"/>
      <c r="AD79" s="383"/>
      <c r="AE79" s="383"/>
      <c r="AF79" s="383"/>
      <c r="AG79" s="383"/>
      <c r="AH79" s="383"/>
      <c r="AI79" s="383"/>
      <c r="AJ79" s="383"/>
      <c r="AK79" s="383"/>
      <c r="AL79" s="383"/>
      <c r="AM79" s="383"/>
      <c r="AN79" s="383"/>
      <c r="AO79" s="383"/>
      <c r="AP79" s="383"/>
      <c r="AQ79" s="383"/>
      <c r="AR79" s="383"/>
      <c r="AS79" s="383"/>
    </row>
    <row r="80" spans="1:45" x14ac:dyDescent="0.15">
      <c r="A80" s="749" t="s">
        <v>2106</v>
      </c>
      <c r="B80" s="749"/>
      <c r="C80" s="749"/>
      <c r="D80" s="749"/>
      <c r="E80" s="749"/>
      <c r="F80" s="749"/>
      <c r="G80" s="749"/>
      <c r="H80" s="749"/>
      <c r="I80" s="749"/>
      <c r="J80" s="40"/>
      <c r="K80" s="40"/>
      <c r="L80" s="40"/>
      <c r="M80" s="40"/>
      <c r="N80" s="43" t="s">
        <v>69</v>
      </c>
      <c r="O80" s="733" t="s">
        <v>117</v>
      </c>
      <c r="P80" s="733"/>
      <c r="Q80" s="733"/>
      <c r="R80" s="733"/>
      <c r="S80" s="733"/>
      <c r="T80" s="733"/>
      <c r="U80" s="733"/>
      <c r="V80" s="733"/>
      <c r="W80" s="43" t="s">
        <v>18</v>
      </c>
      <c r="X80" s="43" t="s">
        <v>69</v>
      </c>
      <c r="Y80" s="733" t="s">
        <v>118</v>
      </c>
      <c r="Z80" s="733"/>
      <c r="AA80" s="733"/>
      <c r="AB80" s="733"/>
      <c r="AC80" s="733"/>
      <c r="AD80" s="733"/>
      <c r="AE80" s="733"/>
      <c r="AF80" s="733"/>
      <c r="AG80" s="43" t="s">
        <v>18</v>
      </c>
      <c r="AH80" s="43" t="s">
        <v>69</v>
      </c>
      <c r="AI80" s="733" t="s">
        <v>119</v>
      </c>
      <c r="AJ80" s="733"/>
      <c r="AK80" s="733"/>
      <c r="AL80" s="733"/>
      <c r="AM80" s="733"/>
      <c r="AN80" s="733"/>
      <c r="AO80" s="733"/>
      <c r="AP80" s="733"/>
      <c r="AQ80" s="43" t="s">
        <v>18</v>
      </c>
      <c r="AR80" s="37"/>
      <c r="AS80" s="37"/>
    </row>
    <row r="81" spans="1:45" x14ac:dyDescent="0.15">
      <c r="A81" s="40"/>
      <c r="B81" s="749" t="s">
        <v>162</v>
      </c>
      <c r="C81" s="749"/>
      <c r="D81" s="749"/>
      <c r="E81" s="749"/>
      <c r="F81" s="749"/>
      <c r="G81" s="43" t="s">
        <v>69</v>
      </c>
      <c r="H81" s="754" t="s">
        <v>163</v>
      </c>
      <c r="I81" s="754"/>
      <c r="J81" s="754" t="s">
        <v>3</v>
      </c>
      <c r="K81" s="754"/>
      <c r="L81" s="748" t="s">
        <v>164</v>
      </c>
      <c r="M81" s="748"/>
      <c r="N81" s="43" t="s">
        <v>69</v>
      </c>
      <c r="O81" s="794"/>
      <c r="P81" s="794"/>
      <c r="Q81" s="794"/>
      <c r="R81" s="794"/>
      <c r="S81" s="794"/>
      <c r="T81" s="794"/>
      <c r="U81" s="794"/>
      <c r="V81" s="92" t="s">
        <v>96</v>
      </c>
      <c r="W81" s="43" t="s">
        <v>18</v>
      </c>
      <c r="X81" s="43" t="s">
        <v>69</v>
      </c>
      <c r="Y81" s="794"/>
      <c r="Z81" s="794"/>
      <c r="AA81" s="794"/>
      <c r="AB81" s="794"/>
      <c r="AC81" s="794"/>
      <c r="AD81" s="794"/>
      <c r="AE81" s="794"/>
      <c r="AF81" s="92" t="s">
        <v>96</v>
      </c>
      <c r="AG81" s="43" t="s">
        <v>18</v>
      </c>
      <c r="AH81" s="43" t="s">
        <v>69</v>
      </c>
      <c r="AI81" s="755" t="str">
        <f>IF(O81+Y81=0,"",O81+Y81)</f>
        <v/>
      </c>
      <c r="AJ81" s="755"/>
      <c r="AK81" s="755"/>
      <c r="AL81" s="755"/>
      <c r="AM81" s="755"/>
      <c r="AN81" s="755"/>
      <c r="AO81" s="755"/>
      <c r="AP81" s="92" t="s">
        <v>96</v>
      </c>
      <c r="AQ81" s="43" t="s">
        <v>18</v>
      </c>
      <c r="AR81" s="733"/>
      <c r="AS81" s="733"/>
    </row>
    <row r="82" spans="1:45" x14ac:dyDescent="0.15">
      <c r="A82" s="40"/>
      <c r="B82" s="40"/>
      <c r="C82" s="40"/>
      <c r="D82" s="40"/>
      <c r="E82" s="40"/>
      <c r="F82" s="40"/>
      <c r="G82" s="43" t="s">
        <v>69</v>
      </c>
      <c r="H82" s="754" t="s">
        <v>163</v>
      </c>
      <c r="I82" s="754"/>
      <c r="J82" s="754" t="s">
        <v>3</v>
      </c>
      <c r="K82" s="754"/>
      <c r="L82" s="748" t="s">
        <v>164</v>
      </c>
      <c r="M82" s="748"/>
      <c r="N82" s="43" t="s">
        <v>69</v>
      </c>
      <c r="O82" s="794"/>
      <c r="P82" s="794"/>
      <c r="Q82" s="794"/>
      <c r="R82" s="794"/>
      <c r="S82" s="794"/>
      <c r="T82" s="794"/>
      <c r="U82" s="794"/>
      <c r="V82" s="92" t="s">
        <v>96</v>
      </c>
      <c r="W82" s="43" t="s">
        <v>18</v>
      </c>
      <c r="X82" s="43" t="s">
        <v>69</v>
      </c>
      <c r="Y82" s="794"/>
      <c r="Z82" s="794"/>
      <c r="AA82" s="794"/>
      <c r="AB82" s="794"/>
      <c r="AC82" s="794"/>
      <c r="AD82" s="794"/>
      <c r="AE82" s="794"/>
      <c r="AF82" s="92" t="s">
        <v>96</v>
      </c>
      <c r="AG82" s="43" t="s">
        <v>18</v>
      </c>
      <c r="AH82" s="43" t="s">
        <v>69</v>
      </c>
      <c r="AI82" s="755" t="str">
        <f t="shared" ref="AI82:AI100" si="2">IF(O82+Y82=0,"",O82+Y82)</f>
        <v/>
      </c>
      <c r="AJ82" s="755"/>
      <c r="AK82" s="755"/>
      <c r="AL82" s="755"/>
      <c r="AM82" s="755"/>
      <c r="AN82" s="755"/>
      <c r="AO82" s="755"/>
      <c r="AP82" s="92" t="s">
        <v>96</v>
      </c>
      <c r="AQ82" s="43" t="s">
        <v>18</v>
      </c>
      <c r="AR82" s="733"/>
      <c r="AS82" s="733"/>
    </row>
    <row r="83" spans="1:45" x14ac:dyDescent="0.15">
      <c r="A83" s="40"/>
      <c r="B83" s="40"/>
      <c r="C83" s="40"/>
      <c r="D83" s="40"/>
      <c r="E83" s="40"/>
      <c r="F83" s="40"/>
      <c r="G83" s="43" t="s">
        <v>69</v>
      </c>
      <c r="H83" s="754" t="s">
        <v>163</v>
      </c>
      <c r="I83" s="754"/>
      <c r="J83" s="754" t="s">
        <v>3</v>
      </c>
      <c r="K83" s="754"/>
      <c r="L83" s="748" t="s">
        <v>164</v>
      </c>
      <c r="M83" s="748"/>
      <c r="N83" s="43" t="s">
        <v>69</v>
      </c>
      <c r="O83" s="794"/>
      <c r="P83" s="794"/>
      <c r="Q83" s="794"/>
      <c r="R83" s="794"/>
      <c r="S83" s="794"/>
      <c r="T83" s="794"/>
      <c r="U83" s="794"/>
      <c r="V83" s="92" t="s">
        <v>96</v>
      </c>
      <c r="W83" s="43" t="s">
        <v>18</v>
      </c>
      <c r="X83" s="43" t="s">
        <v>69</v>
      </c>
      <c r="Y83" s="794"/>
      <c r="Z83" s="794"/>
      <c r="AA83" s="794"/>
      <c r="AB83" s="794"/>
      <c r="AC83" s="794"/>
      <c r="AD83" s="794"/>
      <c r="AE83" s="794"/>
      <c r="AF83" s="92" t="s">
        <v>96</v>
      </c>
      <c r="AG83" s="43" t="s">
        <v>18</v>
      </c>
      <c r="AH83" s="43" t="s">
        <v>69</v>
      </c>
      <c r="AI83" s="755" t="str">
        <f t="shared" si="2"/>
        <v/>
      </c>
      <c r="AJ83" s="755"/>
      <c r="AK83" s="755"/>
      <c r="AL83" s="755"/>
      <c r="AM83" s="755"/>
      <c r="AN83" s="755"/>
      <c r="AO83" s="755"/>
      <c r="AP83" s="92" t="s">
        <v>96</v>
      </c>
      <c r="AQ83" s="43" t="s">
        <v>18</v>
      </c>
      <c r="AR83" s="733"/>
      <c r="AS83" s="733"/>
    </row>
    <row r="84" spans="1:45" x14ac:dyDescent="0.15">
      <c r="A84" s="40"/>
      <c r="B84" s="40"/>
      <c r="C84" s="40"/>
      <c r="D84" s="40"/>
      <c r="E84" s="40"/>
      <c r="F84" s="40"/>
      <c r="G84" s="43" t="s">
        <v>69</v>
      </c>
      <c r="H84" s="754" t="s">
        <v>163</v>
      </c>
      <c r="I84" s="754"/>
      <c r="J84" s="754" t="s">
        <v>3</v>
      </c>
      <c r="K84" s="754"/>
      <c r="L84" s="748" t="s">
        <v>164</v>
      </c>
      <c r="M84" s="748"/>
      <c r="N84" s="43" t="s">
        <v>69</v>
      </c>
      <c r="O84" s="794"/>
      <c r="P84" s="794"/>
      <c r="Q84" s="794"/>
      <c r="R84" s="794"/>
      <c r="S84" s="794"/>
      <c r="T84" s="794"/>
      <c r="U84" s="794"/>
      <c r="V84" s="92" t="s">
        <v>96</v>
      </c>
      <c r="W84" s="43" t="s">
        <v>18</v>
      </c>
      <c r="X84" s="43" t="s">
        <v>69</v>
      </c>
      <c r="Y84" s="794"/>
      <c r="Z84" s="794"/>
      <c r="AA84" s="794"/>
      <c r="AB84" s="794"/>
      <c r="AC84" s="794"/>
      <c r="AD84" s="794"/>
      <c r="AE84" s="794"/>
      <c r="AF84" s="92" t="s">
        <v>96</v>
      </c>
      <c r="AG84" s="43" t="s">
        <v>18</v>
      </c>
      <c r="AH84" s="43" t="s">
        <v>69</v>
      </c>
      <c r="AI84" s="755" t="str">
        <f t="shared" si="2"/>
        <v/>
      </c>
      <c r="AJ84" s="755"/>
      <c r="AK84" s="755"/>
      <c r="AL84" s="755"/>
      <c r="AM84" s="755"/>
      <c r="AN84" s="755"/>
      <c r="AO84" s="755"/>
      <c r="AP84" s="92" t="s">
        <v>96</v>
      </c>
      <c r="AQ84" s="43" t="s">
        <v>18</v>
      </c>
      <c r="AR84" s="733"/>
      <c r="AS84" s="733"/>
    </row>
    <row r="85" spans="1:45" x14ac:dyDescent="0.15">
      <c r="A85" s="40"/>
      <c r="B85" s="40"/>
      <c r="C85" s="40"/>
      <c r="D85" s="40"/>
      <c r="E85" s="40"/>
      <c r="F85" s="40"/>
      <c r="G85" s="43" t="s">
        <v>69</v>
      </c>
      <c r="H85" s="754" t="s">
        <v>163</v>
      </c>
      <c r="I85" s="754"/>
      <c r="J85" s="754" t="s">
        <v>3</v>
      </c>
      <c r="K85" s="754"/>
      <c r="L85" s="748" t="s">
        <v>164</v>
      </c>
      <c r="M85" s="748"/>
      <c r="N85" s="43" t="s">
        <v>69</v>
      </c>
      <c r="O85" s="794"/>
      <c r="P85" s="794"/>
      <c r="Q85" s="794"/>
      <c r="R85" s="794"/>
      <c r="S85" s="794"/>
      <c r="T85" s="794"/>
      <c r="U85" s="794"/>
      <c r="V85" s="92" t="s">
        <v>96</v>
      </c>
      <c r="W85" s="43" t="s">
        <v>18</v>
      </c>
      <c r="X85" s="43" t="s">
        <v>69</v>
      </c>
      <c r="Y85" s="794"/>
      <c r="Z85" s="794"/>
      <c r="AA85" s="794"/>
      <c r="AB85" s="794"/>
      <c r="AC85" s="794"/>
      <c r="AD85" s="794"/>
      <c r="AE85" s="794"/>
      <c r="AF85" s="92" t="s">
        <v>96</v>
      </c>
      <c r="AG85" s="43" t="s">
        <v>18</v>
      </c>
      <c r="AH85" s="43" t="s">
        <v>69</v>
      </c>
      <c r="AI85" s="755" t="str">
        <f t="shared" si="2"/>
        <v/>
      </c>
      <c r="AJ85" s="755"/>
      <c r="AK85" s="755"/>
      <c r="AL85" s="755"/>
      <c r="AM85" s="755"/>
      <c r="AN85" s="755"/>
      <c r="AO85" s="755"/>
      <c r="AP85" s="92" t="s">
        <v>96</v>
      </c>
      <c r="AQ85" s="43" t="s">
        <v>18</v>
      </c>
      <c r="AR85" s="733"/>
      <c r="AS85" s="733"/>
    </row>
    <row r="86" spans="1:45" x14ac:dyDescent="0.15">
      <c r="A86" s="40"/>
      <c r="B86" s="40"/>
      <c r="C86" s="40"/>
      <c r="D86" s="40"/>
      <c r="E86" s="40"/>
      <c r="F86" s="40"/>
      <c r="G86" s="43" t="s">
        <v>69</v>
      </c>
      <c r="H86" s="754" t="s">
        <v>163</v>
      </c>
      <c r="I86" s="754"/>
      <c r="J86" s="754" t="s">
        <v>3</v>
      </c>
      <c r="K86" s="754"/>
      <c r="L86" s="748" t="s">
        <v>164</v>
      </c>
      <c r="M86" s="748"/>
      <c r="N86" s="43" t="s">
        <v>69</v>
      </c>
      <c r="O86" s="794"/>
      <c r="P86" s="794"/>
      <c r="Q86" s="794"/>
      <c r="R86" s="794"/>
      <c r="S86" s="794"/>
      <c r="T86" s="794"/>
      <c r="U86" s="794"/>
      <c r="V86" s="92" t="s">
        <v>96</v>
      </c>
      <c r="W86" s="43" t="s">
        <v>18</v>
      </c>
      <c r="X86" s="43" t="s">
        <v>69</v>
      </c>
      <c r="Y86" s="794"/>
      <c r="Z86" s="794"/>
      <c r="AA86" s="794"/>
      <c r="AB86" s="794"/>
      <c r="AC86" s="794"/>
      <c r="AD86" s="794"/>
      <c r="AE86" s="794"/>
      <c r="AF86" s="92" t="s">
        <v>96</v>
      </c>
      <c r="AG86" s="43" t="s">
        <v>18</v>
      </c>
      <c r="AH86" s="43" t="s">
        <v>69</v>
      </c>
      <c r="AI86" s="755" t="str">
        <f t="shared" si="2"/>
        <v/>
      </c>
      <c r="AJ86" s="755"/>
      <c r="AK86" s="755"/>
      <c r="AL86" s="755"/>
      <c r="AM86" s="755"/>
      <c r="AN86" s="755"/>
      <c r="AO86" s="755"/>
      <c r="AP86" s="92" t="s">
        <v>96</v>
      </c>
      <c r="AQ86" s="43" t="s">
        <v>18</v>
      </c>
      <c r="AR86" s="733"/>
      <c r="AS86" s="733"/>
    </row>
    <row r="87" spans="1:45" x14ac:dyDescent="0.15">
      <c r="A87" s="40"/>
      <c r="B87" s="40"/>
      <c r="C87" s="40"/>
      <c r="D87" s="40"/>
      <c r="E87" s="40"/>
      <c r="F87" s="40"/>
      <c r="G87" s="43" t="s">
        <v>69</v>
      </c>
      <c r="H87" s="754" t="s">
        <v>163</v>
      </c>
      <c r="I87" s="754"/>
      <c r="J87" s="754" t="s">
        <v>3</v>
      </c>
      <c r="K87" s="754"/>
      <c r="L87" s="748" t="s">
        <v>164</v>
      </c>
      <c r="M87" s="748"/>
      <c r="N87" s="43" t="s">
        <v>69</v>
      </c>
      <c r="O87" s="794"/>
      <c r="P87" s="794"/>
      <c r="Q87" s="794"/>
      <c r="R87" s="794"/>
      <c r="S87" s="794"/>
      <c r="T87" s="794"/>
      <c r="U87" s="794"/>
      <c r="V87" s="92" t="s">
        <v>96</v>
      </c>
      <c r="W87" s="43" t="s">
        <v>18</v>
      </c>
      <c r="X87" s="43" t="s">
        <v>69</v>
      </c>
      <c r="Y87" s="794"/>
      <c r="Z87" s="794"/>
      <c r="AA87" s="794"/>
      <c r="AB87" s="794"/>
      <c r="AC87" s="794"/>
      <c r="AD87" s="794"/>
      <c r="AE87" s="794"/>
      <c r="AF87" s="92" t="s">
        <v>96</v>
      </c>
      <c r="AG87" s="43" t="s">
        <v>18</v>
      </c>
      <c r="AH87" s="43" t="s">
        <v>69</v>
      </c>
      <c r="AI87" s="755" t="str">
        <f t="shared" si="2"/>
        <v/>
      </c>
      <c r="AJ87" s="755"/>
      <c r="AK87" s="755"/>
      <c r="AL87" s="755"/>
      <c r="AM87" s="755"/>
      <c r="AN87" s="755"/>
      <c r="AO87" s="755"/>
      <c r="AP87" s="92" t="s">
        <v>96</v>
      </c>
      <c r="AQ87" s="43" t="s">
        <v>18</v>
      </c>
      <c r="AR87" s="733"/>
      <c r="AS87" s="733"/>
    </row>
    <row r="88" spans="1:45" x14ac:dyDescent="0.15">
      <c r="A88" s="40"/>
      <c r="B88" s="40"/>
      <c r="C88" s="40"/>
      <c r="D88" s="40"/>
      <c r="E88" s="40"/>
      <c r="F88" s="40"/>
      <c r="G88" s="43" t="s">
        <v>69</v>
      </c>
      <c r="H88" s="754" t="s">
        <v>163</v>
      </c>
      <c r="I88" s="754"/>
      <c r="J88" s="754" t="s">
        <v>3</v>
      </c>
      <c r="K88" s="754"/>
      <c r="L88" s="748" t="s">
        <v>164</v>
      </c>
      <c r="M88" s="748"/>
      <c r="N88" s="43" t="s">
        <v>69</v>
      </c>
      <c r="O88" s="794"/>
      <c r="P88" s="794"/>
      <c r="Q88" s="794"/>
      <c r="R88" s="794"/>
      <c r="S88" s="794"/>
      <c r="T88" s="794"/>
      <c r="U88" s="794"/>
      <c r="V88" s="92" t="s">
        <v>96</v>
      </c>
      <c r="W88" s="43" t="s">
        <v>18</v>
      </c>
      <c r="X88" s="43" t="s">
        <v>69</v>
      </c>
      <c r="Y88" s="794"/>
      <c r="Z88" s="794"/>
      <c r="AA88" s="794"/>
      <c r="AB88" s="794"/>
      <c r="AC88" s="794"/>
      <c r="AD88" s="794"/>
      <c r="AE88" s="794"/>
      <c r="AF88" s="92" t="s">
        <v>96</v>
      </c>
      <c r="AG88" s="43" t="s">
        <v>18</v>
      </c>
      <c r="AH88" s="43" t="s">
        <v>69</v>
      </c>
      <c r="AI88" s="755" t="str">
        <f t="shared" si="2"/>
        <v/>
      </c>
      <c r="AJ88" s="755"/>
      <c r="AK88" s="755"/>
      <c r="AL88" s="755"/>
      <c r="AM88" s="755"/>
      <c r="AN88" s="755"/>
      <c r="AO88" s="755"/>
      <c r="AP88" s="92" t="s">
        <v>96</v>
      </c>
      <c r="AQ88" s="43" t="s">
        <v>18</v>
      </c>
      <c r="AR88" s="733"/>
      <c r="AS88" s="733"/>
    </row>
    <row r="89" spans="1:45" x14ac:dyDescent="0.15">
      <c r="A89" s="40"/>
      <c r="B89" s="40"/>
      <c r="C89" s="40"/>
      <c r="D89" s="40"/>
      <c r="E89" s="40"/>
      <c r="F89" s="40"/>
      <c r="G89" s="43" t="s">
        <v>69</v>
      </c>
      <c r="H89" s="754" t="s">
        <v>163</v>
      </c>
      <c r="I89" s="754"/>
      <c r="J89" s="754" t="s">
        <v>3</v>
      </c>
      <c r="K89" s="754"/>
      <c r="L89" s="748" t="s">
        <v>164</v>
      </c>
      <c r="M89" s="748"/>
      <c r="N89" s="43" t="s">
        <v>69</v>
      </c>
      <c r="O89" s="794"/>
      <c r="P89" s="794"/>
      <c r="Q89" s="794"/>
      <c r="R89" s="794"/>
      <c r="S89" s="794"/>
      <c r="T89" s="794"/>
      <c r="U89" s="794"/>
      <c r="V89" s="92" t="s">
        <v>96</v>
      </c>
      <c r="W89" s="43" t="s">
        <v>18</v>
      </c>
      <c r="X89" s="43" t="s">
        <v>69</v>
      </c>
      <c r="Y89" s="794"/>
      <c r="Z89" s="794"/>
      <c r="AA89" s="794"/>
      <c r="AB89" s="794"/>
      <c r="AC89" s="794"/>
      <c r="AD89" s="794"/>
      <c r="AE89" s="794"/>
      <c r="AF89" s="92" t="s">
        <v>96</v>
      </c>
      <c r="AG89" s="43" t="s">
        <v>18</v>
      </c>
      <c r="AH89" s="43" t="s">
        <v>69</v>
      </c>
      <c r="AI89" s="755" t="str">
        <f t="shared" si="2"/>
        <v/>
      </c>
      <c r="AJ89" s="755"/>
      <c r="AK89" s="755"/>
      <c r="AL89" s="755"/>
      <c r="AM89" s="755"/>
      <c r="AN89" s="755"/>
      <c r="AO89" s="755"/>
      <c r="AP89" s="92" t="s">
        <v>96</v>
      </c>
      <c r="AQ89" s="43" t="s">
        <v>18</v>
      </c>
      <c r="AR89" s="733"/>
      <c r="AS89" s="733"/>
    </row>
    <row r="90" spans="1:45" x14ac:dyDescent="0.15">
      <c r="A90" s="40"/>
      <c r="B90" s="40"/>
      <c r="C90" s="40"/>
      <c r="D90" s="40"/>
      <c r="E90" s="40"/>
      <c r="F90" s="40"/>
      <c r="G90" s="43" t="s">
        <v>69</v>
      </c>
      <c r="H90" s="754" t="s">
        <v>163</v>
      </c>
      <c r="I90" s="754"/>
      <c r="J90" s="754" t="s">
        <v>3</v>
      </c>
      <c r="K90" s="754"/>
      <c r="L90" s="748" t="s">
        <v>164</v>
      </c>
      <c r="M90" s="748"/>
      <c r="N90" s="43" t="s">
        <v>69</v>
      </c>
      <c r="O90" s="794"/>
      <c r="P90" s="794"/>
      <c r="Q90" s="794"/>
      <c r="R90" s="794"/>
      <c r="S90" s="794"/>
      <c r="T90" s="794"/>
      <c r="U90" s="794"/>
      <c r="V90" s="92" t="s">
        <v>96</v>
      </c>
      <c r="W90" s="43" t="s">
        <v>18</v>
      </c>
      <c r="X90" s="43" t="s">
        <v>69</v>
      </c>
      <c r="Y90" s="794"/>
      <c r="Z90" s="794"/>
      <c r="AA90" s="794"/>
      <c r="AB90" s="794"/>
      <c r="AC90" s="794"/>
      <c r="AD90" s="794"/>
      <c r="AE90" s="794"/>
      <c r="AF90" s="92" t="s">
        <v>96</v>
      </c>
      <c r="AG90" s="43" t="s">
        <v>18</v>
      </c>
      <c r="AH90" s="43" t="s">
        <v>69</v>
      </c>
      <c r="AI90" s="755" t="str">
        <f t="shared" si="2"/>
        <v/>
      </c>
      <c r="AJ90" s="755"/>
      <c r="AK90" s="755"/>
      <c r="AL90" s="755"/>
      <c r="AM90" s="755"/>
      <c r="AN90" s="755"/>
      <c r="AO90" s="755"/>
      <c r="AP90" s="92" t="s">
        <v>96</v>
      </c>
      <c r="AQ90" s="43" t="s">
        <v>18</v>
      </c>
      <c r="AR90" s="733"/>
      <c r="AS90" s="733"/>
    </row>
    <row r="91" spans="1:45" x14ac:dyDescent="0.15">
      <c r="A91" s="40"/>
      <c r="B91" s="40"/>
      <c r="C91" s="40"/>
      <c r="D91" s="40"/>
      <c r="E91" s="40"/>
      <c r="F91" s="40"/>
      <c r="G91" s="43" t="s">
        <v>69</v>
      </c>
      <c r="H91" s="754" t="s">
        <v>163</v>
      </c>
      <c r="I91" s="754"/>
      <c r="J91" s="754" t="s">
        <v>3</v>
      </c>
      <c r="K91" s="754"/>
      <c r="L91" s="748" t="s">
        <v>164</v>
      </c>
      <c r="M91" s="748"/>
      <c r="N91" s="43" t="s">
        <v>69</v>
      </c>
      <c r="O91" s="794"/>
      <c r="P91" s="794"/>
      <c r="Q91" s="794"/>
      <c r="R91" s="794"/>
      <c r="S91" s="794"/>
      <c r="T91" s="794"/>
      <c r="U91" s="794"/>
      <c r="V91" s="92" t="s">
        <v>96</v>
      </c>
      <c r="W91" s="43" t="s">
        <v>18</v>
      </c>
      <c r="X91" s="43" t="s">
        <v>69</v>
      </c>
      <c r="Y91" s="794"/>
      <c r="Z91" s="794"/>
      <c r="AA91" s="794"/>
      <c r="AB91" s="794"/>
      <c r="AC91" s="794"/>
      <c r="AD91" s="794"/>
      <c r="AE91" s="794"/>
      <c r="AF91" s="92" t="s">
        <v>96</v>
      </c>
      <c r="AG91" s="43" t="s">
        <v>18</v>
      </c>
      <c r="AH91" s="43" t="s">
        <v>69</v>
      </c>
      <c r="AI91" s="755" t="str">
        <f t="shared" si="2"/>
        <v/>
      </c>
      <c r="AJ91" s="755"/>
      <c r="AK91" s="755"/>
      <c r="AL91" s="755"/>
      <c r="AM91" s="755"/>
      <c r="AN91" s="755"/>
      <c r="AO91" s="755"/>
      <c r="AP91" s="92" t="s">
        <v>96</v>
      </c>
      <c r="AQ91" s="43" t="s">
        <v>18</v>
      </c>
      <c r="AR91" s="733"/>
      <c r="AS91" s="733"/>
    </row>
    <row r="92" spans="1:45" x14ac:dyDescent="0.15">
      <c r="A92" s="40"/>
      <c r="B92" s="40"/>
      <c r="C92" s="40"/>
      <c r="D92" s="40"/>
      <c r="E92" s="40"/>
      <c r="F92" s="40"/>
      <c r="G92" s="43" t="s">
        <v>69</v>
      </c>
      <c r="H92" s="754" t="s">
        <v>163</v>
      </c>
      <c r="I92" s="754"/>
      <c r="J92" s="754" t="s">
        <v>3</v>
      </c>
      <c r="K92" s="754"/>
      <c r="L92" s="748" t="s">
        <v>164</v>
      </c>
      <c r="M92" s="748"/>
      <c r="N92" s="43" t="s">
        <v>69</v>
      </c>
      <c r="O92" s="794"/>
      <c r="P92" s="794"/>
      <c r="Q92" s="794"/>
      <c r="R92" s="794"/>
      <c r="S92" s="794"/>
      <c r="T92" s="794"/>
      <c r="U92" s="794"/>
      <c r="V92" s="92" t="s">
        <v>96</v>
      </c>
      <c r="W92" s="43" t="s">
        <v>18</v>
      </c>
      <c r="X92" s="43" t="s">
        <v>69</v>
      </c>
      <c r="Y92" s="794"/>
      <c r="Z92" s="794"/>
      <c r="AA92" s="794"/>
      <c r="AB92" s="794"/>
      <c r="AC92" s="794"/>
      <c r="AD92" s="794"/>
      <c r="AE92" s="794"/>
      <c r="AF92" s="92" t="s">
        <v>96</v>
      </c>
      <c r="AG92" s="43" t="s">
        <v>18</v>
      </c>
      <c r="AH92" s="43" t="s">
        <v>69</v>
      </c>
      <c r="AI92" s="755" t="str">
        <f t="shared" si="2"/>
        <v/>
      </c>
      <c r="AJ92" s="755"/>
      <c r="AK92" s="755"/>
      <c r="AL92" s="755"/>
      <c r="AM92" s="755"/>
      <c r="AN92" s="755"/>
      <c r="AO92" s="755"/>
      <c r="AP92" s="92" t="s">
        <v>96</v>
      </c>
      <c r="AQ92" s="43" t="s">
        <v>18</v>
      </c>
      <c r="AR92" s="733"/>
      <c r="AS92" s="733"/>
    </row>
    <row r="93" spans="1:45" x14ac:dyDescent="0.15">
      <c r="A93" s="40"/>
      <c r="B93" s="40"/>
      <c r="C93" s="40"/>
      <c r="D93" s="40"/>
      <c r="E93" s="40"/>
      <c r="F93" s="40"/>
      <c r="G93" s="43" t="s">
        <v>69</v>
      </c>
      <c r="H93" s="754" t="s">
        <v>163</v>
      </c>
      <c r="I93" s="754"/>
      <c r="J93" s="754" t="s">
        <v>3</v>
      </c>
      <c r="K93" s="754"/>
      <c r="L93" s="748" t="s">
        <v>164</v>
      </c>
      <c r="M93" s="748"/>
      <c r="N93" s="43" t="s">
        <v>69</v>
      </c>
      <c r="O93" s="794"/>
      <c r="P93" s="794"/>
      <c r="Q93" s="794"/>
      <c r="R93" s="794"/>
      <c r="S93" s="794"/>
      <c r="T93" s="794"/>
      <c r="U93" s="794"/>
      <c r="V93" s="92" t="s">
        <v>96</v>
      </c>
      <c r="W93" s="43" t="s">
        <v>18</v>
      </c>
      <c r="X93" s="43" t="s">
        <v>69</v>
      </c>
      <c r="Y93" s="794"/>
      <c r="Z93" s="794"/>
      <c r="AA93" s="794"/>
      <c r="AB93" s="794"/>
      <c r="AC93" s="794"/>
      <c r="AD93" s="794"/>
      <c r="AE93" s="794"/>
      <c r="AF93" s="92" t="s">
        <v>96</v>
      </c>
      <c r="AG93" s="43" t="s">
        <v>18</v>
      </c>
      <c r="AH93" s="43" t="s">
        <v>69</v>
      </c>
      <c r="AI93" s="755" t="str">
        <f t="shared" si="2"/>
        <v/>
      </c>
      <c r="AJ93" s="755"/>
      <c r="AK93" s="755"/>
      <c r="AL93" s="755"/>
      <c r="AM93" s="755"/>
      <c r="AN93" s="755"/>
      <c r="AO93" s="755"/>
      <c r="AP93" s="92" t="s">
        <v>96</v>
      </c>
      <c r="AQ93" s="43" t="s">
        <v>18</v>
      </c>
      <c r="AR93" s="733"/>
      <c r="AS93" s="733"/>
    </row>
    <row r="94" spans="1:45" x14ac:dyDescent="0.15">
      <c r="A94" s="40"/>
      <c r="B94" s="40"/>
      <c r="C94" s="40"/>
      <c r="D94" s="40"/>
      <c r="E94" s="40"/>
      <c r="F94" s="40"/>
      <c r="G94" s="43" t="s">
        <v>69</v>
      </c>
      <c r="H94" s="754" t="s">
        <v>163</v>
      </c>
      <c r="I94" s="754"/>
      <c r="J94" s="754" t="s">
        <v>3</v>
      </c>
      <c r="K94" s="754"/>
      <c r="L94" s="748" t="s">
        <v>164</v>
      </c>
      <c r="M94" s="748"/>
      <c r="N94" s="43" t="s">
        <v>69</v>
      </c>
      <c r="O94" s="794"/>
      <c r="P94" s="794"/>
      <c r="Q94" s="794"/>
      <c r="R94" s="794"/>
      <c r="S94" s="794"/>
      <c r="T94" s="794"/>
      <c r="U94" s="794"/>
      <c r="V94" s="92" t="s">
        <v>96</v>
      </c>
      <c r="W94" s="43" t="s">
        <v>18</v>
      </c>
      <c r="X94" s="43" t="s">
        <v>69</v>
      </c>
      <c r="Y94" s="794"/>
      <c r="Z94" s="794"/>
      <c r="AA94" s="794"/>
      <c r="AB94" s="794"/>
      <c r="AC94" s="794"/>
      <c r="AD94" s="794"/>
      <c r="AE94" s="794"/>
      <c r="AF94" s="92" t="s">
        <v>96</v>
      </c>
      <c r="AG94" s="43" t="s">
        <v>18</v>
      </c>
      <c r="AH94" s="43" t="s">
        <v>69</v>
      </c>
      <c r="AI94" s="755" t="str">
        <f t="shared" si="2"/>
        <v/>
      </c>
      <c r="AJ94" s="755"/>
      <c r="AK94" s="755"/>
      <c r="AL94" s="755"/>
      <c r="AM94" s="755"/>
      <c r="AN94" s="755"/>
      <c r="AO94" s="755"/>
      <c r="AP94" s="92" t="s">
        <v>96</v>
      </c>
      <c r="AQ94" s="43" t="s">
        <v>18</v>
      </c>
      <c r="AR94" s="733"/>
      <c r="AS94" s="733"/>
    </row>
    <row r="95" spans="1:45" x14ac:dyDescent="0.15">
      <c r="A95" s="40"/>
      <c r="B95" s="40"/>
      <c r="C95" s="40"/>
      <c r="D95" s="40"/>
      <c r="E95" s="40"/>
      <c r="F95" s="40"/>
      <c r="G95" s="43" t="s">
        <v>69</v>
      </c>
      <c r="H95" s="754" t="s">
        <v>163</v>
      </c>
      <c r="I95" s="754"/>
      <c r="J95" s="754" t="s">
        <v>3</v>
      </c>
      <c r="K95" s="754"/>
      <c r="L95" s="748" t="s">
        <v>164</v>
      </c>
      <c r="M95" s="748"/>
      <c r="N95" s="43" t="s">
        <v>69</v>
      </c>
      <c r="O95" s="794"/>
      <c r="P95" s="794"/>
      <c r="Q95" s="794"/>
      <c r="R95" s="794"/>
      <c r="S95" s="794"/>
      <c r="T95" s="794"/>
      <c r="U95" s="794"/>
      <c r="V95" s="92" t="s">
        <v>96</v>
      </c>
      <c r="W95" s="43" t="s">
        <v>18</v>
      </c>
      <c r="X95" s="43" t="s">
        <v>69</v>
      </c>
      <c r="Y95" s="794"/>
      <c r="Z95" s="794"/>
      <c r="AA95" s="794"/>
      <c r="AB95" s="794"/>
      <c r="AC95" s="794"/>
      <c r="AD95" s="794"/>
      <c r="AE95" s="794"/>
      <c r="AF95" s="92" t="s">
        <v>96</v>
      </c>
      <c r="AG95" s="43" t="s">
        <v>18</v>
      </c>
      <c r="AH95" s="43" t="s">
        <v>69</v>
      </c>
      <c r="AI95" s="755" t="str">
        <f t="shared" si="2"/>
        <v/>
      </c>
      <c r="AJ95" s="755"/>
      <c r="AK95" s="755"/>
      <c r="AL95" s="755"/>
      <c r="AM95" s="755"/>
      <c r="AN95" s="755"/>
      <c r="AO95" s="755"/>
      <c r="AP95" s="92" t="s">
        <v>96</v>
      </c>
      <c r="AQ95" s="43" t="s">
        <v>18</v>
      </c>
      <c r="AR95" s="733"/>
      <c r="AS95" s="733"/>
    </row>
    <row r="96" spans="1:45" x14ac:dyDescent="0.15">
      <c r="A96" s="40"/>
      <c r="B96" s="40"/>
      <c r="C96" s="40"/>
      <c r="D96" s="40"/>
      <c r="E96" s="40"/>
      <c r="F96" s="40"/>
      <c r="G96" s="43" t="s">
        <v>69</v>
      </c>
      <c r="H96" s="754" t="s">
        <v>163</v>
      </c>
      <c r="I96" s="754"/>
      <c r="J96" s="754" t="s">
        <v>3</v>
      </c>
      <c r="K96" s="754"/>
      <c r="L96" s="748" t="s">
        <v>164</v>
      </c>
      <c r="M96" s="748"/>
      <c r="N96" s="43" t="s">
        <v>69</v>
      </c>
      <c r="O96" s="794"/>
      <c r="P96" s="794"/>
      <c r="Q96" s="794"/>
      <c r="R96" s="794"/>
      <c r="S96" s="794"/>
      <c r="T96" s="794"/>
      <c r="U96" s="794"/>
      <c r="V96" s="92" t="s">
        <v>96</v>
      </c>
      <c r="W96" s="43" t="s">
        <v>18</v>
      </c>
      <c r="X96" s="43" t="s">
        <v>69</v>
      </c>
      <c r="Y96" s="794"/>
      <c r="Z96" s="794"/>
      <c r="AA96" s="794"/>
      <c r="AB96" s="794"/>
      <c r="AC96" s="794"/>
      <c r="AD96" s="794"/>
      <c r="AE96" s="794"/>
      <c r="AF96" s="92" t="s">
        <v>96</v>
      </c>
      <c r="AG96" s="43" t="s">
        <v>18</v>
      </c>
      <c r="AH96" s="43" t="s">
        <v>69</v>
      </c>
      <c r="AI96" s="755" t="str">
        <f t="shared" si="2"/>
        <v/>
      </c>
      <c r="AJ96" s="755"/>
      <c r="AK96" s="755"/>
      <c r="AL96" s="755"/>
      <c r="AM96" s="755"/>
      <c r="AN96" s="755"/>
      <c r="AO96" s="755"/>
      <c r="AP96" s="92" t="s">
        <v>96</v>
      </c>
      <c r="AQ96" s="43" t="s">
        <v>18</v>
      </c>
      <c r="AR96" s="733"/>
      <c r="AS96" s="733"/>
    </row>
    <row r="97" spans="1:45" x14ac:dyDescent="0.15">
      <c r="A97" s="40"/>
      <c r="B97" s="40"/>
      <c r="C97" s="40"/>
      <c r="D97" s="40"/>
      <c r="E97" s="40"/>
      <c r="F97" s="40"/>
      <c r="G97" s="43" t="s">
        <v>69</v>
      </c>
      <c r="H97" s="754" t="s">
        <v>163</v>
      </c>
      <c r="I97" s="754"/>
      <c r="J97" s="754" t="s">
        <v>3</v>
      </c>
      <c r="K97" s="754"/>
      <c r="L97" s="748" t="s">
        <v>164</v>
      </c>
      <c r="M97" s="748"/>
      <c r="N97" s="43" t="s">
        <v>69</v>
      </c>
      <c r="O97" s="794"/>
      <c r="P97" s="794"/>
      <c r="Q97" s="794"/>
      <c r="R97" s="794"/>
      <c r="S97" s="794"/>
      <c r="T97" s="794"/>
      <c r="U97" s="794"/>
      <c r="V97" s="92" t="s">
        <v>96</v>
      </c>
      <c r="W97" s="43" t="s">
        <v>18</v>
      </c>
      <c r="X97" s="43" t="s">
        <v>69</v>
      </c>
      <c r="Y97" s="794"/>
      <c r="Z97" s="794"/>
      <c r="AA97" s="794"/>
      <c r="AB97" s="794"/>
      <c r="AC97" s="794"/>
      <c r="AD97" s="794"/>
      <c r="AE97" s="794"/>
      <c r="AF97" s="92" t="s">
        <v>96</v>
      </c>
      <c r="AG97" s="43" t="s">
        <v>18</v>
      </c>
      <c r="AH97" s="43" t="s">
        <v>69</v>
      </c>
      <c r="AI97" s="755" t="str">
        <f t="shared" si="2"/>
        <v/>
      </c>
      <c r="AJ97" s="755"/>
      <c r="AK97" s="755"/>
      <c r="AL97" s="755"/>
      <c r="AM97" s="755"/>
      <c r="AN97" s="755"/>
      <c r="AO97" s="755"/>
      <c r="AP97" s="92" t="s">
        <v>96</v>
      </c>
      <c r="AQ97" s="43" t="s">
        <v>18</v>
      </c>
      <c r="AR97" s="733"/>
      <c r="AS97" s="733"/>
    </row>
    <row r="98" spans="1:45" x14ac:dyDescent="0.15">
      <c r="A98" s="40"/>
      <c r="B98" s="40"/>
      <c r="C98" s="40"/>
      <c r="D98" s="40"/>
      <c r="E98" s="40"/>
      <c r="F98" s="40"/>
      <c r="G98" s="43" t="s">
        <v>69</v>
      </c>
      <c r="H98" s="754" t="s">
        <v>163</v>
      </c>
      <c r="I98" s="754"/>
      <c r="J98" s="754" t="s">
        <v>3</v>
      </c>
      <c r="K98" s="754"/>
      <c r="L98" s="748" t="s">
        <v>164</v>
      </c>
      <c r="M98" s="748"/>
      <c r="N98" s="43" t="s">
        <v>69</v>
      </c>
      <c r="O98" s="794"/>
      <c r="P98" s="794"/>
      <c r="Q98" s="794"/>
      <c r="R98" s="794"/>
      <c r="S98" s="794"/>
      <c r="T98" s="794"/>
      <c r="U98" s="794"/>
      <c r="V98" s="92" t="s">
        <v>96</v>
      </c>
      <c r="W98" s="43" t="s">
        <v>18</v>
      </c>
      <c r="X98" s="43" t="s">
        <v>69</v>
      </c>
      <c r="Y98" s="794"/>
      <c r="Z98" s="794"/>
      <c r="AA98" s="794"/>
      <c r="AB98" s="794"/>
      <c r="AC98" s="794"/>
      <c r="AD98" s="794"/>
      <c r="AE98" s="794"/>
      <c r="AF98" s="92" t="s">
        <v>96</v>
      </c>
      <c r="AG98" s="43" t="s">
        <v>18</v>
      </c>
      <c r="AH98" s="43" t="s">
        <v>69</v>
      </c>
      <c r="AI98" s="755" t="str">
        <f t="shared" si="2"/>
        <v/>
      </c>
      <c r="AJ98" s="755"/>
      <c r="AK98" s="755"/>
      <c r="AL98" s="755"/>
      <c r="AM98" s="755"/>
      <c r="AN98" s="755"/>
      <c r="AO98" s="755"/>
      <c r="AP98" s="92" t="s">
        <v>96</v>
      </c>
      <c r="AQ98" s="43" t="s">
        <v>18</v>
      </c>
      <c r="AR98" s="733"/>
      <c r="AS98" s="733"/>
    </row>
    <row r="99" spans="1:45" x14ac:dyDescent="0.15">
      <c r="A99" s="40"/>
      <c r="B99" s="40"/>
      <c r="C99" s="40"/>
      <c r="D99" s="40"/>
      <c r="E99" s="40"/>
      <c r="F99" s="40"/>
      <c r="G99" s="43" t="s">
        <v>69</v>
      </c>
      <c r="H99" s="754" t="s">
        <v>163</v>
      </c>
      <c r="I99" s="754"/>
      <c r="J99" s="754" t="s">
        <v>3</v>
      </c>
      <c r="K99" s="754"/>
      <c r="L99" s="748" t="s">
        <v>164</v>
      </c>
      <c r="M99" s="748"/>
      <c r="N99" s="43" t="s">
        <v>69</v>
      </c>
      <c r="O99" s="794"/>
      <c r="P99" s="794"/>
      <c r="Q99" s="794"/>
      <c r="R99" s="794"/>
      <c r="S99" s="794"/>
      <c r="T99" s="794"/>
      <c r="U99" s="794"/>
      <c r="V99" s="92" t="s">
        <v>96</v>
      </c>
      <c r="W99" s="43" t="s">
        <v>18</v>
      </c>
      <c r="X99" s="43" t="s">
        <v>69</v>
      </c>
      <c r="Y99" s="794"/>
      <c r="Z99" s="794"/>
      <c r="AA99" s="794"/>
      <c r="AB99" s="794"/>
      <c r="AC99" s="794"/>
      <c r="AD99" s="794"/>
      <c r="AE99" s="794"/>
      <c r="AF99" s="92" t="s">
        <v>96</v>
      </c>
      <c r="AG99" s="43" t="s">
        <v>18</v>
      </c>
      <c r="AH99" s="43" t="s">
        <v>69</v>
      </c>
      <c r="AI99" s="755" t="str">
        <f t="shared" si="2"/>
        <v/>
      </c>
      <c r="AJ99" s="755"/>
      <c r="AK99" s="755"/>
      <c r="AL99" s="755"/>
      <c r="AM99" s="755"/>
      <c r="AN99" s="755"/>
      <c r="AO99" s="755"/>
      <c r="AP99" s="92" t="s">
        <v>96</v>
      </c>
      <c r="AQ99" s="43" t="s">
        <v>18</v>
      </c>
      <c r="AR99" s="733"/>
      <c r="AS99" s="733"/>
    </row>
    <row r="100" spans="1:45" x14ac:dyDescent="0.15">
      <c r="A100" s="40"/>
      <c r="B100" s="40"/>
      <c r="C100" s="40"/>
      <c r="D100" s="40"/>
      <c r="E100" s="40"/>
      <c r="F100" s="40"/>
      <c r="G100" s="43" t="s">
        <v>69</v>
      </c>
      <c r="H100" s="754" t="s">
        <v>163</v>
      </c>
      <c r="I100" s="754"/>
      <c r="J100" s="754"/>
      <c r="K100" s="754"/>
      <c r="L100" s="748" t="s">
        <v>164</v>
      </c>
      <c r="M100" s="748"/>
      <c r="N100" s="43" t="s">
        <v>69</v>
      </c>
      <c r="O100" s="794"/>
      <c r="P100" s="794"/>
      <c r="Q100" s="794"/>
      <c r="R100" s="794"/>
      <c r="S100" s="794"/>
      <c r="T100" s="794"/>
      <c r="U100" s="794"/>
      <c r="V100" s="92" t="s">
        <v>96</v>
      </c>
      <c r="W100" s="43" t="s">
        <v>18</v>
      </c>
      <c r="X100" s="43" t="s">
        <v>69</v>
      </c>
      <c r="Y100" s="794"/>
      <c r="Z100" s="794"/>
      <c r="AA100" s="794"/>
      <c r="AB100" s="794"/>
      <c r="AC100" s="794"/>
      <c r="AD100" s="794"/>
      <c r="AE100" s="794"/>
      <c r="AF100" s="92" t="s">
        <v>96</v>
      </c>
      <c r="AG100" s="43" t="s">
        <v>18</v>
      </c>
      <c r="AH100" s="43" t="s">
        <v>69</v>
      </c>
      <c r="AI100" s="755" t="str">
        <f t="shared" si="2"/>
        <v/>
      </c>
      <c r="AJ100" s="755"/>
      <c r="AK100" s="755"/>
      <c r="AL100" s="755"/>
      <c r="AM100" s="755"/>
      <c r="AN100" s="755"/>
      <c r="AO100" s="755"/>
      <c r="AP100" s="92" t="s">
        <v>96</v>
      </c>
      <c r="AQ100" s="43" t="s">
        <v>18</v>
      </c>
      <c r="AR100" s="733"/>
      <c r="AS100" s="733"/>
    </row>
    <row r="101" spans="1:45" x14ac:dyDescent="0.15">
      <c r="A101" s="40"/>
      <c r="B101" s="749" t="s">
        <v>165</v>
      </c>
      <c r="C101" s="749"/>
      <c r="D101" s="749"/>
      <c r="E101" s="749"/>
      <c r="F101" s="749"/>
      <c r="G101" s="40"/>
      <c r="H101" s="40"/>
      <c r="I101" s="40"/>
      <c r="J101" s="40"/>
      <c r="K101" s="40"/>
      <c r="L101" s="40"/>
      <c r="M101" s="40"/>
      <c r="N101" s="43" t="s">
        <v>69</v>
      </c>
      <c r="O101" s="755" t="str">
        <f>IF('確認(4面追加)'!O315=0,"",'確認(4面追加)'!O315)</f>
        <v>申請部分</v>
      </c>
      <c r="P101" s="755"/>
      <c r="Q101" s="755"/>
      <c r="R101" s="755"/>
      <c r="S101" s="755"/>
      <c r="T101" s="755"/>
      <c r="U101" s="755"/>
      <c r="V101" s="92" t="s">
        <v>96</v>
      </c>
      <c r="W101" s="43" t="s">
        <v>18</v>
      </c>
      <c r="X101" s="43" t="s">
        <v>69</v>
      </c>
      <c r="Y101" s="755" t="str">
        <f>IF('確認(4面追加)'!Y315=0,"",'確認(4面追加)'!Y315)</f>
        <v>申請以外の部分</v>
      </c>
      <c r="Z101" s="755"/>
      <c r="AA101" s="755"/>
      <c r="AB101" s="755"/>
      <c r="AC101" s="755"/>
      <c r="AD101" s="755"/>
      <c r="AE101" s="755"/>
      <c r="AF101" s="92" t="s">
        <v>96</v>
      </c>
      <c r="AG101" s="43" t="s">
        <v>18</v>
      </c>
      <c r="AH101" s="43" t="s">
        <v>69</v>
      </c>
      <c r="AI101" s="755" t="str">
        <f>IF('確認(4面追加)'!AI315=0,"",'確認(4面追加)'!AI315)</f>
        <v>合計</v>
      </c>
      <c r="AJ101" s="755"/>
      <c r="AK101" s="755"/>
      <c r="AL101" s="755"/>
      <c r="AM101" s="755"/>
      <c r="AN101" s="755"/>
      <c r="AO101" s="755"/>
      <c r="AP101" s="92" t="s">
        <v>96</v>
      </c>
      <c r="AQ101" s="43" t="s">
        <v>18</v>
      </c>
      <c r="AR101" s="733"/>
      <c r="AS101" s="733"/>
    </row>
    <row r="102" spans="1:45" ht="6" customHeight="1" x14ac:dyDescent="0.15">
      <c r="A102" s="438"/>
      <c r="B102" s="438"/>
      <c r="C102" s="438"/>
      <c r="D102" s="438"/>
      <c r="E102" s="438"/>
      <c r="F102" s="438"/>
      <c r="G102" s="438"/>
      <c r="H102" s="438"/>
      <c r="I102" s="438"/>
      <c r="J102" s="438"/>
      <c r="K102" s="438"/>
      <c r="L102" s="438"/>
      <c r="M102" s="438"/>
      <c r="N102" s="438"/>
      <c r="O102" s="438"/>
      <c r="P102" s="438"/>
      <c r="Q102" s="438"/>
      <c r="R102" s="438"/>
      <c r="S102" s="438"/>
      <c r="T102" s="438"/>
      <c r="U102" s="438"/>
      <c r="V102" s="438"/>
      <c r="W102" s="438"/>
      <c r="X102" s="438"/>
      <c r="Y102" s="438"/>
      <c r="Z102" s="438"/>
      <c r="AA102" s="438"/>
      <c r="AB102" s="438"/>
      <c r="AC102" s="438"/>
      <c r="AD102" s="438"/>
      <c r="AE102" s="438"/>
      <c r="AF102" s="438"/>
      <c r="AG102" s="438"/>
      <c r="AH102" s="438"/>
      <c r="AI102" s="438"/>
      <c r="AJ102" s="438"/>
      <c r="AK102" s="438"/>
      <c r="AL102" s="438"/>
      <c r="AM102" s="438"/>
      <c r="AN102" s="438"/>
      <c r="AO102" s="438"/>
      <c r="AP102" s="438"/>
      <c r="AQ102" s="438"/>
      <c r="AR102" s="438"/>
      <c r="AS102" s="438"/>
    </row>
    <row r="103" spans="1:45" x14ac:dyDescent="0.15">
      <c r="A103" s="383"/>
      <c r="B103" s="383"/>
      <c r="C103" s="383"/>
      <c r="D103" s="383"/>
      <c r="E103" s="383"/>
      <c r="F103" s="383"/>
      <c r="G103" s="383"/>
      <c r="H103" s="383"/>
      <c r="I103" s="383"/>
      <c r="J103" s="383"/>
      <c r="K103" s="383"/>
      <c r="L103" s="383"/>
      <c r="M103" s="383"/>
      <c r="N103" s="383"/>
      <c r="O103" s="383"/>
      <c r="P103" s="383"/>
      <c r="Q103" s="383"/>
      <c r="R103" s="383"/>
      <c r="S103" s="383"/>
      <c r="T103" s="383"/>
      <c r="U103" s="383"/>
      <c r="V103" s="383"/>
      <c r="W103" s="383"/>
      <c r="X103" s="383"/>
      <c r="Y103" s="383"/>
      <c r="Z103" s="383"/>
      <c r="AA103" s="383"/>
      <c r="AB103" s="383"/>
      <c r="AC103" s="383"/>
      <c r="AD103" s="383"/>
      <c r="AE103" s="383"/>
      <c r="AF103" s="383"/>
      <c r="AG103" s="383"/>
      <c r="AH103" s="383"/>
      <c r="AI103" s="383"/>
      <c r="AJ103" s="383"/>
      <c r="AK103" s="383"/>
      <c r="AL103" s="383"/>
      <c r="AM103" s="383"/>
      <c r="AN103" s="383"/>
      <c r="AO103" s="383"/>
      <c r="AP103" s="383"/>
      <c r="AQ103" s="383"/>
      <c r="AR103" s="383"/>
      <c r="AS103" s="383"/>
    </row>
    <row r="107" spans="1:45" x14ac:dyDescent="0.15">
      <c r="A107" s="819" t="s">
        <v>1009</v>
      </c>
      <c r="B107" s="819"/>
      <c r="C107" s="819"/>
      <c r="D107" s="819"/>
      <c r="E107" s="819"/>
      <c r="F107" s="819"/>
      <c r="G107" s="819"/>
      <c r="H107" s="819"/>
      <c r="I107" s="819"/>
      <c r="J107" s="819"/>
      <c r="K107" s="819"/>
      <c r="L107" s="819"/>
      <c r="M107" s="819"/>
      <c r="N107" s="819"/>
      <c r="O107" s="819"/>
      <c r="P107" s="819"/>
      <c r="Q107" s="819"/>
      <c r="R107" s="819"/>
      <c r="S107" s="819"/>
      <c r="T107" s="819"/>
      <c r="U107" s="819"/>
      <c r="V107" s="819"/>
      <c r="W107" s="819"/>
      <c r="X107" s="819"/>
      <c r="Y107" s="819"/>
      <c r="Z107" s="819"/>
      <c r="AA107" s="819"/>
      <c r="AB107" s="819"/>
      <c r="AC107" s="819"/>
      <c r="AD107" s="819"/>
      <c r="AE107" s="819"/>
      <c r="AF107" s="819"/>
      <c r="AG107" s="819"/>
      <c r="AH107" s="819"/>
      <c r="AI107" s="819"/>
      <c r="AJ107" s="819"/>
      <c r="AK107" s="819"/>
      <c r="AL107" s="819"/>
      <c r="AM107" s="819"/>
      <c r="AN107" s="819"/>
      <c r="AO107" s="819"/>
      <c r="AP107" s="819"/>
      <c r="AQ107" s="819"/>
      <c r="AR107" s="819"/>
      <c r="AS107" s="819"/>
    </row>
    <row r="108" spans="1:45" x14ac:dyDescent="0.15">
      <c r="A108" s="253" t="s">
        <v>1010</v>
      </c>
      <c r="B108" s="253"/>
      <c r="C108" s="253"/>
      <c r="D108" s="253"/>
      <c r="E108" s="253"/>
      <c r="F108" s="253"/>
      <c r="G108" s="253"/>
      <c r="H108" s="253"/>
      <c r="I108" s="253"/>
      <c r="J108" s="253"/>
      <c r="K108" s="253"/>
      <c r="L108" s="253"/>
      <c r="M108" s="253"/>
      <c r="N108" s="253"/>
      <c r="O108" s="253"/>
      <c r="P108" s="253"/>
      <c r="Q108" s="253"/>
      <c r="R108" s="253"/>
      <c r="S108" s="253"/>
      <c r="T108" s="253"/>
      <c r="U108" s="253"/>
      <c r="V108" s="253"/>
      <c r="W108" s="253"/>
      <c r="X108" s="253"/>
      <c r="Y108" s="253"/>
      <c r="Z108" s="253"/>
      <c r="AA108" s="253"/>
      <c r="AB108" s="253"/>
      <c r="AC108" s="253"/>
      <c r="AD108" s="253"/>
      <c r="AE108" s="253"/>
      <c r="AF108" s="253"/>
      <c r="AG108" s="253"/>
      <c r="AH108" s="253"/>
      <c r="AI108" s="253"/>
      <c r="AJ108" s="253"/>
      <c r="AK108" s="253"/>
      <c r="AL108" s="253"/>
      <c r="AM108" s="253"/>
      <c r="AN108" s="253"/>
      <c r="AO108" s="253"/>
      <c r="AP108" s="253"/>
      <c r="AQ108" s="253"/>
      <c r="AR108" s="253"/>
      <c r="AS108" s="253"/>
    </row>
    <row r="109" spans="1:45" ht="6" customHeight="1" x14ac:dyDescent="0.15">
      <c r="A109" s="269"/>
      <c r="B109" s="269"/>
      <c r="C109" s="269"/>
      <c r="D109" s="269"/>
      <c r="E109" s="269"/>
      <c r="F109" s="269"/>
      <c r="G109" s="269"/>
      <c r="H109" s="269"/>
      <c r="I109" s="269"/>
      <c r="J109" s="269"/>
      <c r="K109" s="269"/>
      <c r="L109" s="269"/>
      <c r="M109" s="269"/>
      <c r="N109" s="269"/>
      <c r="O109" s="269"/>
      <c r="P109" s="269"/>
      <c r="Q109" s="269"/>
      <c r="R109" s="269"/>
      <c r="S109" s="269"/>
      <c r="T109" s="269"/>
      <c r="U109" s="269"/>
      <c r="V109" s="269"/>
      <c r="W109" s="269"/>
      <c r="X109" s="269"/>
      <c r="Y109" s="269"/>
      <c r="Z109" s="269"/>
      <c r="AA109" s="269"/>
      <c r="AB109" s="269"/>
      <c r="AC109" s="269"/>
      <c r="AD109" s="269"/>
      <c r="AE109" s="269"/>
      <c r="AF109" s="269"/>
      <c r="AG109" s="269"/>
      <c r="AH109" s="269"/>
      <c r="AI109" s="269"/>
      <c r="AJ109" s="269"/>
      <c r="AK109" s="269"/>
      <c r="AL109" s="269"/>
      <c r="AM109" s="269"/>
      <c r="AN109" s="269"/>
      <c r="AO109" s="269"/>
      <c r="AP109" s="269"/>
      <c r="AQ109" s="269"/>
      <c r="AR109" s="269"/>
      <c r="AS109" s="269"/>
    </row>
    <row r="110" spans="1:45" ht="6" customHeight="1" x14ac:dyDescent="0.15">
      <c r="A110" s="253"/>
      <c r="B110" s="253"/>
      <c r="C110" s="253"/>
      <c r="D110" s="253"/>
      <c r="E110" s="253"/>
      <c r="F110" s="253"/>
      <c r="G110" s="253"/>
      <c r="H110" s="253"/>
      <c r="I110" s="253"/>
      <c r="J110" s="253"/>
      <c r="K110" s="253"/>
      <c r="L110" s="253"/>
      <c r="M110" s="253"/>
      <c r="N110" s="253"/>
      <c r="O110" s="253"/>
      <c r="P110" s="253"/>
      <c r="Q110" s="253"/>
      <c r="R110" s="253"/>
      <c r="S110" s="253"/>
      <c r="T110" s="253"/>
      <c r="U110" s="253"/>
      <c r="V110" s="253"/>
      <c r="W110" s="253"/>
      <c r="X110" s="253"/>
      <c r="Y110" s="253"/>
      <c r="Z110" s="253"/>
      <c r="AA110" s="253"/>
      <c r="AB110" s="253"/>
      <c r="AC110" s="253"/>
      <c r="AD110" s="253"/>
      <c r="AE110" s="253"/>
      <c r="AF110" s="253"/>
      <c r="AG110" s="253"/>
      <c r="AH110" s="253"/>
      <c r="AI110" s="253"/>
      <c r="AJ110" s="253"/>
      <c r="AK110" s="253"/>
      <c r="AL110" s="253"/>
      <c r="AM110" s="253"/>
      <c r="AN110" s="253"/>
      <c r="AO110" s="253"/>
      <c r="AP110" s="253"/>
      <c r="AQ110" s="253"/>
      <c r="AR110" s="253"/>
      <c r="AS110" s="253"/>
    </row>
    <row r="111" spans="1:45" x14ac:dyDescent="0.15">
      <c r="A111" s="253" t="s">
        <v>1011</v>
      </c>
      <c r="B111" s="253"/>
      <c r="C111" s="253"/>
      <c r="D111" s="253"/>
      <c r="E111" s="253"/>
      <c r="F111" s="253"/>
      <c r="G111" s="253"/>
      <c r="H111" s="253"/>
      <c r="I111" s="253"/>
      <c r="J111" s="819">
        <f>'確認(4面追加)'!J354</f>
        <v>5</v>
      </c>
      <c r="K111" s="819"/>
      <c r="L111" s="819"/>
      <c r="M111" s="819"/>
      <c r="N111" s="819"/>
      <c r="O111" s="253"/>
      <c r="P111" s="253"/>
      <c r="Q111" s="253"/>
      <c r="R111" s="253"/>
      <c r="S111" s="253"/>
      <c r="T111" s="253"/>
      <c r="U111" s="253"/>
      <c r="V111" s="253"/>
      <c r="W111" s="253"/>
      <c r="X111" s="253"/>
      <c r="Y111" s="253"/>
      <c r="Z111" s="253"/>
      <c r="AA111" s="253"/>
      <c r="AB111" s="253"/>
      <c r="AC111" s="253"/>
      <c r="AD111" s="253"/>
      <c r="AE111" s="253"/>
      <c r="AF111" s="253"/>
      <c r="AG111" s="253"/>
      <c r="AH111" s="253"/>
      <c r="AI111" s="253"/>
      <c r="AJ111" s="253"/>
      <c r="AK111" s="253"/>
      <c r="AL111" s="253"/>
      <c r="AM111" s="253"/>
      <c r="AN111" s="253"/>
      <c r="AO111" s="253"/>
      <c r="AP111" s="253"/>
      <c r="AQ111" s="253"/>
      <c r="AR111" s="253"/>
      <c r="AS111" s="253"/>
    </row>
    <row r="112" spans="1:45" ht="6" customHeight="1" x14ac:dyDescent="0.15">
      <c r="A112" s="438"/>
      <c r="B112" s="438"/>
      <c r="C112" s="438"/>
      <c r="D112" s="438"/>
      <c r="E112" s="438"/>
      <c r="F112" s="438"/>
      <c r="G112" s="438"/>
      <c r="H112" s="438"/>
      <c r="I112" s="438"/>
      <c r="J112" s="438"/>
      <c r="K112" s="438"/>
      <c r="L112" s="438"/>
      <c r="M112" s="438"/>
      <c r="N112" s="438"/>
      <c r="O112" s="438"/>
      <c r="P112" s="438"/>
      <c r="Q112" s="438"/>
      <c r="R112" s="438"/>
      <c r="S112" s="438"/>
      <c r="T112" s="438"/>
      <c r="U112" s="438"/>
      <c r="V112" s="438"/>
      <c r="W112" s="438"/>
      <c r="X112" s="438"/>
      <c r="Y112" s="438"/>
      <c r="Z112" s="438"/>
      <c r="AA112" s="438"/>
      <c r="AB112" s="438"/>
      <c r="AC112" s="438"/>
      <c r="AD112" s="438"/>
      <c r="AE112" s="438"/>
      <c r="AF112" s="438"/>
      <c r="AG112" s="438"/>
      <c r="AH112" s="438"/>
      <c r="AI112" s="438"/>
      <c r="AJ112" s="438"/>
      <c r="AK112" s="438"/>
      <c r="AL112" s="438"/>
      <c r="AM112" s="438"/>
      <c r="AN112" s="438"/>
      <c r="AO112" s="438"/>
      <c r="AP112" s="438"/>
      <c r="AQ112" s="438"/>
      <c r="AR112" s="438"/>
      <c r="AS112" s="438"/>
    </row>
    <row r="113" spans="1:45" ht="6" customHeight="1" x14ac:dyDescent="0.15">
      <c r="A113" s="383"/>
      <c r="B113" s="383"/>
      <c r="C113" s="383"/>
      <c r="D113" s="383"/>
      <c r="E113" s="383"/>
      <c r="F113" s="383"/>
      <c r="G113" s="383"/>
      <c r="H113" s="383"/>
      <c r="I113" s="383"/>
      <c r="J113" s="383"/>
      <c r="K113" s="383"/>
      <c r="L113" s="383"/>
      <c r="M113" s="383"/>
      <c r="N113" s="383"/>
      <c r="O113" s="383"/>
      <c r="P113" s="383"/>
      <c r="Q113" s="383"/>
      <c r="R113" s="383"/>
      <c r="S113" s="383"/>
      <c r="T113" s="383"/>
      <c r="U113" s="383"/>
      <c r="V113" s="383"/>
      <c r="W113" s="383"/>
      <c r="X113" s="383"/>
      <c r="Y113" s="383"/>
      <c r="Z113" s="383"/>
      <c r="AA113" s="383"/>
      <c r="AB113" s="383"/>
      <c r="AC113" s="383"/>
      <c r="AD113" s="383"/>
      <c r="AE113" s="383"/>
      <c r="AF113" s="383"/>
      <c r="AG113" s="383"/>
      <c r="AH113" s="383"/>
      <c r="AI113" s="383"/>
      <c r="AJ113" s="383"/>
      <c r="AK113" s="383"/>
      <c r="AL113" s="383"/>
      <c r="AM113" s="383"/>
      <c r="AN113" s="383"/>
      <c r="AO113" s="383"/>
      <c r="AP113" s="383"/>
      <c r="AQ113" s="383"/>
      <c r="AR113" s="383"/>
      <c r="AS113" s="383"/>
    </row>
    <row r="114" spans="1:45" x14ac:dyDescent="0.15">
      <c r="A114" s="749" t="s">
        <v>2106</v>
      </c>
      <c r="B114" s="749"/>
      <c r="C114" s="749"/>
      <c r="D114" s="749"/>
      <c r="E114" s="749"/>
      <c r="F114" s="749"/>
      <c r="G114" s="749"/>
      <c r="H114" s="749"/>
      <c r="I114" s="749"/>
      <c r="J114" s="40"/>
      <c r="K114" s="40"/>
      <c r="L114" s="40"/>
      <c r="M114" s="40"/>
      <c r="N114" s="43" t="s">
        <v>69</v>
      </c>
      <c r="O114" s="733" t="s">
        <v>117</v>
      </c>
      <c r="P114" s="733"/>
      <c r="Q114" s="733"/>
      <c r="R114" s="733"/>
      <c r="S114" s="733"/>
      <c r="T114" s="733"/>
      <c r="U114" s="733"/>
      <c r="V114" s="733"/>
      <c r="W114" s="43" t="s">
        <v>18</v>
      </c>
      <c r="X114" s="43" t="s">
        <v>69</v>
      </c>
      <c r="Y114" s="733" t="s">
        <v>118</v>
      </c>
      <c r="Z114" s="733"/>
      <c r="AA114" s="733"/>
      <c r="AB114" s="733"/>
      <c r="AC114" s="733"/>
      <c r="AD114" s="733"/>
      <c r="AE114" s="733"/>
      <c r="AF114" s="733"/>
      <c r="AG114" s="43" t="s">
        <v>18</v>
      </c>
      <c r="AH114" s="43" t="s">
        <v>69</v>
      </c>
      <c r="AI114" s="733" t="s">
        <v>119</v>
      </c>
      <c r="AJ114" s="733"/>
      <c r="AK114" s="733"/>
      <c r="AL114" s="733"/>
      <c r="AM114" s="733"/>
      <c r="AN114" s="733"/>
      <c r="AO114" s="733"/>
      <c r="AP114" s="733"/>
      <c r="AQ114" s="43" t="s">
        <v>18</v>
      </c>
      <c r="AR114" s="37"/>
      <c r="AS114" s="37"/>
    </row>
    <row r="115" spans="1:45" x14ac:dyDescent="0.15">
      <c r="A115" s="40"/>
      <c r="B115" s="749" t="s">
        <v>162</v>
      </c>
      <c r="C115" s="749"/>
      <c r="D115" s="749"/>
      <c r="E115" s="749"/>
      <c r="F115" s="749"/>
      <c r="G115" s="43" t="s">
        <v>69</v>
      </c>
      <c r="H115" s="754" t="s">
        <v>163</v>
      </c>
      <c r="I115" s="754"/>
      <c r="J115" s="754" t="s">
        <v>3</v>
      </c>
      <c r="K115" s="754"/>
      <c r="L115" s="748" t="s">
        <v>164</v>
      </c>
      <c r="M115" s="748"/>
      <c r="N115" s="43" t="s">
        <v>69</v>
      </c>
      <c r="O115" s="794"/>
      <c r="P115" s="794"/>
      <c r="Q115" s="794"/>
      <c r="R115" s="794"/>
      <c r="S115" s="794"/>
      <c r="T115" s="794"/>
      <c r="U115" s="794"/>
      <c r="V115" s="92" t="s">
        <v>96</v>
      </c>
      <c r="W115" s="43" t="s">
        <v>18</v>
      </c>
      <c r="X115" s="43" t="s">
        <v>69</v>
      </c>
      <c r="Y115" s="794"/>
      <c r="Z115" s="794"/>
      <c r="AA115" s="794"/>
      <c r="AB115" s="794"/>
      <c r="AC115" s="794"/>
      <c r="AD115" s="794"/>
      <c r="AE115" s="794"/>
      <c r="AF115" s="92" t="s">
        <v>96</v>
      </c>
      <c r="AG115" s="43" t="s">
        <v>18</v>
      </c>
      <c r="AH115" s="43" t="s">
        <v>69</v>
      </c>
      <c r="AI115" s="755" t="str">
        <f>IF(O115+Y115=0,"",O115+Y115)</f>
        <v/>
      </c>
      <c r="AJ115" s="755"/>
      <c r="AK115" s="755"/>
      <c r="AL115" s="755"/>
      <c r="AM115" s="755"/>
      <c r="AN115" s="755"/>
      <c r="AO115" s="755"/>
      <c r="AP115" s="92" t="s">
        <v>96</v>
      </c>
      <c r="AQ115" s="43" t="s">
        <v>18</v>
      </c>
      <c r="AR115" s="733"/>
      <c r="AS115" s="733"/>
    </row>
    <row r="116" spans="1:45" x14ac:dyDescent="0.15">
      <c r="A116" s="40"/>
      <c r="B116" s="40"/>
      <c r="C116" s="40"/>
      <c r="D116" s="40"/>
      <c r="E116" s="40"/>
      <c r="F116" s="40"/>
      <c r="G116" s="43" t="s">
        <v>69</v>
      </c>
      <c r="H116" s="754" t="s">
        <v>163</v>
      </c>
      <c r="I116" s="754"/>
      <c r="J116" s="754" t="s">
        <v>3</v>
      </c>
      <c r="K116" s="754"/>
      <c r="L116" s="748" t="s">
        <v>164</v>
      </c>
      <c r="M116" s="748"/>
      <c r="N116" s="43" t="s">
        <v>69</v>
      </c>
      <c r="O116" s="794"/>
      <c r="P116" s="794"/>
      <c r="Q116" s="794"/>
      <c r="R116" s="794"/>
      <c r="S116" s="794"/>
      <c r="T116" s="794"/>
      <c r="U116" s="794"/>
      <c r="V116" s="92" t="s">
        <v>96</v>
      </c>
      <c r="W116" s="43" t="s">
        <v>18</v>
      </c>
      <c r="X116" s="43" t="s">
        <v>69</v>
      </c>
      <c r="Y116" s="794"/>
      <c r="Z116" s="794"/>
      <c r="AA116" s="794"/>
      <c r="AB116" s="794"/>
      <c r="AC116" s="794"/>
      <c r="AD116" s="794"/>
      <c r="AE116" s="794"/>
      <c r="AF116" s="92" t="s">
        <v>96</v>
      </c>
      <c r="AG116" s="43" t="s">
        <v>18</v>
      </c>
      <c r="AH116" s="43" t="s">
        <v>69</v>
      </c>
      <c r="AI116" s="755" t="str">
        <f t="shared" ref="AI116:AI134" si="3">IF(O116+Y116=0,"",O116+Y116)</f>
        <v/>
      </c>
      <c r="AJ116" s="755"/>
      <c r="AK116" s="755"/>
      <c r="AL116" s="755"/>
      <c r="AM116" s="755"/>
      <c r="AN116" s="755"/>
      <c r="AO116" s="755"/>
      <c r="AP116" s="92" t="s">
        <v>96</v>
      </c>
      <c r="AQ116" s="43" t="s">
        <v>18</v>
      </c>
      <c r="AR116" s="733"/>
      <c r="AS116" s="733"/>
    </row>
    <row r="117" spans="1:45" x14ac:dyDescent="0.15">
      <c r="A117" s="40"/>
      <c r="B117" s="40"/>
      <c r="C117" s="40"/>
      <c r="D117" s="40"/>
      <c r="E117" s="40"/>
      <c r="F117" s="40"/>
      <c r="G117" s="43" t="s">
        <v>69</v>
      </c>
      <c r="H117" s="754" t="s">
        <v>163</v>
      </c>
      <c r="I117" s="754"/>
      <c r="J117" s="754" t="s">
        <v>3</v>
      </c>
      <c r="K117" s="754"/>
      <c r="L117" s="748" t="s">
        <v>164</v>
      </c>
      <c r="M117" s="748"/>
      <c r="N117" s="43" t="s">
        <v>69</v>
      </c>
      <c r="O117" s="794"/>
      <c r="P117" s="794"/>
      <c r="Q117" s="794"/>
      <c r="R117" s="794"/>
      <c r="S117" s="794"/>
      <c r="T117" s="794"/>
      <c r="U117" s="794"/>
      <c r="V117" s="92" t="s">
        <v>96</v>
      </c>
      <c r="W117" s="43" t="s">
        <v>18</v>
      </c>
      <c r="X117" s="43" t="s">
        <v>69</v>
      </c>
      <c r="Y117" s="794"/>
      <c r="Z117" s="794"/>
      <c r="AA117" s="794"/>
      <c r="AB117" s="794"/>
      <c r="AC117" s="794"/>
      <c r="AD117" s="794"/>
      <c r="AE117" s="794"/>
      <c r="AF117" s="92" t="s">
        <v>96</v>
      </c>
      <c r="AG117" s="43" t="s">
        <v>18</v>
      </c>
      <c r="AH117" s="43" t="s">
        <v>69</v>
      </c>
      <c r="AI117" s="755" t="str">
        <f t="shared" si="3"/>
        <v/>
      </c>
      <c r="AJ117" s="755"/>
      <c r="AK117" s="755"/>
      <c r="AL117" s="755"/>
      <c r="AM117" s="755"/>
      <c r="AN117" s="755"/>
      <c r="AO117" s="755"/>
      <c r="AP117" s="92" t="s">
        <v>96</v>
      </c>
      <c r="AQ117" s="43" t="s">
        <v>18</v>
      </c>
      <c r="AR117" s="733"/>
      <c r="AS117" s="733"/>
    </row>
    <row r="118" spans="1:45" x14ac:dyDescent="0.15">
      <c r="A118" s="40"/>
      <c r="B118" s="40"/>
      <c r="C118" s="40"/>
      <c r="D118" s="40"/>
      <c r="E118" s="40"/>
      <c r="F118" s="40"/>
      <c r="G118" s="43" t="s">
        <v>69</v>
      </c>
      <c r="H118" s="754" t="s">
        <v>163</v>
      </c>
      <c r="I118" s="754"/>
      <c r="J118" s="754" t="s">
        <v>3</v>
      </c>
      <c r="K118" s="754"/>
      <c r="L118" s="748" t="s">
        <v>164</v>
      </c>
      <c r="M118" s="748"/>
      <c r="N118" s="43" t="s">
        <v>69</v>
      </c>
      <c r="O118" s="794"/>
      <c r="P118" s="794"/>
      <c r="Q118" s="794"/>
      <c r="R118" s="794"/>
      <c r="S118" s="794"/>
      <c r="T118" s="794"/>
      <c r="U118" s="794"/>
      <c r="V118" s="92" t="s">
        <v>96</v>
      </c>
      <c r="W118" s="43" t="s">
        <v>18</v>
      </c>
      <c r="X118" s="43" t="s">
        <v>69</v>
      </c>
      <c r="Y118" s="794"/>
      <c r="Z118" s="794"/>
      <c r="AA118" s="794"/>
      <c r="AB118" s="794"/>
      <c r="AC118" s="794"/>
      <c r="AD118" s="794"/>
      <c r="AE118" s="794"/>
      <c r="AF118" s="92" t="s">
        <v>96</v>
      </c>
      <c r="AG118" s="43" t="s">
        <v>18</v>
      </c>
      <c r="AH118" s="43" t="s">
        <v>69</v>
      </c>
      <c r="AI118" s="755" t="str">
        <f t="shared" si="3"/>
        <v/>
      </c>
      <c r="AJ118" s="755"/>
      <c r="AK118" s="755"/>
      <c r="AL118" s="755"/>
      <c r="AM118" s="755"/>
      <c r="AN118" s="755"/>
      <c r="AO118" s="755"/>
      <c r="AP118" s="92" t="s">
        <v>96</v>
      </c>
      <c r="AQ118" s="43" t="s">
        <v>18</v>
      </c>
      <c r="AR118" s="733"/>
      <c r="AS118" s="733"/>
    </row>
    <row r="119" spans="1:45" x14ac:dyDescent="0.15">
      <c r="A119" s="40"/>
      <c r="B119" s="40"/>
      <c r="C119" s="40"/>
      <c r="D119" s="40"/>
      <c r="E119" s="40"/>
      <c r="F119" s="40"/>
      <c r="G119" s="43" t="s">
        <v>69</v>
      </c>
      <c r="H119" s="754" t="s">
        <v>163</v>
      </c>
      <c r="I119" s="754"/>
      <c r="J119" s="754" t="s">
        <v>3</v>
      </c>
      <c r="K119" s="754"/>
      <c r="L119" s="748" t="s">
        <v>164</v>
      </c>
      <c r="M119" s="748"/>
      <c r="N119" s="43" t="s">
        <v>69</v>
      </c>
      <c r="O119" s="794"/>
      <c r="P119" s="794"/>
      <c r="Q119" s="794"/>
      <c r="R119" s="794"/>
      <c r="S119" s="794"/>
      <c r="T119" s="794"/>
      <c r="U119" s="794"/>
      <c r="V119" s="92" t="s">
        <v>96</v>
      </c>
      <c r="W119" s="43" t="s">
        <v>18</v>
      </c>
      <c r="X119" s="43" t="s">
        <v>69</v>
      </c>
      <c r="Y119" s="794"/>
      <c r="Z119" s="794"/>
      <c r="AA119" s="794"/>
      <c r="AB119" s="794"/>
      <c r="AC119" s="794"/>
      <c r="AD119" s="794"/>
      <c r="AE119" s="794"/>
      <c r="AF119" s="92" t="s">
        <v>96</v>
      </c>
      <c r="AG119" s="43" t="s">
        <v>18</v>
      </c>
      <c r="AH119" s="43" t="s">
        <v>69</v>
      </c>
      <c r="AI119" s="755" t="str">
        <f t="shared" si="3"/>
        <v/>
      </c>
      <c r="AJ119" s="755"/>
      <c r="AK119" s="755"/>
      <c r="AL119" s="755"/>
      <c r="AM119" s="755"/>
      <c r="AN119" s="755"/>
      <c r="AO119" s="755"/>
      <c r="AP119" s="92" t="s">
        <v>96</v>
      </c>
      <c r="AQ119" s="43" t="s">
        <v>18</v>
      </c>
      <c r="AR119" s="733"/>
      <c r="AS119" s="733"/>
    </row>
    <row r="120" spans="1:45" x14ac:dyDescent="0.15">
      <c r="A120" s="40"/>
      <c r="B120" s="40"/>
      <c r="C120" s="40"/>
      <c r="D120" s="40"/>
      <c r="E120" s="40"/>
      <c r="F120" s="40"/>
      <c r="G120" s="43" t="s">
        <v>69</v>
      </c>
      <c r="H120" s="754" t="s">
        <v>163</v>
      </c>
      <c r="I120" s="754"/>
      <c r="J120" s="754" t="s">
        <v>3</v>
      </c>
      <c r="K120" s="754"/>
      <c r="L120" s="748" t="s">
        <v>164</v>
      </c>
      <c r="M120" s="748"/>
      <c r="N120" s="43" t="s">
        <v>69</v>
      </c>
      <c r="O120" s="794"/>
      <c r="P120" s="794"/>
      <c r="Q120" s="794"/>
      <c r="R120" s="794"/>
      <c r="S120" s="794"/>
      <c r="T120" s="794"/>
      <c r="U120" s="794"/>
      <c r="V120" s="92" t="s">
        <v>96</v>
      </c>
      <c r="W120" s="43" t="s">
        <v>18</v>
      </c>
      <c r="X120" s="43" t="s">
        <v>69</v>
      </c>
      <c r="Y120" s="794"/>
      <c r="Z120" s="794"/>
      <c r="AA120" s="794"/>
      <c r="AB120" s="794"/>
      <c r="AC120" s="794"/>
      <c r="AD120" s="794"/>
      <c r="AE120" s="794"/>
      <c r="AF120" s="92" t="s">
        <v>96</v>
      </c>
      <c r="AG120" s="43" t="s">
        <v>18</v>
      </c>
      <c r="AH120" s="43" t="s">
        <v>69</v>
      </c>
      <c r="AI120" s="755" t="str">
        <f t="shared" si="3"/>
        <v/>
      </c>
      <c r="AJ120" s="755"/>
      <c r="AK120" s="755"/>
      <c r="AL120" s="755"/>
      <c r="AM120" s="755"/>
      <c r="AN120" s="755"/>
      <c r="AO120" s="755"/>
      <c r="AP120" s="92" t="s">
        <v>96</v>
      </c>
      <c r="AQ120" s="43" t="s">
        <v>18</v>
      </c>
      <c r="AR120" s="733"/>
      <c r="AS120" s="733"/>
    </row>
    <row r="121" spans="1:45" x14ac:dyDescent="0.15">
      <c r="A121" s="40"/>
      <c r="B121" s="40"/>
      <c r="C121" s="40"/>
      <c r="D121" s="40"/>
      <c r="E121" s="40"/>
      <c r="F121" s="40"/>
      <c r="G121" s="43" t="s">
        <v>69</v>
      </c>
      <c r="H121" s="754" t="s">
        <v>163</v>
      </c>
      <c r="I121" s="754"/>
      <c r="J121" s="754" t="s">
        <v>3</v>
      </c>
      <c r="K121" s="754"/>
      <c r="L121" s="748" t="s">
        <v>164</v>
      </c>
      <c r="M121" s="748"/>
      <c r="N121" s="43" t="s">
        <v>69</v>
      </c>
      <c r="O121" s="794"/>
      <c r="P121" s="794"/>
      <c r="Q121" s="794"/>
      <c r="R121" s="794"/>
      <c r="S121" s="794"/>
      <c r="T121" s="794"/>
      <c r="U121" s="794"/>
      <c r="V121" s="92" t="s">
        <v>96</v>
      </c>
      <c r="W121" s="43" t="s">
        <v>18</v>
      </c>
      <c r="X121" s="43" t="s">
        <v>69</v>
      </c>
      <c r="Y121" s="794"/>
      <c r="Z121" s="794"/>
      <c r="AA121" s="794"/>
      <c r="AB121" s="794"/>
      <c r="AC121" s="794"/>
      <c r="AD121" s="794"/>
      <c r="AE121" s="794"/>
      <c r="AF121" s="92" t="s">
        <v>96</v>
      </c>
      <c r="AG121" s="43" t="s">
        <v>18</v>
      </c>
      <c r="AH121" s="43" t="s">
        <v>69</v>
      </c>
      <c r="AI121" s="755" t="str">
        <f t="shared" si="3"/>
        <v/>
      </c>
      <c r="AJ121" s="755"/>
      <c r="AK121" s="755"/>
      <c r="AL121" s="755"/>
      <c r="AM121" s="755"/>
      <c r="AN121" s="755"/>
      <c r="AO121" s="755"/>
      <c r="AP121" s="92" t="s">
        <v>96</v>
      </c>
      <c r="AQ121" s="43" t="s">
        <v>18</v>
      </c>
      <c r="AR121" s="733"/>
      <c r="AS121" s="733"/>
    </row>
    <row r="122" spans="1:45" x14ac:dyDescent="0.15">
      <c r="A122" s="40"/>
      <c r="B122" s="40"/>
      <c r="C122" s="40"/>
      <c r="D122" s="40"/>
      <c r="E122" s="40"/>
      <c r="F122" s="40"/>
      <c r="G122" s="43" t="s">
        <v>69</v>
      </c>
      <c r="H122" s="754" t="s">
        <v>163</v>
      </c>
      <c r="I122" s="754"/>
      <c r="J122" s="754" t="s">
        <v>3</v>
      </c>
      <c r="K122" s="754"/>
      <c r="L122" s="748" t="s">
        <v>164</v>
      </c>
      <c r="M122" s="748"/>
      <c r="N122" s="43" t="s">
        <v>69</v>
      </c>
      <c r="O122" s="794"/>
      <c r="P122" s="794"/>
      <c r="Q122" s="794"/>
      <c r="R122" s="794"/>
      <c r="S122" s="794"/>
      <c r="T122" s="794"/>
      <c r="U122" s="794"/>
      <c r="V122" s="92" t="s">
        <v>96</v>
      </c>
      <c r="W122" s="43" t="s">
        <v>18</v>
      </c>
      <c r="X122" s="43" t="s">
        <v>69</v>
      </c>
      <c r="Y122" s="794"/>
      <c r="Z122" s="794"/>
      <c r="AA122" s="794"/>
      <c r="AB122" s="794"/>
      <c r="AC122" s="794"/>
      <c r="AD122" s="794"/>
      <c r="AE122" s="794"/>
      <c r="AF122" s="92" t="s">
        <v>96</v>
      </c>
      <c r="AG122" s="43" t="s">
        <v>18</v>
      </c>
      <c r="AH122" s="43" t="s">
        <v>69</v>
      </c>
      <c r="AI122" s="755" t="str">
        <f t="shared" si="3"/>
        <v/>
      </c>
      <c r="AJ122" s="755"/>
      <c r="AK122" s="755"/>
      <c r="AL122" s="755"/>
      <c r="AM122" s="755"/>
      <c r="AN122" s="755"/>
      <c r="AO122" s="755"/>
      <c r="AP122" s="92" t="s">
        <v>96</v>
      </c>
      <c r="AQ122" s="43" t="s">
        <v>18</v>
      </c>
      <c r="AR122" s="733"/>
      <c r="AS122" s="733"/>
    </row>
    <row r="123" spans="1:45" x14ac:dyDescent="0.15">
      <c r="A123" s="40"/>
      <c r="B123" s="40"/>
      <c r="C123" s="40"/>
      <c r="D123" s="40"/>
      <c r="E123" s="40"/>
      <c r="F123" s="40"/>
      <c r="G123" s="43" t="s">
        <v>69</v>
      </c>
      <c r="H123" s="754" t="s">
        <v>163</v>
      </c>
      <c r="I123" s="754"/>
      <c r="J123" s="754" t="s">
        <v>3</v>
      </c>
      <c r="K123" s="754"/>
      <c r="L123" s="748" t="s">
        <v>164</v>
      </c>
      <c r="M123" s="748"/>
      <c r="N123" s="43" t="s">
        <v>69</v>
      </c>
      <c r="O123" s="794"/>
      <c r="P123" s="794"/>
      <c r="Q123" s="794"/>
      <c r="R123" s="794"/>
      <c r="S123" s="794"/>
      <c r="T123" s="794"/>
      <c r="U123" s="794"/>
      <c r="V123" s="92" t="s">
        <v>96</v>
      </c>
      <c r="W123" s="43" t="s">
        <v>18</v>
      </c>
      <c r="X123" s="43" t="s">
        <v>69</v>
      </c>
      <c r="Y123" s="794"/>
      <c r="Z123" s="794"/>
      <c r="AA123" s="794"/>
      <c r="AB123" s="794"/>
      <c r="AC123" s="794"/>
      <c r="AD123" s="794"/>
      <c r="AE123" s="794"/>
      <c r="AF123" s="92" t="s">
        <v>96</v>
      </c>
      <c r="AG123" s="43" t="s">
        <v>18</v>
      </c>
      <c r="AH123" s="43" t="s">
        <v>69</v>
      </c>
      <c r="AI123" s="755" t="str">
        <f t="shared" si="3"/>
        <v/>
      </c>
      <c r="AJ123" s="755"/>
      <c r="AK123" s="755"/>
      <c r="AL123" s="755"/>
      <c r="AM123" s="755"/>
      <c r="AN123" s="755"/>
      <c r="AO123" s="755"/>
      <c r="AP123" s="92" t="s">
        <v>96</v>
      </c>
      <c r="AQ123" s="43" t="s">
        <v>18</v>
      </c>
      <c r="AR123" s="733"/>
      <c r="AS123" s="733"/>
    </row>
    <row r="124" spans="1:45" x14ac:dyDescent="0.15">
      <c r="A124" s="40"/>
      <c r="B124" s="40"/>
      <c r="C124" s="40"/>
      <c r="D124" s="40"/>
      <c r="E124" s="40"/>
      <c r="F124" s="40"/>
      <c r="G124" s="43" t="s">
        <v>69</v>
      </c>
      <c r="H124" s="754" t="s">
        <v>163</v>
      </c>
      <c r="I124" s="754"/>
      <c r="J124" s="754" t="s">
        <v>3</v>
      </c>
      <c r="K124" s="754"/>
      <c r="L124" s="748" t="s">
        <v>164</v>
      </c>
      <c r="M124" s="748"/>
      <c r="N124" s="43" t="s">
        <v>69</v>
      </c>
      <c r="O124" s="794"/>
      <c r="P124" s="794"/>
      <c r="Q124" s="794"/>
      <c r="R124" s="794"/>
      <c r="S124" s="794"/>
      <c r="T124" s="794"/>
      <c r="U124" s="794"/>
      <c r="V124" s="92" t="s">
        <v>96</v>
      </c>
      <c r="W124" s="43" t="s">
        <v>18</v>
      </c>
      <c r="X124" s="43" t="s">
        <v>69</v>
      </c>
      <c r="Y124" s="794"/>
      <c r="Z124" s="794"/>
      <c r="AA124" s="794"/>
      <c r="AB124" s="794"/>
      <c r="AC124" s="794"/>
      <c r="AD124" s="794"/>
      <c r="AE124" s="794"/>
      <c r="AF124" s="92" t="s">
        <v>96</v>
      </c>
      <c r="AG124" s="43" t="s">
        <v>18</v>
      </c>
      <c r="AH124" s="43" t="s">
        <v>69</v>
      </c>
      <c r="AI124" s="755" t="str">
        <f t="shared" si="3"/>
        <v/>
      </c>
      <c r="AJ124" s="755"/>
      <c r="AK124" s="755"/>
      <c r="AL124" s="755"/>
      <c r="AM124" s="755"/>
      <c r="AN124" s="755"/>
      <c r="AO124" s="755"/>
      <c r="AP124" s="92" t="s">
        <v>96</v>
      </c>
      <c r="AQ124" s="43" t="s">
        <v>18</v>
      </c>
      <c r="AR124" s="733"/>
      <c r="AS124" s="733"/>
    </row>
    <row r="125" spans="1:45" x14ac:dyDescent="0.15">
      <c r="A125" s="40"/>
      <c r="B125" s="40"/>
      <c r="C125" s="40"/>
      <c r="D125" s="40"/>
      <c r="E125" s="40"/>
      <c r="F125" s="40"/>
      <c r="G125" s="43" t="s">
        <v>69</v>
      </c>
      <c r="H125" s="754" t="s">
        <v>163</v>
      </c>
      <c r="I125" s="754"/>
      <c r="J125" s="754" t="s">
        <v>3</v>
      </c>
      <c r="K125" s="754"/>
      <c r="L125" s="748" t="s">
        <v>164</v>
      </c>
      <c r="M125" s="748"/>
      <c r="N125" s="43" t="s">
        <v>69</v>
      </c>
      <c r="O125" s="794"/>
      <c r="P125" s="794"/>
      <c r="Q125" s="794"/>
      <c r="R125" s="794"/>
      <c r="S125" s="794"/>
      <c r="T125" s="794"/>
      <c r="U125" s="794"/>
      <c r="V125" s="92" t="s">
        <v>96</v>
      </c>
      <c r="W125" s="43" t="s">
        <v>18</v>
      </c>
      <c r="X125" s="43" t="s">
        <v>69</v>
      </c>
      <c r="Y125" s="794"/>
      <c r="Z125" s="794"/>
      <c r="AA125" s="794"/>
      <c r="AB125" s="794"/>
      <c r="AC125" s="794"/>
      <c r="AD125" s="794"/>
      <c r="AE125" s="794"/>
      <c r="AF125" s="92" t="s">
        <v>96</v>
      </c>
      <c r="AG125" s="43" t="s">
        <v>18</v>
      </c>
      <c r="AH125" s="43" t="s">
        <v>69</v>
      </c>
      <c r="AI125" s="755" t="str">
        <f t="shared" si="3"/>
        <v/>
      </c>
      <c r="AJ125" s="755"/>
      <c r="AK125" s="755"/>
      <c r="AL125" s="755"/>
      <c r="AM125" s="755"/>
      <c r="AN125" s="755"/>
      <c r="AO125" s="755"/>
      <c r="AP125" s="92" t="s">
        <v>96</v>
      </c>
      <c r="AQ125" s="43" t="s">
        <v>18</v>
      </c>
      <c r="AR125" s="733"/>
      <c r="AS125" s="733"/>
    </row>
    <row r="126" spans="1:45" x14ac:dyDescent="0.15">
      <c r="A126" s="40"/>
      <c r="B126" s="40"/>
      <c r="C126" s="40"/>
      <c r="D126" s="40"/>
      <c r="E126" s="40"/>
      <c r="F126" s="40"/>
      <c r="G126" s="43" t="s">
        <v>69</v>
      </c>
      <c r="H126" s="754" t="s">
        <v>163</v>
      </c>
      <c r="I126" s="754"/>
      <c r="J126" s="754" t="s">
        <v>3</v>
      </c>
      <c r="K126" s="754"/>
      <c r="L126" s="748" t="s">
        <v>164</v>
      </c>
      <c r="M126" s="748"/>
      <c r="N126" s="43" t="s">
        <v>69</v>
      </c>
      <c r="O126" s="794"/>
      <c r="P126" s="794"/>
      <c r="Q126" s="794"/>
      <c r="R126" s="794"/>
      <c r="S126" s="794"/>
      <c r="T126" s="794"/>
      <c r="U126" s="794"/>
      <c r="V126" s="92" t="s">
        <v>96</v>
      </c>
      <c r="W126" s="43" t="s">
        <v>18</v>
      </c>
      <c r="X126" s="43" t="s">
        <v>69</v>
      </c>
      <c r="Y126" s="794"/>
      <c r="Z126" s="794"/>
      <c r="AA126" s="794"/>
      <c r="AB126" s="794"/>
      <c r="AC126" s="794"/>
      <c r="AD126" s="794"/>
      <c r="AE126" s="794"/>
      <c r="AF126" s="92" t="s">
        <v>96</v>
      </c>
      <c r="AG126" s="43" t="s">
        <v>18</v>
      </c>
      <c r="AH126" s="43" t="s">
        <v>69</v>
      </c>
      <c r="AI126" s="755" t="str">
        <f t="shared" si="3"/>
        <v/>
      </c>
      <c r="AJ126" s="755"/>
      <c r="AK126" s="755"/>
      <c r="AL126" s="755"/>
      <c r="AM126" s="755"/>
      <c r="AN126" s="755"/>
      <c r="AO126" s="755"/>
      <c r="AP126" s="92" t="s">
        <v>96</v>
      </c>
      <c r="AQ126" s="43" t="s">
        <v>18</v>
      </c>
      <c r="AR126" s="733"/>
      <c r="AS126" s="733"/>
    </row>
    <row r="127" spans="1:45" x14ac:dyDescent="0.15">
      <c r="A127" s="40"/>
      <c r="B127" s="40"/>
      <c r="C127" s="40"/>
      <c r="D127" s="40"/>
      <c r="E127" s="40"/>
      <c r="F127" s="40"/>
      <c r="G127" s="43" t="s">
        <v>69</v>
      </c>
      <c r="H127" s="754" t="s">
        <v>163</v>
      </c>
      <c r="I127" s="754"/>
      <c r="J127" s="754" t="s">
        <v>3</v>
      </c>
      <c r="K127" s="754"/>
      <c r="L127" s="748" t="s">
        <v>164</v>
      </c>
      <c r="M127" s="748"/>
      <c r="N127" s="43" t="s">
        <v>69</v>
      </c>
      <c r="O127" s="794"/>
      <c r="P127" s="794"/>
      <c r="Q127" s="794"/>
      <c r="R127" s="794"/>
      <c r="S127" s="794"/>
      <c r="T127" s="794"/>
      <c r="U127" s="794"/>
      <c r="V127" s="92" t="s">
        <v>96</v>
      </c>
      <c r="W127" s="43" t="s">
        <v>18</v>
      </c>
      <c r="X127" s="43" t="s">
        <v>69</v>
      </c>
      <c r="Y127" s="794"/>
      <c r="Z127" s="794"/>
      <c r="AA127" s="794"/>
      <c r="AB127" s="794"/>
      <c r="AC127" s="794"/>
      <c r="AD127" s="794"/>
      <c r="AE127" s="794"/>
      <c r="AF127" s="92" t="s">
        <v>96</v>
      </c>
      <c r="AG127" s="43" t="s">
        <v>18</v>
      </c>
      <c r="AH127" s="43" t="s">
        <v>69</v>
      </c>
      <c r="AI127" s="755" t="str">
        <f t="shared" si="3"/>
        <v/>
      </c>
      <c r="AJ127" s="755"/>
      <c r="AK127" s="755"/>
      <c r="AL127" s="755"/>
      <c r="AM127" s="755"/>
      <c r="AN127" s="755"/>
      <c r="AO127" s="755"/>
      <c r="AP127" s="92" t="s">
        <v>96</v>
      </c>
      <c r="AQ127" s="43" t="s">
        <v>18</v>
      </c>
      <c r="AR127" s="733"/>
      <c r="AS127" s="733"/>
    </row>
    <row r="128" spans="1:45" x14ac:dyDescent="0.15">
      <c r="A128" s="40"/>
      <c r="B128" s="40"/>
      <c r="C128" s="40"/>
      <c r="D128" s="40"/>
      <c r="E128" s="40"/>
      <c r="F128" s="40"/>
      <c r="G128" s="43" t="s">
        <v>69</v>
      </c>
      <c r="H128" s="754" t="s">
        <v>163</v>
      </c>
      <c r="I128" s="754"/>
      <c r="J128" s="754" t="s">
        <v>3</v>
      </c>
      <c r="K128" s="754"/>
      <c r="L128" s="748" t="s">
        <v>164</v>
      </c>
      <c r="M128" s="748"/>
      <c r="N128" s="43" t="s">
        <v>69</v>
      </c>
      <c r="O128" s="794"/>
      <c r="P128" s="794"/>
      <c r="Q128" s="794"/>
      <c r="R128" s="794"/>
      <c r="S128" s="794"/>
      <c r="T128" s="794"/>
      <c r="U128" s="794"/>
      <c r="V128" s="92" t="s">
        <v>96</v>
      </c>
      <c r="W128" s="43" t="s">
        <v>18</v>
      </c>
      <c r="X128" s="43" t="s">
        <v>69</v>
      </c>
      <c r="Y128" s="794"/>
      <c r="Z128" s="794"/>
      <c r="AA128" s="794"/>
      <c r="AB128" s="794"/>
      <c r="AC128" s="794"/>
      <c r="AD128" s="794"/>
      <c r="AE128" s="794"/>
      <c r="AF128" s="92" t="s">
        <v>96</v>
      </c>
      <c r="AG128" s="43" t="s">
        <v>18</v>
      </c>
      <c r="AH128" s="43" t="s">
        <v>69</v>
      </c>
      <c r="AI128" s="755" t="str">
        <f t="shared" si="3"/>
        <v/>
      </c>
      <c r="AJ128" s="755"/>
      <c r="AK128" s="755"/>
      <c r="AL128" s="755"/>
      <c r="AM128" s="755"/>
      <c r="AN128" s="755"/>
      <c r="AO128" s="755"/>
      <c r="AP128" s="92" t="s">
        <v>96</v>
      </c>
      <c r="AQ128" s="43" t="s">
        <v>18</v>
      </c>
      <c r="AR128" s="733"/>
      <c r="AS128" s="733"/>
    </row>
    <row r="129" spans="1:45" x14ac:dyDescent="0.15">
      <c r="A129" s="40"/>
      <c r="B129" s="40"/>
      <c r="C129" s="40"/>
      <c r="D129" s="40"/>
      <c r="E129" s="40"/>
      <c r="F129" s="40"/>
      <c r="G129" s="43" t="s">
        <v>69</v>
      </c>
      <c r="H129" s="754" t="s">
        <v>163</v>
      </c>
      <c r="I129" s="754"/>
      <c r="J129" s="754" t="s">
        <v>3</v>
      </c>
      <c r="K129" s="754"/>
      <c r="L129" s="748" t="s">
        <v>164</v>
      </c>
      <c r="M129" s="748"/>
      <c r="N129" s="43" t="s">
        <v>69</v>
      </c>
      <c r="O129" s="794"/>
      <c r="P129" s="794"/>
      <c r="Q129" s="794"/>
      <c r="R129" s="794"/>
      <c r="S129" s="794"/>
      <c r="T129" s="794"/>
      <c r="U129" s="794"/>
      <c r="V129" s="92" t="s">
        <v>96</v>
      </c>
      <c r="W129" s="43" t="s">
        <v>18</v>
      </c>
      <c r="X129" s="43" t="s">
        <v>69</v>
      </c>
      <c r="Y129" s="794"/>
      <c r="Z129" s="794"/>
      <c r="AA129" s="794"/>
      <c r="AB129" s="794"/>
      <c r="AC129" s="794"/>
      <c r="AD129" s="794"/>
      <c r="AE129" s="794"/>
      <c r="AF129" s="92" t="s">
        <v>96</v>
      </c>
      <c r="AG129" s="43" t="s">
        <v>18</v>
      </c>
      <c r="AH129" s="43" t="s">
        <v>69</v>
      </c>
      <c r="AI129" s="755" t="str">
        <f t="shared" si="3"/>
        <v/>
      </c>
      <c r="AJ129" s="755"/>
      <c r="AK129" s="755"/>
      <c r="AL129" s="755"/>
      <c r="AM129" s="755"/>
      <c r="AN129" s="755"/>
      <c r="AO129" s="755"/>
      <c r="AP129" s="92" t="s">
        <v>96</v>
      </c>
      <c r="AQ129" s="43" t="s">
        <v>18</v>
      </c>
      <c r="AR129" s="733"/>
      <c r="AS129" s="733"/>
    </row>
    <row r="130" spans="1:45" x14ac:dyDescent="0.15">
      <c r="A130" s="40"/>
      <c r="B130" s="40"/>
      <c r="C130" s="40"/>
      <c r="D130" s="40"/>
      <c r="E130" s="40"/>
      <c r="F130" s="40"/>
      <c r="G130" s="43" t="s">
        <v>69</v>
      </c>
      <c r="H130" s="754" t="s">
        <v>163</v>
      </c>
      <c r="I130" s="754"/>
      <c r="J130" s="754" t="s">
        <v>3</v>
      </c>
      <c r="K130" s="754"/>
      <c r="L130" s="748" t="s">
        <v>164</v>
      </c>
      <c r="M130" s="748"/>
      <c r="N130" s="43" t="s">
        <v>69</v>
      </c>
      <c r="O130" s="794"/>
      <c r="P130" s="794"/>
      <c r="Q130" s="794"/>
      <c r="R130" s="794"/>
      <c r="S130" s="794"/>
      <c r="T130" s="794"/>
      <c r="U130" s="794"/>
      <c r="V130" s="92" t="s">
        <v>96</v>
      </c>
      <c r="W130" s="43" t="s">
        <v>18</v>
      </c>
      <c r="X130" s="43" t="s">
        <v>69</v>
      </c>
      <c r="Y130" s="794"/>
      <c r="Z130" s="794"/>
      <c r="AA130" s="794"/>
      <c r="AB130" s="794"/>
      <c r="AC130" s="794"/>
      <c r="AD130" s="794"/>
      <c r="AE130" s="794"/>
      <c r="AF130" s="92" t="s">
        <v>96</v>
      </c>
      <c r="AG130" s="43" t="s">
        <v>18</v>
      </c>
      <c r="AH130" s="43" t="s">
        <v>69</v>
      </c>
      <c r="AI130" s="755" t="str">
        <f t="shared" si="3"/>
        <v/>
      </c>
      <c r="AJ130" s="755"/>
      <c r="AK130" s="755"/>
      <c r="AL130" s="755"/>
      <c r="AM130" s="755"/>
      <c r="AN130" s="755"/>
      <c r="AO130" s="755"/>
      <c r="AP130" s="92" t="s">
        <v>96</v>
      </c>
      <c r="AQ130" s="43" t="s">
        <v>18</v>
      </c>
      <c r="AR130" s="733"/>
      <c r="AS130" s="733"/>
    </row>
    <row r="131" spans="1:45" x14ac:dyDescent="0.15">
      <c r="A131" s="40"/>
      <c r="B131" s="40"/>
      <c r="C131" s="40"/>
      <c r="D131" s="40"/>
      <c r="E131" s="40"/>
      <c r="F131" s="40"/>
      <c r="G131" s="43" t="s">
        <v>69</v>
      </c>
      <c r="H131" s="754" t="s">
        <v>163</v>
      </c>
      <c r="I131" s="754"/>
      <c r="J131" s="754" t="s">
        <v>3</v>
      </c>
      <c r="K131" s="754"/>
      <c r="L131" s="748" t="s">
        <v>164</v>
      </c>
      <c r="M131" s="748"/>
      <c r="N131" s="43" t="s">
        <v>69</v>
      </c>
      <c r="O131" s="794"/>
      <c r="P131" s="794"/>
      <c r="Q131" s="794"/>
      <c r="R131" s="794"/>
      <c r="S131" s="794"/>
      <c r="T131" s="794"/>
      <c r="U131" s="794"/>
      <c r="V131" s="92" t="s">
        <v>96</v>
      </c>
      <c r="W131" s="43" t="s">
        <v>18</v>
      </c>
      <c r="X131" s="43" t="s">
        <v>69</v>
      </c>
      <c r="Y131" s="794"/>
      <c r="Z131" s="794"/>
      <c r="AA131" s="794"/>
      <c r="AB131" s="794"/>
      <c r="AC131" s="794"/>
      <c r="AD131" s="794"/>
      <c r="AE131" s="794"/>
      <c r="AF131" s="92" t="s">
        <v>96</v>
      </c>
      <c r="AG131" s="43" t="s">
        <v>18</v>
      </c>
      <c r="AH131" s="43" t="s">
        <v>69</v>
      </c>
      <c r="AI131" s="755" t="str">
        <f t="shared" si="3"/>
        <v/>
      </c>
      <c r="AJ131" s="755"/>
      <c r="AK131" s="755"/>
      <c r="AL131" s="755"/>
      <c r="AM131" s="755"/>
      <c r="AN131" s="755"/>
      <c r="AO131" s="755"/>
      <c r="AP131" s="92" t="s">
        <v>96</v>
      </c>
      <c r="AQ131" s="43" t="s">
        <v>18</v>
      </c>
      <c r="AR131" s="733"/>
      <c r="AS131" s="733"/>
    </row>
    <row r="132" spans="1:45" x14ac:dyDescent="0.15">
      <c r="A132" s="40"/>
      <c r="B132" s="40"/>
      <c r="C132" s="40"/>
      <c r="D132" s="40"/>
      <c r="E132" s="40"/>
      <c r="F132" s="40"/>
      <c r="G132" s="43" t="s">
        <v>69</v>
      </c>
      <c r="H132" s="754" t="s">
        <v>163</v>
      </c>
      <c r="I132" s="754"/>
      <c r="J132" s="754" t="s">
        <v>3</v>
      </c>
      <c r="K132" s="754"/>
      <c r="L132" s="748" t="s">
        <v>164</v>
      </c>
      <c r="M132" s="748"/>
      <c r="N132" s="43" t="s">
        <v>69</v>
      </c>
      <c r="O132" s="794"/>
      <c r="P132" s="794"/>
      <c r="Q132" s="794"/>
      <c r="R132" s="794"/>
      <c r="S132" s="794"/>
      <c r="T132" s="794"/>
      <c r="U132" s="794"/>
      <c r="V132" s="92" t="s">
        <v>96</v>
      </c>
      <c r="W132" s="43" t="s">
        <v>18</v>
      </c>
      <c r="X132" s="43" t="s">
        <v>69</v>
      </c>
      <c r="Y132" s="794"/>
      <c r="Z132" s="794"/>
      <c r="AA132" s="794"/>
      <c r="AB132" s="794"/>
      <c r="AC132" s="794"/>
      <c r="AD132" s="794"/>
      <c r="AE132" s="794"/>
      <c r="AF132" s="92" t="s">
        <v>96</v>
      </c>
      <c r="AG132" s="43" t="s">
        <v>18</v>
      </c>
      <c r="AH132" s="43" t="s">
        <v>69</v>
      </c>
      <c r="AI132" s="755" t="str">
        <f t="shared" si="3"/>
        <v/>
      </c>
      <c r="AJ132" s="755"/>
      <c r="AK132" s="755"/>
      <c r="AL132" s="755"/>
      <c r="AM132" s="755"/>
      <c r="AN132" s="755"/>
      <c r="AO132" s="755"/>
      <c r="AP132" s="92" t="s">
        <v>96</v>
      </c>
      <c r="AQ132" s="43" t="s">
        <v>18</v>
      </c>
      <c r="AR132" s="733"/>
      <c r="AS132" s="733"/>
    </row>
    <row r="133" spans="1:45" x14ac:dyDescent="0.15">
      <c r="A133" s="40"/>
      <c r="B133" s="40"/>
      <c r="C133" s="40"/>
      <c r="D133" s="40"/>
      <c r="E133" s="40"/>
      <c r="F133" s="40"/>
      <c r="G133" s="43" t="s">
        <v>69</v>
      </c>
      <c r="H133" s="754" t="s">
        <v>163</v>
      </c>
      <c r="I133" s="754"/>
      <c r="J133" s="754" t="s">
        <v>3</v>
      </c>
      <c r="K133" s="754"/>
      <c r="L133" s="748" t="s">
        <v>164</v>
      </c>
      <c r="M133" s="748"/>
      <c r="N133" s="43" t="s">
        <v>69</v>
      </c>
      <c r="O133" s="794"/>
      <c r="P133" s="794"/>
      <c r="Q133" s="794"/>
      <c r="R133" s="794"/>
      <c r="S133" s="794"/>
      <c r="T133" s="794"/>
      <c r="U133" s="794"/>
      <c r="V133" s="92" t="s">
        <v>96</v>
      </c>
      <c r="W133" s="43" t="s">
        <v>18</v>
      </c>
      <c r="X133" s="43" t="s">
        <v>69</v>
      </c>
      <c r="Y133" s="794"/>
      <c r="Z133" s="794"/>
      <c r="AA133" s="794"/>
      <c r="AB133" s="794"/>
      <c r="AC133" s="794"/>
      <c r="AD133" s="794"/>
      <c r="AE133" s="794"/>
      <c r="AF133" s="92" t="s">
        <v>96</v>
      </c>
      <c r="AG133" s="43" t="s">
        <v>18</v>
      </c>
      <c r="AH133" s="43" t="s">
        <v>69</v>
      </c>
      <c r="AI133" s="755" t="str">
        <f t="shared" si="3"/>
        <v/>
      </c>
      <c r="AJ133" s="755"/>
      <c r="AK133" s="755"/>
      <c r="AL133" s="755"/>
      <c r="AM133" s="755"/>
      <c r="AN133" s="755"/>
      <c r="AO133" s="755"/>
      <c r="AP133" s="92" t="s">
        <v>96</v>
      </c>
      <c r="AQ133" s="43" t="s">
        <v>18</v>
      </c>
      <c r="AR133" s="733"/>
      <c r="AS133" s="733"/>
    </row>
    <row r="134" spans="1:45" x14ac:dyDescent="0.15">
      <c r="A134" s="40"/>
      <c r="B134" s="40"/>
      <c r="C134" s="40"/>
      <c r="D134" s="40"/>
      <c r="E134" s="40"/>
      <c r="F134" s="40"/>
      <c r="G134" s="43" t="s">
        <v>69</v>
      </c>
      <c r="H134" s="754" t="s">
        <v>163</v>
      </c>
      <c r="I134" s="754"/>
      <c r="J134" s="754"/>
      <c r="K134" s="754"/>
      <c r="L134" s="748" t="s">
        <v>164</v>
      </c>
      <c r="M134" s="748"/>
      <c r="N134" s="43" t="s">
        <v>69</v>
      </c>
      <c r="O134" s="794"/>
      <c r="P134" s="794"/>
      <c r="Q134" s="794"/>
      <c r="R134" s="794"/>
      <c r="S134" s="794"/>
      <c r="T134" s="794"/>
      <c r="U134" s="794"/>
      <c r="V134" s="92" t="s">
        <v>96</v>
      </c>
      <c r="W134" s="43" t="s">
        <v>18</v>
      </c>
      <c r="X134" s="43" t="s">
        <v>69</v>
      </c>
      <c r="Y134" s="794"/>
      <c r="Z134" s="794"/>
      <c r="AA134" s="794"/>
      <c r="AB134" s="794"/>
      <c r="AC134" s="794"/>
      <c r="AD134" s="794"/>
      <c r="AE134" s="794"/>
      <c r="AF134" s="92" t="s">
        <v>96</v>
      </c>
      <c r="AG134" s="43" t="s">
        <v>18</v>
      </c>
      <c r="AH134" s="43" t="s">
        <v>69</v>
      </c>
      <c r="AI134" s="755" t="str">
        <f t="shared" si="3"/>
        <v/>
      </c>
      <c r="AJ134" s="755"/>
      <c r="AK134" s="755"/>
      <c r="AL134" s="755"/>
      <c r="AM134" s="755"/>
      <c r="AN134" s="755"/>
      <c r="AO134" s="755"/>
      <c r="AP134" s="92" t="s">
        <v>96</v>
      </c>
      <c r="AQ134" s="43" t="s">
        <v>18</v>
      </c>
      <c r="AR134" s="733"/>
      <c r="AS134" s="733"/>
    </row>
    <row r="135" spans="1:45" x14ac:dyDescent="0.15">
      <c r="A135" s="40"/>
      <c r="B135" s="749" t="s">
        <v>165</v>
      </c>
      <c r="C135" s="749"/>
      <c r="D135" s="749"/>
      <c r="E135" s="749"/>
      <c r="F135" s="749"/>
      <c r="G135" s="40"/>
      <c r="H135" s="40"/>
      <c r="I135" s="40"/>
      <c r="J135" s="40"/>
      <c r="K135" s="40"/>
      <c r="L135" s="40"/>
      <c r="M135" s="40"/>
      <c r="N135" s="43" t="s">
        <v>69</v>
      </c>
      <c r="O135" s="755" t="str">
        <f>IF('確認(4面追加)'!O431=0,"",'確認(4面追加)'!O431)</f>
        <v/>
      </c>
      <c r="P135" s="755"/>
      <c r="Q135" s="755"/>
      <c r="R135" s="755"/>
      <c r="S135" s="755"/>
      <c r="T135" s="755"/>
      <c r="U135" s="755"/>
      <c r="V135" s="92" t="s">
        <v>96</v>
      </c>
      <c r="W135" s="43" t="s">
        <v>18</v>
      </c>
      <c r="X135" s="43" t="s">
        <v>69</v>
      </c>
      <c r="Y135" s="755" t="str">
        <f>IF('確認(4面追加)'!Y431=0,"",'確認(4面追加)'!Y431)</f>
        <v/>
      </c>
      <c r="Z135" s="755"/>
      <c r="AA135" s="755"/>
      <c r="AB135" s="755"/>
      <c r="AC135" s="755"/>
      <c r="AD135" s="755"/>
      <c r="AE135" s="755"/>
      <c r="AF135" s="92" t="s">
        <v>96</v>
      </c>
      <c r="AG135" s="43" t="s">
        <v>18</v>
      </c>
      <c r="AH135" s="43" t="s">
        <v>69</v>
      </c>
      <c r="AI135" s="755" t="str">
        <f>IF('確認(4面追加)'!AI431=0,"",'確認(4面追加)'!AI431)</f>
        <v/>
      </c>
      <c r="AJ135" s="755"/>
      <c r="AK135" s="755"/>
      <c r="AL135" s="755"/>
      <c r="AM135" s="755"/>
      <c r="AN135" s="755"/>
      <c r="AO135" s="755"/>
      <c r="AP135" s="92" t="s">
        <v>96</v>
      </c>
      <c r="AQ135" s="43" t="s">
        <v>18</v>
      </c>
      <c r="AR135" s="733"/>
      <c r="AS135" s="733"/>
    </row>
    <row r="136" spans="1:45" ht="6" customHeight="1" x14ac:dyDescent="0.15">
      <c r="A136" s="438"/>
      <c r="B136" s="438"/>
      <c r="C136" s="438"/>
      <c r="D136" s="438"/>
      <c r="E136" s="438"/>
      <c r="F136" s="438"/>
      <c r="G136" s="438"/>
      <c r="H136" s="438"/>
      <c r="I136" s="438"/>
      <c r="J136" s="438"/>
      <c r="K136" s="438"/>
      <c r="L136" s="438"/>
      <c r="M136" s="438"/>
      <c r="N136" s="438"/>
      <c r="O136" s="438"/>
      <c r="P136" s="438"/>
      <c r="Q136" s="438"/>
      <c r="R136" s="438"/>
      <c r="S136" s="438"/>
      <c r="T136" s="438"/>
      <c r="U136" s="438"/>
      <c r="V136" s="438"/>
      <c r="W136" s="438"/>
      <c r="X136" s="438"/>
      <c r="Y136" s="438"/>
      <c r="Z136" s="438"/>
      <c r="AA136" s="438"/>
      <c r="AB136" s="438"/>
      <c r="AC136" s="438"/>
      <c r="AD136" s="438"/>
      <c r="AE136" s="438"/>
      <c r="AF136" s="438"/>
      <c r="AG136" s="438"/>
      <c r="AH136" s="438"/>
      <c r="AI136" s="438"/>
      <c r="AJ136" s="438"/>
      <c r="AK136" s="438"/>
      <c r="AL136" s="438"/>
      <c r="AM136" s="438"/>
      <c r="AN136" s="438"/>
      <c r="AO136" s="438"/>
      <c r="AP136" s="438"/>
      <c r="AQ136" s="438"/>
      <c r="AR136" s="438"/>
      <c r="AS136" s="438"/>
    </row>
    <row r="137" spans="1:45" x14ac:dyDescent="0.15">
      <c r="A137" s="383"/>
      <c r="B137" s="383"/>
      <c r="C137" s="383"/>
      <c r="D137" s="383"/>
      <c r="E137" s="383"/>
      <c r="F137" s="383"/>
      <c r="G137" s="383"/>
      <c r="H137" s="383"/>
      <c r="I137" s="383"/>
      <c r="J137" s="383"/>
      <c r="K137" s="383"/>
      <c r="L137" s="383"/>
      <c r="M137" s="383"/>
      <c r="N137" s="383"/>
      <c r="O137" s="383"/>
      <c r="P137" s="383"/>
      <c r="Q137" s="383"/>
      <c r="R137" s="383"/>
      <c r="S137" s="383"/>
      <c r="T137" s="383"/>
      <c r="U137" s="383"/>
      <c r="V137" s="383"/>
      <c r="W137" s="383"/>
      <c r="X137" s="383"/>
      <c r="Y137" s="383"/>
      <c r="Z137" s="383"/>
      <c r="AA137" s="383"/>
      <c r="AB137" s="383"/>
      <c r="AC137" s="383"/>
      <c r="AD137" s="383"/>
      <c r="AE137" s="383"/>
      <c r="AF137" s="383"/>
      <c r="AG137" s="383"/>
      <c r="AH137" s="383"/>
      <c r="AI137" s="383"/>
      <c r="AJ137" s="383"/>
      <c r="AK137" s="383"/>
      <c r="AL137" s="383"/>
      <c r="AM137" s="383"/>
      <c r="AN137" s="383"/>
      <c r="AO137" s="383"/>
      <c r="AP137" s="383"/>
      <c r="AQ137" s="383"/>
      <c r="AR137" s="383"/>
      <c r="AS137" s="383"/>
    </row>
    <row r="141" spans="1:45" x14ac:dyDescent="0.15">
      <c r="A141" s="819" t="s">
        <v>1009</v>
      </c>
      <c r="B141" s="819"/>
      <c r="C141" s="819"/>
      <c r="D141" s="819"/>
      <c r="E141" s="819"/>
      <c r="F141" s="819"/>
      <c r="G141" s="819"/>
      <c r="H141" s="819"/>
      <c r="I141" s="819"/>
      <c r="J141" s="819"/>
      <c r="K141" s="819"/>
      <c r="L141" s="819"/>
      <c r="M141" s="819"/>
      <c r="N141" s="819"/>
      <c r="O141" s="819"/>
      <c r="P141" s="819"/>
      <c r="Q141" s="819"/>
      <c r="R141" s="819"/>
      <c r="S141" s="819"/>
      <c r="T141" s="819"/>
      <c r="U141" s="819"/>
      <c r="V141" s="819"/>
      <c r="W141" s="819"/>
      <c r="X141" s="819"/>
      <c r="Y141" s="819"/>
      <c r="Z141" s="819"/>
      <c r="AA141" s="819"/>
      <c r="AB141" s="819"/>
      <c r="AC141" s="819"/>
      <c r="AD141" s="819"/>
      <c r="AE141" s="819"/>
      <c r="AF141" s="819"/>
      <c r="AG141" s="819"/>
      <c r="AH141" s="819"/>
      <c r="AI141" s="819"/>
      <c r="AJ141" s="819"/>
      <c r="AK141" s="819"/>
      <c r="AL141" s="819"/>
      <c r="AM141" s="819"/>
      <c r="AN141" s="819"/>
      <c r="AO141" s="819"/>
      <c r="AP141" s="819"/>
      <c r="AQ141" s="819"/>
      <c r="AR141" s="819"/>
      <c r="AS141" s="819"/>
    </row>
    <row r="142" spans="1:45" x14ac:dyDescent="0.15">
      <c r="A142" s="253" t="s">
        <v>1010</v>
      </c>
      <c r="B142" s="253"/>
      <c r="C142" s="253"/>
      <c r="D142" s="253"/>
      <c r="E142" s="253"/>
      <c r="F142" s="253"/>
      <c r="G142" s="253"/>
      <c r="H142" s="253"/>
      <c r="I142" s="253"/>
      <c r="J142" s="253"/>
      <c r="K142" s="253"/>
      <c r="L142" s="253"/>
      <c r="M142" s="253"/>
      <c r="N142" s="253"/>
      <c r="O142" s="253"/>
      <c r="P142" s="253"/>
      <c r="Q142" s="253"/>
      <c r="R142" s="253"/>
      <c r="S142" s="253"/>
      <c r="T142" s="253"/>
      <c r="U142" s="253"/>
      <c r="V142" s="253"/>
      <c r="W142" s="253"/>
      <c r="X142" s="253"/>
      <c r="Y142" s="253"/>
      <c r="Z142" s="253"/>
      <c r="AA142" s="253"/>
      <c r="AB142" s="253"/>
      <c r="AC142" s="253"/>
      <c r="AD142" s="253"/>
      <c r="AE142" s="253"/>
      <c r="AF142" s="253"/>
      <c r="AG142" s="253"/>
      <c r="AH142" s="253"/>
      <c r="AI142" s="253"/>
      <c r="AJ142" s="253"/>
      <c r="AK142" s="253"/>
      <c r="AL142" s="253"/>
      <c r="AM142" s="253"/>
      <c r="AN142" s="253"/>
      <c r="AO142" s="253"/>
      <c r="AP142" s="253"/>
      <c r="AQ142" s="253"/>
      <c r="AR142" s="253"/>
      <c r="AS142" s="253"/>
    </row>
    <row r="143" spans="1:45" ht="6" customHeight="1" x14ac:dyDescent="0.15">
      <c r="A143" s="269"/>
      <c r="B143" s="269"/>
      <c r="C143" s="269"/>
      <c r="D143" s="269"/>
      <c r="E143" s="269"/>
      <c r="F143" s="269"/>
      <c r="G143" s="269"/>
      <c r="H143" s="269"/>
      <c r="I143" s="269"/>
      <c r="J143" s="269"/>
      <c r="K143" s="269"/>
      <c r="L143" s="269"/>
      <c r="M143" s="269"/>
      <c r="N143" s="269"/>
      <c r="O143" s="269"/>
      <c r="P143" s="269"/>
      <c r="Q143" s="269"/>
      <c r="R143" s="269"/>
      <c r="S143" s="269"/>
      <c r="T143" s="269"/>
      <c r="U143" s="269"/>
      <c r="V143" s="269"/>
      <c r="W143" s="269"/>
      <c r="X143" s="269"/>
      <c r="Y143" s="269"/>
      <c r="Z143" s="269"/>
      <c r="AA143" s="269"/>
      <c r="AB143" s="269"/>
      <c r="AC143" s="269"/>
      <c r="AD143" s="269"/>
      <c r="AE143" s="269"/>
      <c r="AF143" s="269"/>
      <c r="AG143" s="269"/>
      <c r="AH143" s="269"/>
      <c r="AI143" s="269"/>
      <c r="AJ143" s="269"/>
      <c r="AK143" s="269"/>
      <c r="AL143" s="269"/>
      <c r="AM143" s="269"/>
      <c r="AN143" s="269"/>
      <c r="AO143" s="269"/>
      <c r="AP143" s="269"/>
      <c r="AQ143" s="269"/>
      <c r="AR143" s="269"/>
      <c r="AS143" s="269"/>
    </row>
    <row r="144" spans="1:45" ht="6" customHeight="1" x14ac:dyDescent="0.15">
      <c r="A144" s="253"/>
      <c r="B144" s="253"/>
      <c r="C144" s="253"/>
      <c r="D144" s="253"/>
      <c r="E144" s="253"/>
      <c r="F144" s="253"/>
      <c r="G144" s="253"/>
      <c r="H144" s="253"/>
      <c r="I144" s="253"/>
      <c r="J144" s="253"/>
      <c r="K144" s="253"/>
      <c r="L144" s="253"/>
      <c r="M144" s="253"/>
      <c r="N144" s="253"/>
      <c r="O144" s="253"/>
      <c r="P144" s="253"/>
      <c r="Q144" s="253"/>
      <c r="R144" s="253"/>
      <c r="S144" s="253"/>
      <c r="T144" s="253"/>
      <c r="U144" s="253"/>
      <c r="V144" s="253"/>
      <c r="W144" s="253"/>
      <c r="X144" s="253"/>
      <c r="Y144" s="253"/>
      <c r="Z144" s="253"/>
      <c r="AA144" s="253"/>
      <c r="AB144" s="253"/>
      <c r="AC144" s="253"/>
      <c r="AD144" s="253"/>
      <c r="AE144" s="253"/>
      <c r="AF144" s="253"/>
      <c r="AG144" s="253"/>
      <c r="AH144" s="253"/>
      <c r="AI144" s="253"/>
      <c r="AJ144" s="253"/>
      <c r="AK144" s="253"/>
      <c r="AL144" s="253"/>
      <c r="AM144" s="253"/>
      <c r="AN144" s="253"/>
      <c r="AO144" s="253"/>
      <c r="AP144" s="253"/>
      <c r="AQ144" s="253"/>
      <c r="AR144" s="253"/>
      <c r="AS144" s="253"/>
    </row>
    <row r="145" spans="1:45" x14ac:dyDescent="0.15">
      <c r="A145" s="253" t="s">
        <v>1011</v>
      </c>
      <c r="B145" s="253"/>
      <c r="C145" s="253"/>
      <c r="D145" s="253"/>
      <c r="E145" s="253"/>
      <c r="F145" s="253"/>
      <c r="G145" s="253"/>
      <c r="H145" s="253"/>
      <c r="I145" s="253"/>
      <c r="J145" s="819">
        <f>'確認(4面追加)'!J469</f>
        <v>6</v>
      </c>
      <c r="K145" s="819"/>
      <c r="L145" s="819"/>
      <c r="M145" s="819"/>
      <c r="N145" s="819"/>
      <c r="O145" s="253"/>
      <c r="P145" s="253"/>
      <c r="Q145" s="253"/>
      <c r="R145" s="253"/>
      <c r="S145" s="253"/>
      <c r="T145" s="253"/>
      <c r="U145" s="253"/>
      <c r="V145" s="253"/>
      <c r="W145" s="253"/>
      <c r="X145" s="253"/>
      <c r="Y145" s="253"/>
      <c r="Z145" s="253"/>
      <c r="AA145" s="253"/>
      <c r="AB145" s="253"/>
      <c r="AC145" s="253"/>
      <c r="AD145" s="253"/>
      <c r="AE145" s="253"/>
      <c r="AF145" s="253"/>
      <c r="AG145" s="253"/>
      <c r="AH145" s="253"/>
      <c r="AI145" s="253"/>
      <c r="AJ145" s="253"/>
      <c r="AK145" s="253"/>
      <c r="AL145" s="253"/>
      <c r="AM145" s="253"/>
      <c r="AN145" s="253"/>
      <c r="AO145" s="253"/>
      <c r="AP145" s="253"/>
      <c r="AQ145" s="253"/>
      <c r="AR145" s="253"/>
      <c r="AS145" s="253"/>
    </row>
    <row r="146" spans="1:45" ht="6" customHeight="1" x14ac:dyDescent="0.15">
      <c r="A146" s="438"/>
      <c r="B146" s="438"/>
      <c r="C146" s="438"/>
      <c r="D146" s="438"/>
      <c r="E146" s="438"/>
      <c r="F146" s="438"/>
      <c r="G146" s="438"/>
      <c r="H146" s="438"/>
      <c r="I146" s="438"/>
      <c r="J146" s="438"/>
      <c r="K146" s="438"/>
      <c r="L146" s="438"/>
      <c r="M146" s="438"/>
      <c r="N146" s="438"/>
      <c r="O146" s="438"/>
      <c r="P146" s="438"/>
      <c r="Q146" s="438"/>
      <c r="R146" s="438"/>
      <c r="S146" s="438"/>
      <c r="T146" s="438"/>
      <c r="U146" s="438"/>
      <c r="V146" s="438"/>
      <c r="W146" s="438"/>
      <c r="X146" s="438"/>
      <c r="Y146" s="438"/>
      <c r="Z146" s="438"/>
      <c r="AA146" s="438"/>
      <c r="AB146" s="438"/>
      <c r="AC146" s="438"/>
      <c r="AD146" s="438"/>
      <c r="AE146" s="438"/>
      <c r="AF146" s="438"/>
      <c r="AG146" s="438"/>
      <c r="AH146" s="438"/>
      <c r="AI146" s="438"/>
      <c r="AJ146" s="438"/>
      <c r="AK146" s="438"/>
      <c r="AL146" s="438"/>
      <c r="AM146" s="438"/>
      <c r="AN146" s="438"/>
      <c r="AO146" s="438"/>
      <c r="AP146" s="438"/>
      <c r="AQ146" s="438"/>
      <c r="AR146" s="438"/>
      <c r="AS146" s="438"/>
    </row>
    <row r="147" spans="1:45" ht="6" customHeight="1" x14ac:dyDescent="0.15">
      <c r="A147" s="383"/>
      <c r="B147" s="383"/>
      <c r="C147" s="383"/>
      <c r="D147" s="383"/>
      <c r="E147" s="383"/>
      <c r="F147" s="383"/>
      <c r="G147" s="383"/>
      <c r="H147" s="383"/>
      <c r="I147" s="383"/>
      <c r="J147" s="383"/>
      <c r="K147" s="383"/>
      <c r="L147" s="383"/>
      <c r="M147" s="383"/>
      <c r="N147" s="383"/>
      <c r="O147" s="383"/>
      <c r="P147" s="383"/>
      <c r="Q147" s="383"/>
      <c r="R147" s="383"/>
      <c r="S147" s="383"/>
      <c r="T147" s="383"/>
      <c r="U147" s="383"/>
      <c r="V147" s="383"/>
      <c r="W147" s="383"/>
      <c r="X147" s="383"/>
      <c r="Y147" s="383"/>
      <c r="Z147" s="383"/>
      <c r="AA147" s="383"/>
      <c r="AB147" s="383"/>
      <c r="AC147" s="383"/>
      <c r="AD147" s="383"/>
      <c r="AE147" s="383"/>
      <c r="AF147" s="383"/>
      <c r="AG147" s="383"/>
      <c r="AH147" s="383"/>
      <c r="AI147" s="383"/>
      <c r="AJ147" s="383"/>
      <c r="AK147" s="383"/>
      <c r="AL147" s="383"/>
      <c r="AM147" s="383"/>
      <c r="AN147" s="383"/>
      <c r="AO147" s="383"/>
      <c r="AP147" s="383"/>
      <c r="AQ147" s="383"/>
      <c r="AR147" s="383"/>
      <c r="AS147" s="383"/>
    </row>
    <row r="148" spans="1:45" x14ac:dyDescent="0.15">
      <c r="A148" s="749" t="s">
        <v>2106</v>
      </c>
      <c r="B148" s="749"/>
      <c r="C148" s="749"/>
      <c r="D148" s="749"/>
      <c r="E148" s="749"/>
      <c r="F148" s="749"/>
      <c r="G148" s="749"/>
      <c r="H148" s="749"/>
      <c r="I148" s="749"/>
      <c r="J148" s="40"/>
      <c r="K148" s="40"/>
      <c r="L148" s="40"/>
      <c r="M148" s="40"/>
      <c r="N148" s="43" t="s">
        <v>69</v>
      </c>
      <c r="O148" s="733" t="s">
        <v>117</v>
      </c>
      <c r="P148" s="733"/>
      <c r="Q148" s="733"/>
      <c r="R148" s="733"/>
      <c r="S148" s="733"/>
      <c r="T148" s="733"/>
      <c r="U148" s="733"/>
      <c r="V148" s="733"/>
      <c r="W148" s="43" t="s">
        <v>18</v>
      </c>
      <c r="X148" s="43" t="s">
        <v>69</v>
      </c>
      <c r="Y148" s="733" t="s">
        <v>118</v>
      </c>
      <c r="Z148" s="733"/>
      <c r="AA148" s="733"/>
      <c r="AB148" s="733"/>
      <c r="AC148" s="733"/>
      <c r="AD148" s="733"/>
      <c r="AE148" s="733"/>
      <c r="AF148" s="733"/>
      <c r="AG148" s="43" t="s">
        <v>18</v>
      </c>
      <c r="AH148" s="43" t="s">
        <v>69</v>
      </c>
      <c r="AI148" s="733" t="s">
        <v>119</v>
      </c>
      <c r="AJ148" s="733"/>
      <c r="AK148" s="733"/>
      <c r="AL148" s="733"/>
      <c r="AM148" s="733"/>
      <c r="AN148" s="733"/>
      <c r="AO148" s="733"/>
      <c r="AP148" s="733"/>
      <c r="AQ148" s="43" t="s">
        <v>18</v>
      </c>
      <c r="AR148" s="37"/>
      <c r="AS148" s="37"/>
    </row>
    <row r="149" spans="1:45" x14ac:dyDescent="0.15">
      <c r="A149" s="40"/>
      <c r="B149" s="749" t="s">
        <v>162</v>
      </c>
      <c r="C149" s="749"/>
      <c r="D149" s="749"/>
      <c r="E149" s="749"/>
      <c r="F149" s="749"/>
      <c r="G149" s="43" t="s">
        <v>69</v>
      </c>
      <c r="H149" s="754" t="s">
        <v>163</v>
      </c>
      <c r="I149" s="754"/>
      <c r="J149" s="754" t="s">
        <v>3</v>
      </c>
      <c r="K149" s="754"/>
      <c r="L149" s="748" t="s">
        <v>164</v>
      </c>
      <c r="M149" s="748"/>
      <c r="N149" s="43" t="s">
        <v>69</v>
      </c>
      <c r="O149" s="794"/>
      <c r="P149" s="794"/>
      <c r="Q149" s="794"/>
      <c r="R149" s="794"/>
      <c r="S149" s="794"/>
      <c r="T149" s="794"/>
      <c r="U149" s="794"/>
      <c r="V149" s="92" t="s">
        <v>96</v>
      </c>
      <c r="W149" s="43" t="s">
        <v>18</v>
      </c>
      <c r="X149" s="43" t="s">
        <v>69</v>
      </c>
      <c r="Y149" s="794"/>
      <c r="Z149" s="794"/>
      <c r="AA149" s="794"/>
      <c r="AB149" s="794"/>
      <c r="AC149" s="794"/>
      <c r="AD149" s="794"/>
      <c r="AE149" s="794"/>
      <c r="AF149" s="92" t="s">
        <v>96</v>
      </c>
      <c r="AG149" s="43" t="s">
        <v>18</v>
      </c>
      <c r="AH149" s="43" t="s">
        <v>69</v>
      </c>
      <c r="AI149" s="755" t="str">
        <f>IF(O149+Y149=0,"",O149+Y149)</f>
        <v/>
      </c>
      <c r="AJ149" s="755"/>
      <c r="AK149" s="755"/>
      <c r="AL149" s="755"/>
      <c r="AM149" s="755"/>
      <c r="AN149" s="755"/>
      <c r="AO149" s="755"/>
      <c r="AP149" s="92" t="s">
        <v>96</v>
      </c>
      <c r="AQ149" s="43" t="s">
        <v>18</v>
      </c>
      <c r="AR149" s="733"/>
      <c r="AS149" s="733"/>
    </row>
    <row r="150" spans="1:45" x14ac:dyDescent="0.15">
      <c r="A150" s="40"/>
      <c r="B150" s="40"/>
      <c r="C150" s="40"/>
      <c r="D150" s="40"/>
      <c r="E150" s="40"/>
      <c r="F150" s="40"/>
      <c r="G150" s="43" t="s">
        <v>69</v>
      </c>
      <c r="H150" s="754" t="s">
        <v>163</v>
      </c>
      <c r="I150" s="754"/>
      <c r="J150" s="754" t="s">
        <v>3</v>
      </c>
      <c r="K150" s="754"/>
      <c r="L150" s="748" t="s">
        <v>164</v>
      </c>
      <c r="M150" s="748"/>
      <c r="N150" s="43" t="s">
        <v>69</v>
      </c>
      <c r="O150" s="794"/>
      <c r="P150" s="794"/>
      <c r="Q150" s="794"/>
      <c r="R150" s="794"/>
      <c r="S150" s="794"/>
      <c r="T150" s="794"/>
      <c r="U150" s="794"/>
      <c r="V150" s="92" t="s">
        <v>96</v>
      </c>
      <c r="W150" s="43" t="s">
        <v>18</v>
      </c>
      <c r="X150" s="43" t="s">
        <v>69</v>
      </c>
      <c r="Y150" s="794"/>
      <c r="Z150" s="794"/>
      <c r="AA150" s="794"/>
      <c r="AB150" s="794"/>
      <c r="AC150" s="794"/>
      <c r="AD150" s="794"/>
      <c r="AE150" s="794"/>
      <c r="AF150" s="92" t="s">
        <v>96</v>
      </c>
      <c r="AG150" s="43" t="s">
        <v>18</v>
      </c>
      <c r="AH150" s="43" t="s">
        <v>69</v>
      </c>
      <c r="AI150" s="755" t="str">
        <f t="shared" ref="AI150:AI168" si="4">IF(O150+Y150=0,"",O150+Y150)</f>
        <v/>
      </c>
      <c r="AJ150" s="755"/>
      <c r="AK150" s="755"/>
      <c r="AL150" s="755"/>
      <c r="AM150" s="755"/>
      <c r="AN150" s="755"/>
      <c r="AO150" s="755"/>
      <c r="AP150" s="92" t="s">
        <v>96</v>
      </c>
      <c r="AQ150" s="43" t="s">
        <v>18</v>
      </c>
      <c r="AR150" s="733"/>
      <c r="AS150" s="733"/>
    </row>
    <row r="151" spans="1:45" x14ac:dyDescent="0.15">
      <c r="A151" s="40"/>
      <c r="B151" s="40"/>
      <c r="C151" s="40"/>
      <c r="D151" s="40"/>
      <c r="E151" s="40"/>
      <c r="F151" s="40"/>
      <c r="G151" s="43" t="s">
        <v>69</v>
      </c>
      <c r="H151" s="754" t="s">
        <v>163</v>
      </c>
      <c r="I151" s="754"/>
      <c r="J151" s="754" t="s">
        <v>3</v>
      </c>
      <c r="K151" s="754"/>
      <c r="L151" s="748" t="s">
        <v>164</v>
      </c>
      <c r="M151" s="748"/>
      <c r="N151" s="43" t="s">
        <v>69</v>
      </c>
      <c r="O151" s="794"/>
      <c r="P151" s="794"/>
      <c r="Q151" s="794"/>
      <c r="R151" s="794"/>
      <c r="S151" s="794"/>
      <c r="T151" s="794"/>
      <c r="U151" s="794"/>
      <c r="V151" s="92" t="s">
        <v>96</v>
      </c>
      <c r="W151" s="43" t="s">
        <v>18</v>
      </c>
      <c r="X151" s="43" t="s">
        <v>69</v>
      </c>
      <c r="Y151" s="794"/>
      <c r="Z151" s="794"/>
      <c r="AA151" s="794"/>
      <c r="AB151" s="794"/>
      <c r="AC151" s="794"/>
      <c r="AD151" s="794"/>
      <c r="AE151" s="794"/>
      <c r="AF151" s="92" t="s">
        <v>96</v>
      </c>
      <c r="AG151" s="43" t="s">
        <v>18</v>
      </c>
      <c r="AH151" s="43" t="s">
        <v>69</v>
      </c>
      <c r="AI151" s="755" t="str">
        <f t="shared" si="4"/>
        <v/>
      </c>
      <c r="AJ151" s="755"/>
      <c r="AK151" s="755"/>
      <c r="AL151" s="755"/>
      <c r="AM151" s="755"/>
      <c r="AN151" s="755"/>
      <c r="AO151" s="755"/>
      <c r="AP151" s="92" t="s">
        <v>96</v>
      </c>
      <c r="AQ151" s="43" t="s">
        <v>18</v>
      </c>
      <c r="AR151" s="733"/>
      <c r="AS151" s="733"/>
    </row>
    <row r="152" spans="1:45" x14ac:dyDescent="0.15">
      <c r="A152" s="40"/>
      <c r="B152" s="40"/>
      <c r="C152" s="40"/>
      <c r="D152" s="40"/>
      <c r="E152" s="40"/>
      <c r="F152" s="40"/>
      <c r="G152" s="43" t="s">
        <v>69</v>
      </c>
      <c r="H152" s="754" t="s">
        <v>163</v>
      </c>
      <c r="I152" s="754"/>
      <c r="J152" s="754" t="s">
        <v>3</v>
      </c>
      <c r="K152" s="754"/>
      <c r="L152" s="748" t="s">
        <v>164</v>
      </c>
      <c r="M152" s="748"/>
      <c r="N152" s="43" t="s">
        <v>69</v>
      </c>
      <c r="O152" s="794"/>
      <c r="P152" s="794"/>
      <c r="Q152" s="794"/>
      <c r="R152" s="794"/>
      <c r="S152" s="794"/>
      <c r="T152" s="794"/>
      <c r="U152" s="794"/>
      <c r="V152" s="92" t="s">
        <v>96</v>
      </c>
      <c r="W152" s="43" t="s">
        <v>18</v>
      </c>
      <c r="X152" s="43" t="s">
        <v>69</v>
      </c>
      <c r="Y152" s="794"/>
      <c r="Z152" s="794"/>
      <c r="AA152" s="794"/>
      <c r="AB152" s="794"/>
      <c r="AC152" s="794"/>
      <c r="AD152" s="794"/>
      <c r="AE152" s="794"/>
      <c r="AF152" s="92" t="s">
        <v>96</v>
      </c>
      <c r="AG152" s="43" t="s">
        <v>18</v>
      </c>
      <c r="AH152" s="43" t="s">
        <v>69</v>
      </c>
      <c r="AI152" s="755" t="str">
        <f t="shared" si="4"/>
        <v/>
      </c>
      <c r="AJ152" s="755"/>
      <c r="AK152" s="755"/>
      <c r="AL152" s="755"/>
      <c r="AM152" s="755"/>
      <c r="AN152" s="755"/>
      <c r="AO152" s="755"/>
      <c r="AP152" s="92" t="s">
        <v>96</v>
      </c>
      <c r="AQ152" s="43" t="s">
        <v>18</v>
      </c>
      <c r="AR152" s="733"/>
      <c r="AS152" s="733"/>
    </row>
    <row r="153" spans="1:45" x14ac:dyDescent="0.15">
      <c r="A153" s="40"/>
      <c r="B153" s="40"/>
      <c r="C153" s="40"/>
      <c r="D153" s="40"/>
      <c r="E153" s="40"/>
      <c r="F153" s="40"/>
      <c r="G153" s="43" t="s">
        <v>69</v>
      </c>
      <c r="H153" s="754" t="s">
        <v>163</v>
      </c>
      <c r="I153" s="754"/>
      <c r="J153" s="754" t="s">
        <v>3</v>
      </c>
      <c r="K153" s="754"/>
      <c r="L153" s="748" t="s">
        <v>164</v>
      </c>
      <c r="M153" s="748"/>
      <c r="N153" s="43" t="s">
        <v>69</v>
      </c>
      <c r="O153" s="794"/>
      <c r="P153" s="794"/>
      <c r="Q153" s="794"/>
      <c r="R153" s="794"/>
      <c r="S153" s="794"/>
      <c r="T153" s="794"/>
      <c r="U153" s="794"/>
      <c r="V153" s="92" t="s">
        <v>96</v>
      </c>
      <c r="W153" s="43" t="s">
        <v>18</v>
      </c>
      <c r="X153" s="43" t="s">
        <v>69</v>
      </c>
      <c r="Y153" s="794"/>
      <c r="Z153" s="794"/>
      <c r="AA153" s="794"/>
      <c r="AB153" s="794"/>
      <c r="AC153" s="794"/>
      <c r="AD153" s="794"/>
      <c r="AE153" s="794"/>
      <c r="AF153" s="92" t="s">
        <v>96</v>
      </c>
      <c r="AG153" s="43" t="s">
        <v>18</v>
      </c>
      <c r="AH153" s="43" t="s">
        <v>69</v>
      </c>
      <c r="AI153" s="755" t="str">
        <f t="shared" si="4"/>
        <v/>
      </c>
      <c r="AJ153" s="755"/>
      <c r="AK153" s="755"/>
      <c r="AL153" s="755"/>
      <c r="AM153" s="755"/>
      <c r="AN153" s="755"/>
      <c r="AO153" s="755"/>
      <c r="AP153" s="92" t="s">
        <v>96</v>
      </c>
      <c r="AQ153" s="43" t="s">
        <v>18</v>
      </c>
      <c r="AR153" s="733"/>
      <c r="AS153" s="733"/>
    </row>
    <row r="154" spans="1:45" x14ac:dyDescent="0.15">
      <c r="A154" s="40"/>
      <c r="B154" s="40"/>
      <c r="C154" s="40"/>
      <c r="D154" s="40"/>
      <c r="E154" s="40"/>
      <c r="F154" s="40"/>
      <c r="G154" s="43" t="s">
        <v>69</v>
      </c>
      <c r="H154" s="754" t="s">
        <v>163</v>
      </c>
      <c r="I154" s="754"/>
      <c r="J154" s="754" t="s">
        <v>3</v>
      </c>
      <c r="K154" s="754"/>
      <c r="L154" s="748" t="s">
        <v>164</v>
      </c>
      <c r="M154" s="748"/>
      <c r="N154" s="43" t="s">
        <v>69</v>
      </c>
      <c r="O154" s="794"/>
      <c r="P154" s="794"/>
      <c r="Q154" s="794"/>
      <c r="R154" s="794"/>
      <c r="S154" s="794"/>
      <c r="T154" s="794"/>
      <c r="U154" s="794"/>
      <c r="V154" s="92" t="s">
        <v>96</v>
      </c>
      <c r="W154" s="43" t="s">
        <v>18</v>
      </c>
      <c r="X154" s="43" t="s">
        <v>69</v>
      </c>
      <c r="Y154" s="794"/>
      <c r="Z154" s="794"/>
      <c r="AA154" s="794"/>
      <c r="AB154" s="794"/>
      <c r="AC154" s="794"/>
      <c r="AD154" s="794"/>
      <c r="AE154" s="794"/>
      <c r="AF154" s="92" t="s">
        <v>96</v>
      </c>
      <c r="AG154" s="43" t="s">
        <v>18</v>
      </c>
      <c r="AH154" s="43" t="s">
        <v>69</v>
      </c>
      <c r="AI154" s="755" t="str">
        <f t="shared" si="4"/>
        <v/>
      </c>
      <c r="AJ154" s="755"/>
      <c r="AK154" s="755"/>
      <c r="AL154" s="755"/>
      <c r="AM154" s="755"/>
      <c r="AN154" s="755"/>
      <c r="AO154" s="755"/>
      <c r="AP154" s="92" t="s">
        <v>96</v>
      </c>
      <c r="AQ154" s="43" t="s">
        <v>18</v>
      </c>
      <c r="AR154" s="733"/>
      <c r="AS154" s="733"/>
    </row>
    <row r="155" spans="1:45" x14ac:dyDescent="0.15">
      <c r="A155" s="40"/>
      <c r="B155" s="40"/>
      <c r="C155" s="40"/>
      <c r="D155" s="40"/>
      <c r="E155" s="40"/>
      <c r="F155" s="40"/>
      <c r="G155" s="43" t="s">
        <v>69</v>
      </c>
      <c r="H155" s="754" t="s">
        <v>163</v>
      </c>
      <c r="I155" s="754"/>
      <c r="J155" s="754" t="s">
        <v>3</v>
      </c>
      <c r="K155" s="754"/>
      <c r="L155" s="748" t="s">
        <v>164</v>
      </c>
      <c r="M155" s="748"/>
      <c r="N155" s="43" t="s">
        <v>69</v>
      </c>
      <c r="O155" s="794"/>
      <c r="P155" s="794"/>
      <c r="Q155" s="794"/>
      <c r="R155" s="794"/>
      <c r="S155" s="794"/>
      <c r="T155" s="794"/>
      <c r="U155" s="794"/>
      <c r="V155" s="92" t="s">
        <v>96</v>
      </c>
      <c r="W155" s="43" t="s">
        <v>18</v>
      </c>
      <c r="X155" s="43" t="s">
        <v>69</v>
      </c>
      <c r="Y155" s="794"/>
      <c r="Z155" s="794"/>
      <c r="AA155" s="794"/>
      <c r="AB155" s="794"/>
      <c r="AC155" s="794"/>
      <c r="AD155" s="794"/>
      <c r="AE155" s="794"/>
      <c r="AF155" s="92" t="s">
        <v>96</v>
      </c>
      <c r="AG155" s="43" t="s">
        <v>18</v>
      </c>
      <c r="AH155" s="43" t="s">
        <v>69</v>
      </c>
      <c r="AI155" s="755" t="str">
        <f t="shared" si="4"/>
        <v/>
      </c>
      <c r="AJ155" s="755"/>
      <c r="AK155" s="755"/>
      <c r="AL155" s="755"/>
      <c r="AM155" s="755"/>
      <c r="AN155" s="755"/>
      <c r="AO155" s="755"/>
      <c r="AP155" s="92" t="s">
        <v>96</v>
      </c>
      <c r="AQ155" s="43" t="s">
        <v>18</v>
      </c>
      <c r="AR155" s="733"/>
      <c r="AS155" s="733"/>
    </row>
    <row r="156" spans="1:45" x14ac:dyDescent="0.15">
      <c r="A156" s="40"/>
      <c r="B156" s="40"/>
      <c r="C156" s="40"/>
      <c r="D156" s="40"/>
      <c r="E156" s="40"/>
      <c r="F156" s="40"/>
      <c r="G156" s="43" t="s">
        <v>69</v>
      </c>
      <c r="H156" s="754" t="s">
        <v>163</v>
      </c>
      <c r="I156" s="754"/>
      <c r="J156" s="754" t="s">
        <v>3</v>
      </c>
      <c r="K156" s="754"/>
      <c r="L156" s="748" t="s">
        <v>164</v>
      </c>
      <c r="M156" s="748"/>
      <c r="N156" s="43" t="s">
        <v>69</v>
      </c>
      <c r="O156" s="794"/>
      <c r="P156" s="794"/>
      <c r="Q156" s="794"/>
      <c r="R156" s="794"/>
      <c r="S156" s="794"/>
      <c r="T156" s="794"/>
      <c r="U156" s="794"/>
      <c r="V156" s="92" t="s">
        <v>96</v>
      </c>
      <c r="W156" s="43" t="s">
        <v>18</v>
      </c>
      <c r="X156" s="43" t="s">
        <v>69</v>
      </c>
      <c r="Y156" s="794"/>
      <c r="Z156" s="794"/>
      <c r="AA156" s="794"/>
      <c r="AB156" s="794"/>
      <c r="AC156" s="794"/>
      <c r="AD156" s="794"/>
      <c r="AE156" s="794"/>
      <c r="AF156" s="92" t="s">
        <v>96</v>
      </c>
      <c r="AG156" s="43" t="s">
        <v>18</v>
      </c>
      <c r="AH156" s="43" t="s">
        <v>69</v>
      </c>
      <c r="AI156" s="755" t="str">
        <f t="shared" si="4"/>
        <v/>
      </c>
      <c r="AJ156" s="755"/>
      <c r="AK156" s="755"/>
      <c r="AL156" s="755"/>
      <c r="AM156" s="755"/>
      <c r="AN156" s="755"/>
      <c r="AO156" s="755"/>
      <c r="AP156" s="92" t="s">
        <v>96</v>
      </c>
      <c r="AQ156" s="43" t="s">
        <v>18</v>
      </c>
      <c r="AR156" s="733"/>
      <c r="AS156" s="733"/>
    </row>
    <row r="157" spans="1:45" x14ac:dyDescent="0.15">
      <c r="A157" s="40"/>
      <c r="B157" s="40"/>
      <c r="C157" s="40"/>
      <c r="D157" s="40"/>
      <c r="E157" s="40"/>
      <c r="F157" s="40"/>
      <c r="G157" s="43" t="s">
        <v>69</v>
      </c>
      <c r="H157" s="754" t="s">
        <v>163</v>
      </c>
      <c r="I157" s="754"/>
      <c r="J157" s="754" t="s">
        <v>3</v>
      </c>
      <c r="K157" s="754"/>
      <c r="L157" s="748" t="s">
        <v>164</v>
      </c>
      <c r="M157" s="748"/>
      <c r="N157" s="43" t="s">
        <v>69</v>
      </c>
      <c r="O157" s="794"/>
      <c r="P157" s="794"/>
      <c r="Q157" s="794"/>
      <c r="R157" s="794"/>
      <c r="S157" s="794"/>
      <c r="T157" s="794"/>
      <c r="U157" s="794"/>
      <c r="V157" s="92" t="s">
        <v>96</v>
      </c>
      <c r="W157" s="43" t="s">
        <v>18</v>
      </c>
      <c r="X157" s="43" t="s">
        <v>69</v>
      </c>
      <c r="Y157" s="794"/>
      <c r="Z157" s="794"/>
      <c r="AA157" s="794"/>
      <c r="AB157" s="794"/>
      <c r="AC157" s="794"/>
      <c r="AD157" s="794"/>
      <c r="AE157" s="794"/>
      <c r="AF157" s="92" t="s">
        <v>96</v>
      </c>
      <c r="AG157" s="43" t="s">
        <v>18</v>
      </c>
      <c r="AH157" s="43" t="s">
        <v>69</v>
      </c>
      <c r="AI157" s="755" t="str">
        <f t="shared" si="4"/>
        <v/>
      </c>
      <c r="AJ157" s="755"/>
      <c r="AK157" s="755"/>
      <c r="AL157" s="755"/>
      <c r="AM157" s="755"/>
      <c r="AN157" s="755"/>
      <c r="AO157" s="755"/>
      <c r="AP157" s="92" t="s">
        <v>96</v>
      </c>
      <c r="AQ157" s="43" t="s">
        <v>18</v>
      </c>
      <c r="AR157" s="733"/>
      <c r="AS157" s="733"/>
    </row>
    <row r="158" spans="1:45" x14ac:dyDescent="0.15">
      <c r="A158" s="40"/>
      <c r="B158" s="40"/>
      <c r="C158" s="40"/>
      <c r="D158" s="40"/>
      <c r="E158" s="40"/>
      <c r="F158" s="40"/>
      <c r="G158" s="43" t="s">
        <v>69</v>
      </c>
      <c r="H158" s="754" t="s">
        <v>163</v>
      </c>
      <c r="I158" s="754"/>
      <c r="J158" s="754" t="s">
        <v>3</v>
      </c>
      <c r="K158" s="754"/>
      <c r="L158" s="748" t="s">
        <v>164</v>
      </c>
      <c r="M158" s="748"/>
      <c r="N158" s="43" t="s">
        <v>69</v>
      </c>
      <c r="O158" s="794"/>
      <c r="P158" s="794"/>
      <c r="Q158" s="794"/>
      <c r="R158" s="794"/>
      <c r="S158" s="794"/>
      <c r="T158" s="794"/>
      <c r="U158" s="794"/>
      <c r="V158" s="92" t="s">
        <v>96</v>
      </c>
      <c r="W158" s="43" t="s">
        <v>18</v>
      </c>
      <c r="X158" s="43" t="s">
        <v>69</v>
      </c>
      <c r="Y158" s="794"/>
      <c r="Z158" s="794"/>
      <c r="AA158" s="794"/>
      <c r="AB158" s="794"/>
      <c r="AC158" s="794"/>
      <c r="AD158" s="794"/>
      <c r="AE158" s="794"/>
      <c r="AF158" s="92" t="s">
        <v>96</v>
      </c>
      <c r="AG158" s="43" t="s">
        <v>18</v>
      </c>
      <c r="AH158" s="43" t="s">
        <v>69</v>
      </c>
      <c r="AI158" s="755" t="str">
        <f t="shared" si="4"/>
        <v/>
      </c>
      <c r="AJ158" s="755"/>
      <c r="AK158" s="755"/>
      <c r="AL158" s="755"/>
      <c r="AM158" s="755"/>
      <c r="AN158" s="755"/>
      <c r="AO158" s="755"/>
      <c r="AP158" s="92" t="s">
        <v>96</v>
      </c>
      <c r="AQ158" s="43" t="s">
        <v>18</v>
      </c>
      <c r="AR158" s="733"/>
      <c r="AS158" s="733"/>
    </row>
    <row r="159" spans="1:45" x14ac:dyDescent="0.15">
      <c r="A159" s="40"/>
      <c r="B159" s="40"/>
      <c r="C159" s="40"/>
      <c r="D159" s="40"/>
      <c r="E159" s="40"/>
      <c r="F159" s="40"/>
      <c r="G159" s="43" t="s">
        <v>69</v>
      </c>
      <c r="H159" s="754" t="s">
        <v>163</v>
      </c>
      <c r="I159" s="754"/>
      <c r="J159" s="754" t="s">
        <v>3</v>
      </c>
      <c r="K159" s="754"/>
      <c r="L159" s="748" t="s">
        <v>164</v>
      </c>
      <c r="M159" s="748"/>
      <c r="N159" s="43" t="s">
        <v>69</v>
      </c>
      <c r="O159" s="794"/>
      <c r="P159" s="794"/>
      <c r="Q159" s="794"/>
      <c r="R159" s="794"/>
      <c r="S159" s="794"/>
      <c r="T159" s="794"/>
      <c r="U159" s="794"/>
      <c r="V159" s="92" t="s">
        <v>96</v>
      </c>
      <c r="W159" s="43" t="s">
        <v>18</v>
      </c>
      <c r="X159" s="43" t="s">
        <v>69</v>
      </c>
      <c r="Y159" s="794"/>
      <c r="Z159" s="794"/>
      <c r="AA159" s="794"/>
      <c r="AB159" s="794"/>
      <c r="AC159" s="794"/>
      <c r="AD159" s="794"/>
      <c r="AE159" s="794"/>
      <c r="AF159" s="92" t="s">
        <v>96</v>
      </c>
      <c r="AG159" s="43" t="s">
        <v>18</v>
      </c>
      <c r="AH159" s="43" t="s">
        <v>69</v>
      </c>
      <c r="AI159" s="755" t="str">
        <f t="shared" si="4"/>
        <v/>
      </c>
      <c r="AJ159" s="755"/>
      <c r="AK159" s="755"/>
      <c r="AL159" s="755"/>
      <c r="AM159" s="755"/>
      <c r="AN159" s="755"/>
      <c r="AO159" s="755"/>
      <c r="AP159" s="92" t="s">
        <v>96</v>
      </c>
      <c r="AQ159" s="43" t="s">
        <v>18</v>
      </c>
      <c r="AR159" s="733"/>
      <c r="AS159" s="733"/>
    </row>
    <row r="160" spans="1:45" x14ac:dyDescent="0.15">
      <c r="A160" s="40"/>
      <c r="B160" s="40"/>
      <c r="C160" s="40"/>
      <c r="D160" s="40"/>
      <c r="E160" s="40"/>
      <c r="F160" s="40"/>
      <c r="G160" s="43" t="s">
        <v>69</v>
      </c>
      <c r="H160" s="754" t="s">
        <v>163</v>
      </c>
      <c r="I160" s="754"/>
      <c r="J160" s="754" t="s">
        <v>3</v>
      </c>
      <c r="K160" s="754"/>
      <c r="L160" s="748" t="s">
        <v>164</v>
      </c>
      <c r="M160" s="748"/>
      <c r="N160" s="43" t="s">
        <v>69</v>
      </c>
      <c r="O160" s="794"/>
      <c r="P160" s="794"/>
      <c r="Q160" s="794"/>
      <c r="R160" s="794"/>
      <c r="S160" s="794"/>
      <c r="T160" s="794"/>
      <c r="U160" s="794"/>
      <c r="V160" s="92" t="s">
        <v>96</v>
      </c>
      <c r="W160" s="43" t="s">
        <v>18</v>
      </c>
      <c r="X160" s="43" t="s">
        <v>69</v>
      </c>
      <c r="Y160" s="794"/>
      <c r="Z160" s="794"/>
      <c r="AA160" s="794"/>
      <c r="AB160" s="794"/>
      <c r="AC160" s="794"/>
      <c r="AD160" s="794"/>
      <c r="AE160" s="794"/>
      <c r="AF160" s="92" t="s">
        <v>96</v>
      </c>
      <c r="AG160" s="43" t="s">
        <v>18</v>
      </c>
      <c r="AH160" s="43" t="s">
        <v>69</v>
      </c>
      <c r="AI160" s="755" t="str">
        <f t="shared" si="4"/>
        <v/>
      </c>
      <c r="AJ160" s="755"/>
      <c r="AK160" s="755"/>
      <c r="AL160" s="755"/>
      <c r="AM160" s="755"/>
      <c r="AN160" s="755"/>
      <c r="AO160" s="755"/>
      <c r="AP160" s="92" t="s">
        <v>96</v>
      </c>
      <c r="AQ160" s="43" t="s">
        <v>18</v>
      </c>
      <c r="AR160" s="733"/>
      <c r="AS160" s="733"/>
    </row>
    <row r="161" spans="1:45" x14ac:dyDescent="0.15">
      <c r="A161" s="40"/>
      <c r="B161" s="40"/>
      <c r="C161" s="40"/>
      <c r="D161" s="40"/>
      <c r="E161" s="40"/>
      <c r="F161" s="40"/>
      <c r="G161" s="43" t="s">
        <v>69</v>
      </c>
      <c r="H161" s="754" t="s">
        <v>163</v>
      </c>
      <c r="I161" s="754"/>
      <c r="J161" s="754" t="s">
        <v>3</v>
      </c>
      <c r="K161" s="754"/>
      <c r="L161" s="748" t="s">
        <v>164</v>
      </c>
      <c r="M161" s="748"/>
      <c r="N161" s="43" t="s">
        <v>69</v>
      </c>
      <c r="O161" s="794"/>
      <c r="P161" s="794"/>
      <c r="Q161" s="794"/>
      <c r="R161" s="794"/>
      <c r="S161" s="794"/>
      <c r="T161" s="794"/>
      <c r="U161" s="794"/>
      <c r="V161" s="92" t="s">
        <v>96</v>
      </c>
      <c r="W161" s="43" t="s">
        <v>18</v>
      </c>
      <c r="X161" s="43" t="s">
        <v>69</v>
      </c>
      <c r="Y161" s="794"/>
      <c r="Z161" s="794"/>
      <c r="AA161" s="794"/>
      <c r="AB161" s="794"/>
      <c r="AC161" s="794"/>
      <c r="AD161" s="794"/>
      <c r="AE161" s="794"/>
      <c r="AF161" s="92" t="s">
        <v>96</v>
      </c>
      <c r="AG161" s="43" t="s">
        <v>18</v>
      </c>
      <c r="AH161" s="43" t="s">
        <v>69</v>
      </c>
      <c r="AI161" s="755" t="str">
        <f t="shared" si="4"/>
        <v/>
      </c>
      <c r="AJ161" s="755"/>
      <c r="AK161" s="755"/>
      <c r="AL161" s="755"/>
      <c r="AM161" s="755"/>
      <c r="AN161" s="755"/>
      <c r="AO161" s="755"/>
      <c r="AP161" s="92" t="s">
        <v>96</v>
      </c>
      <c r="AQ161" s="43" t="s">
        <v>18</v>
      </c>
      <c r="AR161" s="733"/>
      <c r="AS161" s="733"/>
    </row>
    <row r="162" spans="1:45" x14ac:dyDescent="0.15">
      <c r="A162" s="40"/>
      <c r="B162" s="40"/>
      <c r="C162" s="40"/>
      <c r="D162" s="40"/>
      <c r="E162" s="40"/>
      <c r="F162" s="40"/>
      <c r="G162" s="43" t="s">
        <v>69</v>
      </c>
      <c r="H162" s="754" t="s">
        <v>163</v>
      </c>
      <c r="I162" s="754"/>
      <c r="J162" s="754" t="s">
        <v>3</v>
      </c>
      <c r="K162" s="754"/>
      <c r="L162" s="748" t="s">
        <v>164</v>
      </c>
      <c r="M162" s="748"/>
      <c r="N162" s="43" t="s">
        <v>69</v>
      </c>
      <c r="O162" s="794"/>
      <c r="P162" s="794"/>
      <c r="Q162" s="794"/>
      <c r="R162" s="794"/>
      <c r="S162" s="794"/>
      <c r="T162" s="794"/>
      <c r="U162" s="794"/>
      <c r="V162" s="92" t="s">
        <v>96</v>
      </c>
      <c r="W162" s="43" t="s">
        <v>18</v>
      </c>
      <c r="X162" s="43" t="s">
        <v>69</v>
      </c>
      <c r="Y162" s="794"/>
      <c r="Z162" s="794"/>
      <c r="AA162" s="794"/>
      <c r="AB162" s="794"/>
      <c r="AC162" s="794"/>
      <c r="AD162" s="794"/>
      <c r="AE162" s="794"/>
      <c r="AF162" s="92" t="s">
        <v>96</v>
      </c>
      <c r="AG162" s="43" t="s">
        <v>18</v>
      </c>
      <c r="AH162" s="43" t="s">
        <v>69</v>
      </c>
      <c r="AI162" s="755" t="str">
        <f t="shared" si="4"/>
        <v/>
      </c>
      <c r="AJ162" s="755"/>
      <c r="AK162" s="755"/>
      <c r="AL162" s="755"/>
      <c r="AM162" s="755"/>
      <c r="AN162" s="755"/>
      <c r="AO162" s="755"/>
      <c r="AP162" s="92" t="s">
        <v>96</v>
      </c>
      <c r="AQ162" s="43" t="s">
        <v>18</v>
      </c>
      <c r="AR162" s="733"/>
      <c r="AS162" s="733"/>
    </row>
    <row r="163" spans="1:45" x14ac:dyDescent="0.15">
      <c r="A163" s="40"/>
      <c r="B163" s="40"/>
      <c r="C163" s="40"/>
      <c r="D163" s="40"/>
      <c r="E163" s="40"/>
      <c r="F163" s="40"/>
      <c r="G163" s="43" t="s">
        <v>69</v>
      </c>
      <c r="H163" s="754" t="s">
        <v>163</v>
      </c>
      <c r="I163" s="754"/>
      <c r="J163" s="754" t="s">
        <v>3</v>
      </c>
      <c r="K163" s="754"/>
      <c r="L163" s="748" t="s">
        <v>164</v>
      </c>
      <c r="M163" s="748"/>
      <c r="N163" s="43" t="s">
        <v>69</v>
      </c>
      <c r="O163" s="794"/>
      <c r="P163" s="794"/>
      <c r="Q163" s="794"/>
      <c r="R163" s="794"/>
      <c r="S163" s="794"/>
      <c r="T163" s="794"/>
      <c r="U163" s="794"/>
      <c r="V163" s="92" t="s">
        <v>96</v>
      </c>
      <c r="W163" s="43" t="s">
        <v>18</v>
      </c>
      <c r="X163" s="43" t="s">
        <v>69</v>
      </c>
      <c r="Y163" s="794"/>
      <c r="Z163" s="794"/>
      <c r="AA163" s="794"/>
      <c r="AB163" s="794"/>
      <c r="AC163" s="794"/>
      <c r="AD163" s="794"/>
      <c r="AE163" s="794"/>
      <c r="AF163" s="92" t="s">
        <v>96</v>
      </c>
      <c r="AG163" s="43" t="s">
        <v>18</v>
      </c>
      <c r="AH163" s="43" t="s">
        <v>69</v>
      </c>
      <c r="AI163" s="755" t="str">
        <f t="shared" si="4"/>
        <v/>
      </c>
      <c r="AJ163" s="755"/>
      <c r="AK163" s="755"/>
      <c r="AL163" s="755"/>
      <c r="AM163" s="755"/>
      <c r="AN163" s="755"/>
      <c r="AO163" s="755"/>
      <c r="AP163" s="92" t="s">
        <v>96</v>
      </c>
      <c r="AQ163" s="43" t="s">
        <v>18</v>
      </c>
      <c r="AR163" s="733"/>
      <c r="AS163" s="733"/>
    </row>
    <row r="164" spans="1:45" x14ac:dyDescent="0.15">
      <c r="A164" s="40"/>
      <c r="B164" s="40"/>
      <c r="C164" s="40"/>
      <c r="D164" s="40"/>
      <c r="E164" s="40"/>
      <c r="F164" s="40"/>
      <c r="G164" s="43" t="s">
        <v>69</v>
      </c>
      <c r="H164" s="754" t="s">
        <v>163</v>
      </c>
      <c r="I164" s="754"/>
      <c r="J164" s="754" t="s">
        <v>3</v>
      </c>
      <c r="K164" s="754"/>
      <c r="L164" s="748" t="s">
        <v>164</v>
      </c>
      <c r="M164" s="748"/>
      <c r="N164" s="43" t="s">
        <v>69</v>
      </c>
      <c r="O164" s="794"/>
      <c r="P164" s="794"/>
      <c r="Q164" s="794"/>
      <c r="R164" s="794"/>
      <c r="S164" s="794"/>
      <c r="T164" s="794"/>
      <c r="U164" s="794"/>
      <c r="V164" s="92" t="s">
        <v>96</v>
      </c>
      <c r="W164" s="43" t="s">
        <v>18</v>
      </c>
      <c r="X164" s="43" t="s">
        <v>69</v>
      </c>
      <c r="Y164" s="794"/>
      <c r="Z164" s="794"/>
      <c r="AA164" s="794"/>
      <c r="AB164" s="794"/>
      <c r="AC164" s="794"/>
      <c r="AD164" s="794"/>
      <c r="AE164" s="794"/>
      <c r="AF164" s="92" t="s">
        <v>96</v>
      </c>
      <c r="AG164" s="43" t="s">
        <v>18</v>
      </c>
      <c r="AH164" s="43" t="s">
        <v>69</v>
      </c>
      <c r="AI164" s="755" t="str">
        <f t="shared" si="4"/>
        <v/>
      </c>
      <c r="AJ164" s="755"/>
      <c r="AK164" s="755"/>
      <c r="AL164" s="755"/>
      <c r="AM164" s="755"/>
      <c r="AN164" s="755"/>
      <c r="AO164" s="755"/>
      <c r="AP164" s="92" t="s">
        <v>96</v>
      </c>
      <c r="AQ164" s="43" t="s">
        <v>18</v>
      </c>
      <c r="AR164" s="733"/>
      <c r="AS164" s="733"/>
    </row>
    <row r="165" spans="1:45" x14ac:dyDescent="0.15">
      <c r="A165" s="40"/>
      <c r="B165" s="40"/>
      <c r="C165" s="40"/>
      <c r="D165" s="40"/>
      <c r="E165" s="40"/>
      <c r="F165" s="40"/>
      <c r="G165" s="43" t="s">
        <v>69</v>
      </c>
      <c r="H165" s="754" t="s">
        <v>163</v>
      </c>
      <c r="I165" s="754"/>
      <c r="J165" s="754" t="s">
        <v>3</v>
      </c>
      <c r="K165" s="754"/>
      <c r="L165" s="748" t="s">
        <v>164</v>
      </c>
      <c r="M165" s="748"/>
      <c r="N165" s="43" t="s">
        <v>69</v>
      </c>
      <c r="O165" s="794"/>
      <c r="P165" s="794"/>
      <c r="Q165" s="794"/>
      <c r="R165" s="794"/>
      <c r="S165" s="794"/>
      <c r="T165" s="794"/>
      <c r="U165" s="794"/>
      <c r="V165" s="92" t="s">
        <v>96</v>
      </c>
      <c r="W165" s="43" t="s">
        <v>18</v>
      </c>
      <c r="X165" s="43" t="s">
        <v>69</v>
      </c>
      <c r="Y165" s="794"/>
      <c r="Z165" s="794"/>
      <c r="AA165" s="794"/>
      <c r="AB165" s="794"/>
      <c r="AC165" s="794"/>
      <c r="AD165" s="794"/>
      <c r="AE165" s="794"/>
      <c r="AF165" s="92" t="s">
        <v>96</v>
      </c>
      <c r="AG165" s="43" t="s">
        <v>18</v>
      </c>
      <c r="AH165" s="43" t="s">
        <v>69</v>
      </c>
      <c r="AI165" s="755" t="str">
        <f t="shared" si="4"/>
        <v/>
      </c>
      <c r="AJ165" s="755"/>
      <c r="AK165" s="755"/>
      <c r="AL165" s="755"/>
      <c r="AM165" s="755"/>
      <c r="AN165" s="755"/>
      <c r="AO165" s="755"/>
      <c r="AP165" s="92" t="s">
        <v>96</v>
      </c>
      <c r="AQ165" s="43" t="s">
        <v>18</v>
      </c>
      <c r="AR165" s="733"/>
      <c r="AS165" s="733"/>
    </row>
    <row r="166" spans="1:45" x14ac:dyDescent="0.15">
      <c r="A166" s="40"/>
      <c r="B166" s="40"/>
      <c r="C166" s="40"/>
      <c r="D166" s="40"/>
      <c r="E166" s="40"/>
      <c r="F166" s="40"/>
      <c r="G166" s="43" t="s">
        <v>69</v>
      </c>
      <c r="H166" s="754" t="s">
        <v>163</v>
      </c>
      <c r="I166" s="754"/>
      <c r="J166" s="754" t="s">
        <v>3</v>
      </c>
      <c r="K166" s="754"/>
      <c r="L166" s="748" t="s">
        <v>164</v>
      </c>
      <c r="M166" s="748"/>
      <c r="N166" s="43" t="s">
        <v>69</v>
      </c>
      <c r="O166" s="794"/>
      <c r="P166" s="794"/>
      <c r="Q166" s="794"/>
      <c r="R166" s="794"/>
      <c r="S166" s="794"/>
      <c r="T166" s="794"/>
      <c r="U166" s="794"/>
      <c r="V166" s="92" t="s">
        <v>96</v>
      </c>
      <c r="W166" s="43" t="s">
        <v>18</v>
      </c>
      <c r="X166" s="43" t="s">
        <v>69</v>
      </c>
      <c r="Y166" s="794"/>
      <c r="Z166" s="794"/>
      <c r="AA166" s="794"/>
      <c r="AB166" s="794"/>
      <c r="AC166" s="794"/>
      <c r="AD166" s="794"/>
      <c r="AE166" s="794"/>
      <c r="AF166" s="92" t="s">
        <v>96</v>
      </c>
      <c r="AG166" s="43" t="s">
        <v>18</v>
      </c>
      <c r="AH166" s="43" t="s">
        <v>69</v>
      </c>
      <c r="AI166" s="755" t="str">
        <f t="shared" si="4"/>
        <v/>
      </c>
      <c r="AJ166" s="755"/>
      <c r="AK166" s="755"/>
      <c r="AL166" s="755"/>
      <c r="AM166" s="755"/>
      <c r="AN166" s="755"/>
      <c r="AO166" s="755"/>
      <c r="AP166" s="92" t="s">
        <v>96</v>
      </c>
      <c r="AQ166" s="43" t="s">
        <v>18</v>
      </c>
      <c r="AR166" s="733"/>
      <c r="AS166" s="733"/>
    </row>
    <row r="167" spans="1:45" x14ac:dyDescent="0.15">
      <c r="A167" s="40"/>
      <c r="B167" s="40"/>
      <c r="C167" s="40"/>
      <c r="D167" s="40"/>
      <c r="E167" s="40"/>
      <c r="F167" s="40"/>
      <c r="G167" s="43" t="s">
        <v>69</v>
      </c>
      <c r="H167" s="754" t="s">
        <v>163</v>
      </c>
      <c r="I167" s="754"/>
      <c r="J167" s="754" t="s">
        <v>3</v>
      </c>
      <c r="K167" s="754"/>
      <c r="L167" s="748" t="s">
        <v>164</v>
      </c>
      <c r="M167" s="748"/>
      <c r="N167" s="43" t="s">
        <v>69</v>
      </c>
      <c r="O167" s="794"/>
      <c r="P167" s="794"/>
      <c r="Q167" s="794"/>
      <c r="R167" s="794"/>
      <c r="S167" s="794"/>
      <c r="T167" s="794"/>
      <c r="U167" s="794"/>
      <c r="V167" s="92" t="s">
        <v>96</v>
      </c>
      <c r="W167" s="43" t="s">
        <v>18</v>
      </c>
      <c r="X167" s="43" t="s">
        <v>69</v>
      </c>
      <c r="Y167" s="794"/>
      <c r="Z167" s="794"/>
      <c r="AA167" s="794"/>
      <c r="AB167" s="794"/>
      <c r="AC167" s="794"/>
      <c r="AD167" s="794"/>
      <c r="AE167" s="794"/>
      <c r="AF167" s="92" t="s">
        <v>96</v>
      </c>
      <c r="AG167" s="43" t="s">
        <v>18</v>
      </c>
      <c r="AH167" s="43" t="s">
        <v>69</v>
      </c>
      <c r="AI167" s="755" t="str">
        <f t="shared" si="4"/>
        <v/>
      </c>
      <c r="AJ167" s="755"/>
      <c r="AK167" s="755"/>
      <c r="AL167" s="755"/>
      <c r="AM167" s="755"/>
      <c r="AN167" s="755"/>
      <c r="AO167" s="755"/>
      <c r="AP167" s="92" t="s">
        <v>96</v>
      </c>
      <c r="AQ167" s="43" t="s">
        <v>18</v>
      </c>
      <c r="AR167" s="733"/>
      <c r="AS167" s="733"/>
    </row>
    <row r="168" spans="1:45" x14ac:dyDescent="0.15">
      <c r="A168" s="40"/>
      <c r="B168" s="40"/>
      <c r="C168" s="40"/>
      <c r="D168" s="40"/>
      <c r="E168" s="40"/>
      <c r="F168" s="40"/>
      <c r="G168" s="43" t="s">
        <v>69</v>
      </c>
      <c r="H168" s="754" t="s">
        <v>163</v>
      </c>
      <c r="I168" s="754"/>
      <c r="J168" s="754"/>
      <c r="K168" s="754"/>
      <c r="L168" s="748" t="s">
        <v>164</v>
      </c>
      <c r="M168" s="748"/>
      <c r="N168" s="43" t="s">
        <v>69</v>
      </c>
      <c r="O168" s="794"/>
      <c r="P168" s="794"/>
      <c r="Q168" s="794"/>
      <c r="R168" s="794"/>
      <c r="S168" s="794"/>
      <c r="T168" s="794"/>
      <c r="U168" s="794"/>
      <c r="V168" s="92" t="s">
        <v>96</v>
      </c>
      <c r="W168" s="43" t="s">
        <v>18</v>
      </c>
      <c r="X168" s="43" t="s">
        <v>69</v>
      </c>
      <c r="Y168" s="794"/>
      <c r="Z168" s="794"/>
      <c r="AA168" s="794"/>
      <c r="AB168" s="794"/>
      <c r="AC168" s="794"/>
      <c r="AD168" s="794"/>
      <c r="AE168" s="794"/>
      <c r="AF168" s="92" t="s">
        <v>96</v>
      </c>
      <c r="AG168" s="43" t="s">
        <v>18</v>
      </c>
      <c r="AH168" s="43" t="s">
        <v>69</v>
      </c>
      <c r="AI168" s="755" t="str">
        <f t="shared" si="4"/>
        <v/>
      </c>
      <c r="AJ168" s="755"/>
      <c r="AK168" s="755"/>
      <c r="AL168" s="755"/>
      <c r="AM168" s="755"/>
      <c r="AN168" s="755"/>
      <c r="AO168" s="755"/>
      <c r="AP168" s="92" t="s">
        <v>96</v>
      </c>
      <c r="AQ168" s="43" t="s">
        <v>18</v>
      </c>
      <c r="AR168" s="733"/>
      <c r="AS168" s="733"/>
    </row>
    <row r="169" spans="1:45" x14ac:dyDescent="0.15">
      <c r="A169" s="40"/>
      <c r="B169" s="749" t="s">
        <v>165</v>
      </c>
      <c r="C169" s="749"/>
      <c r="D169" s="749"/>
      <c r="E169" s="749"/>
      <c r="F169" s="749"/>
      <c r="G169" s="40"/>
      <c r="H169" s="40"/>
      <c r="I169" s="40"/>
      <c r="J169" s="40"/>
      <c r="K169" s="40"/>
      <c r="L169" s="40"/>
      <c r="M169" s="40"/>
      <c r="N169" s="43" t="s">
        <v>69</v>
      </c>
      <c r="O169" s="755" t="str">
        <f>IF('確認(4面追加)'!O546=0,"",'確認(4面追加)'!O546)</f>
        <v/>
      </c>
      <c r="P169" s="755"/>
      <c r="Q169" s="755"/>
      <c r="R169" s="755"/>
      <c r="S169" s="755"/>
      <c r="T169" s="755"/>
      <c r="U169" s="755"/>
      <c r="V169" s="92" t="s">
        <v>96</v>
      </c>
      <c r="W169" s="43" t="s">
        <v>18</v>
      </c>
      <c r="X169" s="43" t="s">
        <v>69</v>
      </c>
      <c r="Y169" s="755" t="str">
        <f>IF('確認(4面追加)'!Y546=0,"",'確認(4面追加)'!Y546)</f>
        <v/>
      </c>
      <c r="Z169" s="755"/>
      <c r="AA169" s="755"/>
      <c r="AB169" s="755"/>
      <c r="AC169" s="755"/>
      <c r="AD169" s="755"/>
      <c r="AE169" s="755"/>
      <c r="AF169" s="92" t="s">
        <v>96</v>
      </c>
      <c r="AG169" s="43" t="s">
        <v>18</v>
      </c>
      <c r="AH169" s="43" t="s">
        <v>69</v>
      </c>
      <c r="AI169" s="755" t="str">
        <f>IF('確認(4面追加)'!AI546=0,"",'確認(4面追加)'!AI546)</f>
        <v/>
      </c>
      <c r="AJ169" s="755"/>
      <c r="AK169" s="755"/>
      <c r="AL169" s="755"/>
      <c r="AM169" s="755"/>
      <c r="AN169" s="755"/>
      <c r="AO169" s="755"/>
      <c r="AP169" s="92" t="s">
        <v>96</v>
      </c>
      <c r="AQ169" s="43" t="s">
        <v>18</v>
      </c>
      <c r="AR169" s="733"/>
      <c r="AS169" s="733"/>
    </row>
    <row r="170" spans="1:45" ht="6" customHeight="1" x14ac:dyDescent="0.15">
      <c r="A170" s="438"/>
      <c r="B170" s="438"/>
      <c r="C170" s="438"/>
      <c r="D170" s="438"/>
      <c r="E170" s="438"/>
      <c r="F170" s="438"/>
      <c r="G170" s="438"/>
      <c r="H170" s="438"/>
      <c r="I170" s="438"/>
      <c r="J170" s="438"/>
      <c r="K170" s="438"/>
      <c r="L170" s="438"/>
      <c r="M170" s="438"/>
      <c r="N170" s="438"/>
      <c r="O170" s="438"/>
      <c r="P170" s="438"/>
      <c r="Q170" s="438"/>
      <c r="R170" s="438"/>
      <c r="S170" s="438"/>
      <c r="T170" s="438"/>
      <c r="U170" s="438"/>
      <c r="V170" s="438"/>
      <c r="W170" s="438"/>
      <c r="X170" s="438"/>
      <c r="Y170" s="438"/>
      <c r="Z170" s="438"/>
      <c r="AA170" s="438"/>
      <c r="AB170" s="438"/>
      <c r="AC170" s="438"/>
      <c r="AD170" s="438"/>
      <c r="AE170" s="438"/>
      <c r="AF170" s="438"/>
      <c r="AG170" s="438"/>
      <c r="AH170" s="438"/>
      <c r="AI170" s="438"/>
      <c r="AJ170" s="438"/>
      <c r="AK170" s="438"/>
      <c r="AL170" s="438"/>
      <c r="AM170" s="438"/>
      <c r="AN170" s="438"/>
      <c r="AO170" s="438"/>
      <c r="AP170" s="438"/>
      <c r="AQ170" s="438"/>
      <c r="AR170" s="438"/>
      <c r="AS170" s="438"/>
    </row>
    <row r="171" spans="1:45" x14ac:dyDescent="0.15">
      <c r="A171" s="383"/>
      <c r="B171" s="383"/>
      <c r="C171" s="383"/>
      <c r="D171" s="383"/>
      <c r="E171" s="383"/>
      <c r="F171" s="383"/>
      <c r="G171" s="383"/>
      <c r="H171" s="383"/>
      <c r="I171" s="383"/>
      <c r="J171" s="383"/>
      <c r="K171" s="383"/>
      <c r="L171" s="383"/>
      <c r="M171" s="383"/>
      <c r="N171" s="383"/>
      <c r="O171" s="383"/>
      <c r="P171" s="383"/>
      <c r="Q171" s="383"/>
      <c r="R171" s="383"/>
      <c r="S171" s="383"/>
      <c r="T171" s="383"/>
      <c r="U171" s="383"/>
      <c r="V171" s="383"/>
      <c r="W171" s="383"/>
      <c r="X171" s="383"/>
      <c r="Y171" s="383"/>
      <c r="Z171" s="383"/>
      <c r="AA171" s="383"/>
      <c r="AB171" s="383"/>
      <c r="AC171" s="383"/>
      <c r="AD171" s="383"/>
      <c r="AE171" s="383"/>
      <c r="AF171" s="383"/>
      <c r="AG171" s="383"/>
      <c r="AH171" s="383"/>
      <c r="AI171" s="383"/>
      <c r="AJ171" s="383"/>
      <c r="AK171" s="383"/>
      <c r="AL171" s="383"/>
      <c r="AM171" s="383"/>
      <c r="AN171" s="383"/>
      <c r="AO171" s="383"/>
      <c r="AP171" s="383"/>
      <c r="AQ171" s="383"/>
      <c r="AR171" s="383"/>
      <c r="AS171" s="383"/>
    </row>
    <row r="175" spans="1:45" x14ac:dyDescent="0.15">
      <c r="A175" s="819" t="s">
        <v>1009</v>
      </c>
      <c r="B175" s="819"/>
      <c r="C175" s="819"/>
      <c r="D175" s="819"/>
      <c r="E175" s="819"/>
      <c r="F175" s="819"/>
      <c r="G175" s="819"/>
      <c r="H175" s="819"/>
      <c r="I175" s="819"/>
      <c r="J175" s="819"/>
      <c r="K175" s="819"/>
      <c r="L175" s="819"/>
      <c r="M175" s="819"/>
      <c r="N175" s="819"/>
      <c r="O175" s="819"/>
      <c r="P175" s="819"/>
      <c r="Q175" s="819"/>
      <c r="R175" s="819"/>
      <c r="S175" s="819"/>
      <c r="T175" s="819"/>
      <c r="U175" s="819"/>
      <c r="V175" s="819"/>
      <c r="W175" s="819"/>
      <c r="X175" s="819"/>
      <c r="Y175" s="819"/>
      <c r="Z175" s="819"/>
      <c r="AA175" s="819"/>
      <c r="AB175" s="819"/>
      <c r="AC175" s="819"/>
      <c r="AD175" s="819"/>
      <c r="AE175" s="819"/>
      <c r="AF175" s="819"/>
      <c r="AG175" s="819"/>
      <c r="AH175" s="819"/>
      <c r="AI175" s="819"/>
      <c r="AJ175" s="819"/>
      <c r="AK175" s="819"/>
      <c r="AL175" s="819"/>
      <c r="AM175" s="819"/>
      <c r="AN175" s="819"/>
      <c r="AO175" s="819"/>
      <c r="AP175" s="819"/>
      <c r="AQ175" s="819"/>
      <c r="AR175" s="819"/>
      <c r="AS175" s="819"/>
    </row>
    <row r="176" spans="1:45" x14ac:dyDescent="0.15">
      <c r="A176" s="253" t="s">
        <v>1010</v>
      </c>
      <c r="B176" s="253"/>
      <c r="C176" s="253"/>
      <c r="D176" s="253"/>
      <c r="E176" s="253"/>
      <c r="F176" s="253"/>
      <c r="G176" s="253"/>
      <c r="H176" s="253"/>
      <c r="I176" s="253"/>
      <c r="J176" s="253"/>
      <c r="K176" s="253"/>
      <c r="L176" s="253"/>
      <c r="M176" s="253"/>
      <c r="N176" s="253"/>
      <c r="O176" s="253"/>
      <c r="P176" s="253"/>
      <c r="Q176" s="253"/>
      <c r="R176" s="253"/>
      <c r="S176" s="253"/>
      <c r="T176" s="253"/>
      <c r="U176" s="253"/>
      <c r="V176" s="253"/>
      <c r="W176" s="253"/>
      <c r="X176" s="253"/>
      <c r="Y176" s="253"/>
      <c r="Z176" s="253"/>
      <c r="AA176" s="253"/>
      <c r="AB176" s="253"/>
      <c r="AC176" s="253"/>
      <c r="AD176" s="253"/>
      <c r="AE176" s="253"/>
      <c r="AF176" s="253"/>
      <c r="AG176" s="253"/>
      <c r="AH176" s="253"/>
      <c r="AI176" s="253"/>
      <c r="AJ176" s="253"/>
      <c r="AK176" s="253"/>
      <c r="AL176" s="253"/>
      <c r="AM176" s="253"/>
      <c r="AN176" s="253"/>
      <c r="AO176" s="253"/>
      <c r="AP176" s="253"/>
      <c r="AQ176" s="253"/>
      <c r="AR176" s="253"/>
      <c r="AS176" s="253"/>
    </row>
    <row r="177" spans="1:45" ht="6" customHeight="1" x14ac:dyDescent="0.15">
      <c r="A177" s="269"/>
      <c r="B177" s="269"/>
      <c r="C177" s="269"/>
      <c r="D177" s="269"/>
      <c r="E177" s="269"/>
      <c r="F177" s="269"/>
      <c r="G177" s="269"/>
      <c r="H177" s="269"/>
      <c r="I177" s="269"/>
      <c r="J177" s="269"/>
      <c r="K177" s="269"/>
      <c r="L177" s="269"/>
      <c r="M177" s="269"/>
      <c r="N177" s="269"/>
      <c r="O177" s="269"/>
      <c r="P177" s="269"/>
      <c r="Q177" s="269"/>
      <c r="R177" s="269"/>
      <c r="S177" s="269"/>
      <c r="T177" s="269"/>
      <c r="U177" s="269"/>
      <c r="V177" s="269"/>
      <c r="W177" s="269"/>
      <c r="X177" s="269"/>
      <c r="Y177" s="269"/>
      <c r="Z177" s="269"/>
      <c r="AA177" s="269"/>
      <c r="AB177" s="269"/>
      <c r="AC177" s="269"/>
      <c r="AD177" s="269"/>
      <c r="AE177" s="269"/>
      <c r="AF177" s="269"/>
      <c r="AG177" s="269"/>
      <c r="AH177" s="269"/>
      <c r="AI177" s="269"/>
      <c r="AJ177" s="269"/>
      <c r="AK177" s="269"/>
      <c r="AL177" s="269"/>
      <c r="AM177" s="269"/>
      <c r="AN177" s="269"/>
      <c r="AO177" s="269"/>
      <c r="AP177" s="269"/>
      <c r="AQ177" s="269"/>
      <c r="AR177" s="269"/>
      <c r="AS177" s="269"/>
    </row>
    <row r="178" spans="1:45" ht="6" customHeight="1" x14ac:dyDescent="0.15">
      <c r="A178" s="253"/>
      <c r="B178" s="253"/>
      <c r="C178" s="253"/>
      <c r="D178" s="253"/>
      <c r="E178" s="253"/>
      <c r="F178" s="253"/>
      <c r="G178" s="253"/>
      <c r="H178" s="253"/>
      <c r="I178" s="253"/>
      <c r="J178" s="253"/>
      <c r="K178" s="253"/>
      <c r="L178" s="253"/>
      <c r="M178" s="253"/>
      <c r="N178" s="253"/>
      <c r="O178" s="253"/>
      <c r="P178" s="253"/>
      <c r="Q178" s="253"/>
      <c r="R178" s="253"/>
      <c r="S178" s="253"/>
      <c r="T178" s="253"/>
      <c r="U178" s="253"/>
      <c r="V178" s="253"/>
      <c r="W178" s="253"/>
      <c r="X178" s="253"/>
      <c r="Y178" s="253"/>
      <c r="Z178" s="253"/>
      <c r="AA178" s="253"/>
      <c r="AB178" s="253"/>
      <c r="AC178" s="253"/>
      <c r="AD178" s="253"/>
      <c r="AE178" s="253"/>
      <c r="AF178" s="253"/>
      <c r="AG178" s="253"/>
      <c r="AH178" s="253"/>
      <c r="AI178" s="253"/>
      <c r="AJ178" s="253"/>
      <c r="AK178" s="253"/>
      <c r="AL178" s="253"/>
      <c r="AM178" s="253"/>
      <c r="AN178" s="253"/>
      <c r="AO178" s="253"/>
      <c r="AP178" s="253"/>
      <c r="AQ178" s="253"/>
      <c r="AR178" s="253"/>
      <c r="AS178" s="253"/>
    </row>
    <row r="179" spans="1:45" x14ac:dyDescent="0.15">
      <c r="A179" s="253" t="s">
        <v>1011</v>
      </c>
      <c r="B179" s="253"/>
      <c r="C179" s="253"/>
      <c r="D179" s="253"/>
      <c r="E179" s="253"/>
      <c r="F179" s="253"/>
      <c r="G179" s="253"/>
      <c r="H179" s="253"/>
      <c r="I179" s="253"/>
      <c r="J179" s="819">
        <f>'確認(4面追加)'!J584</f>
        <v>7</v>
      </c>
      <c r="K179" s="819"/>
      <c r="L179" s="819"/>
      <c r="M179" s="819"/>
      <c r="N179" s="819"/>
      <c r="O179" s="253"/>
      <c r="P179" s="253"/>
      <c r="Q179" s="253"/>
      <c r="R179" s="253"/>
      <c r="S179" s="253"/>
      <c r="T179" s="253"/>
      <c r="U179" s="253"/>
      <c r="V179" s="253"/>
      <c r="W179" s="253"/>
      <c r="X179" s="253"/>
      <c r="Y179" s="253"/>
      <c r="Z179" s="253"/>
      <c r="AA179" s="253"/>
      <c r="AB179" s="253"/>
      <c r="AC179" s="253"/>
      <c r="AD179" s="253"/>
      <c r="AE179" s="253"/>
      <c r="AF179" s="253"/>
      <c r="AG179" s="253"/>
      <c r="AH179" s="253"/>
      <c r="AI179" s="253"/>
      <c r="AJ179" s="253"/>
      <c r="AK179" s="253"/>
      <c r="AL179" s="253"/>
      <c r="AM179" s="253"/>
      <c r="AN179" s="253"/>
      <c r="AO179" s="253"/>
      <c r="AP179" s="253"/>
      <c r="AQ179" s="253"/>
      <c r="AR179" s="253"/>
      <c r="AS179" s="253"/>
    </row>
    <row r="180" spans="1:45" ht="6" customHeight="1" x14ac:dyDescent="0.15">
      <c r="A180" s="438"/>
      <c r="B180" s="438"/>
      <c r="C180" s="438"/>
      <c r="D180" s="438"/>
      <c r="E180" s="438"/>
      <c r="F180" s="438"/>
      <c r="G180" s="438"/>
      <c r="H180" s="438"/>
      <c r="I180" s="438"/>
      <c r="J180" s="438"/>
      <c r="K180" s="438"/>
      <c r="L180" s="438"/>
      <c r="M180" s="438"/>
      <c r="N180" s="438"/>
      <c r="O180" s="438"/>
      <c r="P180" s="438"/>
      <c r="Q180" s="438"/>
      <c r="R180" s="438"/>
      <c r="S180" s="438"/>
      <c r="T180" s="438"/>
      <c r="U180" s="438"/>
      <c r="V180" s="438"/>
      <c r="W180" s="438"/>
      <c r="X180" s="438"/>
      <c r="Y180" s="438"/>
      <c r="Z180" s="438"/>
      <c r="AA180" s="438"/>
      <c r="AB180" s="438"/>
      <c r="AC180" s="438"/>
      <c r="AD180" s="438"/>
      <c r="AE180" s="438"/>
      <c r="AF180" s="438"/>
      <c r="AG180" s="438"/>
      <c r="AH180" s="438"/>
      <c r="AI180" s="438"/>
      <c r="AJ180" s="438"/>
      <c r="AK180" s="438"/>
      <c r="AL180" s="438"/>
      <c r="AM180" s="438"/>
      <c r="AN180" s="438"/>
      <c r="AO180" s="438"/>
      <c r="AP180" s="438"/>
      <c r="AQ180" s="438"/>
      <c r="AR180" s="438"/>
      <c r="AS180" s="438"/>
    </row>
    <row r="181" spans="1:45" ht="6" customHeight="1" x14ac:dyDescent="0.15">
      <c r="A181" s="383"/>
      <c r="B181" s="383"/>
      <c r="C181" s="383"/>
      <c r="D181" s="383"/>
      <c r="E181" s="383"/>
      <c r="F181" s="383"/>
      <c r="G181" s="383"/>
      <c r="H181" s="383"/>
      <c r="I181" s="383"/>
      <c r="J181" s="383"/>
      <c r="K181" s="383"/>
      <c r="L181" s="383"/>
      <c r="M181" s="383"/>
      <c r="N181" s="383"/>
      <c r="O181" s="383"/>
      <c r="P181" s="383"/>
      <c r="Q181" s="383"/>
      <c r="R181" s="383"/>
      <c r="S181" s="383"/>
      <c r="T181" s="383"/>
      <c r="U181" s="383"/>
      <c r="V181" s="383"/>
      <c r="W181" s="383"/>
      <c r="X181" s="383"/>
      <c r="Y181" s="383"/>
      <c r="Z181" s="383"/>
      <c r="AA181" s="383"/>
      <c r="AB181" s="383"/>
      <c r="AC181" s="383"/>
      <c r="AD181" s="383"/>
      <c r="AE181" s="383"/>
      <c r="AF181" s="383"/>
      <c r="AG181" s="383"/>
      <c r="AH181" s="383"/>
      <c r="AI181" s="383"/>
      <c r="AJ181" s="383"/>
      <c r="AK181" s="383"/>
      <c r="AL181" s="383"/>
      <c r="AM181" s="383"/>
      <c r="AN181" s="383"/>
      <c r="AO181" s="383"/>
      <c r="AP181" s="383"/>
      <c r="AQ181" s="383"/>
      <c r="AR181" s="383"/>
      <c r="AS181" s="383"/>
    </row>
    <row r="182" spans="1:45" x14ac:dyDescent="0.15">
      <c r="A182" s="749" t="s">
        <v>2106</v>
      </c>
      <c r="B182" s="749"/>
      <c r="C182" s="749"/>
      <c r="D182" s="749"/>
      <c r="E182" s="749"/>
      <c r="F182" s="749"/>
      <c r="G182" s="749"/>
      <c r="H182" s="749"/>
      <c r="I182" s="749"/>
      <c r="J182" s="40"/>
      <c r="K182" s="40"/>
      <c r="L182" s="40"/>
      <c r="M182" s="40"/>
      <c r="N182" s="43" t="s">
        <v>69</v>
      </c>
      <c r="O182" s="733" t="s">
        <v>117</v>
      </c>
      <c r="P182" s="733"/>
      <c r="Q182" s="733"/>
      <c r="R182" s="733"/>
      <c r="S182" s="733"/>
      <c r="T182" s="733"/>
      <c r="U182" s="733"/>
      <c r="V182" s="733"/>
      <c r="W182" s="43" t="s">
        <v>18</v>
      </c>
      <c r="X182" s="43" t="s">
        <v>69</v>
      </c>
      <c r="Y182" s="733" t="s">
        <v>118</v>
      </c>
      <c r="Z182" s="733"/>
      <c r="AA182" s="733"/>
      <c r="AB182" s="733"/>
      <c r="AC182" s="733"/>
      <c r="AD182" s="733"/>
      <c r="AE182" s="733"/>
      <c r="AF182" s="733"/>
      <c r="AG182" s="43" t="s">
        <v>18</v>
      </c>
      <c r="AH182" s="43" t="s">
        <v>69</v>
      </c>
      <c r="AI182" s="733" t="s">
        <v>119</v>
      </c>
      <c r="AJ182" s="733"/>
      <c r="AK182" s="733"/>
      <c r="AL182" s="733"/>
      <c r="AM182" s="733"/>
      <c r="AN182" s="733"/>
      <c r="AO182" s="733"/>
      <c r="AP182" s="733"/>
      <c r="AQ182" s="43" t="s">
        <v>18</v>
      </c>
      <c r="AR182" s="37"/>
      <c r="AS182" s="37"/>
    </row>
    <row r="183" spans="1:45" x14ac:dyDescent="0.15">
      <c r="A183" s="40"/>
      <c r="B183" s="749" t="s">
        <v>162</v>
      </c>
      <c r="C183" s="749"/>
      <c r="D183" s="749"/>
      <c r="E183" s="749"/>
      <c r="F183" s="749"/>
      <c r="G183" s="43" t="s">
        <v>69</v>
      </c>
      <c r="H183" s="754" t="s">
        <v>163</v>
      </c>
      <c r="I183" s="754"/>
      <c r="J183" s="754" t="s">
        <v>3</v>
      </c>
      <c r="K183" s="754"/>
      <c r="L183" s="748" t="s">
        <v>164</v>
      </c>
      <c r="M183" s="748"/>
      <c r="N183" s="43" t="s">
        <v>69</v>
      </c>
      <c r="O183" s="794"/>
      <c r="P183" s="794"/>
      <c r="Q183" s="794"/>
      <c r="R183" s="794"/>
      <c r="S183" s="794"/>
      <c r="T183" s="794"/>
      <c r="U183" s="794"/>
      <c r="V183" s="92" t="s">
        <v>96</v>
      </c>
      <c r="W183" s="43" t="s">
        <v>18</v>
      </c>
      <c r="X183" s="43" t="s">
        <v>69</v>
      </c>
      <c r="Y183" s="794"/>
      <c r="Z183" s="794"/>
      <c r="AA183" s="794"/>
      <c r="AB183" s="794"/>
      <c r="AC183" s="794"/>
      <c r="AD183" s="794"/>
      <c r="AE183" s="794"/>
      <c r="AF183" s="92" t="s">
        <v>96</v>
      </c>
      <c r="AG183" s="43" t="s">
        <v>18</v>
      </c>
      <c r="AH183" s="43" t="s">
        <v>69</v>
      </c>
      <c r="AI183" s="755" t="str">
        <f>IF(O183+Y183=0,"",O183+Y183)</f>
        <v/>
      </c>
      <c r="AJ183" s="755"/>
      <c r="AK183" s="755"/>
      <c r="AL183" s="755"/>
      <c r="AM183" s="755"/>
      <c r="AN183" s="755"/>
      <c r="AO183" s="755"/>
      <c r="AP183" s="92" t="s">
        <v>96</v>
      </c>
      <c r="AQ183" s="43" t="s">
        <v>18</v>
      </c>
      <c r="AR183" s="733"/>
      <c r="AS183" s="733"/>
    </row>
    <row r="184" spans="1:45" x14ac:dyDescent="0.15">
      <c r="A184" s="40"/>
      <c r="B184" s="40"/>
      <c r="C184" s="40"/>
      <c r="D184" s="40"/>
      <c r="E184" s="40"/>
      <c r="F184" s="40"/>
      <c r="G184" s="43" t="s">
        <v>69</v>
      </c>
      <c r="H184" s="754" t="s">
        <v>163</v>
      </c>
      <c r="I184" s="754"/>
      <c r="J184" s="754" t="s">
        <v>3</v>
      </c>
      <c r="K184" s="754"/>
      <c r="L184" s="748" t="s">
        <v>164</v>
      </c>
      <c r="M184" s="748"/>
      <c r="N184" s="43" t="s">
        <v>69</v>
      </c>
      <c r="O184" s="794"/>
      <c r="P184" s="794"/>
      <c r="Q184" s="794"/>
      <c r="R184" s="794"/>
      <c r="S184" s="794"/>
      <c r="T184" s="794"/>
      <c r="U184" s="794"/>
      <c r="V184" s="92" t="s">
        <v>96</v>
      </c>
      <c r="W184" s="43" t="s">
        <v>18</v>
      </c>
      <c r="X184" s="43" t="s">
        <v>69</v>
      </c>
      <c r="Y184" s="794"/>
      <c r="Z184" s="794"/>
      <c r="AA184" s="794"/>
      <c r="AB184" s="794"/>
      <c r="AC184" s="794"/>
      <c r="AD184" s="794"/>
      <c r="AE184" s="794"/>
      <c r="AF184" s="92" t="s">
        <v>96</v>
      </c>
      <c r="AG184" s="43" t="s">
        <v>18</v>
      </c>
      <c r="AH184" s="43" t="s">
        <v>69</v>
      </c>
      <c r="AI184" s="755" t="str">
        <f t="shared" ref="AI184:AI202" si="5">IF(O184+Y184=0,"",O184+Y184)</f>
        <v/>
      </c>
      <c r="AJ184" s="755"/>
      <c r="AK184" s="755"/>
      <c r="AL184" s="755"/>
      <c r="AM184" s="755"/>
      <c r="AN184" s="755"/>
      <c r="AO184" s="755"/>
      <c r="AP184" s="92" t="s">
        <v>96</v>
      </c>
      <c r="AQ184" s="43" t="s">
        <v>18</v>
      </c>
      <c r="AR184" s="733"/>
      <c r="AS184" s="733"/>
    </row>
    <row r="185" spans="1:45" x14ac:dyDescent="0.15">
      <c r="A185" s="40"/>
      <c r="B185" s="40"/>
      <c r="C185" s="40"/>
      <c r="D185" s="40"/>
      <c r="E185" s="40"/>
      <c r="F185" s="40"/>
      <c r="G185" s="43" t="s">
        <v>69</v>
      </c>
      <c r="H185" s="754" t="s">
        <v>163</v>
      </c>
      <c r="I185" s="754"/>
      <c r="J185" s="754" t="s">
        <v>3</v>
      </c>
      <c r="K185" s="754"/>
      <c r="L185" s="748" t="s">
        <v>164</v>
      </c>
      <c r="M185" s="748"/>
      <c r="N185" s="43" t="s">
        <v>69</v>
      </c>
      <c r="O185" s="794"/>
      <c r="P185" s="794"/>
      <c r="Q185" s="794"/>
      <c r="R185" s="794"/>
      <c r="S185" s="794"/>
      <c r="T185" s="794"/>
      <c r="U185" s="794"/>
      <c r="V185" s="92" t="s">
        <v>96</v>
      </c>
      <c r="W185" s="43" t="s">
        <v>18</v>
      </c>
      <c r="X185" s="43" t="s">
        <v>69</v>
      </c>
      <c r="Y185" s="794"/>
      <c r="Z185" s="794"/>
      <c r="AA185" s="794"/>
      <c r="AB185" s="794"/>
      <c r="AC185" s="794"/>
      <c r="AD185" s="794"/>
      <c r="AE185" s="794"/>
      <c r="AF185" s="92" t="s">
        <v>96</v>
      </c>
      <c r="AG185" s="43" t="s">
        <v>18</v>
      </c>
      <c r="AH185" s="43" t="s">
        <v>69</v>
      </c>
      <c r="AI185" s="755" t="str">
        <f t="shared" si="5"/>
        <v/>
      </c>
      <c r="AJ185" s="755"/>
      <c r="AK185" s="755"/>
      <c r="AL185" s="755"/>
      <c r="AM185" s="755"/>
      <c r="AN185" s="755"/>
      <c r="AO185" s="755"/>
      <c r="AP185" s="92" t="s">
        <v>96</v>
      </c>
      <c r="AQ185" s="43" t="s">
        <v>18</v>
      </c>
      <c r="AR185" s="733"/>
      <c r="AS185" s="733"/>
    </row>
    <row r="186" spans="1:45" x14ac:dyDescent="0.15">
      <c r="A186" s="40"/>
      <c r="B186" s="40"/>
      <c r="C186" s="40"/>
      <c r="D186" s="40"/>
      <c r="E186" s="40"/>
      <c r="F186" s="40"/>
      <c r="G186" s="43" t="s">
        <v>69</v>
      </c>
      <c r="H186" s="754" t="s">
        <v>163</v>
      </c>
      <c r="I186" s="754"/>
      <c r="J186" s="754" t="s">
        <v>3</v>
      </c>
      <c r="K186" s="754"/>
      <c r="L186" s="748" t="s">
        <v>164</v>
      </c>
      <c r="M186" s="748"/>
      <c r="N186" s="43" t="s">
        <v>69</v>
      </c>
      <c r="O186" s="794"/>
      <c r="P186" s="794"/>
      <c r="Q186" s="794"/>
      <c r="R186" s="794"/>
      <c r="S186" s="794"/>
      <c r="T186" s="794"/>
      <c r="U186" s="794"/>
      <c r="V186" s="92" t="s">
        <v>96</v>
      </c>
      <c r="W186" s="43" t="s">
        <v>18</v>
      </c>
      <c r="X186" s="43" t="s">
        <v>69</v>
      </c>
      <c r="Y186" s="794"/>
      <c r="Z186" s="794"/>
      <c r="AA186" s="794"/>
      <c r="AB186" s="794"/>
      <c r="AC186" s="794"/>
      <c r="AD186" s="794"/>
      <c r="AE186" s="794"/>
      <c r="AF186" s="92" t="s">
        <v>96</v>
      </c>
      <c r="AG186" s="43" t="s">
        <v>18</v>
      </c>
      <c r="AH186" s="43" t="s">
        <v>69</v>
      </c>
      <c r="AI186" s="755" t="str">
        <f t="shared" si="5"/>
        <v/>
      </c>
      <c r="AJ186" s="755"/>
      <c r="AK186" s="755"/>
      <c r="AL186" s="755"/>
      <c r="AM186" s="755"/>
      <c r="AN186" s="755"/>
      <c r="AO186" s="755"/>
      <c r="AP186" s="92" t="s">
        <v>96</v>
      </c>
      <c r="AQ186" s="43" t="s">
        <v>18</v>
      </c>
      <c r="AR186" s="733"/>
      <c r="AS186" s="733"/>
    </row>
    <row r="187" spans="1:45" x14ac:dyDescent="0.15">
      <c r="A187" s="40"/>
      <c r="B187" s="40"/>
      <c r="C187" s="40"/>
      <c r="D187" s="40"/>
      <c r="E187" s="40"/>
      <c r="F187" s="40"/>
      <c r="G187" s="43" t="s">
        <v>69</v>
      </c>
      <c r="H187" s="754" t="s">
        <v>163</v>
      </c>
      <c r="I187" s="754"/>
      <c r="J187" s="754" t="s">
        <v>3</v>
      </c>
      <c r="K187" s="754"/>
      <c r="L187" s="748" t="s">
        <v>164</v>
      </c>
      <c r="M187" s="748"/>
      <c r="N187" s="43" t="s">
        <v>69</v>
      </c>
      <c r="O187" s="794"/>
      <c r="P187" s="794"/>
      <c r="Q187" s="794"/>
      <c r="R187" s="794"/>
      <c r="S187" s="794"/>
      <c r="T187" s="794"/>
      <c r="U187" s="794"/>
      <c r="V187" s="92" t="s">
        <v>96</v>
      </c>
      <c r="W187" s="43" t="s">
        <v>18</v>
      </c>
      <c r="X187" s="43" t="s">
        <v>69</v>
      </c>
      <c r="Y187" s="794"/>
      <c r="Z187" s="794"/>
      <c r="AA187" s="794"/>
      <c r="AB187" s="794"/>
      <c r="AC187" s="794"/>
      <c r="AD187" s="794"/>
      <c r="AE187" s="794"/>
      <c r="AF187" s="92" t="s">
        <v>96</v>
      </c>
      <c r="AG187" s="43" t="s">
        <v>18</v>
      </c>
      <c r="AH187" s="43" t="s">
        <v>69</v>
      </c>
      <c r="AI187" s="755" t="str">
        <f t="shared" si="5"/>
        <v/>
      </c>
      <c r="AJ187" s="755"/>
      <c r="AK187" s="755"/>
      <c r="AL187" s="755"/>
      <c r="AM187" s="755"/>
      <c r="AN187" s="755"/>
      <c r="AO187" s="755"/>
      <c r="AP187" s="92" t="s">
        <v>96</v>
      </c>
      <c r="AQ187" s="43" t="s">
        <v>18</v>
      </c>
      <c r="AR187" s="733"/>
      <c r="AS187" s="733"/>
    </row>
    <row r="188" spans="1:45" x14ac:dyDescent="0.15">
      <c r="A188" s="40"/>
      <c r="B188" s="40"/>
      <c r="C188" s="40"/>
      <c r="D188" s="40"/>
      <c r="E188" s="40"/>
      <c r="F188" s="40"/>
      <c r="G188" s="43" t="s">
        <v>69</v>
      </c>
      <c r="H188" s="754" t="s">
        <v>163</v>
      </c>
      <c r="I188" s="754"/>
      <c r="J188" s="754" t="s">
        <v>3</v>
      </c>
      <c r="K188" s="754"/>
      <c r="L188" s="748" t="s">
        <v>164</v>
      </c>
      <c r="M188" s="748"/>
      <c r="N188" s="43" t="s">
        <v>69</v>
      </c>
      <c r="O188" s="794"/>
      <c r="P188" s="794"/>
      <c r="Q188" s="794"/>
      <c r="R188" s="794"/>
      <c r="S188" s="794"/>
      <c r="T188" s="794"/>
      <c r="U188" s="794"/>
      <c r="V188" s="92" t="s">
        <v>96</v>
      </c>
      <c r="W188" s="43" t="s">
        <v>18</v>
      </c>
      <c r="X188" s="43" t="s">
        <v>69</v>
      </c>
      <c r="Y188" s="794"/>
      <c r="Z188" s="794"/>
      <c r="AA188" s="794"/>
      <c r="AB188" s="794"/>
      <c r="AC188" s="794"/>
      <c r="AD188" s="794"/>
      <c r="AE188" s="794"/>
      <c r="AF188" s="92" t="s">
        <v>96</v>
      </c>
      <c r="AG188" s="43" t="s">
        <v>18</v>
      </c>
      <c r="AH188" s="43" t="s">
        <v>69</v>
      </c>
      <c r="AI188" s="755" t="str">
        <f t="shared" si="5"/>
        <v/>
      </c>
      <c r="AJ188" s="755"/>
      <c r="AK188" s="755"/>
      <c r="AL188" s="755"/>
      <c r="AM188" s="755"/>
      <c r="AN188" s="755"/>
      <c r="AO188" s="755"/>
      <c r="AP188" s="92" t="s">
        <v>96</v>
      </c>
      <c r="AQ188" s="43" t="s">
        <v>18</v>
      </c>
      <c r="AR188" s="733"/>
      <c r="AS188" s="733"/>
    </row>
    <row r="189" spans="1:45" x14ac:dyDescent="0.15">
      <c r="A189" s="40"/>
      <c r="B189" s="40"/>
      <c r="C189" s="40"/>
      <c r="D189" s="40"/>
      <c r="E189" s="40"/>
      <c r="F189" s="40"/>
      <c r="G189" s="43" t="s">
        <v>69</v>
      </c>
      <c r="H189" s="754" t="s">
        <v>163</v>
      </c>
      <c r="I189" s="754"/>
      <c r="J189" s="754" t="s">
        <v>3</v>
      </c>
      <c r="K189" s="754"/>
      <c r="L189" s="748" t="s">
        <v>164</v>
      </c>
      <c r="M189" s="748"/>
      <c r="N189" s="43" t="s">
        <v>69</v>
      </c>
      <c r="O189" s="794"/>
      <c r="P189" s="794"/>
      <c r="Q189" s="794"/>
      <c r="R189" s="794"/>
      <c r="S189" s="794"/>
      <c r="T189" s="794"/>
      <c r="U189" s="794"/>
      <c r="V189" s="92" t="s">
        <v>96</v>
      </c>
      <c r="W189" s="43" t="s">
        <v>18</v>
      </c>
      <c r="X189" s="43" t="s">
        <v>69</v>
      </c>
      <c r="Y189" s="794"/>
      <c r="Z189" s="794"/>
      <c r="AA189" s="794"/>
      <c r="AB189" s="794"/>
      <c r="AC189" s="794"/>
      <c r="AD189" s="794"/>
      <c r="AE189" s="794"/>
      <c r="AF189" s="92" t="s">
        <v>96</v>
      </c>
      <c r="AG189" s="43" t="s">
        <v>18</v>
      </c>
      <c r="AH189" s="43" t="s">
        <v>69</v>
      </c>
      <c r="AI189" s="755" t="str">
        <f t="shared" si="5"/>
        <v/>
      </c>
      <c r="AJ189" s="755"/>
      <c r="AK189" s="755"/>
      <c r="AL189" s="755"/>
      <c r="AM189" s="755"/>
      <c r="AN189" s="755"/>
      <c r="AO189" s="755"/>
      <c r="AP189" s="92" t="s">
        <v>96</v>
      </c>
      <c r="AQ189" s="43" t="s">
        <v>18</v>
      </c>
      <c r="AR189" s="733"/>
      <c r="AS189" s="733"/>
    </row>
    <row r="190" spans="1:45" x14ac:dyDescent="0.15">
      <c r="A190" s="40"/>
      <c r="B190" s="40"/>
      <c r="C190" s="40"/>
      <c r="D190" s="40"/>
      <c r="E190" s="40"/>
      <c r="F190" s="40"/>
      <c r="G190" s="43" t="s">
        <v>69</v>
      </c>
      <c r="H190" s="754" t="s">
        <v>163</v>
      </c>
      <c r="I190" s="754"/>
      <c r="J190" s="754" t="s">
        <v>3</v>
      </c>
      <c r="K190" s="754"/>
      <c r="L190" s="748" t="s">
        <v>164</v>
      </c>
      <c r="M190" s="748"/>
      <c r="N190" s="43" t="s">
        <v>69</v>
      </c>
      <c r="O190" s="794"/>
      <c r="P190" s="794"/>
      <c r="Q190" s="794"/>
      <c r="R190" s="794"/>
      <c r="S190" s="794"/>
      <c r="T190" s="794"/>
      <c r="U190" s="794"/>
      <c r="V190" s="92" t="s">
        <v>96</v>
      </c>
      <c r="W190" s="43" t="s">
        <v>18</v>
      </c>
      <c r="X190" s="43" t="s">
        <v>69</v>
      </c>
      <c r="Y190" s="794"/>
      <c r="Z190" s="794"/>
      <c r="AA190" s="794"/>
      <c r="AB190" s="794"/>
      <c r="AC190" s="794"/>
      <c r="AD190" s="794"/>
      <c r="AE190" s="794"/>
      <c r="AF190" s="92" t="s">
        <v>96</v>
      </c>
      <c r="AG190" s="43" t="s">
        <v>18</v>
      </c>
      <c r="AH190" s="43" t="s">
        <v>69</v>
      </c>
      <c r="AI190" s="755" t="str">
        <f t="shared" si="5"/>
        <v/>
      </c>
      <c r="AJ190" s="755"/>
      <c r="AK190" s="755"/>
      <c r="AL190" s="755"/>
      <c r="AM190" s="755"/>
      <c r="AN190" s="755"/>
      <c r="AO190" s="755"/>
      <c r="AP190" s="92" t="s">
        <v>96</v>
      </c>
      <c r="AQ190" s="43" t="s">
        <v>18</v>
      </c>
      <c r="AR190" s="733"/>
      <c r="AS190" s="733"/>
    </row>
    <row r="191" spans="1:45" x14ac:dyDescent="0.15">
      <c r="A191" s="40"/>
      <c r="B191" s="40"/>
      <c r="C191" s="40"/>
      <c r="D191" s="40"/>
      <c r="E191" s="40"/>
      <c r="F191" s="40"/>
      <c r="G191" s="43" t="s">
        <v>69</v>
      </c>
      <c r="H191" s="754" t="s">
        <v>163</v>
      </c>
      <c r="I191" s="754"/>
      <c r="J191" s="754" t="s">
        <v>3</v>
      </c>
      <c r="K191" s="754"/>
      <c r="L191" s="748" t="s">
        <v>164</v>
      </c>
      <c r="M191" s="748"/>
      <c r="N191" s="43" t="s">
        <v>69</v>
      </c>
      <c r="O191" s="794"/>
      <c r="P191" s="794"/>
      <c r="Q191" s="794"/>
      <c r="R191" s="794"/>
      <c r="S191" s="794"/>
      <c r="T191" s="794"/>
      <c r="U191" s="794"/>
      <c r="V191" s="92" t="s">
        <v>96</v>
      </c>
      <c r="W191" s="43" t="s">
        <v>18</v>
      </c>
      <c r="X191" s="43" t="s">
        <v>69</v>
      </c>
      <c r="Y191" s="794"/>
      <c r="Z191" s="794"/>
      <c r="AA191" s="794"/>
      <c r="AB191" s="794"/>
      <c r="AC191" s="794"/>
      <c r="AD191" s="794"/>
      <c r="AE191" s="794"/>
      <c r="AF191" s="92" t="s">
        <v>96</v>
      </c>
      <c r="AG191" s="43" t="s">
        <v>18</v>
      </c>
      <c r="AH191" s="43" t="s">
        <v>69</v>
      </c>
      <c r="AI191" s="755" t="str">
        <f t="shared" si="5"/>
        <v/>
      </c>
      <c r="AJ191" s="755"/>
      <c r="AK191" s="755"/>
      <c r="AL191" s="755"/>
      <c r="AM191" s="755"/>
      <c r="AN191" s="755"/>
      <c r="AO191" s="755"/>
      <c r="AP191" s="92" t="s">
        <v>96</v>
      </c>
      <c r="AQ191" s="43" t="s">
        <v>18</v>
      </c>
      <c r="AR191" s="733"/>
      <c r="AS191" s="733"/>
    </row>
    <row r="192" spans="1:45" x14ac:dyDescent="0.15">
      <c r="A192" s="40"/>
      <c r="B192" s="40"/>
      <c r="C192" s="40"/>
      <c r="D192" s="40"/>
      <c r="E192" s="40"/>
      <c r="F192" s="40"/>
      <c r="G192" s="43" t="s">
        <v>69</v>
      </c>
      <c r="H192" s="754" t="s">
        <v>163</v>
      </c>
      <c r="I192" s="754"/>
      <c r="J192" s="754" t="s">
        <v>3</v>
      </c>
      <c r="K192" s="754"/>
      <c r="L192" s="748" t="s">
        <v>164</v>
      </c>
      <c r="M192" s="748"/>
      <c r="N192" s="43" t="s">
        <v>69</v>
      </c>
      <c r="O192" s="794"/>
      <c r="P192" s="794"/>
      <c r="Q192" s="794"/>
      <c r="R192" s="794"/>
      <c r="S192" s="794"/>
      <c r="T192" s="794"/>
      <c r="U192" s="794"/>
      <c r="V192" s="92" t="s">
        <v>96</v>
      </c>
      <c r="W192" s="43" t="s">
        <v>18</v>
      </c>
      <c r="X192" s="43" t="s">
        <v>69</v>
      </c>
      <c r="Y192" s="794"/>
      <c r="Z192" s="794"/>
      <c r="AA192" s="794"/>
      <c r="AB192" s="794"/>
      <c r="AC192" s="794"/>
      <c r="AD192" s="794"/>
      <c r="AE192" s="794"/>
      <c r="AF192" s="92" t="s">
        <v>96</v>
      </c>
      <c r="AG192" s="43" t="s">
        <v>18</v>
      </c>
      <c r="AH192" s="43" t="s">
        <v>69</v>
      </c>
      <c r="AI192" s="755" t="str">
        <f t="shared" si="5"/>
        <v/>
      </c>
      <c r="AJ192" s="755"/>
      <c r="AK192" s="755"/>
      <c r="AL192" s="755"/>
      <c r="AM192" s="755"/>
      <c r="AN192" s="755"/>
      <c r="AO192" s="755"/>
      <c r="AP192" s="92" t="s">
        <v>96</v>
      </c>
      <c r="AQ192" s="43" t="s">
        <v>18</v>
      </c>
      <c r="AR192" s="733"/>
      <c r="AS192" s="733"/>
    </row>
    <row r="193" spans="1:45" x14ac:dyDescent="0.15">
      <c r="A193" s="40"/>
      <c r="B193" s="40"/>
      <c r="C193" s="40"/>
      <c r="D193" s="40"/>
      <c r="E193" s="40"/>
      <c r="F193" s="40"/>
      <c r="G193" s="43" t="s">
        <v>69</v>
      </c>
      <c r="H193" s="754" t="s">
        <v>163</v>
      </c>
      <c r="I193" s="754"/>
      <c r="J193" s="754" t="s">
        <v>3</v>
      </c>
      <c r="K193" s="754"/>
      <c r="L193" s="748" t="s">
        <v>164</v>
      </c>
      <c r="M193" s="748"/>
      <c r="N193" s="43" t="s">
        <v>69</v>
      </c>
      <c r="O193" s="794"/>
      <c r="P193" s="794"/>
      <c r="Q193" s="794"/>
      <c r="R193" s="794"/>
      <c r="S193" s="794"/>
      <c r="T193" s="794"/>
      <c r="U193" s="794"/>
      <c r="V193" s="92" t="s">
        <v>96</v>
      </c>
      <c r="W193" s="43" t="s">
        <v>18</v>
      </c>
      <c r="X193" s="43" t="s">
        <v>69</v>
      </c>
      <c r="Y193" s="794"/>
      <c r="Z193" s="794"/>
      <c r="AA193" s="794"/>
      <c r="AB193" s="794"/>
      <c r="AC193" s="794"/>
      <c r="AD193" s="794"/>
      <c r="AE193" s="794"/>
      <c r="AF193" s="92" t="s">
        <v>96</v>
      </c>
      <c r="AG193" s="43" t="s">
        <v>18</v>
      </c>
      <c r="AH193" s="43" t="s">
        <v>69</v>
      </c>
      <c r="AI193" s="755" t="str">
        <f t="shared" si="5"/>
        <v/>
      </c>
      <c r="AJ193" s="755"/>
      <c r="AK193" s="755"/>
      <c r="AL193" s="755"/>
      <c r="AM193" s="755"/>
      <c r="AN193" s="755"/>
      <c r="AO193" s="755"/>
      <c r="AP193" s="92" t="s">
        <v>96</v>
      </c>
      <c r="AQ193" s="43" t="s">
        <v>18</v>
      </c>
      <c r="AR193" s="733"/>
      <c r="AS193" s="733"/>
    </row>
    <row r="194" spans="1:45" x14ac:dyDescent="0.15">
      <c r="A194" s="40"/>
      <c r="B194" s="40"/>
      <c r="C194" s="40"/>
      <c r="D194" s="40"/>
      <c r="E194" s="40"/>
      <c r="F194" s="40"/>
      <c r="G194" s="43" t="s">
        <v>69</v>
      </c>
      <c r="H194" s="754" t="s">
        <v>163</v>
      </c>
      <c r="I194" s="754"/>
      <c r="J194" s="754" t="s">
        <v>3</v>
      </c>
      <c r="K194" s="754"/>
      <c r="L194" s="748" t="s">
        <v>164</v>
      </c>
      <c r="M194" s="748"/>
      <c r="N194" s="43" t="s">
        <v>69</v>
      </c>
      <c r="O194" s="794"/>
      <c r="P194" s="794"/>
      <c r="Q194" s="794"/>
      <c r="R194" s="794"/>
      <c r="S194" s="794"/>
      <c r="T194" s="794"/>
      <c r="U194" s="794"/>
      <c r="V194" s="92" t="s">
        <v>96</v>
      </c>
      <c r="W194" s="43" t="s">
        <v>18</v>
      </c>
      <c r="X194" s="43" t="s">
        <v>69</v>
      </c>
      <c r="Y194" s="794"/>
      <c r="Z194" s="794"/>
      <c r="AA194" s="794"/>
      <c r="AB194" s="794"/>
      <c r="AC194" s="794"/>
      <c r="AD194" s="794"/>
      <c r="AE194" s="794"/>
      <c r="AF194" s="92" t="s">
        <v>96</v>
      </c>
      <c r="AG194" s="43" t="s">
        <v>18</v>
      </c>
      <c r="AH194" s="43" t="s">
        <v>69</v>
      </c>
      <c r="AI194" s="755" t="str">
        <f t="shared" si="5"/>
        <v/>
      </c>
      <c r="AJ194" s="755"/>
      <c r="AK194" s="755"/>
      <c r="AL194" s="755"/>
      <c r="AM194" s="755"/>
      <c r="AN194" s="755"/>
      <c r="AO194" s="755"/>
      <c r="AP194" s="92" t="s">
        <v>96</v>
      </c>
      <c r="AQ194" s="43" t="s">
        <v>18</v>
      </c>
      <c r="AR194" s="733"/>
      <c r="AS194" s="733"/>
    </row>
    <row r="195" spans="1:45" x14ac:dyDescent="0.15">
      <c r="A195" s="40"/>
      <c r="B195" s="40"/>
      <c r="C195" s="40"/>
      <c r="D195" s="40"/>
      <c r="E195" s="40"/>
      <c r="F195" s="40"/>
      <c r="G195" s="43" t="s">
        <v>69</v>
      </c>
      <c r="H195" s="754" t="s">
        <v>163</v>
      </c>
      <c r="I195" s="754"/>
      <c r="J195" s="754" t="s">
        <v>3</v>
      </c>
      <c r="K195" s="754"/>
      <c r="L195" s="748" t="s">
        <v>164</v>
      </c>
      <c r="M195" s="748"/>
      <c r="N195" s="43" t="s">
        <v>69</v>
      </c>
      <c r="O195" s="794"/>
      <c r="P195" s="794"/>
      <c r="Q195" s="794"/>
      <c r="R195" s="794"/>
      <c r="S195" s="794"/>
      <c r="T195" s="794"/>
      <c r="U195" s="794"/>
      <c r="V195" s="92" t="s">
        <v>96</v>
      </c>
      <c r="W195" s="43" t="s">
        <v>18</v>
      </c>
      <c r="X195" s="43" t="s">
        <v>69</v>
      </c>
      <c r="Y195" s="794"/>
      <c r="Z195" s="794"/>
      <c r="AA195" s="794"/>
      <c r="AB195" s="794"/>
      <c r="AC195" s="794"/>
      <c r="AD195" s="794"/>
      <c r="AE195" s="794"/>
      <c r="AF195" s="92" t="s">
        <v>96</v>
      </c>
      <c r="AG195" s="43" t="s">
        <v>18</v>
      </c>
      <c r="AH195" s="43" t="s">
        <v>69</v>
      </c>
      <c r="AI195" s="755" t="str">
        <f t="shared" si="5"/>
        <v/>
      </c>
      <c r="AJ195" s="755"/>
      <c r="AK195" s="755"/>
      <c r="AL195" s="755"/>
      <c r="AM195" s="755"/>
      <c r="AN195" s="755"/>
      <c r="AO195" s="755"/>
      <c r="AP195" s="92" t="s">
        <v>96</v>
      </c>
      <c r="AQ195" s="43" t="s">
        <v>18</v>
      </c>
      <c r="AR195" s="733"/>
      <c r="AS195" s="733"/>
    </row>
    <row r="196" spans="1:45" x14ac:dyDescent="0.15">
      <c r="A196" s="40"/>
      <c r="B196" s="40"/>
      <c r="C196" s="40"/>
      <c r="D196" s="40"/>
      <c r="E196" s="40"/>
      <c r="F196" s="40"/>
      <c r="G196" s="43" t="s">
        <v>69</v>
      </c>
      <c r="H196" s="754" t="s">
        <v>163</v>
      </c>
      <c r="I196" s="754"/>
      <c r="J196" s="754" t="s">
        <v>3</v>
      </c>
      <c r="K196" s="754"/>
      <c r="L196" s="748" t="s">
        <v>164</v>
      </c>
      <c r="M196" s="748"/>
      <c r="N196" s="43" t="s">
        <v>69</v>
      </c>
      <c r="O196" s="794"/>
      <c r="P196" s="794"/>
      <c r="Q196" s="794"/>
      <c r="R196" s="794"/>
      <c r="S196" s="794"/>
      <c r="T196" s="794"/>
      <c r="U196" s="794"/>
      <c r="V196" s="92" t="s">
        <v>96</v>
      </c>
      <c r="W196" s="43" t="s">
        <v>18</v>
      </c>
      <c r="X196" s="43" t="s">
        <v>69</v>
      </c>
      <c r="Y196" s="794"/>
      <c r="Z196" s="794"/>
      <c r="AA196" s="794"/>
      <c r="AB196" s="794"/>
      <c r="AC196" s="794"/>
      <c r="AD196" s="794"/>
      <c r="AE196" s="794"/>
      <c r="AF196" s="92" t="s">
        <v>96</v>
      </c>
      <c r="AG196" s="43" t="s">
        <v>18</v>
      </c>
      <c r="AH196" s="43" t="s">
        <v>69</v>
      </c>
      <c r="AI196" s="755" t="str">
        <f t="shared" si="5"/>
        <v/>
      </c>
      <c r="AJ196" s="755"/>
      <c r="AK196" s="755"/>
      <c r="AL196" s="755"/>
      <c r="AM196" s="755"/>
      <c r="AN196" s="755"/>
      <c r="AO196" s="755"/>
      <c r="AP196" s="92" t="s">
        <v>96</v>
      </c>
      <c r="AQ196" s="43" t="s">
        <v>18</v>
      </c>
      <c r="AR196" s="733"/>
      <c r="AS196" s="733"/>
    </row>
    <row r="197" spans="1:45" x14ac:dyDescent="0.15">
      <c r="A197" s="40"/>
      <c r="B197" s="40"/>
      <c r="C197" s="40"/>
      <c r="D197" s="40"/>
      <c r="E197" s="40"/>
      <c r="F197" s="40"/>
      <c r="G197" s="43" t="s">
        <v>69</v>
      </c>
      <c r="H197" s="754" t="s">
        <v>163</v>
      </c>
      <c r="I197" s="754"/>
      <c r="J197" s="754" t="s">
        <v>3</v>
      </c>
      <c r="K197" s="754"/>
      <c r="L197" s="748" t="s">
        <v>164</v>
      </c>
      <c r="M197" s="748"/>
      <c r="N197" s="43" t="s">
        <v>69</v>
      </c>
      <c r="O197" s="794"/>
      <c r="P197" s="794"/>
      <c r="Q197" s="794"/>
      <c r="R197" s="794"/>
      <c r="S197" s="794"/>
      <c r="T197" s="794"/>
      <c r="U197" s="794"/>
      <c r="V197" s="92" t="s">
        <v>96</v>
      </c>
      <c r="W197" s="43" t="s">
        <v>18</v>
      </c>
      <c r="X197" s="43" t="s">
        <v>69</v>
      </c>
      <c r="Y197" s="794"/>
      <c r="Z197" s="794"/>
      <c r="AA197" s="794"/>
      <c r="AB197" s="794"/>
      <c r="AC197" s="794"/>
      <c r="AD197" s="794"/>
      <c r="AE197" s="794"/>
      <c r="AF197" s="92" t="s">
        <v>96</v>
      </c>
      <c r="AG197" s="43" t="s">
        <v>18</v>
      </c>
      <c r="AH197" s="43" t="s">
        <v>69</v>
      </c>
      <c r="AI197" s="755" t="str">
        <f t="shared" si="5"/>
        <v/>
      </c>
      <c r="AJ197" s="755"/>
      <c r="AK197" s="755"/>
      <c r="AL197" s="755"/>
      <c r="AM197" s="755"/>
      <c r="AN197" s="755"/>
      <c r="AO197" s="755"/>
      <c r="AP197" s="92" t="s">
        <v>96</v>
      </c>
      <c r="AQ197" s="43" t="s">
        <v>18</v>
      </c>
      <c r="AR197" s="733"/>
      <c r="AS197" s="733"/>
    </row>
    <row r="198" spans="1:45" x14ac:dyDescent="0.15">
      <c r="A198" s="40"/>
      <c r="B198" s="40"/>
      <c r="C198" s="40"/>
      <c r="D198" s="40"/>
      <c r="E198" s="40"/>
      <c r="F198" s="40"/>
      <c r="G198" s="43" t="s">
        <v>69</v>
      </c>
      <c r="H198" s="754" t="s">
        <v>163</v>
      </c>
      <c r="I198" s="754"/>
      <c r="J198" s="754" t="s">
        <v>3</v>
      </c>
      <c r="K198" s="754"/>
      <c r="L198" s="748" t="s">
        <v>164</v>
      </c>
      <c r="M198" s="748"/>
      <c r="N198" s="43" t="s">
        <v>69</v>
      </c>
      <c r="O198" s="794"/>
      <c r="P198" s="794"/>
      <c r="Q198" s="794"/>
      <c r="R198" s="794"/>
      <c r="S198" s="794"/>
      <c r="T198" s="794"/>
      <c r="U198" s="794"/>
      <c r="V198" s="92" t="s">
        <v>96</v>
      </c>
      <c r="W198" s="43" t="s">
        <v>18</v>
      </c>
      <c r="X198" s="43" t="s">
        <v>69</v>
      </c>
      <c r="Y198" s="794"/>
      <c r="Z198" s="794"/>
      <c r="AA198" s="794"/>
      <c r="AB198" s="794"/>
      <c r="AC198" s="794"/>
      <c r="AD198" s="794"/>
      <c r="AE198" s="794"/>
      <c r="AF198" s="92" t="s">
        <v>96</v>
      </c>
      <c r="AG198" s="43" t="s">
        <v>18</v>
      </c>
      <c r="AH198" s="43" t="s">
        <v>69</v>
      </c>
      <c r="AI198" s="755" t="str">
        <f t="shared" si="5"/>
        <v/>
      </c>
      <c r="AJ198" s="755"/>
      <c r="AK198" s="755"/>
      <c r="AL198" s="755"/>
      <c r="AM198" s="755"/>
      <c r="AN198" s="755"/>
      <c r="AO198" s="755"/>
      <c r="AP198" s="92" t="s">
        <v>96</v>
      </c>
      <c r="AQ198" s="43" t="s">
        <v>18</v>
      </c>
      <c r="AR198" s="733"/>
      <c r="AS198" s="733"/>
    </row>
    <row r="199" spans="1:45" x14ac:dyDescent="0.15">
      <c r="A199" s="40"/>
      <c r="B199" s="40"/>
      <c r="C199" s="40"/>
      <c r="D199" s="40"/>
      <c r="E199" s="40"/>
      <c r="F199" s="40"/>
      <c r="G199" s="43" t="s">
        <v>69</v>
      </c>
      <c r="H199" s="754" t="s">
        <v>163</v>
      </c>
      <c r="I199" s="754"/>
      <c r="J199" s="754" t="s">
        <v>3</v>
      </c>
      <c r="K199" s="754"/>
      <c r="L199" s="748" t="s">
        <v>164</v>
      </c>
      <c r="M199" s="748"/>
      <c r="N199" s="43" t="s">
        <v>69</v>
      </c>
      <c r="O199" s="794"/>
      <c r="P199" s="794"/>
      <c r="Q199" s="794"/>
      <c r="R199" s="794"/>
      <c r="S199" s="794"/>
      <c r="T199" s="794"/>
      <c r="U199" s="794"/>
      <c r="V199" s="92" t="s">
        <v>96</v>
      </c>
      <c r="W199" s="43" t="s">
        <v>18</v>
      </c>
      <c r="X199" s="43" t="s">
        <v>69</v>
      </c>
      <c r="Y199" s="794"/>
      <c r="Z199" s="794"/>
      <c r="AA199" s="794"/>
      <c r="AB199" s="794"/>
      <c r="AC199" s="794"/>
      <c r="AD199" s="794"/>
      <c r="AE199" s="794"/>
      <c r="AF199" s="92" t="s">
        <v>96</v>
      </c>
      <c r="AG199" s="43" t="s">
        <v>18</v>
      </c>
      <c r="AH199" s="43" t="s">
        <v>69</v>
      </c>
      <c r="AI199" s="755" t="str">
        <f t="shared" si="5"/>
        <v/>
      </c>
      <c r="AJ199" s="755"/>
      <c r="AK199" s="755"/>
      <c r="AL199" s="755"/>
      <c r="AM199" s="755"/>
      <c r="AN199" s="755"/>
      <c r="AO199" s="755"/>
      <c r="AP199" s="92" t="s">
        <v>96</v>
      </c>
      <c r="AQ199" s="43" t="s">
        <v>18</v>
      </c>
      <c r="AR199" s="733"/>
      <c r="AS199" s="733"/>
    </row>
    <row r="200" spans="1:45" x14ac:dyDescent="0.15">
      <c r="A200" s="40"/>
      <c r="B200" s="40"/>
      <c r="C200" s="40"/>
      <c r="D200" s="40"/>
      <c r="E200" s="40"/>
      <c r="F200" s="40"/>
      <c r="G200" s="43" t="s">
        <v>69</v>
      </c>
      <c r="H200" s="754" t="s">
        <v>163</v>
      </c>
      <c r="I200" s="754"/>
      <c r="J200" s="754" t="s">
        <v>3</v>
      </c>
      <c r="K200" s="754"/>
      <c r="L200" s="748" t="s">
        <v>164</v>
      </c>
      <c r="M200" s="748"/>
      <c r="N200" s="43" t="s">
        <v>69</v>
      </c>
      <c r="O200" s="794"/>
      <c r="P200" s="794"/>
      <c r="Q200" s="794"/>
      <c r="R200" s="794"/>
      <c r="S200" s="794"/>
      <c r="T200" s="794"/>
      <c r="U200" s="794"/>
      <c r="V200" s="92" t="s">
        <v>96</v>
      </c>
      <c r="W200" s="43" t="s">
        <v>18</v>
      </c>
      <c r="X200" s="43" t="s">
        <v>69</v>
      </c>
      <c r="Y200" s="794"/>
      <c r="Z200" s="794"/>
      <c r="AA200" s="794"/>
      <c r="AB200" s="794"/>
      <c r="AC200" s="794"/>
      <c r="AD200" s="794"/>
      <c r="AE200" s="794"/>
      <c r="AF200" s="92" t="s">
        <v>96</v>
      </c>
      <c r="AG200" s="43" t="s">
        <v>18</v>
      </c>
      <c r="AH200" s="43" t="s">
        <v>69</v>
      </c>
      <c r="AI200" s="755" t="str">
        <f t="shared" si="5"/>
        <v/>
      </c>
      <c r="AJ200" s="755"/>
      <c r="AK200" s="755"/>
      <c r="AL200" s="755"/>
      <c r="AM200" s="755"/>
      <c r="AN200" s="755"/>
      <c r="AO200" s="755"/>
      <c r="AP200" s="92" t="s">
        <v>96</v>
      </c>
      <c r="AQ200" s="43" t="s">
        <v>18</v>
      </c>
      <c r="AR200" s="733"/>
      <c r="AS200" s="733"/>
    </row>
    <row r="201" spans="1:45" x14ac:dyDescent="0.15">
      <c r="A201" s="40"/>
      <c r="B201" s="40"/>
      <c r="C201" s="40"/>
      <c r="D201" s="40"/>
      <c r="E201" s="40"/>
      <c r="F201" s="40"/>
      <c r="G201" s="43" t="s">
        <v>69</v>
      </c>
      <c r="H201" s="754" t="s">
        <v>163</v>
      </c>
      <c r="I201" s="754"/>
      <c r="J201" s="754" t="s">
        <v>3</v>
      </c>
      <c r="K201" s="754"/>
      <c r="L201" s="748" t="s">
        <v>164</v>
      </c>
      <c r="M201" s="748"/>
      <c r="N201" s="43" t="s">
        <v>69</v>
      </c>
      <c r="O201" s="794"/>
      <c r="P201" s="794"/>
      <c r="Q201" s="794"/>
      <c r="R201" s="794"/>
      <c r="S201" s="794"/>
      <c r="T201" s="794"/>
      <c r="U201" s="794"/>
      <c r="V201" s="92" t="s">
        <v>96</v>
      </c>
      <c r="W201" s="43" t="s">
        <v>18</v>
      </c>
      <c r="X201" s="43" t="s">
        <v>69</v>
      </c>
      <c r="Y201" s="794"/>
      <c r="Z201" s="794"/>
      <c r="AA201" s="794"/>
      <c r="AB201" s="794"/>
      <c r="AC201" s="794"/>
      <c r="AD201" s="794"/>
      <c r="AE201" s="794"/>
      <c r="AF201" s="92" t="s">
        <v>96</v>
      </c>
      <c r="AG201" s="43" t="s">
        <v>18</v>
      </c>
      <c r="AH201" s="43" t="s">
        <v>69</v>
      </c>
      <c r="AI201" s="755" t="str">
        <f t="shared" si="5"/>
        <v/>
      </c>
      <c r="AJ201" s="755"/>
      <c r="AK201" s="755"/>
      <c r="AL201" s="755"/>
      <c r="AM201" s="755"/>
      <c r="AN201" s="755"/>
      <c r="AO201" s="755"/>
      <c r="AP201" s="92" t="s">
        <v>96</v>
      </c>
      <c r="AQ201" s="43" t="s">
        <v>18</v>
      </c>
      <c r="AR201" s="733"/>
      <c r="AS201" s="733"/>
    </row>
    <row r="202" spans="1:45" x14ac:dyDescent="0.15">
      <c r="A202" s="40"/>
      <c r="B202" s="40"/>
      <c r="C202" s="40"/>
      <c r="D202" s="40"/>
      <c r="E202" s="40"/>
      <c r="F202" s="40"/>
      <c r="G202" s="43" t="s">
        <v>69</v>
      </c>
      <c r="H202" s="754" t="s">
        <v>163</v>
      </c>
      <c r="I202" s="754"/>
      <c r="J202" s="754"/>
      <c r="K202" s="754"/>
      <c r="L202" s="748" t="s">
        <v>164</v>
      </c>
      <c r="M202" s="748"/>
      <c r="N202" s="43" t="s">
        <v>69</v>
      </c>
      <c r="O202" s="794"/>
      <c r="P202" s="794"/>
      <c r="Q202" s="794"/>
      <c r="R202" s="794"/>
      <c r="S202" s="794"/>
      <c r="T202" s="794"/>
      <c r="U202" s="794"/>
      <c r="V202" s="92" t="s">
        <v>96</v>
      </c>
      <c r="W202" s="43" t="s">
        <v>18</v>
      </c>
      <c r="X202" s="43" t="s">
        <v>69</v>
      </c>
      <c r="Y202" s="794"/>
      <c r="Z202" s="794"/>
      <c r="AA202" s="794"/>
      <c r="AB202" s="794"/>
      <c r="AC202" s="794"/>
      <c r="AD202" s="794"/>
      <c r="AE202" s="794"/>
      <c r="AF202" s="92" t="s">
        <v>96</v>
      </c>
      <c r="AG202" s="43" t="s">
        <v>18</v>
      </c>
      <c r="AH202" s="43" t="s">
        <v>69</v>
      </c>
      <c r="AI202" s="755" t="str">
        <f t="shared" si="5"/>
        <v/>
      </c>
      <c r="AJ202" s="755"/>
      <c r="AK202" s="755"/>
      <c r="AL202" s="755"/>
      <c r="AM202" s="755"/>
      <c r="AN202" s="755"/>
      <c r="AO202" s="755"/>
      <c r="AP202" s="92" t="s">
        <v>96</v>
      </c>
      <c r="AQ202" s="43" t="s">
        <v>18</v>
      </c>
      <c r="AR202" s="733"/>
      <c r="AS202" s="733"/>
    </row>
    <row r="203" spans="1:45" x14ac:dyDescent="0.15">
      <c r="A203" s="40"/>
      <c r="B203" s="749" t="s">
        <v>165</v>
      </c>
      <c r="C203" s="749"/>
      <c r="D203" s="749"/>
      <c r="E203" s="749"/>
      <c r="F203" s="749"/>
      <c r="G203" s="40"/>
      <c r="H203" s="40"/>
      <c r="I203" s="40"/>
      <c r="J203" s="40"/>
      <c r="K203" s="40"/>
      <c r="L203" s="40"/>
      <c r="M203" s="40"/>
      <c r="N203" s="43" t="s">
        <v>69</v>
      </c>
      <c r="O203" s="755" t="str">
        <f>IF('確認(4面追加)'!O661=0,"",'確認(4面追加)'!O661)</f>
        <v/>
      </c>
      <c r="P203" s="755"/>
      <c r="Q203" s="755"/>
      <c r="R203" s="755"/>
      <c r="S203" s="755"/>
      <c r="T203" s="755"/>
      <c r="U203" s="755"/>
      <c r="V203" s="92" t="s">
        <v>96</v>
      </c>
      <c r="W203" s="43" t="s">
        <v>18</v>
      </c>
      <c r="X203" s="43" t="s">
        <v>69</v>
      </c>
      <c r="Y203" s="755" t="str">
        <f>IF('確認(4面追加)'!Y661=0,"",'確認(4面追加)'!Y661)</f>
        <v/>
      </c>
      <c r="Z203" s="755"/>
      <c r="AA203" s="755"/>
      <c r="AB203" s="755"/>
      <c r="AC203" s="755"/>
      <c r="AD203" s="755"/>
      <c r="AE203" s="755"/>
      <c r="AF203" s="92" t="s">
        <v>96</v>
      </c>
      <c r="AG203" s="43" t="s">
        <v>18</v>
      </c>
      <c r="AH203" s="43" t="s">
        <v>69</v>
      </c>
      <c r="AI203" s="755" t="str">
        <f>IF('確認(4面追加)'!AI661=0,"",'確認(4面追加)'!AI661)</f>
        <v/>
      </c>
      <c r="AJ203" s="755"/>
      <c r="AK203" s="755"/>
      <c r="AL203" s="755"/>
      <c r="AM203" s="755"/>
      <c r="AN203" s="755"/>
      <c r="AO203" s="755"/>
      <c r="AP203" s="92" t="s">
        <v>96</v>
      </c>
      <c r="AQ203" s="43" t="s">
        <v>18</v>
      </c>
      <c r="AR203" s="733"/>
      <c r="AS203" s="733"/>
    </row>
    <row r="204" spans="1:45" ht="6" customHeight="1" x14ac:dyDescent="0.15">
      <c r="A204" s="438"/>
      <c r="B204" s="438"/>
      <c r="C204" s="438"/>
      <c r="D204" s="438"/>
      <c r="E204" s="438"/>
      <c r="F204" s="438"/>
      <c r="G204" s="438"/>
      <c r="H204" s="438"/>
      <c r="I204" s="438"/>
      <c r="J204" s="438"/>
      <c r="K204" s="438"/>
      <c r="L204" s="438"/>
      <c r="M204" s="438"/>
      <c r="N204" s="438"/>
      <c r="O204" s="438"/>
      <c r="P204" s="438"/>
      <c r="Q204" s="438"/>
      <c r="R204" s="438"/>
      <c r="S204" s="438"/>
      <c r="T204" s="438"/>
      <c r="U204" s="438"/>
      <c r="V204" s="438"/>
      <c r="W204" s="438"/>
      <c r="X204" s="438"/>
      <c r="Y204" s="438"/>
      <c r="Z204" s="438"/>
      <c r="AA204" s="438"/>
      <c r="AB204" s="438"/>
      <c r="AC204" s="438"/>
      <c r="AD204" s="438"/>
      <c r="AE204" s="438"/>
      <c r="AF204" s="438"/>
      <c r="AG204" s="438"/>
      <c r="AH204" s="438"/>
      <c r="AI204" s="438"/>
      <c r="AJ204" s="438"/>
      <c r="AK204" s="438"/>
      <c r="AL204" s="438"/>
      <c r="AM204" s="438"/>
      <c r="AN204" s="438"/>
      <c r="AO204" s="438"/>
      <c r="AP204" s="438"/>
      <c r="AQ204" s="438"/>
      <c r="AR204" s="438"/>
      <c r="AS204" s="438"/>
    </row>
    <row r="205" spans="1:45" x14ac:dyDescent="0.15">
      <c r="A205" s="383"/>
      <c r="B205" s="383"/>
      <c r="C205" s="383"/>
      <c r="D205" s="383"/>
      <c r="E205" s="383"/>
      <c r="F205" s="383"/>
      <c r="G205" s="383"/>
      <c r="H205" s="383"/>
      <c r="I205" s="383"/>
      <c r="J205" s="383"/>
      <c r="K205" s="383"/>
      <c r="L205" s="383"/>
      <c r="M205" s="383"/>
      <c r="N205" s="383"/>
      <c r="O205" s="383"/>
      <c r="P205" s="383"/>
      <c r="Q205" s="383"/>
      <c r="R205" s="383"/>
      <c r="S205" s="383"/>
      <c r="T205" s="383"/>
      <c r="U205" s="383"/>
      <c r="V205" s="383"/>
      <c r="W205" s="383"/>
      <c r="X205" s="383"/>
      <c r="Y205" s="383"/>
      <c r="Z205" s="383"/>
      <c r="AA205" s="383"/>
      <c r="AB205" s="383"/>
      <c r="AC205" s="383"/>
      <c r="AD205" s="383"/>
      <c r="AE205" s="383"/>
      <c r="AF205" s="383"/>
      <c r="AG205" s="383"/>
      <c r="AH205" s="383"/>
      <c r="AI205" s="383"/>
      <c r="AJ205" s="383"/>
      <c r="AK205" s="383"/>
      <c r="AL205" s="383"/>
      <c r="AM205" s="383"/>
      <c r="AN205" s="383"/>
      <c r="AO205" s="383"/>
      <c r="AP205" s="383"/>
      <c r="AQ205" s="383"/>
      <c r="AR205" s="383"/>
      <c r="AS205" s="383"/>
    </row>
  </sheetData>
  <sheetProtection sheet="1" objects="1" scenarios="1" selectLockedCells="1"/>
  <mergeCells count="912">
    <mergeCell ref="B33:F33"/>
    <mergeCell ref="O33:U33"/>
    <mergeCell ref="Y33:AE33"/>
    <mergeCell ref="AI33:AO33"/>
    <mergeCell ref="AR33:AS33"/>
    <mergeCell ref="AR31:AS31"/>
    <mergeCell ref="H32:I32"/>
    <mergeCell ref="J32:K32"/>
    <mergeCell ref="L32:M32"/>
    <mergeCell ref="O32:U32"/>
    <mergeCell ref="Y32:AE32"/>
    <mergeCell ref="AI32:AO32"/>
    <mergeCell ref="AR32:AS32"/>
    <mergeCell ref="H31:I31"/>
    <mergeCell ref="J31:K31"/>
    <mergeCell ref="L31:M31"/>
    <mergeCell ref="O31:U31"/>
    <mergeCell ref="Y31:AE31"/>
    <mergeCell ref="AI31:AO31"/>
    <mergeCell ref="AR29:AS29"/>
    <mergeCell ref="H30:I30"/>
    <mergeCell ref="J30:K30"/>
    <mergeCell ref="L30:M30"/>
    <mergeCell ref="O30:U30"/>
    <mergeCell ref="Y30:AE30"/>
    <mergeCell ref="AI30:AO30"/>
    <mergeCell ref="AR30:AS30"/>
    <mergeCell ref="H29:I29"/>
    <mergeCell ref="J29:K29"/>
    <mergeCell ref="L29:M29"/>
    <mergeCell ref="O29:U29"/>
    <mergeCell ref="Y29:AE29"/>
    <mergeCell ref="AI29:AO29"/>
    <mergeCell ref="AR27:AS27"/>
    <mergeCell ref="H28:I28"/>
    <mergeCell ref="J28:K28"/>
    <mergeCell ref="L28:M28"/>
    <mergeCell ref="O28:U28"/>
    <mergeCell ref="Y28:AE28"/>
    <mergeCell ref="AI28:AO28"/>
    <mergeCell ref="AR28:AS28"/>
    <mergeCell ref="H27:I27"/>
    <mergeCell ref="J27:K27"/>
    <mergeCell ref="L27:M27"/>
    <mergeCell ref="O27:U27"/>
    <mergeCell ref="Y27:AE27"/>
    <mergeCell ref="AI27:AO27"/>
    <mergeCell ref="AR25:AS25"/>
    <mergeCell ref="H26:I26"/>
    <mergeCell ref="J26:K26"/>
    <mergeCell ref="L26:M26"/>
    <mergeCell ref="O26:U26"/>
    <mergeCell ref="Y26:AE26"/>
    <mergeCell ref="AI26:AO26"/>
    <mergeCell ref="AR26:AS26"/>
    <mergeCell ref="H25:I25"/>
    <mergeCell ref="J25:K25"/>
    <mergeCell ref="L25:M25"/>
    <mergeCell ref="O25:U25"/>
    <mergeCell ref="Y25:AE25"/>
    <mergeCell ref="AI25:AO25"/>
    <mergeCell ref="AR23:AS23"/>
    <mergeCell ref="H24:I24"/>
    <mergeCell ref="J24:K24"/>
    <mergeCell ref="L24:M24"/>
    <mergeCell ref="O24:U24"/>
    <mergeCell ref="Y24:AE24"/>
    <mergeCell ref="AI24:AO24"/>
    <mergeCell ref="AR24:AS24"/>
    <mergeCell ref="H23:I23"/>
    <mergeCell ref="J23:K23"/>
    <mergeCell ref="L23:M23"/>
    <mergeCell ref="O23:U23"/>
    <mergeCell ref="Y23:AE23"/>
    <mergeCell ref="AI23:AO23"/>
    <mergeCell ref="AR21:AS21"/>
    <mergeCell ref="H22:I22"/>
    <mergeCell ref="J22:K22"/>
    <mergeCell ref="L22:M22"/>
    <mergeCell ref="O22:U22"/>
    <mergeCell ref="Y22:AE22"/>
    <mergeCell ref="AI22:AO22"/>
    <mergeCell ref="AR22:AS22"/>
    <mergeCell ref="H21:I21"/>
    <mergeCell ref="J21:K21"/>
    <mergeCell ref="L21:M21"/>
    <mergeCell ref="O21:U21"/>
    <mergeCell ref="Y21:AE21"/>
    <mergeCell ref="AI21:AO21"/>
    <mergeCell ref="AR19:AS19"/>
    <mergeCell ref="H20:I20"/>
    <mergeCell ref="J20:K20"/>
    <mergeCell ref="L20:M20"/>
    <mergeCell ref="O20:U20"/>
    <mergeCell ref="Y20:AE20"/>
    <mergeCell ref="AI20:AO20"/>
    <mergeCell ref="AR20:AS20"/>
    <mergeCell ref="H19:I19"/>
    <mergeCell ref="J19:K19"/>
    <mergeCell ref="L19:M19"/>
    <mergeCell ref="O19:U19"/>
    <mergeCell ref="Y19:AE19"/>
    <mergeCell ref="AI19:AO19"/>
    <mergeCell ref="AR17:AS17"/>
    <mergeCell ref="H18:I18"/>
    <mergeCell ref="J18:K18"/>
    <mergeCell ref="L18:M18"/>
    <mergeCell ref="O18:U18"/>
    <mergeCell ref="Y18:AE18"/>
    <mergeCell ref="AI18:AO18"/>
    <mergeCell ref="AR18:AS18"/>
    <mergeCell ref="H17:I17"/>
    <mergeCell ref="J17:K17"/>
    <mergeCell ref="L17:M17"/>
    <mergeCell ref="O17:U17"/>
    <mergeCell ref="Y17:AE17"/>
    <mergeCell ref="AI17:AO17"/>
    <mergeCell ref="H14:I14"/>
    <mergeCell ref="J14:K14"/>
    <mergeCell ref="L14:M14"/>
    <mergeCell ref="O14:U14"/>
    <mergeCell ref="Y14:AE14"/>
    <mergeCell ref="AI14:AO14"/>
    <mergeCell ref="AR14:AS14"/>
    <mergeCell ref="AR15:AS15"/>
    <mergeCell ref="H16:I16"/>
    <mergeCell ref="J16:K16"/>
    <mergeCell ref="L16:M16"/>
    <mergeCell ref="O16:U16"/>
    <mergeCell ref="Y16:AE16"/>
    <mergeCell ref="AI16:AO16"/>
    <mergeCell ref="AR16:AS16"/>
    <mergeCell ref="H15:I15"/>
    <mergeCell ref="J15:K15"/>
    <mergeCell ref="L15:M15"/>
    <mergeCell ref="O15:U15"/>
    <mergeCell ref="Y15:AE15"/>
    <mergeCell ref="AI15:AO15"/>
    <mergeCell ref="B13:F13"/>
    <mergeCell ref="H13:I13"/>
    <mergeCell ref="J13:K13"/>
    <mergeCell ref="L13:M13"/>
    <mergeCell ref="O13:U13"/>
    <mergeCell ref="Y13:AE13"/>
    <mergeCell ref="A5:AS5"/>
    <mergeCell ref="J9:N9"/>
    <mergeCell ref="A12:I12"/>
    <mergeCell ref="O12:V12"/>
    <mergeCell ref="Y12:AF12"/>
    <mergeCell ref="AI12:AP12"/>
    <mergeCell ref="AI13:AO13"/>
    <mergeCell ref="AR13:AS13"/>
    <mergeCell ref="A39:AS39"/>
    <mergeCell ref="J43:N43"/>
    <mergeCell ref="A46:I46"/>
    <mergeCell ref="O46:V46"/>
    <mergeCell ref="Y46:AF46"/>
    <mergeCell ref="AI46:AP46"/>
    <mergeCell ref="B47:F47"/>
    <mergeCell ref="H47:I47"/>
    <mergeCell ref="J47:K47"/>
    <mergeCell ref="L47:M47"/>
    <mergeCell ref="O47:U47"/>
    <mergeCell ref="Y47:AE47"/>
    <mergeCell ref="AI47:AO47"/>
    <mergeCell ref="AR47:AS47"/>
    <mergeCell ref="H48:I48"/>
    <mergeCell ref="J48:K48"/>
    <mergeCell ref="L48:M48"/>
    <mergeCell ref="O48:U48"/>
    <mergeCell ref="Y48:AE48"/>
    <mergeCell ref="AI48:AO48"/>
    <mergeCell ref="AR48:AS48"/>
    <mergeCell ref="H49:I49"/>
    <mergeCell ref="J49:K49"/>
    <mergeCell ref="L49:M49"/>
    <mergeCell ref="O49:U49"/>
    <mergeCell ref="Y49:AE49"/>
    <mergeCell ref="AI49:AO49"/>
    <mergeCell ref="AR49:AS49"/>
    <mergeCell ref="H50:I50"/>
    <mergeCell ref="J50:K50"/>
    <mergeCell ref="L50:M50"/>
    <mergeCell ref="O50:U50"/>
    <mergeCell ref="Y50:AE50"/>
    <mergeCell ref="AI50:AO50"/>
    <mergeCell ref="AR50:AS50"/>
    <mergeCell ref="H51:I51"/>
    <mergeCell ref="J51:K51"/>
    <mergeCell ref="L51:M51"/>
    <mergeCell ref="O51:U51"/>
    <mergeCell ref="Y51:AE51"/>
    <mergeCell ref="AI51:AO51"/>
    <mergeCell ref="AR51:AS51"/>
    <mergeCell ref="H52:I52"/>
    <mergeCell ref="J52:K52"/>
    <mergeCell ref="L52:M52"/>
    <mergeCell ref="O52:U52"/>
    <mergeCell ref="Y52:AE52"/>
    <mergeCell ref="AI52:AO52"/>
    <mergeCell ref="AR52:AS52"/>
    <mergeCell ref="H53:I53"/>
    <mergeCell ref="J53:K53"/>
    <mergeCell ref="L53:M53"/>
    <mergeCell ref="O53:U53"/>
    <mergeCell ref="Y53:AE53"/>
    <mergeCell ref="AI53:AO53"/>
    <mergeCell ref="AR53:AS53"/>
    <mergeCell ref="H54:I54"/>
    <mergeCell ref="J54:K54"/>
    <mergeCell ref="L54:M54"/>
    <mergeCell ref="O54:U54"/>
    <mergeCell ref="Y54:AE54"/>
    <mergeCell ref="AI54:AO54"/>
    <mergeCell ref="AR54:AS54"/>
    <mergeCell ref="H55:I55"/>
    <mergeCell ref="J55:K55"/>
    <mergeCell ref="L55:M55"/>
    <mergeCell ref="O55:U55"/>
    <mergeCell ref="Y55:AE55"/>
    <mergeCell ref="AI55:AO55"/>
    <mergeCell ref="AR55:AS55"/>
    <mergeCell ref="H56:I56"/>
    <mergeCell ref="J56:K56"/>
    <mergeCell ref="L56:M56"/>
    <mergeCell ref="O56:U56"/>
    <mergeCell ref="Y56:AE56"/>
    <mergeCell ref="AI56:AO56"/>
    <mergeCell ref="AR56:AS56"/>
    <mergeCell ref="H57:I57"/>
    <mergeCell ref="J57:K57"/>
    <mergeCell ref="L57:M57"/>
    <mergeCell ref="O57:U57"/>
    <mergeCell ref="Y57:AE57"/>
    <mergeCell ref="AI57:AO57"/>
    <mergeCell ref="AR57:AS57"/>
    <mergeCell ref="H58:I58"/>
    <mergeCell ref="J58:K58"/>
    <mergeCell ref="L58:M58"/>
    <mergeCell ref="O58:U58"/>
    <mergeCell ref="Y58:AE58"/>
    <mergeCell ref="AI58:AO58"/>
    <mergeCell ref="AR58:AS58"/>
    <mergeCell ref="H59:I59"/>
    <mergeCell ref="J59:K59"/>
    <mergeCell ref="L59:M59"/>
    <mergeCell ref="O59:U59"/>
    <mergeCell ref="Y59:AE59"/>
    <mergeCell ref="AI59:AO59"/>
    <mergeCell ref="AR59:AS59"/>
    <mergeCell ref="H60:I60"/>
    <mergeCell ref="J60:K60"/>
    <mergeCell ref="L60:M60"/>
    <mergeCell ref="O60:U60"/>
    <mergeCell ref="Y60:AE60"/>
    <mergeCell ref="AI60:AO60"/>
    <mergeCell ref="AR60:AS60"/>
    <mergeCell ref="H61:I61"/>
    <mergeCell ref="J61:K61"/>
    <mergeCell ref="L61:M61"/>
    <mergeCell ref="O61:U61"/>
    <mergeCell ref="Y61:AE61"/>
    <mergeCell ref="AI61:AO61"/>
    <mergeCell ref="AR61:AS61"/>
    <mergeCell ref="H62:I62"/>
    <mergeCell ref="J62:K62"/>
    <mergeCell ref="L62:M62"/>
    <mergeCell ref="O62:U62"/>
    <mergeCell ref="Y62:AE62"/>
    <mergeCell ref="AI62:AO62"/>
    <mergeCell ref="AR62:AS62"/>
    <mergeCell ref="H63:I63"/>
    <mergeCell ref="J63:K63"/>
    <mergeCell ref="L63:M63"/>
    <mergeCell ref="O63:U63"/>
    <mergeCell ref="Y63:AE63"/>
    <mergeCell ref="AI63:AO63"/>
    <mergeCell ref="AR63:AS63"/>
    <mergeCell ref="H64:I64"/>
    <mergeCell ref="J64:K64"/>
    <mergeCell ref="L64:M64"/>
    <mergeCell ref="O64:U64"/>
    <mergeCell ref="Y64:AE64"/>
    <mergeCell ref="AI64:AO64"/>
    <mergeCell ref="AR64:AS64"/>
    <mergeCell ref="H65:I65"/>
    <mergeCell ref="J65:K65"/>
    <mergeCell ref="L65:M65"/>
    <mergeCell ref="O65:U65"/>
    <mergeCell ref="Y65:AE65"/>
    <mergeCell ref="AI65:AO65"/>
    <mergeCell ref="AR65:AS65"/>
    <mergeCell ref="H66:I66"/>
    <mergeCell ref="J66:K66"/>
    <mergeCell ref="L66:M66"/>
    <mergeCell ref="O66:U66"/>
    <mergeCell ref="Y66:AE66"/>
    <mergeCell ref="AI66:AO66"/>
    <mergeCell ref="AR66:AS66"/>
    <mergeCell ref="B67:F67"/>
    <mergeCell ref="O67:U67"/>
    <mergeCell ref="Y67:AE67"/>
    <mergeCell ref="AI67:AO67"/>
    <mergeCell ref="AR67:AS67"/>
    <mergeCell ref="A73:AS73"/>
    <mergeCell ref="J77:N77"/>
    <mergeCell ref="A80:I80"/>
    <mergeCell ref="O80:V80"/>
    <mergeCell ref="Y80:AF80"/>
    <mergeCell ref="AI80:AP80"/>
    <mergeCell ref="B81:F81"/>
    <mergeCell ref="H81:I81"/>
    <mergeCell ref="J81:K81"/>
    <mergeCell ref="L81:M81"/>
    <mergeCell ref="O81:U81"/>
    <mergeCell ref="Y81:AE81"/>
    <mergeCell ref="AI81:AO81"/>
    <mergeCell ref="AR81:AS81"/>
    <mergeCell ref="H82:I82"/>
    <mergeCell ref="J82:K82"/>
    <mergeCell ref="L82:M82"/>
    <mergeCell ref="O82:U82"/>
    <mergeCell ref="Y82:AE82"/>
    <mergeCell ref="AI82:AO82"/>
    <mergeCell ref="AR82:AS82"/>
    <mergeCell ref="H83:I83"/>
    <mergeCell ref="J83:K83"/>
    <mergeCell ref="L83:M83"/>
    <mergeCell ref="O83:U83"/>
    <mergeCell ref="Y83:AE83"/>
    <mergeCell ref="AI83:AO83"/>
    <mergeCell ref="AR83:AS83"/>
    <mergeCell ref="H84:I84"/>
    <mergeCell ref="J84:K84"/>
    <mergeCell ref="L84:M84"/>
    <mergeCell ref="O84:U84"/>
    <mergeCell ref="Y84:AE84"/>
    <mergeCell ref="AI84:AO84"/>
    <mergeCell ref="AR84:AS84"/>
    <mergeCell ref="H85:I85"/>
    <mergeCell ref="J85:K85"/>
    <mergeCell ref="L85:M85"/>
    <mergeCell ref="O85:U85"/>
    <mergeCell ref="Y85:AE85"/>
    <mergeCell ref="AI85:AO85"/>
    <mergeCell ref="AR85:AS85"/>
    <mergeCell ref="H86:I86"/>
    <mergeCell ref="J86:K86"/>
    <mergeCell ref="L86:M86"/>
    <mergeCell ref="O86:U86"/>
    <mergeCell ref="Y86:AE86"/>
    <mergeCell ref="AI86:AO86"/>
    <mergeCell ref="AR86:AS86"/>
    <mergeCell ref="H87:I87"/>
    <mergeCell ref="J87:K87"/>
    <mergeCell ref="L87:M87"/>
    <mergeCell ref="O87:U87"/>
    <mergeCell ref="Y87:AE87"/>
    <mergeCell ref="AI87:AO87"/>
    <mergeCell ref="AR87:AS87"/>
    <mergeCell ref="H88:I88"/>
    <mergeCell ref="J88:K88"/>
    <mergeCell ref="L88:M88"/>
    <mergeCell ref="O88:U88"/>
    <mergeCell ref="Y88:AE88"/>
    <mergeCell ref="AI88:AO88"/>
    <mergeCell ref="AR88:AS88"/>
    <mergeCell ref="H89:I89"/>
    <mergeCell ref="J89:K89"/>
    <mergeCell ref="L89:M89"/>
    <mergeCell ref="O89:U89"/>
    <mergeCell ref="Y89:AE89"/>
    <mergeCell ref="AI89:AO89"/>
    <mergeCell ref="AR89:AS89"/>
    <mergeCell ref="H90:I90"/>
    <mergeCell ref="J90:K90"/>
    <mergeCell ref="L90:M90"/>
    <mergeCell ref="O90:U90"/>
    <mergeCell ref="Y90:AE90"/>
    <mergeCell ref="AI90:AO90"/>
    <mergeCell ref="AR90:AS90"/>
    <mergeCell ref="H91:I91"/>
    <mergeCell ref="J91:K91"/>
    <mergeCell ref="L91:M91"/>
    <mergeCell ref="O91:U91"/>
    <mergeCell ref="Y91:AE91"/>
    <mergeCell ref="AI91:AO91"/>
    <mergeCell ref="AR91:AS91"/>
    <mergeCell ref="H92:I92"/>
    <mergeCell ref="J92:K92"/>
    <mergeCell ref="L92:M92"/>
    <mergeCell ref="O92:U92"/>
    <mergeCell ref="Y92:AE92"/>
    <mergeCell ref="AI92:AO92"/>
    <mergeCell ref="AR92:AS92"/>
    <mergeCell ref="H93:I93"/>
    <mergeCell ref="J93:K93"/>
    <mergeCell ref="L93:M93"/>
    <mergeCell ref="O93:U93"/>
    <mergeCell ref="Y93:AE93"/>
    <mergeCell ref="AI93:AO93"/>
    <mergeCell ref="AR93:AS93"/>
    <mergeCell ref="H94:I94"/>
    <mergeCell ref="J94:K94"/>
    <mergeCell ref="L94:M94"/>
    <mergeCell ref="O94:U94"/>
    <mergeCell ref="Y94:AE94"/>
    <mergeCell ref="AI94:AO94"/>
    <mergeCell ref="AR94:AS94"/>
    <mergeCell ref="H95:I95"/>
    <mergeCell ref="J95:K95"/>
    <mergeCell ref="L95:M95"/>
    <mergeCell ref="O95:U95"/>
    <mergeCell ref="Y95:AE95"/>
    <mergeCell ref="AI95:AO95"/>
    <mergeCell ref="AR95:AS95"/>
    <mergeCell ref="H96:I96"/>
    <mergeCell ref="J96:K96"/>
    <mergeCell ref="L96:M96"/>
    <mergeCell ref="O96:U96"/>
    <mergeCell ref="Y96:AE96"/>
    <mergeCell ref="AI96:AO96"/>
    <mergeCell ref="AR96:AS96"/>
    <mergeCell ref="H97:I97"/>
    <mergeCell ref="J97:K97"/>
    <mergeCell ref="L97:M97"/>
    <mergeCell ref="O97:U97"/>
    <mergeCell ref="Y97:AE97"/>
    <mergeCell ref="AI97:AO97"/>
    <mergeCell ref="AR97:AS97"/>
    <mergeCell ref="H98:I98"/>
    <mergeCell ref="J98:K98"/>
    <mergeCell ref="L98:M98"/>
    <mergeCell ref="O98:U98"/>
    <mergeCell ref="Y98:AE98"/>
    <mergeCell ref="AI98:AO98"/>
    <mergeCell ref="AR98:AS98"/>
    <mergeCell ref="H99:I99"/>
    <mergeCell ref="J99:K99"/>
    <mergeCell ref="L99:M99"/>
    <mergeCell ref="O99:U99"/>
    <mergeCell ref="Y99:AE99"/>
    <mergeCell ref="AI99:AO99"/>
    <mergeCell ref="AR99:AS99"/>
    <mergeCell ref="H100:I100"/>
    <mergeCell ref="J100:K100"/>
    <mergeCell ref="L100:M100"/>
    <mergeCell ref="O100:U100"/>
    <mergeCell ref="Y100:AE100"/>
    <mergeCell ref="AI100:AO100"/>
    <mergeCell ref="AR100:AS100"/>
    <mergeCell ref="B101:F101"/>
    <mergeCell ref="O101:U101"/>
    <mergeCell ref="Y101:AE101"/>
    <mergeCell ref="AI101:AO101"/>
    <mergeCell ref="AR101:AS101"/>
    <mergeCell ref="A107:AS107"/>
    <mergeCell ref="J111:N111"/>
    <mergeCell ref="A114:I114"/>
    <mergeCell ref="O114:V114"/>
    <mergeCell ref="Y114:AF114"/>
    <mergeCell ref="AI114:AP114"/>
    <mergeCell ref="B115:F115"/>
    <mergeCell ref="H115:I115"/>
    <mergeCell ref="J115:K115"/>
    <mergeCell ref="L115:M115"/>
    <mergeCell ref="O115:U115"/>
    <mergeCell ref="Y115:AE115"/>
    <mergeCell ref="AI115:AO115"/>
    <mergeCell ref="AR115:AS115"/>
    <mergeCell ref="H116:I116"/>
    <mergeCell ref="J116:K116"/>
    <mergeCell ref="L116:M116"/>
    <mergeCell ref="O116:U116"/>
    <mergeCell ref="Y116:AE116"/>
    <mergeCell ref="AI116:AO116"/>
    <mergeCell ref="AR116:AS116"/>
    <mergeCell ref="H117:I117"/>
    <mergeCell ref="J117:K117"/>
    <mergeCell ref="L117:M117"/>
    <mergeCell ref="O117:U117"/>
    <mergeCell ref="Y117:AE117"/>
    <mergeCell ref="AI117:AO117"/>
    <mergeCell ref="AR117:AS117"/>
    <mergeCell ref="H118:I118"/>
    <mergeCell ref="J118:K118"/>
    <mergeCell ref="L118:M118"/>
    <mergeCell ref="O118:U118"/>
    <mergeCell ref="Y118:AE118"/>
    <mergeCell ref="AI118:AO118"/>
    <mergeCell ref="AR118:AS118"/>
    <mergeCell ref="H119:I119"/>
    <mergeCell ref="J119:K119"/>
    <mergeCell ref="L119:M119"/>
    <mergeCell ref="O119:U119"/>
    <mergeCell ref="Y119:AE119"/>
    <mergeCell ref="AI119:AO119"/>
    <mergeCell ref="AR119:AS119"/>
    <mergeCell ref="H120:I120"/>
    <mergeCell ref="J120:K120"/>
    <mergeCell ref="L120:M120"/>
    <mergeCell ref="O120:U120"/>
    <mergeCell ref="Y120:AE120"/>
    <mergeCell ref="AI120:AO120"/>
    <mergeCell ref="AR120:AS120"/>
    <mergeCell ref="H121:I121"/>
    <mergeCell ref="J121:K121"/>
    <mergeCell ref="L121:M121"/>
    <mergeCell ref="O121:U121"/>
    <mergeCell ref="Y121:AE121"/>
    <mergeCell ref="AI121:AO121"/>
    <mergeCell ref="AR121:AS121"/>
    <mergeCell ref="H122:I122"/>
    <mergeCell ref="J122:K122"/>
    <mergeCell ref="L122:M122"/>
    <mergeCell ref="O122:U122"/>
    <mergeCell ref="Y122:AE122"/>
    <mergeCell ref="AI122:AO122"/>
    <mergeCell ref="AR122:AS122"/>
    <mergeCell ref="H123:I123"/>
    <mergeCell ref="J123:K123"/>
    <mergeCell ref="L123:M123"/>
    <mergeCell ref="O123:U123"/>
    <mergeCell ref="Y123:AE123"/>
    <mergeCell ref="AI123:AO123"/>
    <mergeCell ref="AR123:AS123"/>
    <mergeCell ref="H124:I124"/>
    <mergeCell ref="J124:K124"/>
    <mergeCell ref="L124:M124"/>
    <mergeCell ref="O124:U124"/>
    <mergeCell ref="Y124:AE124"/>
    <mergeCell ref="AI124:AO124"/>
    <mergeCell ref="AR124:AS124"/>
    <mergeCell ref="H125:I125"/>
    <mergeCell ref="J125:K125"/>
    <mergeCell ref="L125:M125"/>
    <mergeCell ref="O125:U125"/>
    <mergeCell ref="Y125:AE125"/>
    <mergeCell ref="AI125:AO125"/>
    <mergeCell ref="AR125:AS125"/>
    <mergeCell ref="H126:I126"/>
    <mergeCell ref="J126:K126"/>
    <mergeCell ref="L126:M126"/>
    <mergeCell ref="O126:U126"/>
    <mergeCell ref="Y126:AE126"/>
    <mergeCell ref="AI126:AO126"/>
    <mergeCell ref="AR126:AS126"/>
    <mergeCell ref="H127:I127"/>
    <mergeCell ref="J127:K127"/>
    <mergeCell ref="L127:M127"/>
    <mergeCell ref="O127:U127"/>
    <mergeCell ref="Y127:AE127"/>
    <mergeCell ref="AI127:AO127"/>
    <mergeCell ref="AR127:AS127"/>
    <mergeCell ref="H128:I128"/>
    <mergeCell ref="J128:K128"/>
    <mergeCell ref="L128:M128"/>
    <mergeCell ref="O128:U128"/>
    <mergeCell ref="Y128:AE128"/>
    <mergeCell ref="AI128:AO128"/>
    <mergeCell ref="AR128:AS128"/>
    <mergeCell ref="H129:I129"/>
    <mergeCell ref="J129:K129"/>
    <mergeCell ref="L129:M129"/>
    <mergeCell ref="O129:U129"/>
    <mergeCell ref="Y129:AE129"/>
    <mergeCell ref="AI129:AO129"/>
    <mergeCell ref="AR129:AS129"/>
    <mergeCell ref="H130:I130"/>
    <mergeCell ref="J130:K130"/>
    <mergeCell ref="L130:M130"/>
    <mergeCell ref="O130:U130"/>
    <mergeCell ref="Y130:AE130"/>
    <mergeCell ref="AI130:AO130"/>
    <mergeCell ref="AR130:AS130"/>
    <mergeCell ref="H131:I131"/>
    <mergeCell ref="J131:K131"/>
    <mergeCell ref="L131:M131"/>
    <mergeCell ref="O131:U131"/>
    <mergeCell ref="Y131:AE131"/>
    <mergeCell ref="AI131:AO131"/>
    <mergeCell ref="AR131:AS131"/>
    <mergeCell ref="H132:I132"/>
    <mergeCell ref="J132:K132"/>
    <mergeCell ref="L132:M132"/>
    <mergeCell ref="O132:U132"/>
    <mergeCell ref="Y132:AE132"/>
    <mergeCell ref="AI132:AO132"/>
    <mergeCell ref="AR132:AS132"/>
    <mergeCell ref="H133:I133"/>
    <mergeCell ref="J133:K133"/>
    <mergeCell ref="L133:M133"/>
    <mergeCell ref="O133:U133"/>
    <mergeCell ref="Y133:AE133"/>
    <mergeCell ref="AI133:AO133"/>
    <mergeCell ref="AR133:AS133"/>
    <mergeCell ref="H134:I134"/>
    <mergeCell ref="J134:K134"/>
    <mergeCell ref="L134:M134"/>
    <mergeCell ref="O134:U134"/>
    <mergeCell ref="Y134:AE134"/>
    <mergeCell ref="AI134:AO134"/>
    <mergeCell ref="AR134:AS134"/>
    <mergeCell ref="B135:F135"/>
    <mergeCell ref="O135:U135"/>
    <mergeCell ref="Y135:AE135"/>
    <mergeCell ref="AI135:AO135"/>
    <mergeCell ref="AR135:AS135"/>
    <mergeCell ref="A141:AS141"/>
    <mergeCell ref="J145:N145"/>
    <mergeCell ref="A148:I148"/>
    <mergeCell ref="O148:V148"/>
    <mergeCell ref="Y148:AF148"/>
    <mergeCell ref="AI148:AP148"/>
    <mergeCell ref="B149:F149"/>
    <mergeCell ref="H149:I149"/>
    <mergeCell ref="J149:K149"/>
    <mergeCell ref="L149:M149"/>
    <mergeCell ref="O149:U149"/>
    <mergeCell ref="Y149:AE149"/>
    <mergeCell ref="AI149:AO149"/>
    <mergeCell ref="AR149:AS149"/>
    <mergeCell ref="H150:I150"/>
    <mergeCell ref="J150:K150"/>
    <mergeCell ref="L150:M150"/>
    <mergeCell ref="O150:U150"/>
    <mergeCell ref="Y150:AE150"/>
    <mergeCell ref="AI150:AO150"/>
    <mergeCell ref="AR150:AS150"/>
    <mergeCell ref="H151:I151"/>
    <mergeCell ref="J151:K151"/>
    <mergeCell ref="L151:M151"/>
    <mergeCell ref="O151:U151"/>
    <mergeCell ref="Y151:AE151"/>
    <mergeCell ref="AI151:AO151"/>
    <mergeCell ref="AR151:AS151"/>
    <mergeCell ref="H152:I152"/>
    <mergeCell ref="J152:K152"/>
    <mergeCell ref="L152:M152"/>
    <mergeCell ref="O152:U152"/>
    <mergeCell ref="Y152:AE152"/>
    <mergeCell ref="AI152:AO152"/>
    <mergeCell ref="AR152:AS152"/>
    <mergeCell ref="H153:I153"/>
    <mergeCell ref="J153:K153"/>
    <mergeCell ref="L153:M153"/>
    <mergeCell ref="O153:U153"/>
    <mergeCell ref="Y153:AE153"/>
    <mergeCell ref="AI153:AO153"/>
    <mergeCell ref="AR153:AS153"/>
    <mergeCell ref="H154:I154"/>
    <mergeCell ref="J154:K154"/>
    <mergeCell ref="L154:M154"/>
    <mergeCell ref="O154:U154"/>
    <mergeCell ref="Y154:AE154"/>
    <mergeCell ref="AI154:AO154"/>
    <mergeCell ref="AR154:AS154"/>
    <mergeCell ref="H155:I155"/>
    <mergeCell ref="J155:K155"/>
    <mergeCell ref="L155:M155"/>
    <mergeCell ref="O155:U155"/>
    <mergeCell ref="Y155:AE155"/>
    <mergeCell ref="AI155:AO155"/>
    <mergeCell ref="AR155:AS155"/>
    <mergeCell ref="H156:I156"/>
    <mergeCell ref="J156:K156"/>
    <mergeCell ref="L156:M156"/>
    <mergeCell ref="O156:U156"/>
    <mergeCell ref="Y156:AE156"/>
    <mergeCell ref="AI156:AO156"/>
    <mergeCell ref="AR156:AS156"/>
    <mergeCell ref="H157:I157"/>
    <mergeCell ref="J157:K157"/>
    <mergeCell ref="L157:M157"/>
    <mergeCell ref="O157:U157"/>
    <mergeCell ref="Y157:AE157"/>
    <mergeCell ref="AI157:AO157"/>
    <mergeCell ref="AR157:AS157"/>
    <mergeCell ref="H158:I158"/>
    <mergeCell ref="J158:K158"/>
    <mergeCell ref="L158:M158"/>
    <mergeCell ref="O158:U158"/>
    <mergeCell ref="Y158:AE158"/>
    <mergeCell ref="AI158:AO158"/>
    <mergeCell ref="AR158:AS158"/>
    <mergeCell ref="H159:I159"/>
    <mergeCell ref="J159:K159"/>
    <mergeCell ref="L159:M159"/>
    <mergeCell ref="O159:U159"/>
    <mergeCell ref="Y159:AE159"/>
    <mergeCell ref="AI159:AO159"/>
    <mergeCell ref="AR159:AS159"/>
    <mergeCell ref="H160:I160"/>
    <mergeCell ref="J160:K160"/>
    <mergeCell ref="L160:M160"/>
    <mergeCell ref="O160:U160"/>
    <mergeCell ref="Y160:AE160"/>
    <mergeCell ref="AI160:AO160"/>
    <mergeCell ref="AR160:AS160"/>
    <mergeCell ref="H161:I161"/>
    <mergeCell ref="J161:K161"/>
    <mergeCell ref="L161:M161"/>
    <mergeCell ref="O161:U161"/>
    <mergeCell ref="Y161:AE161"/>
    <mergeCell ref="AI161:AO161"/>
    <mergeCell ref="AR161:AS161"/>
    <mergeCell ref="H162:I162"/>
    <mergeCell ref="J162:K162"/>
    <mergeCell ref="L162:M162"/>
    <mergeCell ref="O162:U162"/>
    <mergeCell ref="Y162:AE162"/>
    <mergeCell ref="AI162:AO162"/>
    <mergeCell ref="AR162:AS162"/>
    <mergeCell ref="H163:I163"/>
    <mergeCell ref="J163:K163"/>
    <mergeCell ref="L163:M163"/>
    <mergeCell ref="O163:U163"/>
    <mergeCell ref="Y163:AE163"/>
    <mergeCell ref="AI163:AO163"/>
    <mergeCell ref="AR163:AS163"/>
    <mergeCell ref="H164:I164"/>
    <mergeCell ref="J164:K164"/>
    <mergeCell ref="L164:M164"/>
    <mergeCell ref="O164:U164"/>
    <mergeCell ref="Y164:AE164"/>
    <mergeCell ref="AI164:AO164"/>
    <mergeCell ref="AR164:AS164"/>
    <mergeCell ref="H165:I165"/>
    <mergeCell ref="J165:K165"/>
    <mergeCell ref="L165:M165"/>
    <mergeCell ref="O165:U165"/>
    <mergeCell ref="Y165:AE165"/>
    <mergeCell ref="AI165:AO165"/>
    <mergeCell ref="AR165:AS165"/>
    <mergeCell ref="H166:I166"/>
    <mergeCell ref="J166:K166"/>
    <mergeCell ref="L166:M166"/>
    <mergeCell ref="O166:U166"/>
    <mergeCell ref="Y166:AE166"/>
    <mergeCell ref="AI166:AO166"/>
    <mergeCell ref="AR166:AS166"/>
    <mergeCell ref="H167:I167"/>
    <mergeCell ref="J167:K167"/>
    <mergeCell ref="L167:M167"/>
    <mergeCell ref="O167:U167"/>
    <mergeCell ref="Y167:AE167"/>
    <mergeCell ref="AI167:AO167"/>
    <mergeCell ref="AR167:AS167"/>
    <mergeCell ref="H168:I168"/>
    <mergeCell ref="J168:K168"/>
    <mergeCell ref="L168:M168"/>
    <mergeCell ref="O168:U168"/>
    <mergeCell ref="Y168:AE168"/>
    <mergeCell ref="AI168:AO168"/>
    <mergeCell ref="AR168:AS168"/>
    <mergeCell ref="B169:F169"/>
    <mergeCell ref="O169:U169"/>
    <mergeCell ref="Y169:AE169"/>
    <mergeCell ref="AI169:AO169"/>
    <mergeCell ref="AR169:AS169"/>
    <mergeCell ref="A175:AS175"/>
    <mergeCell ref="J179:N179"/>
    <mergeCell ref="A182:I182"/>
    <mergeCell ref="O182:V182"/>
    <mergeCell ref="Y182:AF182"/>
    <mergeCell ref="AI182:AP182"/>
    <mergeCell ref="B183:F183"/>
    <mergeCell ref="H183:I183"/>
    <mergeCell ref="J183:K183"/>
    <mergeCell ref="L183:M183"/>
    <mergeCell ref="O183:U183"/>
    <mergeCell ref="Y183:AE183"/>
    <mergeCell ref="AI183:AO183"/>
    <mergeCell ref="AR183:AS183"/>
    <mergeCell ref="H184:I184"/>
    <mergeCell ref="J184:K184"/>
    <mergeCell ref="L184:M184"/>
    <mergeCell ref="O184:U184"/>
    <mergeCell ref="Y184:AE184"/>
    <mergeCell ref="AI184:AO184"/>
    <mergeCell ref="AR184:AS184"/>
    <mergeCell ref="H185:I185"/>
    <mergeCell ref="J185:K185"/>
    <mergeCell ref="L185:M185"/>
    <mergeCell ref="O185:U185"/>
    <mergeCell ref="Y185:AE185"/>
    <mergeCell ref="AI185:AO185"/>
    <mergeCell ref="AR185:AS185"/>
    <mergeCell ref="H186:I186"/>
    <mergeCell ref="J186:K186"/>
    <mergeCell ref="L186:M186"/>
    <mergeCell ref="O186:U186"/>
    <mergeCell ref="Y186:AE186"/>
    <mergeCell ref="AI186:AO186"/>
    <mergeCell ref="AR186:AS186"/>
    <mergeCell ref="H187:I187"/>
    <mergeCell ref="J187:K187"/>
    <mergeCell ref="L187:M187"/>
    <mergeCell ref="O187:U187"/>
    <mergeCell ref="Y187:AE187"/>
    <mergeCell ref="AI187:AO187"/>
    <mergeCell ref="AR187:AS187"/>
    <mergeCell ref="H188:I188"/>
    <mergeCell ref="J188:K188"/>
    <mergeCell ref="L188:M188"/>
    <mergeCell ref="O188:U188"/>
    <mergeCell ref="Y188:AE188"/>
    <mergeCell ref="AI188:AO188"/>
    <mergeCell ref="AR188:AS188"/>
    <mergeCell ref="H189:I189"/>
    <mergeCell ref="J189:K189"/>
    <mergeCell ref="L189:M189"/>
    <mergeCell ref="O189:U189"/>
    <mergeCell ref="Y189:AE189"/>
    <mergeCell ref="AI189:AO189"/>
    <mergeCell ref="AR189:AS189"/>
    <mergeCell ref="H190:I190"/>
    <mergeCell ref="J190:K190"/>
    <mergeCell ref="L190:M190"/>
    <mergeCell ref="O190:U190"/>
    <mergeCell ref="Y190:AE190"/>
    <mergeCell ref="AI190:AO190"/>
    <mergeCell ref="AR190:AS190"/>
    <mergeCell ref="H191:I191"/>
    <mergeCell ref="J191:K191"/>
    <mergeCell ref="L191:M191"/>
    <mergeCell ref="O191:U191"/>
    <mergeCell ref="Y191:AE191"/>
    <mergeCell ref="AI191:AO191"/>
    <mergeCell ref="AR191:AS191"/>
    <mergeCell ref="H192:I192"/>
    <mergeCell ref="J192:K192"/>
    <mergeCell ref="L192:M192"/>
    <mergeCell ref="O192:U192"/>
    <mergeCell ref="Y192:AE192"/>
    <mergeCell ref="AI192:AO192"/>
    <mergeCell ref="AR192:AS192"/>
    <mergeCell ref="H193:I193"/>
    <mergeCell ref="J193:K193"/>
    <mergeCell ref="L193:M193"/>
    <mergeCell ref="O193:U193"/>
    <mergeCell ref="Y193:AE193"/>
    <mergeCell ref="AI193:AO193"/>
    <mergeCell ref="AR193:AS193"/>
    <mergeCell ref="H194:I194"/>
    <mergeCell ref="J194:K194"/>
    <mergeCell ref="L194:M194"/>
    <mergeCell ref="O194:U194"/>
    <mergeCell ref="Y194:AE194"/>
    <mergeCell ref="AI194:AO194"/>
    <mergeCell ref="AR194:AS194"/>
    <mergeCell ref="H195:I195"/>
    <mergeCell ref="J195:K195"/>
    <mergeCell ref="L195:M195"/>
    <mergeCell ref="O195:U195"/>
    <mergeCell ref="Y195:AE195"/>
    <mergeCell ref="AI195:AO195"/>
    <mergeCell ref="AR195:AS195"/>
    <mergeCell ref="H196:I196"/>
    <mergeCell ref="J196:K196"/>
    <mergeCell ref="L196:M196"/>
    <mergeCell ref="O196:U196"/>
    <mergeCell ref="Y196:AE196"/>
    <mergeCell ref="AI196:AO196"/>
    <mergeCell ref="AR196:AS196"/>
    <mergeCell ref="H197:I197"/>
    <mergeCell ref="J197:K197"/>
    <mergeCell ref="L197:M197"/>
    <mergeCell ref="O197:U197"/>
    <mergeCell ref="Y197:AE197"/>
    <mergeCell ref="AI197:AO197"/>
    <mergeCell ref="AR197:AS197"/>
    <mergeCell ref="H198:I198"/>
    <mergeCell ref="J198:K198"/>
    <mergeCell ref="L198:M198"/>
    <mergeCell ref="O198:U198"/>
    <mergeCell ref="Y198:AE198"/>
    <mergeCell ref="AI198:AO198"/>
    <mergeCell ref="AR198:AS198"/>
    <mergeCell ref="H199:I199"/>
    <mergeCell ref="J199:K199"/>
    <mergeCell ref="L199:M199"/>
    <mergeCell ref="O199:U199"/>
    <mergeCell ref="Y199:AE199"/>
    <mergeCell ref="AI199:AO199"/>
    <mergeCell ref="AR199:AS199"/>
    <mergeCell ref="H200:I200"/>
    <mergeCell ref="J200:K200"/>
    <mergeCell ref="L200:M200"/>
    <mergeCell ref="O200:U200"/>
    <mergeCell ref="Y200:AE200"/>
    <mergeCell ref="AI200:AO200"/>
    <mergeCell ref="AR200:AS200"/>
    <mergeCell ref="H201:I201"/>
    <mergeCell ref="J201:K201"/>
    <mergeCell ref="L201:M201"/>
    <mergeCell ref="O201:U201"/>
    <mergeCell ref="Y201:AE201"/>
    <mergeCell ref="AI201:AO201"/>
    <mergeCell ref="AR201:AS201"/>
    <mergeCell ref="H202:I202"/>
    <mergeCell ref="J202:K202"/>
    <mergeCell ref="L202:M202"/>
    <mergeCell ref="O202:U202"/>
    <mergeCell ref="Y202:AE202"/>
    <mergeCell ref="AI202:AO202"/>
    <mergeCell ref="AR202:AS202"/>
    <mergeCell ref="B203:F203"/>
    <mergeCell ref="O203:U203"/>
    <mergeCell ref="Y203:AE203"/>
    <mergeCell ref="AI203:AO203"/>
    <mergeCell ref="AR203:AS203"/>
  </mergeCells>
  <phoneticPr fontId="1"/>
  <conditionalFormatting sqref="J13:K32">
    <cfRule type="cellIs" dxfId="994" priority="30" operator="equal">
      <formula>""</formula>
    </cfRule>
  </conditionalFormatting>
  <conditionalFormatting sqref="J47:K66">
    <cfRule type="cellIs" dxfId="993" priority="25" operator="equal">
      <formula>""</formula>
    </cfRule>
  </conditionalFormatting>
  <conditionalFormatting sqref="J81:K100">
    <cfRule type="cellIs" dxfId="992" priority="20" operator="equal">
      <formula>""</formula>
    </cfRule>
  </conditionalFormatting>
  <conditionalFormatting sqref="J115:K134">
    <cfRule type="cellIs" dxfId="991" priority="15" operator="equal">
      <formula>""</formula>
    </cfRule>
  </conditionalFormatting>
  <conditionalFormatting sqref="J149:K168">
    <cfRule type="cellIs" dxfId="990" priority="10" operator="equal">
      <formula>""</formula>
    </cfRule>
  </conditionalFormatting>
  <conditionalFormatting sqref="J183:K202">
    <cfRule type="cellIs" dxfId="989" priority="5" operator="equal">
      <formula>""</formula>
    </cfRule>
  </conditionalFormatting>
  <conditionalFormatting sqref="O13:U32">
    <cfRule type="cellIs" dxfId="988" priority="29" operator="equal">
      <formula>""</formula>
    </cfRule>
  </conditionalFormatting>
  <conditionalFormatting sqref="O33:U33 Y33:AE33">
    <cfRule type="cellIs" dxfId="987" priority="26" operator="equal">
      <formula>""</formula>
    </cfRule>
  </conditionalFormatting>
  <conditionalFormatting sqref="O47:U66">
    <cfRule type="cellIs" dxfId="986" priority="24" operator="equal">
      <formula>""</formula>
    </cfRule>
  </conditionalFormatting>
  <conditionalFormatting sqref="O67:U67 Y67:AE67">
    <cfRule type="cellIs" dxfId="985" priority="21" operator="equal">
      <formula>""</formula>
    </cfRule>
  </conditionalFormatting>
  <conditionalFormatting sqref="O81:U100">
    <cfRule type="cellIs" dxfId="984" priority="19" operator="equal">
      <formula>""</formula>
    </cfRule>
  </conditionalFormatting>
  <conditionalFormatting sqref="O101:U101 Y101:AE101">
    <cfRule type="cellIs" dxfId="983" priority="16" operator="equal">
      <formula>""</formula>
    </cfRule>
  </conditionalFormatting>
  <conditionalFormatting sqref="O115:U134">
    <cfRule type="cellIs" dxfId="982" priority="14" operator="equal">
      <formula>""</formula>
    </cfRule>
  </conditionalFormatting>
  <conditionalFormatting sqref="O135:U135 Y135:AE135">
    <cfRule type="cellIs" dxfId="981" priority="11" operator="equal">
      <formula>""</formula>
    </cfRule>
  </conditionalFormatting>
  <conditionalFormatting sqref="O149:U168">
    <cfRule type="cellIs" dxfId="980" priority="9" operator="equal">
      <formula>""</formula>
    </cfRule>
  </conditionalFormatting>
  <conditionalFormatting sqref="O169:U169 Y169:AE169">
    <cfRule type="cellIs" dxfId="979" priority="6" operator="equal">
      <formula>""</formula>
    </cfRule>
  </conditionalFormatting>
  <conditionalFormatting sqref="O183:U202">
    <cfRule type="cellIs" dxfId="978" priority="4" operator="equal">
      <formula>""</formula>
    </cfRule>
  </conditionalFormatting>
  <conditionalFormatting sqref="O203:U203 Y203:AE203">
    <cfRule type="cellIs" dxfId="977" priority="1" operator="equal">
      <formula>""</formula>
    </cfRule>
  </conditionalFormatting>
  <conditionalFormatting sqref="Y13:AE32">
    <cfRule type="cellIs" dxfId="976" priority="28" operator="equal">
      <formula>""</formula>
    </cfRule>
  </conditionalFormatting>
  <conditionalFormatting sqref="Y47:AE66">
    <cfRule type="cellIs" dxfId="975" priority="23" operator="equal">
      <formula>""</formula>
    </cfRule>
  </conditionalFormatting>
  <conditionalFormatting sqref="Y81:AE100">
    <cfRule type="cellIs" dxfId="974" priority="18" operator="equal">
      <formula>""</formula>
    </cfRule>
  </conditionalFormatting>
  <conditionalFormatting sqref="Y115:AE134">
    <cfRule type="cellIs" dxfId="973" priority="13" operator="equal">
      <formula>""</formula>
    </cfRule>
  </conditionalFormatting>
  <conditionalFormatting sqref="Y149:AE168">
    <cfRule type="cellIs" dxfId="972" priority="8" operator="equal">
      <formula>""</formula>
    </cfRule>
  </conditionalFormatting>
  <conditionalFormatting sqref="Y183:AE202">
    <cfRule type="cellIs" dxfId="971" priority="3" operator="equal">
      <formula>""</formula>
    </cfRule>
  </conditionalFormatting>
  <conditionalFormatting sqref="AI13:AO33">
    <cfRule type="cellIs" dxfId="970" priority="27" operator="equal">
      <formula>""</formula>
    </cfRule>
  </conditionalFormatting>
  <conditionalFormatting sqref="AI47:AO67">
    <cfRule type="cellIs" dxfId="969" priority="22" operator="equal">
      <formula>""</formula>
    </cfRule>
  </conditionalFormatting>
  <conditionalFormatting sqref="AI81:AO101">
    <cfRule type="cellIs" dxfId="968" priority="17" operator="equal">
      <formula>""</formula>
    </cfRule>
  </conditionalFormatting>
  <conditionalFormatting sqref="AI115:AO135">
    <cfRule type="cellIs" dxfId="967" priority="12" operator="equal">
      <formula>""</formula>
    </cfRule>
  </conditionalFormatting>
  <conditionalFormatting sqref="AI149:AO169">
    <cfRule type="cellIs" dxfId="966" priority="7" operator="equal">
      <formula>""</formula>
    </cfRule>
  </conditionalFormatting>
  <conditionalFormatting sqref="AI183:AO203">
    <cfRule type="cellIs" dxfId="965" priority="2" operator="equal">
      <formula>""</formula>
    </cfRule>
  </conditionalFormatting>
  <dataValidations count="3">
    <dataValidation type="whole" operator="lessThanOrEqual" allowBlank="1" showInputMessage="1" showErrorMessage="1" sqref="J13:K32 J47:K66 J81:K100 J115:K134 J149:K168 J183:K202" xr:uid="{00000000-0002-0000-0900-000000000000}">
      <formula1>30</formula1>
    </dataValidation>
    <dataValidation type="list" allowBlank="1" showInputMessage="1" showErrorMessage="1" promptTitle="選択式" prompt="メニューより_x000a_選択" sqref="H13:I32 H47:I66 H81:I100 H115:I134 H149:I168 H183:I202" xr:uid="{00000000-0002-0000-0900-000001000000}">
      <formula1>"P,F,B,M"</formula1>
    </dataValidation>
    <dataValidation type="custom" allowBlank="1" showInputMessage="1" showErrorMessage="1" promptTitle="桁数制限" prompt="小数点以下_x000a_2桁まで" sqref="Y13:AE32 O13:U32 Y47:AE66 O47:U66 Y81:AE100 O81:U100 Y115:AE134 O115:U134 Y149:AE168 O149:U168 Y183:AE202 O183:U202" xr:uid="{00000000-0002-0000-0900-000002000000}">
      <formula1>O13-ROUNDDOWN(O13,2)=0</formula1>
    </dataValidation>
  </dataValidations>
  <pageMargins left="0.70866141732283472" right="0.70866141732283472" top="0.74803149606299213" bottom="0.74803149606299213" header="0.31496062992125984" footer="0.31496062992125984"/>
  <pageSetup paperSize="9" orientation="portrait" blackAndWhite="1"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BB1289"/>
  <sheetViews>
    <sheetView view="pageBreakPreview" zoomScaleNormal="98" zoomScaleSheetLayoutView="100" workbookViewId="0">
      <selection activeCell="J9" sqref="J9:N9"/>
    </sheetView>
  </sheetViews>
  <sheetFormatPr defaultRowHeight="13.5" outlineLevelRow="1" x14ac:dyDescent="0.15"/>
  <cols>
    <col min="1" max="46" width="1.875" style="308" customWidth="1"/>
    <col min="47" max="16384" width="9" style="308"/>
  </cols>
  <sheetData>
    <row r="1" spans="1:45" x14ac:dyDescent="0.15">
      <c r="A1" s="383"/>
      <c r="B1" s="383"/>
      <c r="C1" s="383"/>
      <c r="D1" s="383"/>
      <c r="E1" s="383"/>
      <c r="F1" s="383"/>
      <c r="G1" s="383"/>
      <c r="H1" s="383"/>
      <c r="I1" s="383"/>
      <c r="J1" s="383"/>
      <c r="K1" s="383"/>
      <c r="L1" s="383"/>
      <c r="M1" s="383"/>
      <c r="N1" s="383"/>
      <c r="O1" s="383"/>
      <c r="P1" s="383"/>
      <c r="Q1" s="383"/>
      <c r="R1" s="383"/>
      <c r="S1" s="383"/>
      <c r="T1" s="383"/>
      <c r="U1" s="383"/>
      <c r="V1" s="383"/>
      <c r="W1" s="383"/>
      <c r="X1" s="383"/>
      <c r="Y1" s="383"/>
      <c r="Z1" s="383"/>
      <c r="AA1" s="383"/>
      <c r="AB1" s="383"/>
      <c r="AC1" s="383"/>
      <c r="AD1" s="383"/>
      <c r="AE1" s="383"/>
      <c r="AF1" s="383"/>
      <c r="AG1" s="383"/>
      <c r="AH1" s="383"/>
      <c r="AI1" s="383"/>
      <c r="AJ1" s="383"/>
      <c r="AK1" s="383"/>
      <c r="AL1" s="383"/>
      <c r="AM1" s="383"/>
      <c r="AN1" s="383"/>
      <c r="AO1" s="383"/>
      <c r="AP1" s="383"/>
      <c r="AQ1" s="383"/>
      <c r="AR1" s="383"/>
      <c r="AS1" s="383"/>
    </row>
    <row r="2" spans="1:45" x14ac:dyDescent="0.15">
      <c r="A2" s="383"/>
      <c r="B2" s="383"/>
      <c r="C2" s="383"/>
      <c r="D2" s="383"/>
      <c r="E2" s="383"/>
      <c r="F2" s="383"/>
      <c r="G2" s="383"/>
      <c r="H2" s="383"/>
      <c r="I2" s="383"/>
      <c r="J2" s="383"/>
      <c r="K2" s="383"/>
      <c r="L2" s="383"/>
      <c r="M2" s="383"/>
      <c r="N2" s="383"/>
      <c r="O2" s="383"/>
      <c r="P2" s="383"/>
      <c r="Q2" s="383"/>
      <c r="R2" s="383"/>
      <c r="S2" s="383"/>
      <c r="T2" s="383"/>
      <c r="U2" s="383"/>
      <c r="V2" s="383"/>
      <c r="W2" s="383"/>
      <c r="X2" s="383"/>
      <c r="Y2" s="383"/>
      <c r="Z2" s="383"/>
      <c r="AA2" s="383"/>
      <c r="AB2" s="383"/>
      <c r="AC2" s="383"/>
      <c r="AD2" s="383"/>
      <c r="AE2" s="383"/>
      <c r="AF2" s="383"/>
      <c r="AG2" s="383"/>
      <c r="AH2" s="383"/>
      <c r="AI2" s="383"/>
      <c r="AJ2" s="383"/>
      <c r="AK2" s="383"/>
      <c r="AL2" s="383"/>
      <c r="AM2" s="383"/>
      <c r="AN2" s="383"/>
      <c r="AO2" s="383"/>
      <c r="AP2" s="383"/>
      <c r="AQ2" s="383"/>
      <c r="AR2" s="383"/>
      <c r="AS2" s="383"/>
    </row>
    <row r="3" spans="1:45" x14ac:dyDescent="0.15">
      <c r="A3" s="383"/>
      <c r="B3" s="383"/>
      <c r="C3" s="383"/>
      <c r="D3" s="383"/>
      <c r="E3" s="383"/>
      <c r="F3" s="383"/>
      <c r="G3" s="383"/>
      <c r="H3" s="383"/>
      <c r="I3" s="383"/>
      <c r="J3" s="383"/>
      <c r="K3" s="383"/>
      <c r="L3" s="383"/>
      <c r="M3" s="383"/>
      <c r="N3" s="383"/>
      <c r="O3" s="383"/>
      <c r="P3" s="383"/>
      <c r="Q3" s="383"/>
      <c r="R3" s="383"/>
      <c r="S3" s="383"/>
      <c r="T3" s="383"/>
      <c r="U3" s="383"/>
      <c r="V3" s="383"/>
      <c r="W3" s="383"/>
      <c r="X3" s="383"/>
      <c r="Y3" s="383"/>
      <c r="Z3" s="383"/>
      <c r="AA3" s="383"/>
      <c r="AB3" s="383"/>
      <c r="AC3" s="383"/>
      <c r="AD3" s="383"/>
      <c r="AE3" s="383"/>
      <c r="AF3" s="383"/>
      <c r="AG3" s="383"/>
      <c r="AH3" s="383"/>
      <c r="AI3" s="383"/>
      <c r="AJ3" s="383"/>
      <c r="AK3" s="383"/>
      <c r="AL3" s="383"/>
      <c r="AM3" s="383"/>
      <c r="AN3" s="383"/>
      <c r="AO3" s="383"/>
      <c r="AP3" s="383"/>
      <c r="AQ3" s="383"/>
      <c r="AR3" s="383"/>
      <c r="AS3" s="383"/>
    </row>
    <row r="4" spans="1:45" x14ac:dyDescent="0.15">
      <c r="A4" s="39"/>
      <c r="B4" s="39"/>
      <c r="C4" s="39"/>
      <c r="D4" s="39"/>
      <c r="E4" s="39"/>
      <c r="F4" s="39"/>
      <c r="G4" s="39"/>
      <c r="H4" s="39"/>
      <c r="I4" s="39"/>
      <c r="J4" s="39"/>
      <c r="K4" s="39"/>
      <c r="L4" s="39"/>
      <c r="M4" s="35"/>
      <c r="N4" s="35"/>
      <c r="O4" s="35"/>
      <c r="P4" s="35"/>
      <c r="Q4" s="35"/>
      <c r="R4" s="28"/>
      <c r="S4" s="28"/>
      <c r="T4" s="28"/>
      <c r="U4" s="17"/>
      <c r="V4" s="17"/>
      <c r="W4" s="17"/>
      <c r="X4" s="17"/>
      <c r="Y4" s="17"/>
      <c r="Z4" s="17"/>
      <c r="AA4" s="17"/>
      <c r="AB4" s="17"/>
      <c r="AC4" s="17"/>
      <c r="AD4" s="17"/>
      <c r="AE4" s="17"/>
      <c r="AF4" s="17"/>
      <c r="AG4" s="17"/>
      <c r="AH4" s="17"/>
      <c r="AI4" s="17"/>
      <c r="AJ4" s="17"/>
      <c r="AK4" s="17"/>
      <c r="AL4" s="17"/>
      <c r="AM4" s="17"/>
      <c r="AN4" s="17"/>
      <c r="AO4" s="17"/>
      <c r="AP4" s="17"/>
      <c r="AQ4" s="17"/>
      <c r="AR4" s="17"/>
      <c r="AS4" s="17"/>
    </row>
    <row r="5" spans="1:45" x14ac:dyDescent="0.15">
      <c r="A5" s="765" t="s">
        <v>167</v>
      </c>
      <c r="B5" s="765"/>
      <c r="C5" s="765"/>
      <c r="D5" s="765"/>
      <c r="E5" s="765"/>
      <c r="F5" s="765"/>
      <c r="G5" s="765"/>
      <c r="H5" s="765"/>
      <c r="I5" s="765"/>
      <c r="J5" s="765"/>
      <c r="K5" s="765"/>
      <c r="L5" s="765"/>
      <c r="M5" s="765"/>
      <c r="N5" s="765"/>
      <c r="O5" s="765"/>
      <c r="P5" s="765"/>
      <c r="Q5" s="765"/>
      <c r="R5" s="765"/>
      <c r="S5" s="765"/>
      <c r="T5" s="765"/>
      <c r="U5" s="765"/>
      <c r="V5" s="765"/>
      <c r="W5" s="765"/>
      <c r="X5" s="765"/>
      <c r="Y5" s="765"/>
      <c r="Z5" s="765"/>
      <c r="AA5" s="765"/>
      <c r="AB5" s="765"/>
      <c r="AC5" s="765"/>
      <c r="AD5" s="765"/>
      <c r="AE5" s="765"/>
      <c r="AF5" s="765"/>
      <c r="AG5" s="765"/>
      <c r="AH5" s="765"/>
      <c r="AI5" s="765"/>
      <c r="AJ5" s="765"/>
      <c r="AK5" s="765"/>
      <c r="AL5" s="765"/>
      <c r="AM5" s="765"/>
      <c r="AN5" s="765"/>
      <c r="AO5" s="765"/>
      <c r="AP5" s="765"/>
      <c r="AQ5" s="765"/>
      <c r="AR5" s="765"/>
      <c r="AS5" s="765"/>
    </row>
    <row r="6" spans="1:45" x14ac:dyDescent="0.15">
      <c r="A6" s="15"/>
      <c r="B6" s="745" t="s">
        <v>168</v>
      </c>
      <c r="C6" s="745"/>
      <c r="D6" s="745"/>
      <c r="E6" s="745"/>
      <c r="F6" s="745"/>
      <c r="G6" s="745"/>
      <c r="H6" s="745"/>
      <c r="I6" s="745"/>
      <c r="J6" s="745"/>
      <c r="K6" s="745"/>
      <c r="L6" s="745"/>
      <c r="M6" s="745"/>
      <c r="N6" s="745"/>
      <c r="O6" s="745"/>
      <c r="P6" s="745"/>
      <c r="Q6" s="745"/>
      <c r="R6" s="745"/>
      <c r="S6" s="745"/>
      <c r="T6" s="745"/>
      <c r="U6" s="745"/>
      <c r="V6" s="745"/>
      <c r="W6" s="745"/>
      <c r="X6" s="745"/>
      <c r="Y6" s="745"/>
      <c r="Z6" s="745"/>
      <c r="AA6" s="745"/>
      <c r="AB6" s="745"/>
      <c r="AC6" s="745"/>
      <c r="AD6" s="745"/>
      <c r="AE6" s="745"/>
      <c r="AF6" s="745"/>
      <c r="AG6" s="745"/>
      <c r="AH6" s="745"/>
      <c r="AI6" s="745"/>
      <c r="AJ6" s="745"/>
      <c r="AK6" s="745"/>
      <c r="AL6" s="745"/>
      <c r="AM6" s="745"/>
      <c r="AN6" s="745"/>
      <c r="AO6" s="745"/>
      <c r="AP6" s="745"/>
      <c r="AQ6" s="745"/>
      <c r="AR6" s="745"/>
      <c r="AS6" s="15"/>
    </row>
    <row r="7" spans="1:45" ht="2.4500000000000002" customHeight="1" x14ac:dyDescent="0.15">
      <c r="A7" s="103"/>
      <c r="B7" s="104"/>
      <c r="C7" s="104"/>
      <c r="D7" s="104"/>
      <c r="E7" s="104"/>
      <c r="F7" s="104"/>
      <c r="G7" s="104"/>
      <c r="H7" s="104"/>
      <c r="I7" s="104"/>
      <c r="J7" s="104"/>
      <c r="K7" s="104"/>
      <c r="L7" s="104"/>
      <c r="M7" s="104"/>
      <c r="N7" s="104"/>
      <c r="O7" s="104"/>
      <c r="P7" s="104"/>
      <c r="Q7" s="104"/>
      <c r="R7" s="104"/>
      <c r="S7" s="104"/>
      <c r="T7" s="104"/>
      <c r="U7" s="104"/>
      <c r="V7" s="104"/>
      <c r="W7" s="104"/>
      <c r="X7" s="104"/>
      <c r="Y7" s="104"/>
      <c r="Z7" s="104"/>
      <c r="AA7" s="104"/>
      <c r="AB7" s="104"/>
      <c r="AC7" s="104"/>
      <c r="AD7" s="104"/>
      <c r="AE7" s="104"/>
      <c r="AF7" s="104"/>
      <c r="AG7" s="104"/>
      <c r="AH7" s="104"/>
      <c r="AI7" s="104"/>
      <c r="AJ7" s="104"/>
      <c r="AK7" s="104"/>
      <c r="AL7" s="104"/>
      <c r="AM7" s="104"/>
      <c r="AN7" s="104"/>
      <c r="AO7" s="104"/>
      <c r="AP7" s="104"/>
      <c r="AQ7" s="104"/>
      <c r="AR7" s="104"/>
      <c r="AS7" s="103"/>
    </row>
    <row r="8" spans="1:45" ht="2.4500000000000002" customHeight="1" x14ac:dyDescent="0.15">
      <c r="A8" s="15"/>
      <c r="B8" s="15"/>
      <c r="C8" s="15"/>
      <c r="D8" s="15"/>
      <c r="E8" s="15"/>
      <c r="F8" s="15"/>
      <c r="G8" s="15"/>
      <c r="H8" s="15"/>
      <c r="I8" s="15"/>
      <c r="J8" s="15"/>
      <c r="K8" s="15"/>
      <c r="L8" s="15"/>
      <c r="M8" s="15"/>
      <c r="N8" s="15"/>
      <c r="O8" s="15"/>
      <c r="P8" s="15"/>
      <c r="Q8" s="15"/>
      <c r="R8" s="15"/>
      <c r="S8" s="15"/>
      <c r="T8" s="15"/>
      <c r="U8" s="15"/>
      <c r="V8" s="15"/>
      <c r="W8" s="15"/>
      <c r="X8" s="15"/>
      <c r="Y8" s="15"/>
      <c r="Z8" s="15"/>
      <c r="AA8" s="15"/>
      <c r="AB8" s="15"/>
      <c r="AC8" s="15"/>
      <c r="AD8" s="15"/>
      <c r="AE8" s="15"/>
      <c r="AF8" s="15"/>
      <c r="AG8" s="15"/>
      <c r="AH8" s="15"/>
      <c r="AI8" s="15"/>
      <c r="AJ8" s="15"/>
      <c r="AK8" s="15"/>
      <c r="AL8" s="15"/>
      <c r="AM8" s="15"/>
      <c r="AN8" s="15"/>
      <c r="AO8" s="15"/>
      <c r="AP8" s="15"/>
      <c r="AQ8" s="35"/>
      <c r="AR8" s="15"/>
      <c r="AS8" s="15"/>
    </row>
    <row r="9" spans="1:45" x14ac:dyDescent="0.15">
      <c r="A9" s="745" t="s">
        <v>152</v>
      </c>
      <c r="B9" s="745"/>
      <c r="C9" s="745"/>
      <c r="D9" s="745"/>
      <c r="E9" s="745"/>
      <c r="F9" s="745"/>
      <c r="G9" s="745"/>
      <c r="H9" s="745"/>
      <c r="I9" s="745"/>
      <c r="J9" s="757"/>
      <c r="K9" s="757"/>
      <c r="L9" s="757"/>
      <c r="M9" s="757"/>
      <c r="N9" s="757"/>
      <c r="O9" s="15"/>
      <c r="P9" s="15"/>
      <c r="Q9" s="15"/>
      <c r="R9" s="15"/>
      <c r="S9" s="15"/>
      <c r="T9" s="15"/>
      <c r="U9" s="15"/>
      <c r="V9" s="15"/>
      <c r="W9" s="15"/>
      <c r="X9" s="15"/>
      <c r="Y9" s="15"/>
      <c r="Z9" s="15"/>
      <c r="AA9" s="15"/>
      <c r="AB9" s="15"/>
      <c r="AC9" s="15"/>
      <c r="AD9" s="15"/>
      <c r="AE9" s="15"/>
      <c r="AF9" s="15"/>
      <c r="AG9" s="15"/>
      <c r="AH9" s="15"/>
      <c r="AI9" s="15"/>
      <c r="AJ9" s="15"/>
      <c r="AK9" s="15"/>
      <c r="AL9" s="15"/>
      <c r="AM9" s="15"/>
      <c r="AN9" s="15"/>
      <c r="AO9" s="15"/>
      <c r="AP9" s="15"/>
      <c r="AQ9" s="35"/>
      <c r="AR9" s="15"/>
      <c r="AS9" s="15"/>
    </row>
    <row r="10" spans="1:45" ht="2.4500000000000002" customHeight="1" x14ac:dyDescent="0.15">
      <c r="A10" s="104"/>
      <c r="B10" s="104"/>
      <c r="C10" s="104"/>
      <c r="D10" s="104"/>
      <c r="E10" s="104"/>
      <c r="F10" s="104"/>
      <c r="G10" s="104"/>
      <c r="H10" s="104"/>
      <c r="I10" s="104"/>
      <c r="J10" s="105"/>
      <c r="K10" s="105"/>
      <c r="L10" s="105"/>
      <c r="M10" s="105"/>
      <c r="N10" s="105"/>
      <c r="O10" s="103"/>
      <c r="P10" s="103"/>
      <c r="Q10" s="103"/>
      <c r="R10" s="103"/>
      <c r="S10" s="103"/>
      <c r="T10" s="103"/>
      <c r="U10" s="103"/>
      <c r="V10" s="103"/>
      <c r="W10" s="103"/>
      <c r="X10" s="103"/>
      <c r="Y10" s="103"/>
      <c r="Z10" s="103"/>
      <c r="AA10" s="103"/>
      <c r="AB10" s="103"/>
      <c r="AC10" s="103"/>
      <c r="AD10" s="103"/>
      <c r="AE10" s="103"/>
      <c r="AF10" s="103"/>
      <c r="AG10" s="103"/>
      <c r="AH10" s="103"/>
      <c r="AI10" s="103"/>
      <c r="AJ10" s="103"/>
      <c r="AK10" s="103"/>
      <c r="AL10" s="103"/>
      <c r="AM10" s="103"/>
      <c r="AN10" s="103"/>
      <c r="AO10" s="103"/>
      <c r="AP10" s="103"/>
      <c r="AQ10" s="105"/>
      <c r="AR10" s="103"/>
      <c r="AS10" s="103"/>
    </row>
    <row r="11" spans="1:45" ht="2.4500000000000002" customHeight="1" x14ac:dyDescent="0.15">
      <c r="A11" s="15"/>
      <c r="B11" s="15"/>
      <c r="C11" s="15"/>
      <c r="D11" s="15"/>
      <c r="E11" s="15"/>
      <c r="F11" s="15"/>
      <c r="G11" s="15"/>
      <c r="H11" s="15"/>
      <c r="I11" s="15"/>
      <c r="J11" s="15"/>
      <c r="K11" s="15"/>
      <c r="L11" s="15"/>
      <c r="M11" s="15"/>
      <c r="N11" s="15"/>
      <c r="O11" s="15"/>
      <c r="P11" s="15"/>
      <c r="Q11" s="15"/>
      <c r="R11" s="15"/>
      <c r="S11" s="15"/>
      <c r="T11" s="15"/>
      <c r="U11" s="15"/>
      <c r="V11" s="15"/>
      <c r="W11" s="15"/>
      <c r="X11" s="15"/>
      <c r="Y11" s="15"/>
      <c r="Z11" s="15"/>
      <c r="AA11" s="15"/>
      <c r="AB11" s="15"/>
      <c r="AC11" s="15"/>
      <c r="AD11" s="15"/>
      <c r="AE11" s="15"/>
      <c r="AF11" s="15"/>
      <c r="AG11" s="15"/>
      <c r="AH11" s="15"/>
      <c r="AI11" s="15"/>
      <c r="AJ11" s="15"/>
      <c r="AK11" s="15"/>
      <c r="AL11" s="15"/>
      <c r="AM11" s="15"/>
      <c r="AN11" s="15"/>
      <c r="AO11" s="15"/>
      <c r="AP11" s="15"/>
      <c r="AQ11" s="35"/>
      <c r="AR11" s="15"/>
      <c r="AS11" s="15"/>
    </row>
    <row r="12" spans="1:45" x14ac:dyDescent="0.15">
      <c r="A12" s="745" t="s">
        <v>169</v>
      </c>
      <c r="B12" s="745"/>
      <c r="C12" s="745"/>
      <c r="D12" s="745"/>
      <c r="E12" s="745"/>
      <c r="F12" s="745"/>
      <c r="G12" s="745"/>
      <c r="H12" s="745"/>
      <c r="I12" s="745"/>
      <c r="J12" s="757" t="s">
        <v>347</v>
      </c>
      <c r="K12" s="757"/>
      <c r="L12" s="754"/>
      <c r="M12" s="754"/>
      <c r="N12" s="765" t="s">
        <v>133</v>
      </c>
      <c r="O12" s="765"/>
      <c r="P12" s="15"/>
      <c r="Q12" s="15"/>
      <c r="R12" s="15"/>
      <c r="S12" s="15"/>
      <c r="T12" s="15"/>
      <c r="U12" s="15"/>
      <c r="V12" s="15"/>
      <c r="W12" s="15"/>
      <c r="X12" s="15"/>
      <c r="Y12" s="15"/>
      <c r="Z12" s="15"/>
      <c r="AA12" s="15"/>
      <c r="AB12" s="15"/>
      <c r="AC12" s="15"/>
      <c r="AD12" s="15"/>
      <c r="AE12" s="15"/>
      <c r="AF12" s="15"/>
      <c r="AG12" s="15"/>
      <c r="AH12" s="15"/>
      <c r="AI12" s="15"/>
      <c r="AJ12" s="15"/>
      <c r="AK12" s="15"/>
      <c r="AL12" s="15"/>
      <c r="AM12" s="15"/>
      <c r="AN12" s="15"/>
      <c r="AO12" s="15"/>
      <c r="AP12" s="15"/>
      <c r="AQ12" s="35"/>
      <c r="AR12" s="15"/>
      <c r="AS12" s="15"/>
    </row>
    <row r="13" spans="1:45" ht="2.4500000000000002" customHeight="1" x14ac:dyDescent="0.15">
      <c r="A13" s="103"/>
      <c r="B13" s="103"/>
      <c r="C13" s="103"/>
      <c r="D13" s="103"/>
      <c r="E13" s="103"/>
      <c r="F13" s="103"/>
      <c r="G13" s="103"/>
      <c r="H13" s="103"/>
      <c r="I13" s="103"/>
      <c r="J13" s="103"/>
      <c r="K13" s="103"/>
      <c r="L13" s="103"/>
      <c r="M13" s="103"/>
      <c r="N13" s="103"/>
      <c r="O13" s="103"/>
      <c r="P13" s="103"/>
      <c r="Q13" s="103"/>
      <c r="R13" s="103"/>
      <c r="S13" s="103"/>
      <c r="T13" s="103"/>
      <c r="U13" s="103"/>
      <c r="V13" s="103"/>
      <c r="W13" s="103"/>
      <c r="X13" s="103"/>
      <c r="Y13" s="103"/>
      <c r="Z13" s="103"/>
      <c r="AA13" s="103"/>
      <c r="AB13" s="103"/>
      <c r="AC13" s="103"/>
      <c r="AD13" s="103"/>
      <c r="AE13" s="103"/>
      <c r="AF13" s="103"/>
      <c r="AG13" s="103"/>
      <c r="AH13" s="103"/>
      <c r="AI13" s="103"/>
      <c r="AJ13" s="103"/>
      <c r="AK13" s="103"/>
      <c r="AL13" s="103"/>
      <c r="AM13" s="103"/>
      <c r="AN13" s="103"/>
      <c r="AO13" s="103"/>
      <c r="AP13" s="103"/>
      <c r="AQ13" s="105"/>
      <c r="AR13" s="103"/>
      <c r="AS13" s="103"/>
    </row>
    <row r="14" spans="1:45" ht="2.4500000000000002" customHeight="1" x14ac:dyDescent="0.15">
      <c r="A14" s="15"/>
      <c r="B14" s="15"/>
      <c r="C14" s="15"/>
      <c r="D14" s="15"/>
      <c r="E14" s="15"/>
      <c r="F14" s="15"/>
      <c r="G14" s="15"/>
      <c r="H14" s="15"/>
      <c r="I14" s="15"/>
      <c r="J14" s="15"/>
      <c r="K14" s="15"/>
      <c r="L14" s="15"/>
      <c r="M14" s="15"/>
      <c r="N14" s="15"/>
      <c r="O14" s="15"/>
      <c r="P14" s="15"/>
      <c r="Q14" s="15"/>
      <c r="R14" s="15"/>
      <c r="S14" s="15"/>
      <c r="T14" s="15"/>
      <c r="U14" s="15"/>
      <c r="V14" s="15"/>
      <c r="W14" s="15"/>
      <c r="X14" s="15"/>
      <c r="Y14" s="15"/>
      <c r="Z14" s="15"/>
      <c r="AA14" s="15"/>
      <c r="AB14" s="15"/>
      <c r="AC14" s="15"/>
      <c r="AD14" s="15"/>
      <c r="AE14" s="15"/>
      <c r="AF14" s="15"/>
      <c r="AG14" s="15"/>
      <c r="AH14" s="15"/>
      <c r="AI14" s="15"/>
      <c r="AJ14" s="15"/>
      <c r="AK14" s="15"/>
      <c r="AL14" s="15"/>
      <c r="AM14" s="15"/>
      <c r="AN14" s="15"/>
      <c r="AO14" s="15"/>
      <c r="AP14" s="15"/>
      <c r="AQ14" s="35"/>
      <c r="AR14" s="15"/>
      <c r="AS14" s="15"/>
    </row>
    <row r="15" spans="1:45" x14ac:dyDescent="0.15">
      <c r="A15" s="735" t="s">
        <v>170</v>
      </c>
      <c r="B15" s="735"/>
      <c r="C15" s="735"/>
      <c r="D15" s="735"/>
      <c r="E15" s="735"/>
      <c r="F15" s="735"/>
      <c r="G15" s="735"/>
      <c r="H15" s="735"/>
      <c r="I15" s="735"/>
      <c r="J15" s="735"/>
      <c r="K15" s="735"/>
      <c r="L15" s="735"/>
      <c r="M15" s="735"/>
      <c r="N15" s="735"/>
      <c r="O15" s="797"/>
      <c r="P15" s="797"/>
      <c r="Q15" s="797"/>
      <c r="R15" s="797"/>
      <c r="S15" s="797"/>
      <c r="T15" s="738" t="s">
        <v>166</v>
      </c>
      <c r="U15" s="738"/>
      <c r="V15" s="738"/>
      <c r="W15" s="15"/>
      <c r="X15" s="15"/>
      <c r="Y15" s="15"/>
      <c r="Z15" s="15"/>
      <c r="AA15" s="15"/>
      <c r="AB15" s="15"/>
      <c r="AC15" s="15"/>
      <c r="AD15" s="15"/>
      <c r="AE15" s="15"/>
      <c r="AF15" s="15"/>
      <c r="AG15" s="15"/>
      <c r="AH15" s="15"/>
      <c r="AI15" s="15"/>
      <c r="AJ15" s="15"/>
      <c r="AK15" s="15"/>
      <c r="AL15" s="15"/>
      <c r="AM15" s="15"/>
      <c r="AN15" s="15"/>
      <c r="AO15" s="15"/>
      <c r="AP15" s="15"/>
      <c r="AQ15" s="35"/>
      <c r="AR15" s="15"/>
      <c r="AS15" s="15"/>
    </row>
    <row r="16" spans="1:45" ht="2.4500000000000002" customHeight="1" x14ac:dyDescent="0.15">
      <c r="A16" s="120"/>
      <c r="B16" s="103"/>
      <c r="C16" s="103"/>
      <c r="D16" s="103"/>
      <c r="E16" s="103"/>
      <c r="F16" s="103"/>
      <c r="G16" s="103"/>
      <c r="H16" s="103"/>
      <c r="I16" s="103"/>
      <c r="J16" s="103"/>
      <c r="K16" s="103"/>
      <c r="L16" s="103"/>
      <c r="M16" s="103"/>
      <c r="N16" s="103"/>
      <c r="O16" s="103"/>
      <c r="P16" s="103"/>
      <c r="Q16" s="103"/>
      <c r="R16" s="103"/>
      <c r="S16" s="103"/>
      <c r="T16" s="103"/>
      <c r="U16" s="103"/>
      <c r="V16" s="103"/>
      <c r="W16" s="103"/>
      <c r="X16" s="103"/>
      <c r="Y16" s="103"/>
      <c r="Z16" s="103"/>
      <c r="AA16" s="103"/>
      <c r="AB16" s="103"/>
      <c r="AC16" s="103"/>
      <c r="AD16" s="103"/>
      <c r="AE16" s="103"/>
      <c r="AF16" s="103"/>
      <c r="AG16" s="103"/>
      <c r="AH16" s="103"/>
      <c r="AI16" s="103"/>
      <c r="AJ16" s="103"/>
      <c r="AK16" s="103"/>
      <c r="AL16" s="103"/>
      <c r="AM16" s="103"/>
      <c r="AN16" s="103"/>
      <c r="AO16" s="103"/>
      <c r="AP16" s="103"/>
      <c r="AQ16" s="105"/>
      <c r="AR16" s="103"/>
      <c r="AS16" s="103"/>
    </row>
    <row r="17" spans="1:54" ht="2.4500000000000002" customHeight="1" x14ac:dyDescent="0.15">
      <c r="A17" s="38"/>
      <c r="B17" s="15"/>
      <c r="C17" s="15"/>
      <c r="D17" s="15"/>
      <c r="E17" s="15"/>
      <c r="F17" s="15"/>
      <c r="G17" s="15"/>
      <c r="H17" s="15"/>
      <c r="I17" s="15"/>
      <c r="J17" s="15"/>
      <c r="K17" s="15"/>
      <c r="L17" s="15"/>
      <c r="M17" s="15"/>
      <c r="N17" s="15"/>
      <c r="O17" s="15"/>
      <c r="P17" s="15"/>
      <c r="Q17" s="15"/>
      <c r="R17" s="15"/>
      <c r="S17" s="15"/>
      <c r="T17" s="15"/>
      <c r="U17" s="15"/>
      <c r="V17" s="15"/>
      <c r="W17" s="15"/>
      <c r="X17" s="15"/>
      <c r="Y17" s="15"/>
      <c r="Z17" s="15"/>
      <c r="AA17" s="15"/>
      <c r="AB17" s="15"/>
      <c r="AC17" s="15"/>
      <c r="AD17" s="15"/>
      <c r="AE17" s="15"/>
      <c r="AF17" s="15"/>
      <c r="AG17" s="15"/>
      <c r="AH17" s="15"/>
      <c r="AI17" s="15"/>
      <c r="AJ17" s="15"/>
      <c r="AK17" s="15"/>
      <c r="AL17" s="15"/>
      <c r="AM17" s="15"/>
      <c r="AN17" s="15"/>
      <c r="AO17" s="15"/>
      <c r="AP17" s="15"/>
      <c r="AQ17" s="35"/>
      <c r="AR17" s="15"/>
      <c r="AS17" s="15"/>
    </row>
    <row r="18" spans="1:54" x14ac:dyDescent="0.15">
      <c r="A18" s="735" t="s">
        <v>171</v>
      </c>
      <c r="B18" s="735"/>
      <c r="C18" s="735"/>
      <c r="D18" s="735"/>
      <c r="E18" s="735"/>
      <c r="F18" s="735"/>
      <c r="G18" s="735"/>
      <c r="H18" s="735"/>
      <c r="I18" s="735"/>
      <c r="J18" s="735"/>
      <c r="K18" s="735"/>
      <c r="L18" s="735"/>
      <c r="M18" s="735"/>
      <c r="N18" s="735"/>
      <c r="O18" s="797"/>
      <c r="P18" s="797"/>
      <c r="Q18" s="797"/>
      <c r="R18" s="797"/>
      <c r="S18" s="797"/>
      <c r="T18" s="738" t="s">
        <v>166</v>
      </c>
      <c r="U18" s="738"/>
      <c r="V18" s="738"/>
      <c r="W18" s="15"/>
      <c r="X18" s="15"/>
      <c r="Y18" s="15"/>
      <c r="Z18" s="15"/>
      <c r="AA18" s="15"/>
      <c r="AB18" s="15"/>
      <c r="AC18" s="15"/>
      <c r="AD18" s="15"/>
      <c r="AE18" s="15"/>
      <c r="AF18" s="15"/>
      <c r="AG18" s="15"/>
      <c r="AH18" s="15"/>
      <c r="AI18" s="15"/>
      <c r="AJ18" s="15"/>
      <c r="AK18" s="15"/>
      <c r="AL18" s="15"/>
      <c r="AM18" s="15"/>
      <c r="AN18" s="15"/>
      <c r="AO18" s="15"/>
      <c r="AP18" s="15"/>
      <c r="AQ18" s="35"/>
      <c r="AR18" s="15"/>
      <c r="AS18" s="15"/>
    </row>
    <row r="19" spans="1:54" ht="2.4500000000000002" customHeight="1" x14ac:dyDescent="0.15">
      <c r="A19" s="120"/>
      <c r="B19" s="103"/>
      <c r="C19" s="103"/>
      <c r="D19" s="103"/>
      <c r="E19" s="103"/>
      <c r="F19" s="103"/>
      <c r="G19" s="103"/>
      <c r="H19" s="103"/>
      <c r="I19" s="103"/>
      <c r="J19" s="103"/>
      <c r="K19" s="103"/>
      <c r="L19" s="103"/>
      <c r="M19" s="103"/>
      <c r="N19" s="103"/>
      <c r="O19" s="103"/>
      <c r="P19" s="103"/>
      <c r="Q19" s="103"/>
      <c r="R19" s="103"/>
      <c r="S19" s="103"/>
      <c r="T19" s="103"/>
      <c r="U19" s="103"/>
      <c r="V19" s="103"/>
      <c r="W19" s="103"/>
      <c r="X19" s="103"/>
      <c r="Y19" s="103"/>
      <c r="Z19" s="103"/>
      <c r="AA19" s="103"/>
      <c r="AB19" s="103"/>
      <c r="AC19" s="103"/>
      <c r="AD19" s="103"/>
      <c r="AE19" s="103"/>
      <c r="AF19" s="103"/>
      <c r="AG19" s="103"/>
      <c r="AH19" s="103"/>
      <c r="AI19" s="103"/>
      <c r="AJ19" s="103"/>
      <c r="AK19" s="103"/>
      <c r="AL19" s="103"/>
      <c r="AM19" s="103"/>
      <c r="AN19" s="103"/>
      <c r="AO19" s="103"/>
      <c r="AP19" s="103"/>
      <c r="AQ19" s="105"/>
      <c r="AR19" s="103"/>
      <c r="AS19" s="103"/>
    </row>
    <row r="20" spans="1:54" ht="2.4500000000000002" customHeight="1" x14ac:dyDescent="0.15">
      <c r="A20" s="38"/>
      <c r="B20" s="15"/>
      <c r="C20" s="15"/>
      <c r="D20" s="15"/>
      <c r="E20" s="15"/>
      <c r="F20" s="15"/>
      <c r="G20" s="15"/>
      <c r="H20" s="15"/>
      <c r="I20" s="15"/>
      <c r="J20" s="15"/>
      <c r="K20" s="15"/>
      <c r="L20" s="15"/>
      <c r="M20" s="15"/>
      <c r="N20" s="15"/>
      <c r="O20" s="15"/>
      <c r="P20" s="15"/>
      <c r="Q20" s="15"/>
      <c r="R20" s="15"/>
      <c r="S20" s="15"/>
      <c r="T20" s="15"/>
      <c r="U20" s="15"/>
      <c r="V20" s="15"/>
      <c r="W20" s="15"/>
      <c r="X20" s="15"/>
      <c r="Y20" s="15"/>
      <c r="Z20" s="15"/>
      <c r="AA20" s="15"/>
      <c r="AB20" s="15"/>
      <c r="AC20" s="15"/>
      <c r="AD20" s="15"/>
      <c r="AE20" s="15"/>
      <c r="AF20" s="15"/>
      <c r="AG20" s="15"/>
      <c r="AH20" s="15"/>
      <c r="AI20" s="15"/>
      <c r="AJ20" s="15"/>
      <c r="AK20" s="15"/>
      <c r="AL20" s="15"/>
      <c r="AM20" s="15"/>
      <c r="AN20" s="15"/>
      <c r="AO20" s="15"/>
      <c r="AP20" s="15"/>
      <c r="AQ20" s="35"/>
      <c r="AR20" s="15"/>
      <c r="AS20" s="15"/>
    </row>
    <row r="21" spans="1:54" x14ac:dyDescent="0.15">
      <c r="A21" s="735" t="s">
        <v>172</v>
      </c>
      <c r="B21" s="735"/>
      <c r="C21" s="735"/>
      <c r="D21" s="735"/>
      <c r="E21" s="735"/>
      <c r="F21" s="735"/>
      <c r="G21" s="735"/>
      <c r="H21" s="735"/>
      <c r="I21" s="735"/>
      <c r="J21" s="735"/>
      <c r="K21" s="735"/>
      <c r="L21" s="735"/>
      <c r="M21" s="735"/>
      <c r="N21" s="735"/>
      <c r="O21" s="797"/>
      <c r="P21" s="797"/>
      <c r="Q21" s="797"/>
      <c r="R21" s="797"/>
      <c r="S21" s="797"/>
      <c r="T21" s="738" t="s">
        <v>166</v>
      </c>
      <c r="U21" s="738"/>
      <c r="V21" s="738"/>
      <c r="W21" s="15"/>
      <c r="X21" s="15"/>
      <c r="Y21" s="15"/>
      <c r="Z21" s="15"/>
      <c r="AA21" s="15"/>
      <c r="AB21" s="15"/>
      <c r="AC21" s="15"/>
      <c r="AD21" s="15"/>
      <c r="AE21" s="15"/>
      <c r="AF21" s="15"/>
      <c r="AG21" s="15"/>
      <c r="AH21" s="15"/>
      <c r="AI21" s="15"/>
      <c r="AJ21" s="15"/>
      <c r="AK21" s="15"/>
      <c r="AL21" s="15"/>
      <c r="AM21" s="15"/>
      <c r="AN21" s="15"/>
      <c r="AO21" s="15"/>
      <c r="AP21" s="15"/>
      <c r="AQ21" s="35"/>
      <c r="AR21" s="15"/>
      <c r="AS21" s="15"/>
    </row>
    <row r="22" spans="1:54" ht="2.4500000000000002" customHeight="1" x14ac:dyDescent="0.15">
      <c r="A22" s="120"/>
      <c r="B22" s="103"/>
      <c r="C22" s="121"/>
      <c r="D22" s="103"/>
      <c r="E22" s="103"/>
      <c r="F22" s="103"/>
      <c r="G22" s="103"/>
      <c r="H22" s="103"/>
      <c r="I22" s="103"/>
      <c r="J22" s="103"/>
      <c r="K22" s="103"/>
      <c r="L22" s="103"/>
      <c r="M22" s="103"/>
      <c r="N22" s="103"/>
      <c r="O22" s="103"/>
      <c r="P22" s="103"/>
      <c r="Q22" s="103"/>
      <c r="R22" s="103"/>
      <c r="S22" s="103"/>
      <c r="T22" s="103"/>
      <c r="U22" s="103"/>
      <c r="V22" s="103"/>
      <c r="W22" s="103"/>
      <c r="X22" s="103"/>
      <c r="Y22" s="103"/>
      <c r="Z22" s="103"/>
      <c r="AA22" s="103"/>
      <c r="AB22" s="103"/>
      <c r="AC22" s="103"/>
      <c r="AD22" s="103"/>
      <c r="AE22" s="103"/>
      <c r="AF22" s="103"/>
      <c r="AG22" s="103"/>
      <c r="AH22" s="103"/>
      <c r="AI22" s="103"/>
      <c r="AJ22" s="103"/>
      <c r="AK22" s="103"/>
      <c r="AL22" s="103"/>
      <c r="AM22" s="103"/>
      <c r="AN22" s="103"/>
      <c r="AO22" s="103"/>
      <c r="AP22" s="103"/>
      <c r="AQ22" s="105"/>
      <c r="AR22" s="103"/>
      <c r="AS22" s="103"/>
    </row>
    <row r="23" spans="1:54" ht="2.4500000000000002" customHeight="1" x14ac:dyDescent="0.15">
      <c r="A23" s="38"/>
      <c r="B23" s="15"/>
      <c r="C23" s="16"/>
      <c r="D23" s="15"/>
      <c r="E23" s="15"/>
      <c r="F23" s="15"/>
      <c r="G23" s="15"/>
      <c r="H23" s="15"/>
      <c r="I23" s="15"/>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c r="AK23" s="15"/>
      <c r="AL23" s="15"/>
      <c r="AM23" s="15"/>
      <c r="AN23" s="15"/>
      <c r="AO23" s="15"/>
      <c r="AP23" s="15"/>
      <c r="AQ23" s="35"/>
      <c r="AR23" s="15"/>
      <c r="AS23" s="15"/>
    </row>
    <row r="24" spans="1:54" x14ac:dyDescent="0.15">
      <c r="A24" s="735" t="s">
        <v>173</v>
      </c>
      <c r="B24" s="735"/>
      <c r="C24" s="735"/>
      <c r="D24" s="735"/>
      <c r="E24" s="735"/>
      <c r="F24" s="735"/>
      <c r="G24" s="735"/>
      <c r="H24" s="735"/>
      <c r="I24" s="735"/>
      <c r="J24" s="735"/>
      <c r="K24" s="735"/>
      <c r="L24" s="735"/>
      <c r="M24" s="735"/>
      <c r="N24" s="735"/>
      <c r="O24" s="37"/>
      <c r="P24" s="37"/>
      <c r="Q24" s="37"/>
      <c r="R24" s="37"/>
      <c r="S24" s="37"/>
      <c r="T24" s="37"/>
      <c r="U24" s="37"/>
      <c r="V24" s="37"/>
      <c r="W24" s="15"/>
      <c r="X24" s="15"/>
      <c r="Y24" s="15"/>
      <c r="Z24" s="15"/>
      <c r="AA24" s="15"/>
      <c r="AB24" s="15"/>
      <c r="AC24" s="15"/>
      <c r="AD24" s="15"/>
      <c r="AE24" s="15"/>
      <c r="AF24" s="15"/>
      <c r="AG24" s="15"/>
      <c r="AH24" s="15"/>
      <c r="AI24" s="15"/>
      <c r="AJ24" s="15"/>
      <c r="AK24" s="15"/>
      <c r="AL24" s="15"/>
      <c r="AM24" s="15"/>
      <c r="AN24" s="15"/>
      <c r="AO24" s="15"/>
      <c r="AP24" s="15"/>
      <c r="AQ24" s="35"/>
      <c r="AR24" s="15"/>
      <c r="AS24" s="15"/>
    </row>
    <row r="25" spans="1:54" x14ac:dyDescent="0.15">
      <c r="A25" s="38"/>
      <c r="B25" s="15" t="s">
        <v>174</v>
      </c>
      <c r="C25" s="15"/>
      <c r="D25" s="15"/>
      <c r="E25" s="15"/>
      <c r="F25" s="15"/>
      <c r="G25" s="15"/>
      <c r="H25" s="15"/>
      <c r="I25" s="15"/>
      <c r="J25" s="15"/>
      <c r="K25" s="15"/>
      <c r="L25" s="15"/>
      <c r="M25" s="15"/>
      <c r="N25" s="15"/>
      <c r="O25" s="797"/>
      <c r="P25" s="797"/>
      <c r="Q25" s="797"/>
      <c r="R25" s="797"/>
      <c r="S25" s="797"/>
      <c r="T25" s="738" t="s">
        <v>166</v>
      </c>
      <c r="U25" s="738"/>
      <c r="V25" s="738"/>
      <c r="W25" s="15"/>
      <c r="X25" s="15"/>
      <c r="Y25" s="15"/>
      <c r="Z25" s="15"/>
      <c r="AA25" s="15"/>
      <c r="AB25" s="15"/>
      <c r="AC25" s="15"/>
      <c r="AD25" s="15"/>
      <c r="AF25" s="15"/>
      <c r="AG25" s="15"/>
      <c r="AH25" s="15"/>
      <c r="AI25" s="15"/>
      <c r="AJ25" s="15"/>
      <c r="AK25" s="15"/>
      <c r="AL25" s="15"/>
      <c r="AM25" s="15"/>
      <c r="AN25" s="15"/>
      <c r="AO25" s="15"/>
      <c r="AP25" s="15"/>
      <c r="AQ25" s="35"/>
      <c r="AR25" s="15"/>
      <c r="AS25" s="15"/>
    </row>
    <row r="26" spans="1:54" x14ac:dyDescent="0.15">
      <c r="A26" s="17"/>
      <c r="B26" s="17" t="s">
        <v>2939</v>
      </c>
      <c r="C26" s="18"/>
      <c r="D26" s="39"/>
      <c r="E26" s="39"/>
      <c r="F26" s="39"/>
      <c r="G26" s="39"/>
      <c r="H26" s="18"/>
      <c r="I26" s="39"/>
      <c r="J26" s="39"/>
      <c r="K26" s="39"/>
      <c r="L26" s="39"/>
      <c r="M26" s="18"/>
      <c r="N26" s="39"/>
      <c r="O26" s="39"/>
      <c r="P26" s="39"/>
      <c r="Q26" s="39"/>
      <c r="R26" s="18"/>
      <c r="S26" s="39"/>
      <c r="T26" s="39"/>
      <c r="Z26" s="15"/>
      <c r="AA26" s="15"/>
      <c r="AB26" s="234" t="s">
        <v>214</v>
      </c>
      <c r="AC26" s="15" t="s">
        <v>137</v>
      </c>
      <c r="AD26" s="15"/>
      <c r="AE26" s="234" t="s">
        <v>1000</v>
      </c>
      <c r="AF26" s="15" t="s">
        <v>175</v>
      </c>
      <c r="AH26" s="556"/>
      <c r="AI26" s="556"/>
      <c r="AJ26" s="556"/>
      <c r="AK26" s="556"/>
      <c r="AL26" s="556"/>
      <c r="AM26" s="556"/>
      <c r="AN26" s="556"/>
      <c r="AO26" s="556"/>
      <c r="AP26" s="556"/>
      <c r="AQ26" s="556"/>
      <c r="AR26" s="556"/>
      <c r="AS26" s="556"/>
      <c r="BB26" s="308">
        <f>IF(AB26="☑",1,0)</f>
        <v>0</v>
      </c>
    </row>
    <row r="27" spans="1:54" ht="2.4500000000000002" customHeight="1" x14ac:dyDescent="0.15">
      <c r="A27" s="120"/>
      <c r="B27" s="103"/>
      <c r="C27" s="103"/>
      <c r="D27" s="103"/>
      <c r="E27" s="103"/>
      <c r="F27" s="103"/>
      <c r="G27" s="103"/>
      <c r="H27" s="103"/>
      <c r="I27" s="103"/>
      <c r="J27" s="103"/>
      <c r="K27" s="103"/>
      <c r="L27" s="103"/>
      <c r="M27" s="103"/>
      <c r="N27" s="103"/>
      <c r="O27" s="103"/>
      <c r="P27" s="103"/>
      <c r="Q27" s="103"/>
      <c r="R27" s="103"/>
      <c r="S27" s="103"/>
      <c r="T27" s="103"/>
      <c r="U27" s="103"/>
      <c r="V27" s="103"/>
      <c r="W27" s="103"/>
      <c r="X27" s="103"/>
      <c r="Y27" s="103"/>
      <c r="Z27" s="103"/>
      <c r="AA27" s="103"/>
      <c r="AB27" s="103"/>
      <c r="AC27" s="103"/>
      <c r="AD27" s="103"/>
      <c r="AE27" s="103"/>
      <c r="AF27" s="103"/>
      <c r="AG27" s="103"/>
      <c r="AH27" s="103"/>
      <c r="AI27" s="103"/>
      <c r="AJ27" s="103"/>
      <c r="AK27" s="103"/>
      <c r="AL27" s="103"/>
      <c r="AM27" s="103"/>
      <c r="AN27" s="103"/>
      <c r="AO27" s="103"/>
      <c r="AP27" s="103"/>
      <c r="AQ27" s="105"/>
      <c r="AR27" s="103"/>
      <c r="AS27" s="103"/>
      <c r="BB27" s="308">
        <f>IF(AE26="☑",1,0)</f>
        <v>0</v>
      </c>
    </row>
    <row r="28" spans="1:54" ht="2.4500000000000002" customHeight="1" x14ac:dyDescent="0.15">
      <c r="A28" s="38"/>
      <c r="B28" s="15"/>
      <c r="C28" s="15"/>
      <c r="D28" s="15"/>
      <c r="E28" s="15"/>
      <c r="F28" s="15"/>
      <c r="G28" s="15"/>
      <c r="H28" s="15"/>
      <c r="I28" s="15"/>
      <c r="J28" s="15"/>
      <c r="K28" s="15"/>
      <c r="L28" s="15"/>
      <c r="M28" s="15"/>
      <c r="N28" s="15"/>
      <c r="O28" s="15"/>
      <c r="P28" s="15"/>
      <c r="Q28" s="15"/>
      <c r="R28" s="15"/>
      <c r="S28" s="15"/>
      <c r="T28" s="15"/>
      <c r="U28" s="15"/>
      <c r="V28" s="15"/>
      <c r="W28" s="15"/>
      <c r="X28" s="15"/>
      <c r="Y28" s="15"/>
      <c r="Z28" s="15"/>
      <c r="AA28" s="15"/>
      <c r="AB28" s="15"/>
      <c r="AC28" s="15"/>
      <c r="AD28" s="15"/>
      <c r="AE28" s="15"/>
      <c r="AF28" s="15"/>
      <c r="AG28" s="15"/>
      <c r="AH28" s="15"/>
      <c r="AI28" s="15"/>
      <c r="AJ28" s="15"/>
      <c r="AK28" s="15"/>
      <c r="AL28" s="15"/>
      <c r="AM28" s="15"/>
      <c r="AN28" s="15"/>
      <c r="AO28" s="15"/>
      <c r="AP28" s="15"/>
      <c r="AQ28" s="35"/>
      <c r="AR28" s="15"/>
      <c r="AS28" s="15"/>
    </row>
    <row r="29" spans="1:54" x14ac:dyDescent="0.15">
      <c r="A29" s="17" t="s">
        <v>176</v>
      </c>
      <c r="B29" s="15"/>
      <c r="C29" s="15"/>
      <c r="D29" s="15"/>
      <c r="E29" s="15"/>
      <c r="F29" s="15"/>
      <c r="G29" s="15"/>
      <c r="H29" s="15"/>
      <c r="I29" s="15"/>
      <c r="J29" s="15"/>
      <c r="K29" s="15"/>
      <c r="L29" s="15"/>
      <c r="M29" s="15"/>
      <c r="N29" s="15"/>
      <c r="O29" s="15"/>
      <c r="P29" s="15"/>
      <c r="Q29" s="15"/>
      <c r="R29" s="15"/>
      <c r="S29" s="15"/>
      <c r="T29" s="15"/>
      <c r="U29" s="15"/>
      <c r="V29" s="15"/>
      <c r="W29" s="15"/>
      <c r="X29" s="15"/>
      <c r="Y29" s="15"/>
      <c r="Z29" s="15"/>
      <c r="AA29" s="15"/>
      <c r="AB29" s="15"/>
      <c r="AC29" s="15"/>
      <c r="AD29" s="15"/>
      <c r="AE29" s="15"/>
      <c r="AF29" s="15"/>
      <c r="AG29" s="15"/>
      <c r="AH29" s="15"/>
      <c r="AI29" s="15"/>
      <c r="AJ29" s="15"/>
      <c r="AK29" s="15"/>
      <c r="AL29" s="15"/>
      <c r="AM29" s="15"/>
      <c r="AN29" s="15"/>
      <c r="AO29" s="15"/>
      <c r="AP29" s="15"/>
      <c r="AQ29" s="35"/>
      <c r="AR29" s="15"/>
      <c r="AS29" s="15"/>
    </row>
    <row r="30" spans="1:54" x14ac:dyDescent="0.15">
      <c r="A30" s="38"/>
      <c r="B30" s="15"/>
      <c r="C30" s="15"/>
      <c r="D30" s="15"/>
      <c r="E30" s="15"/>
      <c r="F30" s="28" t="s">
        <v>69</v>
      </c>
      <c r="G30" s="765" t="s">
        <v>177</v>
      </c>
      <c r="H30" s="765"/>
      <c r="I30" s="765"/>
      <c r="J30" s="765"/>
      <c r="K30" s="765"/>
      <c r="L30" s="28" t="s">
        <v>18</v>
      </c>
      <c r="M30" s="28" t="s">
        <v>69</v>
      </c>
      <c r="N30" s="745" t="s">
        <v>178</v>
      </c>
      <c r="O30" s="745"/>
      <c r="P30" s="745"/>
      <c r="Q30" s="745"/>
      <c r="R30" s="745"/>
      <c r="S30" s="745"/>
      <c r="T30" s="745"/>
      <c r="U30" s="745"/>
      <c r="V30" s="745"/>
      <c r="W30" s="745"/>
      <c r="X30" s="745"/>
      <c r="Y30" s="745"/>
      <c r="Z30" s="745"/>
      <c r="AA30" s="745"/>
      <c r="AB30" s="745"/>
      <c r="AC30" s="745"/>
      <c r="AD30" s="745"/>
      <c r="AE30" s="745"/>
      <c r="AF30" s="745"/>
      <c r="AG30" s="745"/>
      <c r="AH30" s="745"/>
      <c r="AI30" s="745"/>
      <c r="AJ30" s="28" t="s">
        <v>18</v>
      </c>
      <c r="AK30" s="28" t="s">
        <v>69</v>
      </c>
      <c r="AL30" s="765" t="s">
        <v>179</v>
      </c>
      <c r="AM30" s="765"/>
      <c r="AN30" s="765"/>
      <c r="AO30" s="765"/>
      <c r="AP30" s="765"/>
      <c r="AQ30" s="765"/>
      <c r="AR30" s="28" t="s">
        <v>18</v>
      </c>
      <c r="AS30" s="15"/>
    </row>
    <row r="31" spans="1:54" x14ac:dyDescent="0.15">
      <c r="A31" s="15"/>
      <c r="B31" s="735" t="s">
        <v>180</v>
      </c>
      <c r="C31" s="735"/>
      <c r="D31" s="735"/>
      <c r="E31" s="735"/>
      <c r="F31" s="28" t="s">
        <v>69</v>
      </c>
      <c r="G31" s="790"/>
      <c r="H31" s="790"/>
      <c r="I31" s="790"/>
      <c r="J31" s="790"/>
      <c r="K31" s="790"/>
      <c r="L31" s="790"/>
      <c r="M31" s="790"/>
      <c r="N31" s="790"/>
      <c r="O31" s="790"/>
      <c r="P31" s="790"/>
      <c r="Q31" s="790"/>
      <c r="R31" s="790"/>
      <c r="S31" s="790"/>
      <c r="T31" s="790"/>
      <c r="U31" s="790"/>
      <c r="V31" s="790"/>
      <c r="W31" s="790"/>
      <c r="X31" s="790"/>
      <c r="Y31" s="790"/>
      <c r="Z31" s="790"/>
      <c r="AA31" s="790"/>
      <c r="AB31" s="790"/>
      <c r="AC31" s="790"/>
      <c r="AD31" s="790"/>
      <c r="AE31" s="790"/>
      <c r="AF31" s="790"/>
      <c r="AG31" s="790"/>
      <c r="AH31" s="790"/>
      <c r="AI31" s="790"/>
      <c r="AJ31" s="43" t="s">
        <v>18</v>
      </c>
      <c r="AK31" s="43" t="s">
        <v>69</v>
      </c>
      <c r="AL31" s="798"/>
      <c r="AM31" s="798"/>
      <c r="AN31" s="798"/>
      <c r="AO31" s="798"/>
      <c r="AP31" s="798"/>
      <c r="AQ31" s="92" t="s">
        <v>96</v>
      </c>
      <c r="AR31" s="28" t="s">
        <v>18</v>
      </c>
      <c r="AS31" s="17"/>
    </row>
    <row r="32" spans="1:54" x14ac:dyDescent="0.15">
      <c r="A32" s="15"/>
      <c r="B32" s="735" t="s">
        <v>181</v>
      </c>
      <c r="C32" s="735"/>
      <c r="D32" s="735"/>
      <c r="E32" s="735"/>
      <c r="F32" s="28" t="s">
        <v>69</v>
      </c>
      <c r="G32" s="790"/>
      <c r="H32" s="790"/>
      <c r="I32" s="790"/>
      <c r="J32" s="790"/>
      <c r="K32" s="790"/>
      <c r="L32" s="790"/>
      <c r="M32" s="790"/>
      <c r="N32" s="790"/>
      <c r="O32" s="790"/>
      <c r="P32" s="790"/>
      <c r="Q32" s="790"/>
      <c r="R32" s="790"/>
      <c r="S32" s="790"/>
      <c r="T32" s="790"/>
      <c r="U32" s="790"/>
      <c r="V32" s="790"/>
      <c r="W32" s="790"/>
      <c r="X32" s="790"/>
      <c r="Y32" s="790"/>
      <c r="Z32" s="790"/>
      <c r="AA32" s="790"/>
      <c r="AB32" s="790"/>
      <c r="AC32" s="790"/>
      <c r="AD32" s="790"/>
      <c r="AE32" s="790"/>
      <c r="AF32" s="790"/>
      <c r="AG32" s="790"/>
      <c r="AH32" s="790"/>
      <c r="AI32" s="790"/>
      <c r="AJ32" s="43" t="s">
        <v>18</v>
      </c>
      <c r="AK32" s="43" t="s">
        <v>69</v>
      </c>
      <c r="AL32" s="798"/>
      <c r="AM32" s="798"/>
      <c r="AN32" s="798"/>
      <c r="AO32" s="798"/>
      <c r="AP32" s="798"/>
      <c r="AQ32" s="92" t="s">
        <v>96</v>
      </c>
      <c r="AR32" s="28" t="s">
        <v>18</v>
      </c>
      <c r="AS32" s="17"/>
    </row>
    <row r="33" spans="1:45" x14ac:dyDescent="0.15">
      <c r="A33" s="15"/>
      <c r="B33" s="735" t="s">
        <v>182</v>
      </c>
      <c r="C33" s="735"/>
      <c r="D33" s="735"/>
      <c r="E33" s="735"/>
      <c r="F33" s="28" t="s">
        <v>69</v>
      </c>
      <c r="G33" s="790"/>
      <c r="H33" s="790"/>
      <c r="I33" s="790"/>
      <c r="J33" s="790"/>
      <c r="K33" s="790"/>
      <c r="L33" s="790"/>
      <c r="M33" s="790"/>
      <c r="N33" s="790"/>
      <c r="O33" s="790"/>
      <c r="P33" s="790"/>
      <c r="Q33" s="790"/>
      <c r="R33" s="790"/>
      <c r="S33" s="790"/>
      <c r="T33" s="790"/>
      <c r="U33" s="790"/>
      <c r="V33" s="790"/>
      <c r="W33" s="790"/>
      <c r="X33" s="790"/>
      <c r="Y33" s="790"/>
      <c r="Z33" s="790"/>
      <c r="AA33" s="790"/>
      <c r="AB33" s="790"/>
      <c r="AC33" s="790"/>
      <c r="AD33" s="790"/>
      <c r="AE33" s="790"/>
      <c r="AF33" s="790"/>
      <c r="AG33" s="790"/>
      <c r="AH33" s="790"/>
      <c r="AI33" s="790"/>
      <c r="AJ33" s="43" t="s">
        <v>18</v>
      </c>
      <c r="AK33" s="43" t="s">
        <v>69</v>
      </c>
      <c r="AL33" s="798"/>
      <c r="AM33" s="798"/>
      <c r="AN33" s="798"/>
      <c r="AO33" s="798"/>
      <c r="AP33" s="798"/>
      <c r="AQ33" s="92" t="s">
        <v>96</v>
      </c>
      <c r="AR33" s="28" t="s">
        <v>18</v>
      </c>
      <c r="AS33" s="17"/>
    </row>
    <row r="34" spans="1:45" x14ac:dyDescent="0.15">
      <c r="A34" s="15"/>
      <c r="B34" s="735" t="s">
        <v>183</v>
      </c>
      <c r="C34" s="735"/>
      <c r="D34" s="735"/>
      <c r="E34" s="735"/>
      <c r="F34" s="28" t="s">
        <v>69</v>
      </c>
      <c r="G34" s="790"/>
      <c r="H34" s="790"/>
      <c r="I34" s="790"/>
      <c r="J34" s="790"/>
      <c r="K34" s="790"/>
      <c r="L34" s="790"/>
      <c r="M34" s="790"/>
      <c r="N34" s="790"/>
      <c r="O34" s="790"/>
      <c r="P34" s="790"/>
      <c r="Q34" s="790"/>
      <c r="R34" s="790"/>
      <c r="S34" s="790"/>
      <c r="T34" s="790"/>
      <c r="U34" s="790"/>
      <c r="V34" s="790"/>
      <c r="W34" s="790"/>
      <c r="X34" s="790"/>
      <c r="Y34" s="790"/>
      <c r="Z34" s="790"/>
      <c r="AA34" s="790"/>
      <c r="AB34" s="790"/>
      <c r="AC34" s="790"/>
      <c r="AD34" s="790"/>
      <c r="AE34" s="790"/>
      <c r="AF34" s="790"/>
      <c r="AG34" s="790"/>
      <c r="AH34" s="790"/>
      <c r="AI34" s="790"/>
      <c r="AJ34" s="43" t="s">
        <v>18</v>
      </c>
      <c r="AK34" s="43" t="s">
        <v>69</v>
      </c>
      <c r="AL34" s="798"/>
      <c r="AM34" s="798"/>
      <c r="AN34" s="798"/>
      <c r="AO34" s="798"/>
      <c r="AP34" s="798"/>
      <c r="AQ34" s="92" t="s">
        <v>96</v>
      </c>
      <c r="AR34" s="28" t="s">
        <v>18</v>
      </c>
      <c r="AS34" s="17"/>
    </row>
    <row r="35" spans="1:45" x14ac:dyDescent="0.15">
      <c r="A35" s="15"/>
      <c r="B35" s="735" t="s">
        <v>184</v>
      </c>
      <c r="C35" s="735"/>
      <c r="D35" s="735"/>
      <c r="E35" s="735"/>
      <c r="F35" s="28" t="s">
        <v>69</v>
      </c>
      <c r="G35" s="790"/>
      <c r="H35" s="790"/>
      <c r="I35" s="790"/>
      <c r="J35" s="790"/>
      <c r="K35" s="790"/>
      <c r="L35" s="790"/>
      <c r="M35" s="790"/>
      <c r="N35" s="790"/>
      <c r="O35" s="790"/>
      <c r="P35" s="790"/>
      <c r="Q35" s="790"/>
      <c r="R35" s="790"/>
      <c r="S35" s="790"/>
      <c r="T35" s="790"/>
      <c r="U35" s="790"/>
      <c r="V35" s="790"/>
      <c r="W35" s="790"/>
      <c r="X35" s="790"/>
      <c r="Y35" s="790"/>
      <c r="Z35" s="790"/>
      <c r="AA35" s="790"/>
      <c r="AB35" s="790"/>
      <c r="AC35" s="790"/>
      <c r="AD35" s="790"/>
      <c r="AE35" s="790"/>
      <c r="AF35" s="790"/>
      <c r="AG35" s="790"/>
      <c r="AH35" s="790"/>
      <c r="AI35" s="790"/>
      <c r="AJ35" s="43" t="s">
        <v>18</v>
      </c>
      <c r="AK35" s="43" t="s">
        <v>69</v>
      </c>
      <c r="AL35" s="798"/>
      <c r="AM35" s="798"/>
      <c r="AN35" s="798"/>
      <c r="AO35" s="798"/>
      <c r="AP35" s="798"/>
      <c r="AQ35" s="92" t="s">
        <v>96</v>
      </c>
      <c r="AR35" s="28" t="s">
        <v>18</v>
      </c>
      <c r="AS35" s="17"/>
    </row>
    <row r="36" spans="1:45" x14ac:dyDescent="0.15">
      <c r="A36" s="15"/>
      <c r="B36" s="735" t="s">
        <v>185</v>
      </c>
      <c r="C36" s="735"/>
      <c r="D36" s="735"/>
      <c r="E36" s="735"/>
      <c r="F36" s="28" t="s">
        <v>69</v>
      </c>
      <c r="G36" s="790"/>
      <c r="H36" s="790"/>
      <c r="I36" s="790"/>
      <c r="J36" s="790"/>
      <c r="K36" s="790"/>
      <c r="L36" s="790"/>
      <c r="M36" s="790"/>
      <c r="N36" s="790"/>
      <c r="O36" s="790"/>
      <c r="P36" s="790"/>
      <c r="Q36" s="790"/>
      <c r="R36" s="790"/>
      <c r="S36" s="790"/>
      <c r="T36" s="790"/>
      <c r="U36" s="790"/>
      <c r="V36" s="790"/>
      <c r="W36" s="790"/>
      <c r="X36" s="790"/>
      <c r="Y36" s="790"/>
      <c r="Z36" s="790"/>
      <c r="AA36" s="790"/>
      <c r="AB36" s="790"/>
      <c r="AC36" s="790"/>
      <c r="AD36" s="790"/>
      <c r="AE36" s="790"/>
      <c r="AF36" s="790"/>
      <c r="AG36" s="790"/>
      <c r="AH36" s="790"/>
      <c r="AI36" s="790"/>
      <c r="AJ36" s="43" t="s">
        <v>18</v>
      </c>
      <c r="AK36" s="43" t="s">
        <v>69</v>
      </c>
      <c r="AL36" s="798"/>
      <c r="AM36" s="798"/>
      <c r="AN36" s="798"/>
      <c r="AO36" s="798"/>
      <c r="AP36" s="798"/>
      <c r="AQ36" s="92" t="s">
        <v>96</v>
      </c>
      <c r="AR36" s="28" t="s">
        <v>18</v>
      </c>
      <c r="AS36" s="17"/>
    </row>
    <row r="37" spans="1:45" ht="2.4500000000000002" customHeight="1" x14ac:dyDescent="0.15">
      <c r="A37" s="103"/>
      <c r="B37" s="103"/>
      <c r="C37" s="103"/>
      <c r="D37" s="103"/>
      <c r="E37" s="103"/>
      <c r="F37" s="103"/>
      <c r="G37" s="103"/>
      <c r="H37" s="103"/>
      <c r="I37" s="103"/>
      <c r="J37" s="103"/>
      <c r="K37" s="103"/>
      <c r="L37" s="103"/>
      <c r="M37" s="103"/>
      <c r="N37" s="103"/>
      <c r="O37" s="103"/>
      <c r="P37" s="103"/>
      <c r="Q37" s="103"/>
      <c r="R37" s="103"/>
      <c r="S37" s="103"/>
      <c r="T37" s="103"/>
      <c r="U37" s="103"/>
      <c r="V37" s="103"/>
      <c r="W37" s="103"/>
      <c r="X37" s="103"/>
      <c r="Y37" s="103"/>
      <c r="Z37" s="103"/>
      <c r="AA37" s="103"/>
      <c r="AB37" s="103"/>
      <c r="AC37" s="103"/>
      <c r="AD37" s="103"/>
      <c r="AE37" s="103"/>
      <c r="AF37" s="103"/>
      <c r="AG37" s="103"/>
      <c r="AH37" s="103"/>
      <c r="AI37" s="103"/>
      <c r="AJ37" s="103"/>
      <c r="AK37" s="103"/>
      <c r="AL37" s="103"/>
      <c r="AM37" s="103"/>
      <c r="AN37" s="103"/>
      <c r="AO37" s="103"/>
      <c r="AP37" s="103"/>
      <c r="AQ37" s="105"/>
      <c r="AR37" s="103"/>
      <c r="AS37" s="103"/>
    </row>
    <row r="38" spans="1:45" ht="2.4500000000000002" customHeight="1" x14ac:dyDescent="0.15">
      <c r="A38" s="15"/>
      <c r="B38" s="15"/>
      <c r="C38" s="15"/>
      <c r="D38" s="15"/>
      <c r="E38" s="15"/>
      <c r="F38" s="15"/>
      <c r="G38" s="15"/>
      <c r="H38" s="15"/>
      <c r="I38" s="15"/>
      <c r="J38" s="15"/>
      <c r="K38" s="15"/>
      <c r="L38" s="15"/>
      <c r="M38" s="15"/>
      <c r="N38" s="15"/>
      <c r="O38" s="15"/>
      <c r="P38" s="15"/>
      <c r="Q38" s="15"/>
      <c r="R38" s="15"/>
      <c r="S38" s="15"/>
      <c r="T38" s="15"/>
      <c r="U38" s="15"/>
      <c r="V38" s="15"/>
      <c r="W38" s="15"/>
      <c r="X38" s="15"/>
      <c r="Y38" s="15"/>
      <c r="Z38" s="15"/>
      <c r="AA38" s="15"/>
      <c r="AB38" s="15"/>
      <c r="AC38" s="15"/>
      <c r="AD38" s="15"/>
      <c r="AE38" s="15"/>
      <c r="AF38" s="15"/>
      <c r="AG38" s="15"/>
      <c r="AH38" s="15"/>
      <c r="AI38" s="15"/>
      <c r="AJ38" s="15"/>
      <c r="AK38" s="15"/>
      <c r="AL38" s="15"/>
      <c r="AM38" s="15"/>
      <c r="AN38" s="15"/>
      <c r="AO38" s="15"/>
      <c r="AP38" s="15"/>
      <c r="AQ38" s="35"/>
      <c r="AR38" s="15"/>
      <c r="AS38" s="15"/>
    </row>
    <row r="39" spans="1:45" x14ac:dyDescent="0.15">
      <c r="A39" s="735" t="s">
        <v>186</v>
      </c>
      <c r="B39" s="735"/>
      <c r="C39" s="735"/>
      <c r="D39" s="735"/>
      <c r="E39" s="735"/>
      <c r="F39" s="735"/>
      <c r="G39" s="735"/>
      <c r="H39" s="735"/>
      <c r="I39" s="735"/>
      <c r="J39" s="735"/>
      <c r="K39" s="735"/>
      <c r="L39" s="735"/>
      <c r="M39" s="799" t="s">
        <v>3</v>
      </c>
      <c r="N39" s="799"/>
      <c r="O39" s="799"/>
      <c r="P39" s="799"/>
      <c r="Q39" s="799"/>
      <c r="R39" s="799"/>
      <c r="S39" s="799"/>
      <c r="T39" s="799"/>
      <c r="U39" s="799"/>
      <c r="V39" s="799"/>
      <c r="W39" s="799"/>
      <c r="X39" s="799"/>
      <c r="Y39" s="799"/>
      <c r="Z39" s="799"/>
      <c r="AA39" s="799"/>
      <c r="AB39" s="799"/>
      <c r="AC39" s="799"/>
      <c r="AD39" s="799"/>
      <c r="AE39" s="799"/>
      <c r="AF39" s="799"/>
      <c r="AG39" s="799"/>
      <c r="AH39" s="799"/>
      <c r="AI39" s="799"/>
      <c r="AJ39" s="799"/>
      <c r="AK39" s="799"/>
      <c r="AL39" s="799"/>
      <c r="AM39" s="799"/>
      <c r="AN39" s="799"/>
      <c r="AO39" s="799"/>
      <c r="AP39" s="799"/>
      <c r="AQ39" s="799"/>
      <c r="AR39" s="799"/>
      <c r="AS39" s="799"/>
    </row>
    <row r="40" spans="1:45" ht="2.4500000000000002" customHeight="1" x14ac:dyDescent="0.15">
      <c r="A40" s="103"/>
      <c r="B40" s="103"/>
      <c r="C40" s="103"/>
      <c r="D40" s="103"/>
      <c r="E40" s="103"/>
      <c r="F40" s="103"/>
      <c r="G40" s="103"/>
      <c r="H40" s="103"/>
      <c r="I40" s="103"/>
      <c r="J40" s="103"/>
      <c r="K40" s="103"/>
      <c r="L40" s="103"/>
      <c r="M40" s="103"/>
      <c r="N40" s="103"/>
      <c r="O40" s="103"/>
      <c r="P40" s="103"/>
      <c r="Q40" s="103"/>
      <c r="R40" s="103"/>
      <c r="S40" s="103"/>
      <c r="T40" s="103"/>
      <c r="U40" s="103"/>
      <c r="V40" s="103"/>
      <c r="W40" s="103"/>
      <c r="X40" s="103"/>
      <c r="Y40" s="103"/>
      <c r="Z40" s="103"/>
      <c r="AA40" s="103"/>
      <c r="AB40" s="103"/>
      <c r="AC40" s="103"/>
      <c r="AD40" s="103"/>
      <c r="AE40" s="103"/>
      <c r="AF40" s="103"/>
      <c r="AG40" s="103"/>
      <c r="AH40" s="103"/>
      <c r="AI40" s="103"/>
      <c r="AJ40" s="103"/>
      <c r="AK40" s="103"/>
      <c r="AL40" s="103"/>
      <c r="AM40" s="103"/>
      <c r="AN40" s="103"/>
      <c r="AO40" s="103"/>
      <c r="AP40" s="103"/>
      <c r="AQ40" s="105"/>
      <c r="AR40" s="103"/>
      <c r="AS40" s="103"/>
    </row>
    <row r="41" spans="1:45" ht="2.4500000000000002" customHeight="1" x14ac:dyDescent="0.15">
      <c r="A41" s="15"/>
      <c r="B41" s="15"/>
      <c r="C41" s="15"/>
      <c r="D41" s="15"/>
      <c r="E41" s="15"/>
      <c r="F41" s="15"/>
      <c r="G41" s="15"/>
      <c r="H41" s="15"/>
      <c r="I41" s="15"/>
      <c r="J41" s="15"/>
      <c r="K41" s="15"/>
      <c r="L41" s="15"/>
      <c r="M41" s="15"/>
      <c r="N41" s="15"/>
      <c r="O41" s="15"/>
      <c r="P41" s="15"/>
      <c r="Q41" s="15"/>
      <c r="R41" s="15"/>
      <c r="S41" s="15"/>
      <c r="T41" s="15"/>
      <c r="U41" s="15"/>
      <c r="V41" s="15"/>
      <c r="W41" s="15"/>
      <c r="X41" s="15"/>
      <c r="Y41" s="15"/>
      <c r="Z41" s="15"/>
      <c r="AA41" s="15"/>
      <c r="AB41" s="15"/>
      <c r="AC41" s="15"/>
      <c r="AD41" s="15"/>
      <c r="AE41" s="15"/>
      <c r="AF41" s="15"/>
      <c r="AG41" s="15"/>
      <c r="AH41" s="15"/>
      <c r="AI41" s="15"/>
      <c r="AJ41" s="15"/>
      <c r="AK41" s="15"/>
      <c r="AL41" s="15"/>
      <c r="AM41" s="15"/>
      <c r="AN41" s="15"/>
      <c r="AO41" s="15"/>
      <c r="AP41" s="15"/>
      <c r="AQ41" s="35"/>
      <c r="AR41" s="15"/>
      <c r="AS41" s="15"/>
    </row>
    <row r="42" spans="1:45" x14ac:dyDescent="0.15">
      <c r="A42" s="735" t="s">
        <v>187</v>
      </c>
      <c r="B42" s="735"/>
      <c r="C42" s="735"/>
      <c r="D42" s="735"/>
      <c r="E42" s="735"/>
      <c r="F42" s="735"/>
      <c r="G42" s="735"/>
      <c r="H42" s="735"/>
      <c r="I42" s="735"/>
      <c r="J42" s="735"/>
      <c r="K42" s="735"/>
      <c r="L42" s="735"/>
      <c r="M42" s="35"/>
      <c r="N42" s="35"/>
      <c r="O42" s="35"/>
      <c r="P42" s="35"/>
      <c r="Q42" s="35"/>
      <c r="R42" s="28"/>
      <c r="S42" s="28"/>
      <c r="T42" s="28"/>
      <c r="U42" s="17"/>
      <c r="V42" s="17"/>
      <c r="W42" s="17"/>
      <c r="X42" s="17"/>
      <c r="Y42" s="17"/>
      <c r="Z42" s="17"/>
      <c r="AA42" s="17"/>
      <c r="AB42" s="17"/>
      <c r="AC42" s="17"/>
      <c r="AD42" s="17"/>
      <c r="AE42" s="17"/>
      <c r="AF42" s="17"/>
      <c r="AG42" s="17"/>
      <c r="AH42" s="17"/>
      <c r="AI42" s="17"/>
      <c r="AJ42" s="17"/>
      <c r="AK42" s="17"/>
      <c r="AL42" s="17"/>
      <c r="AM42" s="17"/>
      <c r="AN42" s="17"/>
      <c r="AO42" s="17"/>
      <c r="AP42" s="17"/>
      <c r="AQ42" s="17"/>
      <c r="AR42" s="17"/>
      <c r="AS42" s="17"/>
    </row>
    <row r="43" spans="1:45" x14ac:dyDescent="0.15">
      <c r="A43" s="17"/>
      <c r="B43" s="17"/>
      <c r="C43" s="799"/>
      <c r="D43" s="799"/>
      <c r="E43" s="799"/>
      <c r="F43" s="799"/>
      <c r="G43" s="799"/>
      <c r="H43" s="799"/>
      <c r="I43" s="799"/>
      <c r="J43" s="799"/>
      <c r="K43" s="799"/>
      <c r="L43" s="799"/>
      <c r="M43" s="799"/>
      <c r="N43" s="799"/>
      <c r="O43" s="799"/>
      <c r="P43" s="799"/>
      <c r="Q43" s="799"/>
      <c r="R43" s="799"/>
      <c r="S43" s="799"/>
      <c r="T43" s="799"/>
      <c r="U43" s="799"/>
      <c r="V43" s="799"/>
      <c r="W43" s="799"/>
      <c r="X43" s="799"/>
      <c r="Y43" s="799"/>
      <c r="Z43" s="799"/>
      <c r="AA43" s="799"/>
      <c r="AB43" s="799"/>
      <c r="AC43" s="799"/>
      <c r="AD43" s="799"/>
      <c r="AE43" s="799"/>
      <c r="AF43" s="799"/>
      <c r="AG43" s="799"/>
      <c r="AH43" s="799"/>
      <c r="AI43" s="799"/>
      <c r="AJ43" s="799"/>
      <c r="AK43" s="799"/>
      <c r="AL43" s="799"/>
      <c r="AM43" s="799"/>
      <c r="AN43" s="799"/>
      <c r="AO43" s="799"/>
      <c r="AP43" s="799"/>
      <c r="AQ43" s="799"/>
      <c r="AR43" s="799"/>
      <c r="AS43" s="799"/>
    </row>
    <row r="44" spans="1:45" x14ac:dyDescent="0.15">
      <c r="A44" s="17"/>
      <c r="B44" s="17"/>
      <c r="C44" s="799"/>
      <c r="D44" s="799"/>
      <c r="E44" s="799"/>
      <c r="F44" s="799"/>
      <c r="G44" s="799"/>
      <c r="H44" s="799"/>
      <c r="I44" s="799"/>
      <c r="J44" s="799"/>
      <c r="K44" s="799"/>
      <c r="L44" s="799"/>
      <c r="M44" s="799"/>
      <c r="N44" s="799"/>
      <c r="O44" s="799"/>
      <c r="P44" s="799"/>
      <c r="Q44" s="799"/>
      <c r="R44" s="799"/>
      <c r="S44" s="799"/>
      <c r="T44" s="799"/>
      <c r="U44" s="799"/>
      <c r="V44" s="799"/>
      <c r="W44" s="799"/>
      <c r="X44" s="799"/>
      <c r="Y44" s="799"/>
      <c r="Z44" s="799"/>
      <c r="AA44" s="799"/>
      <c r="AB44" s="799"/>
      <c r="AC44" s="799"/>
      <c r="AD44" s="799"/>
      <c r="AE44" s="799"/>
      <c r="AF44" s="799"/>
      <c r="AG44" s="799"/>
      <c r="AH44" s="799"/>
      <c r="AI44" s="799"/>
      <c r="AJ44" s="799"/>
      <c r="AK44" s="799"/>
      <c r="AL44" s="799"/>
      <c r="AM44" s="799"/>
      <c r="AN44" s="799"/>
      <c r="AO44" s="799"/>
      <c r="AP44" s="799"/>
      <c r="AQ44" s="799"/>
      <c r="AR44" s="799"/>
      <c r="AS44" s="799"/>
    </row>
    <row r="45" spans="1:45" ht="2.4500000000000002" customHeight="1" x14ac:dyDescent="0.15">
      <c r="A45" s="90"/>
      <c r="B45" s="90"/>
      <c r="C45" s="118"/>
      <c r="D45" s="118"/>
      <c r="E45" s="118"/>
      <c r="F45" s="118"/>
      <c r="G45" s="118"/>
      <c r="H45" s="118"/>
      <c r="I45" s="118"/>
      <c r="J45" s="118"/>
      <c r="K45" s="118"/>
      <c r="L45" s="118"/>
      <c r="M45" s="118"/>
      <c r="N45" s="118"/>
      <c r="O45" s="118"/>
      <c r="P45" s="118"/>
      <c r="Q45" s="118"/>
      <c r="R45" s="118"/>
      <c r="S45" s="118"/>
      <c r="T45" s="118"/>
      <c r="U45" s="118"/>
      <c r="V45" s="118"/>
      <c r="W45" s="118"/>
      <c r="X45" s="118"/>
      <c r="Y45" s="118"/>
      <c r="Z45" s="118"/>
      <c r="AA45" s="118"/>
      <c r="AB45" s="118"/>
      <c r="AC45" s="118"/>
      <c r="AD45" s="118"/>
      <c r="AE45" s="118"/>
      <c r="AF45" s="118"/>
      <c r="AG45" s="118"/>
      <c r="AH45" s="118"/>
      <c r="AI45" s="118"/>
      <c r="AJ45" s="118"/>
      <c r="AK45" s="118"/>
      <c r="AL45" s="118"/>
      <c r="AM45" s="118"/>
      <c r="AN45" s="118"/>
      <c r="AO45" s="118"/>
      <c r="AP45" s="118"/>
      <c r="AQ45" s="118"/>
      <c r="AR45" s="118"/>
      <c r="AS45" s="118"/>
    </row>
    <row r="46" spans="1:45" ht="2.4500000000000002" customHeight="1" x14ac:dyDescent="0.15">
      <c r="A46" s="17"/>
      <c r="B46" s="17"/>
      <c r="C46" s="112"/>
      <c r="D46" s="112"/>
      <c r="E46" s="112"/>
      <c r="F46" s="112"/>
      <c r="G46" s="112"/>
      <c r="H46" s="112"/>
      <c r="I46" s="112"/>
      <c r="J46" s="112"/>
      <c r="K46" s="112"/>
      <c r="L46" s="112"/>
      <c r="M46" s="112"/>
      <c r="N46" s="112"/>
      <c r="O46" s="112"/>
      <c r="P46" s="112"/>
      <c r="Q46" s="112"/>
      <c r="R46" s="112"/>
      <c r="S46" s="112"/>
      <c r="T46" s="112"/>
      <c r="U46" s="112"/>
      <c r="V46" s="112"/>
      <c r="W46" s="112"/>
      <c r="X46" s="112"/>
      <c r="Y46" s="112"/>
      <c r="Z46" s="112"/>
      <c r="AA46" s="112"/>
      <c r="AB46" s="112"/>
      <c r="AC46" s="112"/>
      <c r="AD46" s="112"/>
      <c r="AE46" s="112"/>
      <c r="AF46" s="112"/>
      <c r="AG46" s="112"/>
      <c r="AH46" s="112"/>
      <c r="AI46" s="112"/>
      <c r="AJ46" s="112"/>
      <c r="AK46" s="112"/>
      <c r="AL46" s="112"/>
      <c r="AM46" s="112"/>
      <c r="AN46" s="112"/>
      <c r="AO46" s="112"/>
      <c r="AP46" s="112"/>
      <c r="AQ46" s="112"/>
      <c r="AR46" s="112"/>
      <c r="AS46" s="112"/>
    </row>
    <row r="47" spans="1:45" x14ac:dyDescent="0.15">
      <c r="A47" s="17"/>
      <c r="B47" s="17"/>
      <c r="C47" s="112"/>
      <c r="D47" s="112"/>
      <c r="E47" s="112"/>
      <c r="F47" s="112"/>
      <c r="G47" s="112"/>
      <c r="H47" s="112"/>
      <c r="I47" s="112"/>
      <c r="J47" s="112"/>
      <c r="K47" s="112"/>
      <c r="L47" s="112"/>
      <c r="M47" s="112"/>
      <c r="N47" s="112"/>
      <c r="O47" s="112"/>
      <c r="P47" s="112"/>
      <c r="Q47" s="112"/>
      <c r="R47" s="112"/>
      <c r="S47" s="112"/>
      <c r="T47" s="112"/>
      <c r="U47" s="112"/>
      <c r="V47" s="112"/>
      <c r="W47" s="112"/>
      <c r="X47" s="112"/>
      <c r="Y47" s="112"/>
      <c r="Z47" s="112"/>
      <c r="AA47" s="112"/>
      <c r="AB47" s="112"/>
      <c r="AC47" s="112"/>
      <c r="AD47" s="112"/>
      <c r="AE47" s="112"/>
      <c r="AF47" s="112"/>
      <c r="AG47" s="112"/>
      <c r="AH47" s="112"/>
      <c r="AI47" s="112"/>
      <c r="AJ47" s="112"/>
      <c r="AK47" s="112"/>
      <c r="AL47" s="112"/>
      <c r="AM47" s="112"/>
      <c r="AN47" s="112"/>
      <c r="AO47" s="112"/>
      <c r="AP47" s="112"/>
      <c r="AQ47" s="112"/>
      <c r="AR47" s="112"/>
      <c r="AS47" s="112"/>
    </row>
    <row r="48" spans="1:45" outlineLevel="1" x14ac:dyDescent="0.15">
      <c r="A48" s="765" t="s">
        <v>167</v>
      </c>
      <c r="B48" s="765"/>
      <c r="C48" s="765"/>
      <c r="D48" s="765"/>
      <c r="E48" s="765"/>
      <c r="F48" s="765"/>
      <c r="G48" s="765"/>
      <c r="H48" s="765"/>
      <c r="I48" s="765"/>
      <c r="J48" s="765"/>
      <c r="K48" s="765"/>
      <c r="L48" s="765"/>
      <c r="M48" s="765"/>
      <c r="N48" s="765"/>
      <c r="O48" s="765"/>
      <c r="P48" s="765"/>
      <c r="Q48" s="765"/>
      <c r="R48" s="765"/>
      <c r="S48" s="765"/>
      <c r="T48" s="765"/>
      <c r="U48" s="765"/>
      <c r="V48" s="765"/>
      <c r="W48" s="765"/>
      <c r="X48" s="765"/>
      <c r="Y48" s="765"/>
      <c r="Z48" s="765"/>
      <c r="AA48" s="765"/>
      <c r="AB48" s="765"/>
      <c r="AC48" s="765"/>
      <c r="AD48" s="765"/>
      <c r="AE48" s="765"/>
      <c r="AF48" s="765"/>
      <c r="AG48" s="765"/>
      <c r="AH48" s="765"/>
      <c r="AI48" s="765"/>
      <c r="AJ48" s="765"/>
      <c r="AK48" s="765"/>
      <c r="AL48" s="765"/>
      <c r="AM48" s="765"/>
      <c r="AN48" s="765"/>
      <c r="AO48" s="765"/>
      <c r="AP48" s="765"/>
      <c r="AQ48" s="765"/>
      <c r="AR48" s="765"/>
      <c r="AS48" s="765"/>
    </row>
    <row r="49" spans="1:45" outlineLevel="1" x14ac:dyDescent="0.15">
      <c r="A49" s="15"/>
      <c r="B49" s="745" t="s">
        <v>168</v>
      </c>
      <c r="C49" s="745"/>
      <c r="D49" s="745"/>
      <c r="E49" s="745"/>
      <c r="F49" s="745"/>
      <c r="G49" s="745"/>
      <c r="H49" s="745"/>
      <c r="I49" s="745"/>
      <c r="J49" s="745"/>
      <c r="K49" s="745"/>
      <c r="L49" s="745"/>
      <c r="M49" s="745"/>
      <c r="N49" s="745"/>
      <c r="O49" s="745"/>
      <c r="P49" s="745"/>
      <c r="Q49" s="745"/>
      <c r="R49" s="745"/>
      <c r="S49" s="745"/>
      <c r="T49" s="745"/>
      <c r="U49" s="745"/>
      <c r="V49" s="745"/>
      <c r="W49" s="745"/>
      <c r="X49" s="745"/>
      <c r="Y49" s="745"/>
      <c r="Z49" s="745"/>
      <c r="AA49" s="745"/>
      <c r="AB49" s="745"/>
      <c r="AC49" s="745"/>
      <c r="AD49" s="745"/>
      <c r="AE49" s="745"/>
      <c r="AF49" s="745"/>
      <c r="AG49" s="745"/>
      <c r="AH49" s="745"/>
      <c r="AI49" s="745"/>
      <c r="AJ49" s="745"/>
      <c r="AK49" s="745"/>
      <c r="AL49" s="745"/>
      <c r="AM49" s="745"/>
      <c r="AN49" s="745"/>
      <c r="AO49" s="745"/>
      <c r="AP49" s="745"/>
      <c r="AQ49" s="745"/>
      <c r="AR49" s="745"/>
      <c r="AS49" s="15"/>
    </row>
    <row r="50" spans="1:45" ht="2.4500000000000002" customHeight="1" outlineLevel="1" x14ac:dyDescent="0.15">
      <c r="A50" s="103"/>
      <c r="B50" s="104"/>
      <c r="C50" s="104"/>
      <c r="D50" s="104"/>
      <c r="E50" s="104"/>
      <c r="F50" s="104"/>
      <c r="G50" s="104"/>
      <c r="H50" s="104"/>
      <c r="I50" s="104"/>
      <c r="J50" s="104"/>
      <c r="K50" s="104"/>
      <c r="L50" s="104"/>
      <c r="M50" s="104"/>
      <c r="N50" s="104"/>
      <c r="O50" s="104"/>
      <c r="P50" s="104"/>
      <c r="Q50" s="104"/>
      <c r="R50" s="104"/>
      <c r="S50" s="104"/>
      <c r="T50" s="104"/>
      <c r="U50" s="104"/>
      <c r="V50" s="104"/>
      <c r="W50" s="104"/>
      <c r="X50" s="104"/>
      <c r="Y50" s="104"/>
      <c r="Z50" s="104"/>
      <c r="AA50" s="104"/>
      <c r="AB50" s="104"/>
      <c r="AC50" s="104"/>
      <c r="AD50" s="104"/>
      <c r="AE50" s="104"/>
      <c r="AF50" s="104"/>
      <c r="AG50" s="104"/>
      <c r="AH50" s="104"/>
      <c r="AI50" s="104"/>
      <c r="AJ50" s="104"/>
      <c r="AK50" s="104"/>
      <c r="AL50" s="104"/>
      <c r="AM50" s="104"/>
      <c r="AN50" s="104"/>
      <c r="AO50" s="104"/>
      <c r="AP50" s="104"/>
      <c r="AQ50" s="104"/>
      <c r="AR50" s="104"/>
      <c r="AS50" s="103"/>
    </row>
    <row r="51" spans="1:45" ht="2.4500000000000002" customHeight="1" outlineLevel="1" x14ac:dyDescent="0.15">
      <c r="A51" s="15"/>
      <c r="B51" s="15"/>
      <c r="C51" s="15"/>
      <c r="D51" s="15"/>
      <c r="E51" s="15"/>
      <c r="F51" s="15"/>
      <c r="G51" s="15"/>
      <c r="H51" s="15"/>
      <c r="I51" s="15"/>
      <c r="J51" s="15"/>
      <c r="K51" s="15"/>
      <c r="L51" s="15"/>
      <c r="M51" s="15"/>
      <c r="N51" s="15"/>
      <c r="O51" s="15"/>
      <c r="P51" s="15"/>
      <c r="Q51" s="15"/>
      <c r="R51" s="15"/>
      <c r="S51" s="15"/>
      <c r="T51" s="15"/>
      <c r="U51" s="15"/>
      <c r="V51" s="15"/>
      <c r="W51" s="15"/>
      <c r="X51" s="15"/>
      <c r="Y51" s="15"/>
      <c r="Z51" s="15"/>
      <c r="AA51" s="15"/>
      <c r="AB51" s="15"/>
      <c r="AC51" s="15"/>
      <c r="AD51" s="15"/>
      <c r="AE51" s="15"/>
      <c r="AF51" s="15"/>
      <c r="AG51" s="15"/>
      <c r="AH51" s="15"/>
      <c r="AI51" s="15"/>
      <c r="AJ51" s="15"/>
      <c r="AK51" s="15"/>
      <c r="AL51" s="15"/>
      <c r="AM51" s="15"/>
      <c r="AN51" s="15"/>
      <c r="AO51" s="15"/>
      <c r="AP51" s="15"/>
      <c r="AQ51" s="35"/>
      <c r="AR51" s="15"/>
      <c r="AS51" s="15"/>
    </row>
    <row r="52" spans="1:45" outlineLevel="1" x14ac:dyDescent="0.15">
      <c r="A52" s="745" t="s">
        <v>152</v>
      </c>
      <c r="B52" s="745"/>
      <c r="C52" s="745"/>
      <c r="D52" s="745"/>
      <c r="E52" s="745"/>
      <c r="F52" s="745"/>
      <c r="G52" s="745"/>
      <c r="H52" s="745"/>
      <c r="I52" s="745"/>
      <c r="J52" s="757"/>
      <c r="K52" s="757"/>
      <c r="L52" s="757"/>
      <c r="M52" s="757"/>
      <c r="N52" s="757"/>
      <c r="O52" s="15"/>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35"/>
      <c r="AR52" s="15"/>
      <c r="AS52" s="15"/>
    </row>
    <row r="53" spans="1:45" ht="2.4500000000000002" customHeight="1" outlineLevel="1" x14ac:dyDescent="0.15">
      <c r="A53" s="104"/>
      <c r="B53" s="104"/>
      <c r="C53" s="104"/>
      <c r="D53" s="104"/>
      <c r="E53" s="104"/>
      <c r="F53" s="104"/>
      <c r="G53" s="104"/>
      <c r="H53" s="104"/>
      <c r="I53" s="104"/>
      <c r="J53" s="105"/>
      <c r="K53" s="105"/>
      <c r="L53" s="105"/>
      <c r="M53" s="105"/>
      <c r="N53" s="105"/>
      <c r="O53" s="103"/>
      <c r="P53" s="103"/>
      <c r="Q53" s="103"/>
      <c r="R53" s="103"/>
      <c r="S53" s="103"/>
      <c r="T53" s="103"/>
      <c r="U53" s="103"/>
      <c r="V53" s="103"/>
      <c r="W53" s="103"/>
      <c r="X53" s="103"/>
      <c r="Y53" s="103"/>
      <c r="Z53" s="103"/>
      <c r="AA53" s="103"/>
      <c r="AB53" s="103"/>
      <c r="AC53" s="103"/>
      <c r="AD53" s="103"/>
      <c r="AE53" s="103"/>
      <c r="AF53" s="103"/>
      <c r="AG53" s="103"/>
      <c r="AH53" s="103"/>
      <c r="AI53" s="103"/>
      <c r="AJ53" s="103"/>
      <c r="AK53" s="103"/>
      <c r="AL53" s="103"/>
      <c r="AM53" s="103"/>
      <c r="AN53" s="103"/>
      <c r="AO53" s="103"/>
      <c r="AP53" s="103"/>
      <c r="AQ53" s="105"/>
      <c r="AR53" s="103"/>
      <c r="AS53" s="103"/>
    </row>
    <row r="54" spans="1:45" ht="2.4500000000000002" customHeight="1" outlineLevel="1" x14ac:dyDescent="0.15">
      <c r="A54" s="15"/>
      <c r="B54" s="15"/>
      <c r="C54" s="15"/>
      <c r="D54" s="15"/>
      <c r="E54" s="15"/>
      <c r="F54" s="15"/>
      <c r="G54" s="15"/>
      <c r="H54" s="15"/>
      <c r="I54" s="15"/>
      <c r="J54" s="15"/>
      <c r="K54" s="15"/>
      <c r="L54" s="15"/>
      <c r="M54" s="15"/>
      <c r="N54" s="15"/>
      <c r="O54" s="15"/>
      <c r="P54" s="15"/>
      <c r="Q54" s="15"/>
      <c r="R54" s="15"/>
      <c r="S54" s="15"/>
      <c r="T54" s="15"/>
      <c r="U54" s="15"/>
      <c r="V54" s="15"/>
      <c r="W54" s="15"/>
      <c r="X54" s="15"/>
      <c r="Y54" s="15"/>
      <c r="Z54" s="15"/>
      <c r="AA54" s="15"/>
      <c r="AB54" s="15"/>
      <c r="AC54" s="15"/>
      <c r="AD54" s="15"/>
      <c r="AE54" s="15"/>
      <c r="AF54" s="15"/>
      <c r="AG54" s="15"/>
      <c r="AH54" s="15"/>
      <c r="AI54" s="15"/>
      <c r="AJ54" s="15"/>
      <c r="AK54" s="15"/>
      <c r="AL54" s="15"/>
      <c r="AM54" s="15"/>
      <c r="AN54" s="15"/>
      <c r="AO54" s="15"/>
      <c r="AP54" s="15"/>
      <c r="AQ54" s="35"/>
      <c r="AR54" s="15"/>
      <c r="AS54" s="15"/>
    </row>
    <row r="55" spans="1:45" outlineLevel="1" x14ac:dyDescent="0.15">
      <c r="A55" s="745" t="s">
        <v>169</v>
      </c>
      <c r="B55" s="745"/>
      <c r="C55" s="745"/>
      <c r="D55" s="745"/>
      <c r="E55" s="745"/>
      <c r="F55" s="745"/>
      <c r="G55" s="745"/>
      <c r="H55" s="745"/>
      <c r="I55" s="745"/>
      <c r="J55" s="757" t="s">
        <v>163</v>
      </c>
      <c r="K55" s="757"/>
      <c r="L55" s="754"/>
      <c r="M55" s="754"/>
      <c r="N55" s="765" t="s">
        <v>133</v>
      </c>
      <c r="O55" s="765"/>
      <c r="P55" s="15"/>
      <c r="Q55" s="15"/>
      <c r="R55" s="15"/>
      <c r="S55" s="15"/>
      <c r="T55" s="15"/>
      <c r="U55" s="15"/>
      <c r="V55" s="15"/>
      <c r="W55" s="15"/>
      <c r="X55" s="15"/>
      <c r="Y55" s="15"/>
      <c r="Z55" s="15"/>
      <c r="AA55" s="15"/>
      <c r="AB55" s="15"/>
      <c r="AC55" s="15"/>
      <c r="AD55" s="15"/>
      <c r="AE55" s="15"/>
      <c r="AF55" s="15"/>
      <c r="AG55" s="15"/>
      <c r="AH55" s="15"/>
      <c r="AI55" s="15"/>
      <c r="AJ55" s="15"/>
      <c r="AK55" s="15"/>
      <c r="AL55" s="15"/>
      <c r="AM55" s="15"/>
      <c r="AN55" s="15"/>
      <c r="AO55" s="15"/>
      <c r="AP55" s="15"/>
      <c r="AQ55" s="35"/>
      <c r="AR55" s="15"/>
      <c r="AS55" s="15"/>
    </row>
    <row r="56" spans="1:45" ht="2.4500000000000002" customHeight="1" outlineLevel="1" x14ac:dyDescent="0.15">
      <c r="A56" s="103"/>
      <c r="B56" s="103"/>
      <c r="C56" s="103"/>
      <c r="D56" s="103"/>
      <c r="E56" s="103"/>
      <c r="F56" s="103"/>
      <c r="G56" s="103"/>
      <c r="H56" s="103"/>
      <c r="I56" s="103"/>
      <c r="J56" s="103"/>
      <c r="K56" s="103"/>
      <c r="L56" s="103"/>
      <c r="M56" s="103"/>
      <c r="N56" s="103"/>
      <c r="O56" s="103"/>
      <c r="P56" s="103"/>
      <c r="Q56" s="103"/>
      <c r="R56" s="103"/>
      <c r="S56" s="103"/>
      <c r="T56" s="103"/>
      <c r="U56" s="103"/>
      <c r="V56" s="103"/>
      <c r="W56" s="103"/>
      <c r="X56" s="103"/>
      <c r="Y56" s="103"/>
      <c r="Z56" s="103"/>
      <c r="AA56" s="103"/>
      <c r="AB56" s="103"/>
      <c r="AC56" s="103"/>
      <c r="AD56" s="103"/>
      <c r="AE56" s="103"/>
      <c r="AF56" s="103"/>
      <c r="AG56" s="103"/>
      <c r="AH56" s="103"/>
      <c r="AI56" s="103"/>
      <c r="AJ56" s="103"/>
      <c r="AK56" s="103"/>
      <c r="AL56" s="103"/>
      <c r="AM56" s="103"/>
      <c r="AN56" s="103"/>
      <c r="AO56" s="103"/>
      <c r="AP56" s="103"/>
      <c r="AQ56" s="105"/>
      <c r="AR56" s="103"/>
      <c r="AS56" s="103"/>
    </row>
    <row r="57" spans="1:45" ht="2.4500000000000002" customHeight="1" outlineLevel="1" x14ac:dyDescent="0.15">
      <c r="A57" s="15"/>
      <c r="B57" s="15"/>
      <c r="C57" s="15"/>
      <c r="D57" s="15"/>
      <c r="E57" s="15"/>
      <c r="F57" s="15"/>
      <c r="G57" s="15"/>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15"/>
      <c r="AM57" s="15"/>
      <c r="AN57" s="15"/>
      <c r="AO57" s="15"/>
      <c r="AP57" s="15"/>
      <c r="AQ57" s="35"/>
      <c r="AR57" s="15"/>
      <c r="AS57" s="15"/>
    </row>
    <row r="58" spans="1:45" outlineLevel="1" x14ac:dyDescent="0.15">
      <c r="A58" s="735" t="s">
        <v>170</v>
      </c>
      <c r="B58" s="735"/>
      <c r="C58" s="735"/>
      <c r="D58" s="735"/>
      <c r="E58" s="735"/>
      <c r="F58" s="735"/>
      <c r="G58" s="735"/>
      <c r="H58" s="735"/>
      <c r="I58" s="735"/>
      <c r="J58" s="735"/>
      <c r="K58" s="735"/>
      <c r="L58" s="735"/>
      <c r="M58" s="735"/>
      <c r="N58" s="735"/>
      <c r="O58" s="797"/>
      <c r="P58" s="797"/>
      <c r="Q58" s="797"/>
      <c r="R58" s="797"/>
      <c r="S58" s="797"/>
      <c r="T58" s="738" t="s">
        <v>166</v>
      </c>
      <c r="U58" s="738"/>
      <c r="V58" s="738"/>
      <c r="W58" s="15"/>
      <c r="X58" s="15"/>
      <c r="Y58" s="15"/>
      <c r="Z58" s="15"/>
      <c r="AA58" s="15"/>
      <c r="AB58" s="15"/>
      <c r="AC58" s="15"/>
      <c r="AD58" s="15"/>
      <c r="AE58" s="15"/>
      <c r="AF58" s="15"/>
      <c r="AG58" s="15"/>
      <c r="AH58" s="15"/>
      <c r="AI58" s="15"/>
      <c r="AJ58" s="15"/>
      <c r="AK58" s="15"/>
      <c r="AL58" s="15"/>
      <c r="AM58" s="15"/>
      <c r="AN58" s="15"/>
      <c r="AO58" s="15"/>
      <c r="AP58" s="15"/>
      <c r="AQ58" s="35"/>
      <c r="AR58" s="15"/>
      <c r="AS58" s="15"/>
    </row>
    <row r="59" spans="1:45" ht="2.4500000000000002" customHeight="1" outlineLevel="1" x14ac:dyDescent="0.15">
      <c r="A59" s="120"/>
      <c r="B59" s="103"/>
      <c r="C59" s="103"/>
      <c r="D59" s="103"/>
      <c r="E59" s="103"/>
      <c r="F59" s="103"/>
      <c r="G59" s="103"/>
      <c r="H59" s="103"/>
      <c r="I59" s="103"/>
      <c r="J59" s="103"/>
      <c r="K59" s="103"/>
      <c r="L59" s="103"/>
      <c r="M59" s="103"/>
      <c r="N59" s="103"/>
      <c r="O59" s="103"/>
      <c r="P59" s="103"/>
      <c r="Q59" s="103"/>
      <c r="R59" s="103"/>
      <c r="S59" s="103"/>
      <c r="T59" s="103"/>
      <c r="U59" s="103"/>
      <c r="V59" s="103"/>
      <c r="W59" s="103"/>
      <c r="X59" s="103"/>
      <c r="Y59" s="103"/>
      <c r="Z59" s="103"/>
      <c r="AA59" s="103"/>
      <c r="AB59" s="103"/>
      <c r="AC59" s="103"/>
      <c r="AD59" s="103"/>
      <c r="AE59" s="103"/>
      <c r="AF59" s="103"/>
      <c r="AG59" s="103"/>
      <c r="AH59" s="103"/>
      <c r="AI59" s="103"/>
      <c r="AJ59" s="103"/>
      <c r="AK59" s="103"/>
      <c r="AL59" s="103"/>
      <c r="AM59" s="103"/>
      <c r="AN59" s="103"/>
      <c r="AO59" s="103"/>
      <c r="AP59" s="103"/>
      <c r="AQ59" s="105"/>
      <c r="AR59" s="103"/>
      <c r="AS59" s="103"/>
    </row>
    <row r="60" spans="1:45" ht="2.4500000000000002" customHeight="1" outlineLevel="1" x14ac:dyDescent="0.15">
      <c r="A60" s="38"/>
      <c r="B60" s="15"/>
      <c r="C60" s="15"/>
      <c r="D60" s="15"/>
      <c r="E60" s="15"/>
      <c r="F60" s="15"/>
      <c r="G60" s="15"/>
      <c r="H60" s="15"/>
      <c r="I60" s="15"/>
      <c r="J60" s="15"/>
      <c r="K60" s="15"/>
      <c r="L60" s="15"/>
      <c r="M60" s="15"/>
      <c r="N60" s="15"/>
      <c r="O60" s="15"/>
      <c r="P60" s="15"/>
      <c r="Q60" s="15"/>
      <c r="R60" s="15"/>
      <c r="S60" s="15"/>
      <c r="T60" s="15"/>
      <c r="U60" s="15"/>
      <c r="V60" s="15"/>
      <c r="W60" s="15"/>
      <c r="X60" s="15"/>
      <c r="Y60" s="15"/>
      <c r="Z60" s="15"/>
      <c r="AA60" s="15"/>
      <c r="AB60" s="15"/>
      <c r="AC60" s="15"/>
      <c r="AD60" s="15"/>
      <c r="AE60" s="15"/>
      <c r="AF60" s="15"/>
      <c r="AG60" s="15"/>
      <c r="AH60" s="15"/>
      <c r="AI60" s="15"/>
      <c r="AJ60" s="15"/>
      <c r="AK60" s="15"/>
      <c r="AL60" s="15"/>
      <c r="AM60" s="15"/>
      <c r="AN60" s="15"/>
      <c r="AO60" s="15"/>
      <c r="AP60" s="15"/>
      <c r="AQ60" s="35"/>
      <c r="AR60" s="15"/>
      <c r="AS60" s="15"/>
    </row>
    <row r="61" spans="1:45" outlineLevel="1" x14ac:dyDescent="0.15">
      <c r="A61" s="735" t="s">
        <v>171</v>
      </c>
      <c r="B61" s="735"/>
      <c r="C61" s="735"/>
      <c r="D61" s="735"/>
      <c r="E61" s="735"/>
      <c r="F61" s="735"/>
      <c r="G61" s="735"/>
      <c r="H61" s="735"/>
      <c r="I61" s="735"/>
      <c r="J61" s="735"/>
      <c r="K61" s="735"/>
      <c r="L61" s="735"/>
      <c r="M61" s="735"/>
      <c r="N61" s="735"/>
      <c r="O61" s="797"/>
      <c r="P61" s="797"/>
      <c r="Q61" s="797"/>
      <c r="R61" s="797"/>
      <c r="S61" s="797"/>
      <c r="T61" s="738" t="s">
        <v>166</v>
      </c>
      <c r="U61" s="738"/>
      <c r="V61" s="738"/>
      <c r="W61" s="15"/>
      <c r="X61" s="15"/>
      <c r="Y61" s="15"/>
      <c r="Z61" s="15"/>
      <c r="AA61" s="15"/>
      <c r="AB61" s="15"/>
      <c r="AC61" s="15"/>
      <c r="AD61" s="15"/>
      <c r="AE61" s="15"/>
      <c r="AF61" s="15"/>
      <c r="AG61" s="15"/>
      <c r="AH61" s="15"/>
      <c r="AI61" s="15"/>
      <c r="AJ61" s="15"/>
      <c r="AK61" s="15"/>
      <c r="AL61" s="15"/>
      <c r="AM61" s="15"/>
      <c r="AN61" s="15"/>
      <c r="AO61" s="15"/>
      <c r="AP61" s="15"/>
      <c r="AQ61" s="35"/>
      <c r="AR61" s="15"/>
      <c r="AS61" s="15"/>
    </row>
    <row r="62" spans="1:45" ht="2.4500000000000002" customHeight="1" outlineLevel="1" x14ac:dyDescent="0.15">
      <c r="A62" s="120"/>
      <c r="B62" s="103"/>
      <c r="C62" s="103"/>
      <c r="D62" s="103"/>
      <c r="E62" s="103"/>
      <c r="F62" s="103"/>
      <c r="G62" s="103"/>
      <c r="H62" s="103"/>
      <c r="I62" s="103"/>
      <c r="J62" s="103"/>
      <c r="K62" s="103"/>
      <c r="L62" s="103"/>
      <c r="M62" s="103"/>
      <c r="N62" s="103"/>
      <c r="O62" s="103"/>
      <c r="P62" s="103"/>
      <c r="Q62" s="103"/>
      <c r="R62" s="103"/>
      <c r="S62" s="103"/>
      <c r="T62" s="103"/>
      <c r="U62" s="103"/>
      <c r="V62" s="103"/>
      <c r="W62" s="103"/>
      <c r="X62" s="103"/>
      <c r="Y62" s="103"/>
      <c r="Z62" s="103"/>
      <c r="AA62" s="103"/>
      <c r="AB62" s="103"/>
      <c r="AC62" s="103"/>
      <c r="AD62" s="103"/>
      <c r="AE62" s="103"/>
      <c r="AF62" s="103"/>
      <c r="AG62" s="103"/>
      <c r="AH62" s="103"/>
      <c r="AI62" s="103"/>
      <c r="AJ62" s="103"/>
      <c r="AK62" s="103"/>
      <c r="AL62" s="103"/>
      <c r="AM62" s="103"/>
      <c r="AN62" s="103"/>
      <c r="AO62" s="103"/>
      <c r="AP62" s="103"/>
      <c r="AQ62" s="105"/>
      <c r="AR62" s="103"/>
      <c r="AS62" s="103"/>
    </row>
    <row r="63" spans="1:45" ht="2.4500000000000002" customHeight="1" outlineLevel="1" x14ac:dyDescent="0.15">
      <c r="A63" s="38"/>
      <c r="B63" s="15"/>
      <c r="C63" s="15"/>
      <c r="D63" s="15"/>
      <c r="E63" s="15"/>
      <c r="F63" s="15"/>
      <c r="G63" s="15"/>
      <c r="H63" s="15"/>
      <c r="I63" s="15"/>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c r="AK63" s="15"/>
      <c r="AL63" s="15"/>
      <c r="AM63" s="15"/>
      <c r="AN63" s="15"/>
      <c r="AO63" s="15"/>
      <c r="AP63" s="15"/>
      <c r="AQ63" s="35"/>
      <c r="AR63" s="15"/>
      <c r="AS63" s="15"/>
    </row>
    <row r="64" spans="1:45" outlineLevel="1" x14ac:dyDescent="0.15">
      <c r="A64" s="735" t="s">
        <v>172</v>
      </c>
      <c r="B64" s="735"/>
      <c r="C64" s="735"/>
      <c r="D64" s="735"/>
      <c r="E64" s="735"/>
      <c r="F64" s="735"/>
      <c r="G64" s="735"/>
      <c r="H64" s="735"/>
      <c r="I64" s="735"/>
      <c r="J64" s="735"/>
      <c r="K64" s="735"/>
      <c r="L64" s="735"/>
      <c r="M64" s="735"/>
      <c r="N64" s="735"/>
      <c r="O64" s="797"/>
      <c r="P64" s="797"/>
      <c r="Q64" s="797"/>
      <c r="R64" s="797"/>
      <c r="S64" s="797"/>
      <c r="T64" s="738" t="s">
        <v>166</v>
      </c>
      <c r="U64" s="738"/>
      <c r="V64" s="738"/>
      <c r="W64" s="15"/>
      <c r="X64" s="15"/>
      <c r="Y64" s="15"/>
      <c r="Z64" s="15"/>
      <c r="AA64" s="15"/>
      <c r="AB64" s="15"/>
      <c r="AC64" s="15"/>
      <c r="AD64" s="15"/>
      <c r="AE64" s="15"/>
      <c r="AF64" s="15"/>
      <c r="AG64" s="15"/>
      <c r="AH64" s="15"/>
      <c r="AI64" s="15"/>
      <c r="AJ64" s="15"/>
      <c r="AK64" s="15"/>
      <c r="AL64" s="15"/>
      <c r="AM64" s="15"/>
      <c r="AN64" s="15"/>
      <c r="AO64" s="15"/>
      <c r="AP64" s="15"/>
      <c r="AQ64" s="35"/>
      <c r="AR64" s="15"/>
      <c r="AS64" s="15"/>
    </row>
    <row r="65" spans="1:49" ht="2.4500000000000002" customHeight="1" outlineLevel="1" x14ac:dyDescent="0.15">
      <c r="A65" s="120"/>
      <c r="B65" s="103"/>
      <c r="C65" s="121"/>
      <c r="D65" s="103"/>
      <c r="E65" s="103"/>
      <c r="F65" s="103"/>
      <c r="G65" s="103"/>
      <c r="H65" s="103"/>
      <c r="I65" s="103"/>
      <c r="J65" s="103"/>
      <c r="K65" s="103"/>
      <c r="L65" s="103"/>
      <c r="M65" s="103"/>
      <c r="N65" s="103"/>
      <c r="O65" s="103"/>
      <c r="P65" s="103"/>
      <c r="Q65" s="103"/>
      <c r="R65" s="103"/>
      <c r="S65" s="103"/>
      <c r="T65" s="103"/>
      <c r="U65" s="103"/>
      <c r="V65" s="103"/>
      <c r="W65" s="103"/>
      <c r="X65" s="103"/>
      <c r="Y65" s="103"/>
      <c r="Z65" s="103"/>
      <c r="AA65" s="103"/>
      <c r="AB65" s="103"/>
      <c r="AC65" s="103"/>
      <c r="AD65" s="103"/>
      <c r="AE65" s="103"/>
      <c r="AF65" s="103"/>
      <c r="AG65" s="103"/>
      <c r="AH65" s="103"/>
      <c r="AI65" s="103"/>
      <c r="AJ65" s="103"/>
      <c r="AK65" s="103"/>
      <c r="AL65" s="103"/>
      <c r="AM65" s="103"/>
      <c r="AN65" s="103"/>
      <c r="AO65" s="103"/>
      <c r="AP65" s="103"/>
      <c r="AQ65" s="105"/>
      <c r="AR65" s="103"/>
      <c r="AS65" s="103"/>
    </row>
    <row r="66" spans="1:49" ht="2.4500000000000002" customHeight="1" outlineLevel="1" x14ac:dyDescent="0.15">
      <c r="A66" s="38"/>
      <c r="B66" s="15"/>
      <c r="C66" s="16"/>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35"/>
      <c r="AR66" s="15"/>
      <c r="AS66" s="15"/>
    </row>
    <row r="67" spans="1:49" outlineLevel="1" x14ac:dyDescent="0.15">
      <c r="A67" s="735" t="s">
        <v>173</v>
      </c>
      <c r="B67" s="735"/>
      <c r="C67" s="735"/>
      <c r="D67" s="735"/>
      <c r="E67" s="735"/>
      <c r="F67" s="735"/>
      <c r="G67" s="735"/>
      <c r="H67" s="735"/>
      <c r="I67" s="735"/>
      <c r="J67" s="735"/>
      <c r="K67" s="735"/>
      <c r="L67" s="735"/>
      <c r="M67" s="735"/>
      <c r="N67" s="735"/>
      <c r="O67" s="37"/>
      <c r="P67" s="37"/>
      <c r="Q67" s="37"/>
      <c r="R67" s="37"/>
      <c r="S67" s="37"/>
      <c r="T67" s="37"/>
      <c r="U67" s="37"/>
      <c r="V67" s="37"/>
      <c r="W67" s="15"/>
      <c r="X67" s="15"/>
      <c r="Y67" s="15"/>
      <c r="Z67" s="15"/>
      <c r="AA67" s="15"/>
      <c r="AB67" s="15"/>
      <c r="AC67" s="15"/>
      <c r="AD67" s="15"/>
      <c r="AE67" s="15"/>
      <c r="AF67" s="15"/>
      <c r="AG67" s="15"/>
      <c r="AH67" s="15"/>
      <c r="AI67" s="15"/>
      <c r="AJ67" s="15"/>
      <c r="AK67" s="15"/>
      <c r="AL67" s="15"/>
      <c r="AM67" s="15"/>
      <c r="AN67" s="15"/>
      <c r="AO67" s="15"/>
      <c r="AP67" s="15"/>
      <c r="AQ67" s="35"/>
      <c r="AR67" s="15"/>
      <c r="AS67" s="15"/>
    </row>
    <row r="68" spans="1:49" outlineLevel="1" x14ac:dyDescent="0.15">
      <c r="A68" s="38"/>
      <c r="B68" s="15" t="s">
        <v>174</v>
      </c>
      <c r="C68" s="15"/>
      <c r="D68" s="15"/>
      <c r="E68" s="15"/>
      <c r="F68" s="15"/>
      <c r="G68" s="15"/>
      <c r="H68" s="15"/>
      <c r="I68" s="15"/>
      <c r="J68" s="15"/>
      <c r="K68" s="15"/>
      <c r="L68" s="15"/>
      <c r="M68" s="15"/>
      <c r="N68" s="15"/>
      <c r="O68" s="797"/>
      <c r="P68" s="797"/>
      <c r="Q68" s="797"/>
      <c r="R68" s="797"/>
      <c r="S68" s="797"/>
      <c r="T68" s="738" t="s">
        <v>166</v>
      </c>
      <c r="U68" s="738"/>
      <c r="V68" s="738"/>
      <c r="W68" s="15"/>
      <c r="X68" s="15"/>
      <c r="Y68" s="15"/>
      <c r="Z68" s="15"/>
      <c r="AA68" s="822" t="str">
        <f>IF(BB69+BB70&gt;1,"※いずれか1つを選択","")</f>
        <v/>
      </c>
      <c r="AB68" s="822"/>
      <c r="AC68" s="822"/>
      <c r="AD68" s="822"/>
      <c r="AE68" s="822"/>
      <c r="AF68" s="822"/>
      <c r="AG68" s="822"/>
      <c r="AH68" s="822"/>
      <c r="AI68" s="822"/>
      <c r="AJ68" s="822"/>
      <c r="AK68" s="822"/>
      <c r="AL68" s="822"/>
      <c r="AM68" s="822"/>
      <c r="AN68" s="822"/>
      <c r="AO68" s="822"/>
      <c r="AP68" s="822"/>
      <c r="AQ68" s="822"/>
      <c r="AR68" s="15"/>
      <c r="AS68" s="15"/>
    </row>
    <row r="69" spans="1:49" outlineLevel="1" x14ac:dyDescent="0.15">
      <c r="A69" s="17"/>
      <c r="B69" s="17" t="s">
        <v>2939</v>
      </c>
      <c r="C69" s="18"/>
      <c r="D69" s="39"/>
      <c r="E69" s="39"/>
      <c r="F69" s="39"/>
      <c r="G69" s="39"/>
      <c r="H69" s="18"/>
      <c r="I69" s="39"/>
      <c r="J69" s="39"/>
      <c r="K69" s="39"/>
      <c r="L69" s="39"/>
      <c r="M69" s="18"/>
      <c r="N69" s="39"/>
      <c r="O69" s="39"/>
      <c r="P69" s="39"/>
      <c r="Q69" s="39"/>
      <c r="R69" s="18"/>
      <c r="S69" s="39"/>
      <c r="T69" s="39"/>
      <c r="Z69" s="15"/>
      <c r="AA69" s="15"/>
      <c r="AB69" s="234" t="s">
        <v>214</v>
      </c>
      <c r="AC69" s="15" t="s">
        <v>137</v>
      </c>
      <c r="AD69" s="15"/>
      <c r="AE69" s="234" t="s">
        <v>1000</v>
      </c>
      <c r="AF69" s="15" t="s">
        <v>175</v>
      </c>
      <c r="AH69" s="556"/>
      <c r="AI69" s="556"/>
      <c r="AJ69" s="556"/>
      <c r="AK69" s="556"/>
      <c r="AL69" s="556"/>
      <c r="AM69" s="556"/>
      <c r="AN69" s="556"/>
      <c r="AO69" s="556"/>
      <c r="AP69" s="556"/>
      <c r="AQ69" s="556"/>
      <c r="AR69" s="556"/>
      <c r="AS69" s="556"/>
    </row>
    <row r="70" spans="1:49" ht="2.4500000000000002" customHeight="1" outlineLevel="1" x14ac:dyDescent="0.15">
      <c r="A70" s="120"/>
      <c r="B70" s="103"/>
      <c r="C70" s="103"/>
      <c r="D70" s="103"/>
      <c r="E70" s="103"/>
      <c r="F70" s="103"/>
      <c r="G70" s="103"/>
      <c r="H70" s="103"/>
      <c r="I70" s="103"/>
      <c r="J70" s="103"/>
      <c r="K70" s="103"/>
      <c r="L70" s="103"/>
      <c r="M70" s="103"/>
      <c r="N70" s="103"/>
      <c r="O70" s="103"/>
      <c r="P70" s="103"/>
      <c r="Q70" s="103"/>
      <c r="R70" s="103"/>
      <c r="S70" s="103"/>
      <c r="T70" s="103"/>
      <c r="U70" s="103"/>
      <c r="V70" s="103"/>
      <c r="W70" s="103"/>
      <c r="X70" s="103"/>
      <c r="Y70" s="103"/>
      <c r="Z70" s="103"/>
      <c r="AA70" s="103"/>
      <c r="AB70" s="103"/>
      <c r="AC70" s="103"/>
      <c r="AD70" s="103"/>
      <c r="AE70" s="103"/>
      <c r="AF70" s="103"/>
      <c r="AG70" s="103"/>
      <c r="AH70" s="103"/>
      <c r="AI70" s="103"/>
      <c r="AJ70" s="103"/>
      <c r="AK70" s="103"/>
      <c r="AL70" s="103"/>
      <c r="AM70" s="103"/>
      <c r="AN70" s="103"/>
      <c r="AO70" s="103"/>
      <c r="AP70" s="103"/>
      <c r="AQ70" s="105"/>
      <c r="AR70" s="103"/>
      <c r="AS70" s="103"/>
    </row>
    <row r="71" spans="1:49" ht="2.4500000000000002" customHeight="1" outlineLevel="1" x14ac:dyDescent="0.15">
      <c r="A71" s="38"/>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35"/>
      <c r="AR71" s="15"/>
      <c r="AS71" s="15"/>
    </row>
    <row r="72" spans="1:49" outlineLevel="1" x14ac:dyDescent="0.15">
      <c r="A72" s="17" t="s">
        <v>176</v>
      </c>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35"/>
      <c r="AR72" s="15"/>
      <c r="AS72" s="15"/>
    </row>
    <row r="73" spans="1:49" outlineLevel="1" x14ac:dyDescent="0.15">
      <c r="A73" s="38"/>
      <c r="B73" s="15"/>
      <c r="C73" s="15"/>
      <c r="D73" s="15"/>
      <c r="E73" s="15"/>
      <c r="F73" s="28" t="s">
        <v>69</v>
      </c>
      <c r="G73" s="765" t="s">
        <v>177</v>
      </c>
      <c r="H73" s="765"/>
      <c r="I73" s="765"/>
      <c r="J73" s="765"/>
      <c r="K73" s="765"/>
      <c r="L73" s="28" t="s">
        <v>18</v>
      </c>
      <c r="M73" s="28" t="s">
        <v>69</v>
      </c>
      <c r="N73" s="745" t="s">
        <v>178</v>
      </c>
      <c r="O73" s="745"/>
      <c r="P73" s="745"/>
      <c r="Q73" s="745"/>
      <c r="R73" s="745"/>
      <c r="S73" s="745"/>
      <c r="T73" s="745"/>
      <c r="U73" s="745"/>
      <c r="V73" s="745"/>
      <c r="W73" s="745"/>
      <c r="X73" s="745"/>
      <c r="Y73" s="745"/>
      <c r="Z73" s="745"/>
      <c r="AA73" s="745"/>
      <c r="AB73" s="745"/>
      <c r="AC73" s="745"/>
      <c r="AD73" s="745"/>
      <c r="AE73" s="745"/>
      <c r="AF73" s="745"/>
      <c r="AG73" s="745"/>
      <c r="AH73" s="745"/>
      <c r="AI73" s="745"/>
      <c r="AJ73" s="28" t="s">
        <v>18</v>
      </c>
      <c r="AK73" s="28" t="s">
        <v>69</v>
      </c>
      <c r="AL73" s="765" t="s">
        <v>179</v>
      </c>
      <c r="AM73" s="765"/>
      <c r="AN73" s="765"/>
      <c r="AO73" s="765"/>
      <c r="AP73" s="765"/>
      <c r="AQ73" s="765"/>
      <c r="AR73" s="28" t="s">
        <v>18</v>
      </c>
      <c r="AS73" s="15"/>
      <c r="AW73" s="441"/>
    </row>
    <row r="74" spans="1:49" outlineLevel="1" x14ac:dyDescent="0.15">
      <c r="A74" s="15"/>
      <c r="B74" s="735" t="s">
        <v>180</v>
      </c>
      <c r="C74" s="735"/>
      <c r="D74" s="735"/>
      <c r="E74" s="735"/>
      <c r="F74" s="28" t="s">
        <v>69</v>
      </c>
      <c r="G74" s="790"/>
      <c r="H74" s="790"/>
      <c r="I74" s="790"/>
      <c r="J74" s="790"/>
      <c r="K74" s="790"/>
      <c r="L74" s="790"/>
      <c r="M74" s="790"/>
      <c r="N74" s="790"/>
      <c r="O74" s="790"/>
      <c r="P74" s="790"/>
      <c r="Q74" s="790"/>
      <c r="R74" s="790"/>
      <c r="S74" s="790"/>
      <c r="T74" s="790"/>
      <c r="U74" s="790"/>
      <c r="V74" s="790"/>
      <c r="W74" s="790"/>
      <c r="X74" s="790"/>
      <c r="Y74" s="790"/>
      <c r="Z74" s="790"/>
      <c r="AA74" s="790"/>
      <c r="AB74" s="790"/>
      <c r="AC74" s="790"/>
      <c r="AD74" s="790"/>
      <c r="AE74" s="790"/>
      <c r="AF74" s="790"/>
      <c r="AG74" s="790"/>
      <c r="AH74" s="790"/>
      <c r="AI74" s="790"/>
      <c r="AJ74" s="43" t="s">
        <v>18</v>
      </c>
      <c r="AK74" s="43" t="s">
        <v>69</v>
      </c>
      <c r="AL74" s="798"/>
      <c r="AM74" s="798"/>
      <c r="AN74" s="798"/>
      <c r="AO74" s="798"/>
      <c r="AP74" s="798"/>
      <c r="AQ74" s="92" t="s">
        <v>96</v>
      </c>
      <c r="AR74" s="28" t="s">
        <v>18</v>
      </c>
      <c r="AS74" s="17"/>
    </row>
    <row r="75" spans="1:49" outlineLevel="1" x14ac:dyDescent="0.15">
      <c r="A75" s="15"/>
      <c r="B75" s="735" t="s">
        <v>181</v>
      </c>
      <c r="C75" s="735"/>
      <c r="D75" s="735"/>
      <c r="E75" s="735"/>
      <c r="F75" s="28" t="s">
        <v>69</v>
      </c>
      <c r="G75" s="790"/>
      <c r="H75" s="790"/>
      <c r="I75" s="790"/>
      <c r="J75" s="790"/>
      <c r="K75" s="790"/>
      <c r="L75" s="790"/>
      <c r="M75" s="790"/>
      <c r="N75" s="790"/>
      <c r="O75" s="790"/>
      <c r="P75" s="790"/>
      <c r="Q75" s="790"/>
      <c r="R75" s="790"/>
      <c r="S75" s="790"/>
      <c r="T75" s="790"/>
      <c r="U75" s="790"/>
      <c r="V75" s="790"/>
      <c r="W75" s="790"/>
      <c r="X75" s="790"/>
      <c r="Y75" s="790"/>
      <c r="Z75" s="790"/>
      <c r="AA75" s="790"/>
      <c r="AB75" s="790"/>
      <c r="AC75" s="790"/>
      <c r="AD75" s="790"/>
      <c r="AE75" s="790"/>
      <c r="AF75" s="790"/>
      <c r="AG75" s="790"/>
      <c r="AH75" s="790"/>
      <c r="AI75" s="790"/>
      <c r="AJ75" s="43" t="s">
        <v>18</v>
      </c>
      <c r="AK75" s="43" t="s">
        <v>69</v>
      </c>
      <c r="AL75" s="798"/>
      <c r="AM75" s="798"/>
      <c r="AN75" s="798"/>
      <c r="AO75" s="798"/>
      <c r="AP75" s="798"/>
      <c r="AQ75" s="92" t="s">
        <v>96</v>
      </c>
      <c r="AR75" s="28" t="s">
        <v>18</v>
      </c>
      <c r="AS75" s="17"/>
    </row>
    <row r="76" spans="1:49" outlineLevel="1" x14ac:dyDescent="0.15">
      <c r="A76" s="15"/>
      <c r="B76" s="735" t="s">
        <v>182</v>
      </c>
      <c r="C76" s="735"/>
      <c r="D76" s="735"/>
      <c r="E76" s="735"/>
      <c r="F76" s="28" t="s">
        <v>69</v>
      </c>
      <c r="G76" s="790"/>
      <c r="H76" s="790"/>
      <c r="I76" s="790"/>
      <c r="J76" s="790"/>
      <c r="K76" s="790"/>
      <c r="L76" s="790"/>
      <c r="M76" s="790"/>
      <c r="N76" s="790"/>
      <c r="O76" s="790"/>
      <c r="P76" s="790"/>
      <c r="Q76" s="790"/>
      <c r="R76" s="790"/>
      <c r="S76" s="790"/>
      <c r="T76" s="790"/>
      <c r="U76" s="790"/>
      <c r="V76" s="790"/>
      <c r="W76" s="790"/>
      <c r="X76" s="790"/>
      <c r="Y76" s="790"/>
      <c r="Z76" s="790"/>
      <c r="AA76" s="790"/>
      <c r="AB76" s="790"/>
      <c r="AC76" s="790"/>
      <c r="AD76" s="790"/>
      <c r="AE76" s="790"/>
      <c r="AF76" s="790"/>
      <c r="AG76" s="790"/>
      <c r="AH76" s="790"/>
      <c r="AI76" s="790"/>
      <c r="AJ76" s="43" t="s">
        <v>18</v>
      </c>
      <c r="AK76" s="43" t="s">
        <v>69</v>
      </c>
      <c r="AL76" s="798"/>
      <c r="AM76" s="798"/>
      <c r="AN76" s="798"/>
      <c r="AO76" s="798"/>
      <c r="AP76" s="798"/>
      <c r="AQ76" s="92" t="s">
        <v>96</v>
      </c>
      <c r="AR76" s="28" t="s">
        <v>18</v>
      </c>
      <c r="AS76" s="17"/>
    </row>
    <row r="77" spans="1:49" outlineLevel="1" x14ac:dyDescent="0.15">
      <c r="A77" s="15"/>
      <c r="B77" s="735" t="s">
        <v>183</v>
      </c>
      <c r="C77" s="735"/>
      <c r="D77" s="735"/>
      <c r="E77" s="735"/>
      <c r="F77" s="28" t="s">
        <v>69</v>
      </c>
      <c r="G77" s="790"/>
      <c r="H77" s="790"/>
      <c r="I77" s="790"/>
      <c r="J77" s="790"/>
      <c r="K77" s="790"/>
      <c r="L77" s="790"/>
      <c r="M77" s="790"/>
      <c r="N77" s="790"/>
      <c r="O77" s="790"/>
      <c r="P77" s="790"/>
      <c r="Q77" s="790"/>
      <c r="R77" s="790"/>
      <c r="S77" s="790"/>
      <c r="T77" s="790"/>
      <c r="U77" s="790"/>
      <c r="V77" s="790"/>
      <c r="W77" s="790"/>
      <c r="X77" s="790"/>
      <c r="Y77" s="790"/>
      <c r="Z77" s="790"/>
      <c r="AA77" s="790"/>
      <c r="AB77" s="790"/>
      <c r="AC77" s="790"/>
      <c r="AD77" s="790"/>
      <c r="AE77" s="790"/>
      <c r="AF77" s="790"/>
      <c r="AG77" s="790"/>
      <c r="AH77" s="790"/>
      <c r="AI77" s="790"/>
      <c r="AJ77" s="43" t="s">
        <v>18</v>
      </c>
      <c r="AK77" s="43" t="s">
        <v>69</v>
      </c>
      <c r="AL77" s="798"/>
      <c r="AM77" s="798"/>
      <c r="AN77" s="798"/>
      <c r="AO77" s="798"/>
      <c r="AP77" s="798"/>
      <c r="AQ77" s="92" t="s">
        <v>96</v>
      </c>
      <c r="AR77" s="28" t="s">
        <v>18</v>
      </c>
      <c r="AS77" s="17"/>
    </row>
    <row r="78" spans="1:49" outlineLevel="1" x14ac:dyDescent="0.15">
      <c r="A78" s="15"/>
      <c r="B78" s="735" t="s">
        <v>184</v>
      </c>
      <c r="C78" s="735"/>
      <c r="D78" s="735"/>
      <c r="E78" s="735"/>
      <c r="F78" s="28" t="s">
        <v>69</v>
      </c>
      <c r="G78" s="790"/>
      <c r="H78" s="790"/>
      <c r="I78" s="790"/>
      <c r="J78" s="790"/>
      <c r="K78" s="790"/>
      <c r="L78" s="790"/>
      <c r="M78" s="790"/>
      <c r="N78" s="790"/>
      <c r="O78" s="790"/>
      <c r="P78" s="790"/>
      <c r="Q78" s="790"/>
      <c r="R78" s="790"/>
      <c r="S78" s="790"/>
      <c r="T78" s="790"/>
      <c r="U78" s="790"/>
      <c r="V78" s="790"/>
      <c r="W78" s="790"/>
      <c r="X78" s="790"/>
      <c r="Y78" s="790"/>
      <c r="Z78" s="790"/>
      <c r="AA78" s="790"/>
      <c r="AB78" s="790"/>
      <c r="AC78" s="790"/>
      <c r="AD78" s="790"/>
      <c r="AE78" s="790"/>
      <c r="AF78" s="790"/>
      <c r="AG78" s="790"/>
      <c r="AH78" s="790"/>
      <c r="AI78" s="790"/>
      <c r="AJ78" s="43" t="s">
        <v>18</v>
      </c>
      <c r="AK78" s="43" t="s">
        <v>69</v>
      </c>
      <c r="AL78" s="798"/>
      <c r="AM78" s="798"/>
      <c r="AN78" s="798"/>
      <c r="AO78" s="798"/>
      <c r="AP78" s="798"/>
      <c r="AQ78" s="92" t="s">
        <v>96</v>
      </c>
      <c r="AR78" s="28" t="s">
        <v>18</v>
      </c>
      <c r="AS78" s="17"/>
    </row>
    <row r="79" spans="1:49" outlineLevel="1" x14ac:dyDescent="0.15">
      <c r="A79" s="15"/>
      <c r="B79" s="735" t="s">
        <v>185</v>
      </c>
      <c r="C79" s="735"/>
      <c r="D79" s="735"/>
      <c r="E79" s="735"/>
      <c r="F79" s="28" t="s">
        <v>69</v>
      </c>
      <c r="G79" s="790"/>
      <c r="H79" s="790"/>
      <c r="I79" s="790"/>
      <c r="J79" s="790"/>
      <c r="K79" s="790"/>
      <c r="L79" s="790"/>
      <c r="M79" s="790"/>
      <c r="N79" s="790"/>
      <c r="O79" s="790"/>
      <c r="P79" s="790"/>
      <c r="Q79" s="790"/>
      <c r="R79" s="790"/>
      <c r="S79" s="790"/>
      <c r="T79" s="790"/>
      <c r="U79" s="790"/>
      <c r="V79" s="790"/>
      <c r="W79" s="790"/>
      <c r="X79" s="790"/>
      <c r="Y79" s="790"/>
      <c r="Z79" s="790"/>
      <c r="AA79" s="790"/>
      <c r="AB79" s="790"/>
      <c r="AC79" s="790"/>
      <c r="AD79" s="790"/>
      <c r="AE79" s="790"/>
      <c r="AF79" s="790"/>
      <c r="AG79" s="790"/>
      <c r="AH79" s="790"/>
      <c r="AI79" s="790"/>
      <c r="AJ79" s="43" t="s">
        <v>18</v>
      </c>
      <c r="AK79" s="43" t="s">
        <v>69</v>
      </c>
      <c r="AL79" s="798"/>
      <c r="AM79" s="798"/>
      <c r="AN79" s="798"/>
      <c r="AO79" s="798"/>
      <c r="AP79" s="798"/>
      <c r="AQ79" s="92" t="s">
        <v>96</v>
      </c>
      <c r="AR79" s="28" t="s">
        <v>18</v>
      </c>
      <c r="AS79" s="17"/>
    </row>
    <row r="80" spans="1:49" ht="2.4500000000000002" customHeight="1" outlineLevel="1" x14ac:dyDescent="0.15">
      <c r="A80" s="103"/>
      <c r="B80" s="103"/>
      <c r="C80" s="103"/>
      <c r="D80" s="103"/>
      <c r="E80" s="103"/>
      <c r="F80" s="103"/>
      <c r="G80" s="103"/>
      <c r="H80" s="103"/>
      <c r="I80" s="103"/>
      <c r="J80" s="103"/>
      <c r="K80" s="103"/>
      <c r="L80" s="103"/>
      <c r="M80" s="103"/>
      <c r="N80" s="103"/>
      <c r="O80" s="103"/>
      <c r="P80" s="103"/>
      <c r="Q80" s="103"/>
      <c r="R80" s="103"/>
      <c r="S80" s="103"/>
      <c r="T80" s="103"/>
      <c r="U80" s="103"/>
      <c r="V80" s="103"/>
      <c r="W80" s="103"/>
      <c r="X80" s="103"/>
      <c r="Y80" s="103"/>
      <c r="Z80" s="103"/>
      <c r="AA80" s="103"/>
      <c r="AB80" s="103"/>
      <c r="AC80" s="103"/>
      <c r="AD80" s="103"/>
      <c r="AE80" s="103"/>
      <c r="AF80" s="103"/>
      <c r="AG80" s="103"/>
      <c r="AH80" s="103"/>
      <c r="AI80" s="103"/>
      <c r="AJ80" s="103"/>
      <c r="AK80" s="103"/>
      <c r="AL80" s="103"/>
      <c r="AM80" s="103"/>
      <c r="AN80" s="103"/>
      <c r="AO80" s="103"/>
      <c r="AP80" s="103"/>
      <c r="AQ80" s="105"/>
      <c r="AR80" s="103"/>
      <c r="AS80" s="103"/>
    </row>
    <row r="81" spans="1:45" ht="2.4500000000000002" customHeight="1" outlineLevel="1" x14ac:dyDescent="0.15">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35"/>
      <c r="AR81" s="15"/>
      <c r="AS81" s="15"/>
    </row>
    <row r="82" spans="1:45" outlineLevel="1" x14ac:dyDescent="0.15">
      <c r="A82" s="735" t="s">
        <v>186</v>
      </c>
      <c r="B82" s="735"/>
      <c r="C82" s="735"/>
      <c r="D82" s="735"/>
      <c r="E82" s="735"/>
      <c r="F82" s="735"/>
      <c r="G82" s="735"/>
      <c r="H82" s="735"/>
      <c r="I82" s="735"/>
      <c r="J82" s="735"/>
      <c r="K82" s="735"/>
      <c r="L82" s="735"/>
      <c r="M82" s="799" t="s">
        <v>3</v>
      </c>
      <c r="N82" s="799"/>
      <c r="O82" s="799"/>
      <c r="P82" s="799"/>
      <c r="Q82" s="799"/>
      <c r="R82" s="799"/>
      <c r="S82" s="799"/>
      <c r="T82" s="799"/>
      <c r="U82" s="799"/>
      <c r="V82" s="799"/>
      <c r="W82" s="799"/>
      <c r="X82" s="799"/>
      <c r="Y82" s="799"/>
      <c r="Z82" s="799"/>
      <c r="AA82" s="799"/>
      <c r="AB82" s="799"/>
      <c r="AC82" s="799"/>
      <c r="AD82" s="799"/>
      <c r="AE82" s="799"/>
      <c r="AF82" s="799"/>
      <c r="AG82" s="799"/>
      <c r="AH82" s="799"/>
      <c r="AI82" s="799"/>
      <c r="AJ82" s="799"/>
      <c r="AK82" s="799"/>
      <c r="AL82" s="799"/>
      <c r="AM82" s="799"/>
      <c r="AN82" s="799"/>
      <c r="AO82" s="799"/>
      <c r="AP82" s="799"/>
      <c r="AQ82" s="799"/>
      <c r="AR82" s="799"/>
      <c r="AS82" s="799"/>
    </row>
    <row r="83" spans="1:45" ht="2.4500000000000002" customHeight="1" outlineLevel="1" x14ac:dyDescent="0.15">
      <c r="A83" s="103"/>
      <c r="B83" s="103"/>
      <c r="C83" s="103"/>
      <c r="D83" s="103"/>
      <c r="E83" s="103"/>
      <c r="F83" s="103"/>
      <c r="G83" s="103"/>
      <c r="H83" s="103"/>
      <c r="I83" s="103"/>
      <c r="J83" s="103"/>
      <c r="K83" s="103"/>
      <c r="L83" s="103"/>
      <c r="M83" s="103"/>
      <c r="N83" s="103"/>
      <c r="O83" s="103"/>
      <c r="P83" s="103"/>
      <c r="Q83" s="103"/>
      <c r="R83" s="103"/>
      <c r="S83" s="103"/>
      <c r="T83" s="103"/>
      <c r="U83" s="103"/>
      <c r="V83" s="103"/>
      <c r="W83" s="103"/>
      <c r="X83" s="103"/>
      <c r="Y83" s="103"/>
      <c r="Z83" s="103"/>
      <c r="AA83" s="103"/>
      <c r="AB83" s="103"/>
      <c r="AC83" s="103"/>
      <c r="AD83" s="103"/>
      <c r="AE83" s="103"/>
      <c r="AF83" s="103"/>
      <c r="AG83" s="103"/>
      <c r="AH83" s="103"/>
      <c r="AI83" s="103"/>
      <c r="AJ83" s="103"/>
      <c r="AK83" s="103"/>
      <c r="AL83" s="103"/>
      <c r="AM83" s="103"/>
      <c r="AN83" s="103"/>
      <c r="AO83" s="103"/>
      <c r="AP83" s="103"/>
      <c r="AQ83" s="105"/>
      <c r="AR83" s="103"/>
      <c r="AS83" s="103"/>
    </row>
    <row r="84" spans="1:45" ht="2.4500000000000002" customHeight="1" outlineLevel="1" x14ac:dyDescent="0.15">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35"/>
      <c r="AR84" s="15"/>
      <c r="AS84" s="15"/>
    </row>
    <row r="85" spans="1:45" outlineLevel="1" x14ac:dyDescent="0.15">
      <c r="A85" s="735" t="s">
        <v>187</v>
      </c>
      <c r="B85" s="735"/>
      <c r="C85" s="735"/>
      <c r="D85" s="735"/>
      <c r="E85" s="735"/>
      <c r="F85" s="735"/>
      <c r="G85" s="735"/>
      <c r="H85" s="735"/>
      <c r="I85" s="735"/>
      <c r="J85" s="735"/>
      <c r="K85" s="735"/>
      <c r="L85" s="735"/>
      <c r="M85" s="35"/>
      <c r="N85" s="35"/>
      <c r="O85" s="35"/>
      <c r="P85" s="35"/>
      <c r="Q85" s="35"/>
      <c r="R85" s="28"/>
      <c r="S85" s="28"/>
      <c r="T85" s="28"/>
      <c r="U85" s="17"/>
      <c r="V85" s="17"/>
      <c r="W85" s="17"/>
      <c r="X85" s="17"/>
      <c r="Y85" s="17"/>
      <c r="Z85" s="17"/>
      <c r="AA85" s="17"/>
      <c r="AB85" s="17"/>
      <c r="AC85" s="17"/>
      <c r="AD85" s="17"/>
      <c r="AE85" s="17"/>
      <c r="AF85" s="17"/>
      <c r="AG85" s="17"/>
      <c r="AH85" s="17"/>
      <c r="AI85" s="17"/>
      <c r="AJ85" s="17"/>
      <c r="AK85" s="17"/>
      <c r="AL85" s="17"/>
      <c r="AM85" s="17"/>
      <c r="AN85" s="17"/>
      <c r="AO85" s="17"/>
      <c r="AP85" s="17"/>
      <c r="AQ85" s="17"/>
      <c r="AR85" s="17"/>
      <c r="AS85" s="17"/>
    </row>
    <row r="86" spans="1:45" outlineLevel="1" x14ac:dyDescent="0.15">
      <c r="A86" s="17"/>
      <c r="B86" s="17"/>
      <c r="C86" s="799"/>
      <c r="D86" s="799"/>
      <c r="E86" s="799"/>
      <c r="F86" s="799"/>
      <c r="G86" s="799"/>
      <c r="H86" s="799"/>
      <c r="I86" s="799"/>
      <c r="J86" s="799"/>
      <c r="K86" s="799"/>
      <c r="L86" s="799"/>
      <c r="M86" s="799"/>
      <c r="N86" s="799"/>
      <c r="O86" s="799"/>
      <c r="P86" s="799"/>
      <c r="Q86" s="799"/>
      <c r="R86" s="799"/>
      <c r="S86" s="799"/>
      <c r="T86" s="799"/>
      <c r="U86" s="799"/>
      <c r="V86" s="799"/>
      <c r="W86" s="799"/>
      <c r="X86" s="799"/>
      <c r="Y86" s="799"/>
      <c r="Z86" s="799"/>
      <c r="AA86" s="799"/>
      <c r="AB86" s="799"/>
      <c r="AC86" s="799"/>
      <c r="AD86" s="799"/>
      <c r="AE86" s="799"/>
      <c r="AF86" s="799"/>
      <c r="AG86" s="799"/>
      <c r="AH86" s="799"/>
      <c r="AI86" s="799"/>
      <c r="AJ86" s="799"/>
      <c r="AK86" s="799"/>
      <c r="AL86" s="799"/>
      <c r="AM86" s="799"/>
      <c r="AN86" s="799"/>
      <c r="AO86" s="799"/>
      <c r="AP86" s="799"/>
      <c r="AQ86" s="799"/>
      <c r="AR86" s="799"/>
      <c r="AS86" s="799"/>
    </row>
    <row r="87" spans="1:45" outlineLevel="1" x14ac:dyDescent="0.15">
      <c r="A87" s="17"/>
      <c r="B87" s="17"/>
      <c r="C87" s="799"/>
      <c r="D87" s="799"/>
      <c r="E87" s="799"/>
      <c r="F87" s="799"/>
      <c r="G87" s="799"/>
      <c r="H87" s="799"/>
      <c r="I87" s="799"/>
      <c r="J87" s="799"/>
      <c r="K87" s="799"/>
      <c r="L87" s="799"/>
      <c r="M87" s="799"/>
      <c r="N87" s="799"/>
      <c r="O87" s="799"/>
      <c r="P87" s="799"/>
      <c r="Q87" s="799"/>
      <c r="R87" s="799"/>
      <c r="S87" s="799"/>
      <c r="T87" s="799"/>
      <c r="U87" s="799"/>
      <c r="V87" s="799"/>
      <c r="W87" s="799"/>
      <c r="X87" s="799"/>
      <c r="Y87" s="799"/>
      <c r="Z87" s="799"/>
      <c r="AA87" s="799"/>
      <c r="AB87" s="799"/>
      <c r="AC87" s="799"/>
      <c r="AD87" s="799"/>
      <c r="AE87" s="799"/>
      <c r="AF87" s="799"/>
      <c r="AG87" s="799"/>
      <c r="AH87" s="799"/>
      <c r="AI87" s="799"/>
      <c r="AJ87" s="799"/>
      <c r="AK87" s="799"/>
      <c r="AL87" s="799"/>
      <c r="AM87" s="799"/>
      <c r="AN87" s="799"/>
      <c r="AO87" s="799"/>
      <c r="AP87" s="799"/>
      <c r="AQ87" s="799"/>
      <c r="AR87" s="799"/>
      <c r="AS87" s="799"/>
    </row>
    <row r="88" spans="1:45" ht="2.4500000000000002" customHeight="1" outlineLevel="1" x14ac:dyDescent="0.15">
      <c r="A88" s="90"/>
      <c r="B88" s="90"/>
      <c r="C88" s="118"/>
      <c r="D88" s="118"/>
      <c r="E88" s="118"/>
      <c r="F88" s="118"/>
      <c r="G88" s="118"/>
      <c r="H88" s="118"/>
      <c r="I88" s="118"/>
      <c r="J88" s="118"/>
      <c r="K88" s="118"/>
      <c r="L88" s="118"/>
      <c r="M88" s="118"/>
      <c r="N88" s="118"/>
      <c r="O88" s="118"/>
      <c r="P88" s="118"/>
      <c r="Q88" s="118"/>
      <c r="R88" s="118"/>
      <c r="S88" s="118"/>
      <c r="T88" s="118"/>
      <c r="U88" s="118"/>
      <c r="V88" s="118"/>
      <c r="W88" s="118"/>
      <c r="X88" s="118"/>
      <c r="Y88" s="118"/>
      <c r="Z88" s="118"/>
      <c r="AA88" s="118"/>
      <c r="AB88" s="118"/>
      <c r="AC88" s="118"/>
      <c r="AD88" s="118"/>
      <c r="AE88" s="118"/>
      <c r="AF88" s="118"/>
      <c r="AG88" s="118"/>
      <c r="AH88" s="118"/>
      <c r="AI88" s="118"/>
      <c r="AJ88" s="118"/>
      <c r="AK88" s="118"/>
      <c r="AL88" s="118"/>
      <c r="AM88" s="118"/>
      <c r="AN88" s="118"/>
      <c r="AO88" s="118"/>
      <c r="AP88" s="118"/>
      <c r="AQ88" s="118"/>
      <c r="AR88" s="118"/>
      <c r="AS88" s="118"/>
    </row>
    <row r="89" spans="1:45" outlineLevel="1" x14ac:dyDescent="0.15">
      <c r="A89" s="17"/>
      <c r="B89" s="17"/>
      <c r="C89" s="112"/>
      <c r="D89" s="112"/>
      <c r="E89" s="112"/>
      <c r="F89" s="112"/>
      <c r="G89" s="112"/>
      <c r="H89" s="112"/>
      <c r="I89" s="112"/>
      <c r="J89" s="112"/>
      <c r="K89" s="112"/>
      <c r="L89" s="112"/>
      <c r="M89" s="112"/>
      <c r="N89" s="112"/>
      <c r="O89" s="112"/>
      <c r="P89" s="112"/>
      <c r="Q89" s="112"/>
      <c r="R89" s="112"/>
      <c r="S89" s="112"/>
      <c r="T89" s="112"/>
      <c r="U89" s="112"/>
      <c r="V89" s="112"/>
      <c r="W89" s="112"/>
      <c r="X89" s="112"/>
      <c r="Y89" s="112"/>
      <c r="Z89" s="112"/>
      <c r="AA89" s="112"/>
      <c r="AB89" s="112"/>
      <c r="AC89" s="112"/>
      <c r="AD89" s="112"/>
      <c r="AE89" s="112"/>
      <c r="AF89" s="112"/>
      <c r="AG89" s="112"/>
      <c r="AH89" s="112"/>
      <c r="AI89" s="112"/>
      <c r="AJ89" s="112"/>
      <c r="AK89" s="112"/>
      <c r="AL89" s="112"/>
      <c r="AM89" s="112"/>
      <c r="AN89" s="112"/>
      <c r="AO89" s="112"/>
      <c r="AP89" s="112"/>
      <c r="AQ89" s="112"/>
      <c r="AR89" s="112"/>
      <c r="AS89" s="112"/>
    </row>
    <row r="90" spans="1:45" x14ac:dyDescent="0.15">
      <c r="A90" s="39"/>
      <c r="B90" s="39"/>
      <c r="C90" s="39"/>
      <c r="D90" s="39"/>
      <c r="E90" s="39"/>
      <c r="F90" s="39"/>
      <c r="G90" s="39"/>
      <c r="H90" s="39"/>
      <c r="I90" s="39"/>
      <c r="J90" s="39"/>
      <c r="K90" s="39"/>
      <c r="L90" s="39"/>
      <c r="M90" s="35"/>
      <c r="N90" s="35"/>
      <c r="O90" s="35"/>
      <c r="P90" s="35"/>
      <c r="Q90" s="35"/>
      <c r="R90" s="28"/>
      <c r="S90" s="28"/>
      <c r="T90" s="28"/>
      <c r="U90" s="17"/>
      <c r="V90" s="17"/>
      <c r="W90" s="17"/>
      <c r="X90" s="17"/>
      <c r="Y90" s="17"/>
      <c r="Z90" s="17"/>
      <c r="AA90" s="17"/>
      <c r="AB90" s="17"/>
      <c r="AC90" s="17"/>
      <c r="AD90" s="17"/>
      <c r="AE90" s="17"/>
      <c r="AF90" s="17"/>
      <c r="AG90" s="17"/>
      <c r="AH90" s="17"/>
      <c r="AI90" s="17"/>
      <c r="AJ90" s="17"/>
      <c r="AK90" s="17"/>
      <c r="AL90" s="17"/>
      <c r="AM90" s="17"/>
      <c r="AN90" s="17"/>
      <c r="AO90" s="17"/>
      <c r="AP90" s="17"/>
      <c r="AQ90" s="17"/>
      <c r="AR90" s="17"/>
      <c r="AS90" s="17"/>
    </row>
    <row r="91" spans="1:45" x14ac:dyDescent="0.15">
      <c r="A91" s="39"/>
      <c r="B91" s="39"/>
      <c r="C91" s="39"/>
      <c r="D91" s="39"/>
      <c r="E91" s="39"/>
      <c r="F91" s="39"/>
      <c r="G91" s="39"/>
      <c r="H91" s="39"/>
      <c r="I91" s="39"/>
      <c r="J91" s="39"/>
      <c r="K91" s="39"/>
      <c r="L91" s="39"/>
      <c r="M91" s="35"/>
      <c r="N91" s="35"/>
      <c r="O91" s="35"/>
      <c r="P91" s="35"/>
      <c r="Q91" s="35"/>
      <c r="R91" s="28"/>
      <c r="S91" s="28"/>
      <c r="T91" s="28"/>
      <c r="U91" s="17"/>
      <c r="V91" s="17"/>
      <c r="W91" s="17"/>
      <c r="X91" s="17"/>
      <c r="Y91" s="17"/>
      <c r="Z91" s="17"/>
      <c r="AA91" s="17"/>
      <c r="AB91" s="17"/>
      <c r="AC91" s="17"/>
      <c r="AD91" s="17"/>
      <c r="AE91" s="17"/>
      <c r="AF91" s="17"/>
      <c r="AG91" s="17"/>
      <c r="AH91" s="17"/>
      <c r="AI91" s="17"/>
      <c r="AJ91" s="17"/>
      <c r="AK91" s="17"/>
      <c r="AL91" s="17"/>
      <c r="AM91" s="17"/>
      <c r="AN91" s="17"/>
      <c r="AO91" s="17"/>
      <c r="AP91" s="17"/>
      <c r="AQ91" s="17"/>
      <c r="AR91" s="17"/>
      <c r="AS91" s="17"/>
    </row>
    <row r="92" spans="1:45" x14ac:dyDescent="0.15">
      <c r="A92" s="39"/>
      <c r="B92" s="39"/>
      <c r="C92" s="39"/>
      <c r="D92" s="39"/>
      <c r="E92" s="39"/>
      <c r="F92" s="39"/>
      <c r="G92" s="39"/>
      <c r="H92" s="39"/>
      <c r="I92" s="39"/>
      <c r="J92" s="39"/>
      <c r="K92" s="39"/>
      <c r="L92" s="39"/>
      <c r="M92" s="35"/>
      <c r="N92" s="35"/>
      <c r="O92" s="35"/>
      <c r="P92" s="35"/>
      <c r="Q92" s="35"/>
      <c r="R92" s="28"/>
      <c r="S92" s="28"/>
      <c r="T92" s="28"/>
      <c r="U92" s="17"/>
      <c r="V92" s="17"/>
      <c r="W92" s="17"/>
      <c r="X92" s="17"/>
      <c r="Y92" s="17"/>
      <c r="Z92" s="17"/>
      <c r="AA92" s="17"/>
      <c r="AB92" s="17"/>
      <c r="AC92" s="17"/>
      <c r="AD92" s="17"/>
      <c r="AE92" s="17"/>
      <c r="AF92" s="17"/>
      <c r="AG92" s="17"/>
      <c r="AH92" s="17"/>
      <c r="AI92" s="17"/>
      <c r="AJ92" s="17"/>
      <c r="AK92" s="17"/>
      <c r="AL92" s="17"/>
      <c r="AM92" s="17"/>
      <c r="AN92" s="17"/>
      <c r="AO92" s="17"/>
      <c r="AP92" s="17"/>
      <c r="AQ92" s="17"/>
      <c r="AR92" s="17"/>
      <c r="AS92" s="17"/>
    </row>
    <row r="93" spans="1:45" x14ac:dyDescent="0.15">
      <c r="A93" s="39"/>
      <c r="B93" s="39"/>
      <c r="C93" s="39"/>
      <c r="D93" s="39"/>
      <c r="E93" s="39"/>
      <c r="F93" s="39"/>
      <c r="G93" s="39"/>
      <c r="H93" s="39"/>
      <c r="I93" s="39"/>
      <c r="J93" s="39"/>
      <c r="K93" s="39"/>
      <c r="L93" s="39"/>
      <c r="M93" s="35"/>
      <c r="N93" s="35"/>
      <c r="O93" s="35"/>
      <c r="P93" s="35"/>
      <c r="Q93" s="35"/>
      <c r="R93" s="28"/>
      <c r="S93" s="28"/>
      <c r="T93" s="28"/>
      <c r="U93" s="17"/>
      <c r="V93" s="17"/>
      <c r="W93" s="17"/>
      <c r="X93" s="17"/>
      <c r="Y93" s="17"/>
      <c r="Z93" s="17"/>
      <c r="AA93" s="17"/>
      <c r="AB93" s="17"/>
      <c r="AC93" s="17"/>
      <c r="AD93" s="17"/>
      <c r="AE93" s="17"/>
      <c r="AF93" s="17"/>
      <c r="AG93" s="17"/>
      <c r="AH93" s="17"/>
      <c r="AI93" s="17"/>
      <c r="AJ93" s="17"/>
      <c r="AK93" s="17"/>
      <c r="AL93" s="17"/>
      <c r="AM93" s="17"/>
      <c r="AN93" s="17"/>
      <c r="AO93" s="17"/>
      <c r="AP93" s="17"/>
      <c r="AQ93" s="17"/>
      <c r="AR93" s="17"/>
      <c r="AS93" s="17"/>
    </row>
    <row r="94" spans="1:45" x14ac:dyDescent="0.15">
      <c r="A94" s="383"/>
      <c r="B94" s="383"/>
      <c r="C94" s="383"/>
      <c r="D94" s="383"/>
      <c r="E94" s="383"/>
      <c r="F94" s="383"/>
      <c r="G94" s="383"/>
      <c r="H94" s="383"/>
      <c r="I94" s="383"/>
      <c r="J94" s="383"/>
      <c r="K94" s="383"/>
      <c r="L94" s="383"/>
      <c r="M94" s="383"/>
      <c r="N94" s="383"/>
      <c r="O94" s="383"/>
      <c r="P94" s="383"/>
      <c r="Q94" s="383"/>
      <c r="R94" s="383"/>
      <c r="S94" s="383"/>
      <c r="T94" s="383"/>
      <c r="U94" s="383"/>
      <c r="V94" s="383"/>
      <c r="W94" s="383"/>
      <c r="X94" s="383"/>
      <c r="Y94" s="383"/>
      <c r="Z94" s="383"/>
      <c r="AA94" s="383"/>
      <c r="AB94" s="383"/>
      <c r="AC94" s="383"/>
      <c r="AD94" s="383"/>
      <c r="AE94" s="383"/>
      <c r="AF94" s="383"/>
      <c r="AG94" s="383"/>
      <c r="AH94" s="383"/>
      <c r="AI94" s="383"/>
      <c r="AJ94" s="383"/>
      <c r="AK94" s="383"/>
      <c r="AL94" s="383"/>
      <c r="AM94" s="383"/>
      <c r="AN94" s="383"/>
      <c r="AO94" s="383"/>
      <c r="AP94" s="383"/>
      <c r="AQ94" s="383"/>
      <c r="AR94" s="383"/>
      <c r="AS94" s="383"/>
    </row>
    <row r="95" spans="1:45" x14ac:dyDescent="0.15">
      <c r="A95" s="383"/>
      <c r="B95" s="383"/>
      <c r="C95" s="383"/>
      <c r="D95" s="383"/>
      <c r="E95" s="383"/>
      <c r="F95" s="383"/>
      <c r="G95" s="383"/>
      <c r="H95" s="383"/>
      <c r="I95" s="383"/>
      <c r="J95" s="383"/>
      <c r="K95" s="383"/>
      <c r="L95" s="383"/>
      <c r="M95" s="383"/>
      <c r="N95" s="383"/>
      <c r="O95" s="383"/>
      <c r="P95" s="383"/>
      <c r="Q95" s="383"/>
      <c r="R95" s="383"/>
      <c r="S95" s="383"/>
      <c r="T95" s="383"/>
      <c r="U95" s="383"/>
      <c r="V95" s="383"/>
      <c r="W95" s="383"/>
      <c r="X95" s="383"/>
      <c r="Y95" s="383"/>
      <c r="Z95" s="383"/>
      <c r="AA95" s="383"/>
      <c r="AB95" s="383"/>
      <c r="AC95" s="383"/>
      <c r="AD95" s="383"/>
      <c r="AE95" s="383"/>
      <c r="AF95" s="383"/>
      <c r="AG95" s="383"/>
      <c r="AH95" s="383"/>
      <c r="AI95" s="383"/>
      <c r="AJ95" s="383"/>
      <c r="AK95" s="383"/>
      <c r="AL95" s="383"/>
      <c r="AM95" s="383"/>
      <c r="AN95" s="383"/>
      <c r="AO95" s="383"/>
      <c r="AP95" s="383"/>
      <c r="AQ95" s="383"/>
      <c r="AR95" s="383"/>
      <c r="AS95" s="383"/>
    </row>
    <row r="96" spans="1:45" x14ac:dyDescent="0.15">
      <c r="A96" s="39"/>
      <c r="B96" s="39"/>
      <c r="C96" s="39"/>
      <c r="D96" s="39"/>
      <c r="E96" s="39"/>
      <c r="F96" s="39"/>
      <c r="G96" s="39"/>
      <c r="H96" s="39"/>
      <c r="I96" s="39"/>
      <c r="J96" s="39"/>
      <c r="K96" s="39"/>
      <c r="L96" s="39"/>
      <c r="M96" s="35"/>
      <c r="N96" s="35"/>
      <c r="O96" s="35"/>
      <c r="P96" s="35"/>
      <c r="Q96" s="35"/>
      <c r="R96" s="28"/>
      <c r="S96" s="28"/>
      <c r="T96" s="28"/>
      <c r="U96" s="17"/>
      <c r="V96" s="17"/>
      <c r="W96" s="17"/>
      <c r="X96" s="17"/>
      <c r="Y96" s="17"/>
      <c r="Z96" s="17"/>
      <c r="AA96" s="17"/>
      <c r="AB96" s="17"/>
      <c r="AC96" s="17"/>
      <c r="AD96" s="17"/>
      <c r="AE96" s="17"/>
      <c r="AF96" s="17"/>
      <c r="AG96" s="17"/>
      <c r="AH96" s="17"/>
      <c r="AI96" s="17"/>
      <c r="AJ96" s="17"/>
      <c r="AK96" s="17"/>
      <c r="AL96" s="17"/>
      <c r="AM96" s="17"/>
      <c r="AN96" s="17"/>
      <c r="AO96" s="17"/>
      <c r="AP96" s="17"/>
      <c r="AQ96" s="17"/>
      <c r="AR96" s="17"/>
      <c r="AS96" s="17"/>
    </row>
    <row r="97" spans="1:45" x14ac:dyDescent="0.15">
      <c r="A97" s="765" t="s">
        <v>167</v>
      </c>
      <c r="B97" s="765"/>
      <c r="C97" s="765"/>
      <c r="D97" s="765"/>
      <c r="E97" s="765"/>
      <c r="F97" s="765"/>
      <c r="G97" s="765"/>
      <c r="H97" s="765"/>
      <c r="I97" s="765"/>
      <c r="J97" s="765"/>
      <c r="K97" s="765"/>
      <c r="L97" s="765"/>
      <c r="M97" s="765"/>
      <c r="N97" s="765"/>
      <c r="O97" s="765"/>
      <c r="P97" s="765"/>
      <c r="Q97" s="765"/>
      <c r="R97" s="765"/>
      <c r="S97" s="765"/>
      <c r="T97" s="765"/>
      <c r="U97" s="765"/>
      <c r="V97" s="765"/>
      <c r="W97" s="765"/>
      <c r="X97" s="765"/>
      <c r="Y97" s="765"/>
      <c r="Z97" s="765"/>
      <c r="AA97" s="765"/>
      <c r="AB97" s="765"/>
      <c r="AC97" s="765"/>
      <c r="AD97" s="765"/>
      <c r="AE97" s="765"/>
      <c r="AF97" s="765"/>
      <c r="AG97" s="765"/>
      <c r="AH97" s="765"/>
      <c r="AI97" s="765"/>
      <c r="AJ97" s="765"/>
      <c r="AK97" s="765"/>
      <c r="AL97" s="765"/>
      <c r="AM97" s="765"/>
      <c r="AN97" s="765"/>
      <c r="AO97" s="765"/>
      <c r="AP97" s="765"/>
      <c r="AQ97" s="765"/>
      <c r="AR97" s="765"/>
      <c r="AS97" s="765"/>
    </row>
    <row r="98" spans="1:45" x14ac:dyDescent="0.15">
      <c r="A98" s="15"/>
      <c r="B98" s="745" t="s">
        <v>168</v>
      </c>
      <c r="C98" s="745"/>
      <c r="D98" s="745"/>
      <c r="E98" s="745"/>
      <c r="F98" s="745"/>
      <c r="G98" s="745"/>
      <c r="H98" s="745"/>
      <c r="I98" s="745"/>
      <c r="J98" s="745"/>
      <c r="K98" s="745"/>
      <c r="L98" s="745"/>
      <c r="M98" s="745"/>
      <c r="N98" s="745"/>
      <c r="O98" s="745"/>
      <c r="P98" s="745"/>
      <c r="Q98" s="745"/>
      <c r="R98" s="745"/>
      <c r="S98" s="745"/>
      <c r="T98" s="745"/>
      <c r="U98" s="745"/>
      <c r="V98" s="745"/>
      <c r="W98" s="745"/>
      <c r="X98" s="745"/>
      <c r="Y98" s="745"/>
      <c r="Z98" s="745"/>
      <c r="AA98" s="745"/>
      <c r="AB98" s="745"/>
      <c r="AC98" s="745"/>
      <c r="AD98" s="745"/>
      <c r="AE98" s="745"/>
      <c r="AF98" s="745"/>
      <c r="AG98" s="745"/>
      <c r="AH98" s="745"/>
      <c r="AI98" s="745"/>
      <c r="AJ98" s="745"/>
      <c r="AK98" s="745"/>
      <c r="AL98" s="745"/>
      <c r="AM98" s="745"/>
      <c r="AN98" s="745"/>
      <c r="AO98" s="745"/>
      <c r="AP98" s="745"/>
      <c r="AQ98" s="745"/>
      <c r="AR98" s="745"/>
      <c r="AS98" s="15"/>
    </row>
    <row r="99" spans="1:45" ht="2.4500000000000002" customHeight="1" x14ac:dyDescent="0.15">
      <c r="A99" s="103"/>
      <c r="B99" s="104"/>
      <c r="C99" s="104"/>
      <c r="D99" s="104"/>
      <c r="E99" s="104"/>
      <c r="F99" s="104"/>
      <c r="G99" s="104"/>
      <c r="H99" s="104"/>
      <c r="I99" s="104"/>
      <c r="J99" s="104"/>
      <c r="K99" s="104"/>
      <c r="L99" s="104"/>
      <c r="M99" s="104"/>
      <c r="N99" s="104"/>
      <c r="O99" s="104"/>
      <c r="P99" s="104"/>
      <c r="Q99" s="104"/>
      <c r="R99" s="104"/>
      <c r="S99" s="104"/>
      <c r="T99" s="104"/>
      <c r="U99" s="104"/>
      <c r="V99" s="104"/>
      <c r="W99" s="104"/>
      <c r="X99" s="104"/>
      <c r="Y99" s="104"/>
      <c r="Z99" s="104"/>
      <c r="AA99" s="104"/>
      <c r="AB99" s="104"/>
      <c r="AC99" s="104"/>
      <c r="AD99" s="104"/>
      <c r="AE99" s="104"/>
      <c r="AF99" s="104"/>
      <c r="AG99" s="104"/>
      <c r="AH99" s="104"/>
      <c r="AI99" s="104"/>
      <c r="AJ99" s="104"/>
      <c r="AK99" s="104"/>
      <c r="AL99" s="104"/>
      <c r="AM99" s="104"/>
      <c r="AN99" s="104"/>
      <c r="AO99" s="104"/>
      <c r="AP99" s="104"/>
      <c r="AQ99" s="104"/>
      <c r="AR99" s="104"/>
      <c r="AS99" s="103"/>
    </row>
    <row r="100" spans="1:45" ht="2.4500000000000002" customHeight="1" x14ac:dyDescent="0.15">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35"/>
      <c r="AR100" s="15"/>
      <c r="AS100" s="15"/>
    </row>
    <row r="101" spans="1:45" x14ac:dyDescent="0.15">
      <c r="A101" s="745" t="s">
        <v>152</v>
      </c>
      <c r="B101" s="745"/>
      <c r="C101" s="745"/>
      <c r="D101" s="745"/>
      <c r="E101" s="745"/>
      <c r="F101" s="745"/>
      <c r="G101" s="745"/>
      <c r="H101" s="745"/>
      <c r="I101" s="745"/>
      <c r="J101" s="757"/>
      <c r="K101" s="757"/>
      <c r="L101" s="757"/>
      <c r="M101" s="757"/>
      <c r="N101" s="757"/>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35"/>
      <c r="AR101" s="15"/>
      <c r="AS101" s="15"/>
    </row>
    <row r="102" spans="1:45" ht="2.4500000000000002" customHeight="1" x14ac:dyDescent="0.15">
      <c r="A102" s="104"/>
      <c r="B102" s="104"/>
      <c r="C102" s="104"/>
      <c r="D102" s="104"/>
      <c r="E102" s="104"/>
      <c r="F102" s="104"/>
      <c r="G102" s="104"/>
      <c r="H102" s="104"/>
      <c r="I102" s="104"/>
      <c r="J102" s="105"/>
      <c r="K102" s="105"/>
      <c r="L102" s="105"/>
      <c r="M102" s="105"/>
      <c r="N102" s="105"/>
      <c r="O102" s="103"/>
      <c r="P102" s="103"/>
      <c r="Q102" s="103"/>
      <c r="R102" s="103"/>
      <c r="S102" s="103"/>
      <c r="T102" s="103"/>
      <c r="U102" s="103"/>
      <c r="V102" s="103"/>
      <c r="W102" s="103"/>
      <c r="X102" s="103"/>
      <c r="Y102" s="103"/>
      <c r="Z102" s="103"/>
      <c r="AA102" s="103"/>
      <c r="AB102" s="103"/>
      <c r="AC102" s="103"/>
      <c r="AD102" s="103"/>
      <c r="AE102" s="103"/>
      <c r="AF102" s="103"/>
      <c r="AG102" s="103"/>
      <c r="AH102" s="103"/>
      <c r="AI102" s="103"/>
      <c r="AJ102" s="103"/>
      <c r="AK102" s="103"/>
      <c r="AL102" s="103"/>
      <c r="AM102" s="103"/>
      <c r="AN102" s="103"/>
      <c r="AO102" s="103"/>
      <c r="AP102" s="103"/>
      <c r="AQ102" s="105"/>
      <c r="AR102" s="103"/>
      <c r="AS102" s="103"/>
    </row>
    <row r="103" spans="1:45" ht="2.4500000000000002" customHeight="1" x14ac:dyDescent="0.15">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35"/>
      <c r="AR103" s="15"/>
      <c r="AS103" s="15"/>
    </row>
    <row r="104" spans="1:45" x14ac:dyDescent="0.15">
      <c r="A104" s="745" t="s">
        <v>169</v>
      </c>
      <c r="B104" s="745"/>
      <c r="C104" s="745"/>
      <c r="D104" s="745"/>
      <c r="E104" s="745"/>
      <c r="F104" s="745"/>
      <c r="G104" s="745"/>
      <c r="H104" s="745"/>
      <c r="I104" s="745"/>
      <c r="J104" s="757" t="s">
        <v>347</v>
      </c>
      <c r="K104" s="757"/>
      <c r="L104" s="754"/>
      <c r="M104" s="754"/>
      <c r="N104" s="765" t="s">
        <v>133</v>
      </c>
      <c r="O104" s="76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35"/>
      <c r="AR104" s="15"/>
      <c r="AS104" s="15"/>
    </row>
    <row r="105" spans="1:45" ht="2.4500000000000002" customHeight="1" x14ac:dyDescent="0.15">
      <c r="A105" s="103"/>
      <c r="B105" s="103"/>
      <c r="C105" s="103"/>
      <c r="D105" s="103"/>
      <c r="E105" s="103"/>
      <c r="F105" s="103"/>
      <c r="G105" s="103"/>
      <c r="H105" s="103"/>
      <c r="I105" s="103"/>
      <c r="J105" s="103"/>
      <c r="K105" s="103"/>
      <c r="L105" s="103"/>
      <c r="M105" s="103"/>
      <c r="N105" s="103"/>
      <c r="O105" s="103"/>
      <c r="P105" s="103"/>
      <c r="Q105" s="103"/>
      <c r="R105" s="103"/>
      <c r="S105" s="103"/>
      <c r="T105" s="103"/>
      <c r="U105" s="103"/>
      <c r="V105" s="103"/>
      <c r="W105" s="103"/>
      <c r="X105" s="103"/>
      <c r="Y105" s="103"/>
      <c r="Z105" s="103"/>
      <c r="AA105" s="103"/>
      <c r="AB105" s="103"/>
      <c r="AC105" s="103"/>
      <c r="AD105" s="103"/>
      <c r="AE105" s="103"/>
      <c r="AF105" s="103"/>
      <c r="AG105" s="103"/>
      <c r="AH105" s="103"/>
      <c r="AI105" s="103"/>
      <c r="AJ105" s="103"/>
      <c r="AK105" s="103"/>
      <c r="AL105" s="103"/>
      <c r="AM105" s="103"/>
      <c r="AN105" s="103"/>
      <c r="AO105" s="103"/>
      <c r="AP105" s="103"/>
      <c r="AQ105" s="105"/>
      <c r="AR105" s="103"/>
      <c r="AS105" s="103"/>
    </row>
    <row r="106" spans="1:45" ht="2.4500000000000002" customHeight="1" x14ac:dyDescent="0.15">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35"/>
      <c r="AR106" s="15"/>
      <c r="AS106" s="15"/>
    </row>
    <row r="107" spans="1:45" x14ac:dyDescent="0.15">
      <c r="A107" s="735" t="s">
        <v>170</v>
      </c>
      <c r="B107" s="735"/>
      <c r="C107" s="735"/>
      <c r="D107" s="735"/>
      <c r="E107" s="735"/>
      <c r="F107" s="735"/>
      <c r="G107" s="735"/>
      <c r="H107" s="735"/>
      <c r="I107" s="735"/>
      <c r="J107" s="735"/>
      <c r="K107" s="735"/>
      <c r="L107" s="735"/>
      <c r="M107" s="735"/>
      <c r="N107" s="735"/>
      <c r="O107" s="797"/>
      <c r="P107" s="797"/>
      <c r="Q107" s="797"/>
      <c r="R107" s="797"/>
      <c r="S107" s="797"/>
      <c r="T107" s="738" t="s">
        <v>166</v>
      </c>
      <c r="U107" s="738"/>
      <c r="V107" s="738"/>
      <c r="W107" s="15"/>
      <c r="X107" s="15"/>
      <c r="Y107" s="15"/>
      <c r="Z107" s="15"/>
      <c r="AA107" s="15"/>
      <c r="AB107" s="15"/>
      <c r="AC107" s="15"/>
      <c r="AD107" s="15"/>
      <c r="AE107" s="15"/>
      <c r="AF107" s="15"/>
      <c r="AG107" s="15"/>
      <c r="AH107" s="15"/>
      <c r="AI107" s="15"/>
      <c r="AJ107" s="15"/>
      <c r="AK107" s="15"/>
      <c r="AL107" s="15"/>
      <c r="AM107" s="15"/>
      <c r="AN107" s="15"/>
      <c r="AO107" s="15"/>
      <c r="AP107" s="15"/>
      <c r="AQ107" s="35"/>
      <c r="AR107" s="15"/>
      <c r="AS107" s="15"/>
    </row>
    <row r="108" spans="1:45" ht="2.4500000000000002" customHeight="1" x14ac:dyDescent="0.15">
      <c r="A108" s="120"/>
      <c r="B108" s="103"/>
      <c r="C108" s="103"/>
      <c r="D108" s="103"/>
      <c r="E108" s="103"/>
      <c r="F108" s="103"/>
      <c r="G108" s="103"/>
      <c r="H108" s="103"/>
      <c r="I108" s="103"/>
      <c r="J108" s="103"/>
      <c r="K108" s="103"/>
      <c r="L108" s="103"/>
      <c r="M108" s="103"/>
      <c r="N108" s="103"/>
      <c r="O108" s="103"/>
      <c r="P108" s="103"/>
      <c r="Q108" s="103"/>
      <c r="R108" s="103"/>
      <c r="S108" s="103"/>
      <c r="T108" s="103"/>
      <c r="U108" s="103"/>
      <c r="V108" s="103"/>
      <c r="W108" s="103"/>
      <c r="X108" s="103"/>
      <c r="Y108" s="103"/>
      <c r="Z108" s="103"/>
      <c r="AA108" s="103"/>
      <c r="AB108" s="103"/>
      <c r="AC108" s="103"/>
      <c r="AD108" s="103"/>
      <c r="AE108" s="103"/>
      <c r="AF108" s="103"/>
      <c r="AG108" s="103"/>
      <c r="AH108" s="103"/>
      <c r="AI108" s="103"/>
      <c r="AJ108" s="103"/>
      <c r="AK108" s="103"/>
      <c r="AL108" s="103"/>
      <c r="AM108" s="103"/>
      <c r="AN108" s="103"/>
      <c r="AO108" s="103"/>
      <c r="AP108" s="103"/>
      <c r="AQ108" s="105"/>
      <c r="AR108" s="103"/>
      <c r="AS108" s="103"/>
    </row>
    <row r="109" spans="1:45" ht="2.4500000000000002" customHeight="1" x14ac:dyDescent="0.15">
      <c r="A109" s="38"/>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35"/>
      <c r="AR109" s="15"/>
      <c r="AS109" s="15"/>
    </row>
    <row r="110" spans="1:45" x14ac:dyDescent="0.15">
      <c r="A110" s="735" t="s">
        <v>171</v>
      </c>
      <c r="B110" s="735"/>
      <c r="C110" s="735"/>
      <c r="D110" s="735"/>
      <c r="E110" s="735"/>
      <c r="F110" s="735"/>
      <c r="G110" s="735"/>
      <c r="H110" s="735"/>
      <c r="I110" s="735"/>
      <c r="J110" s="735"/>
      <c r="K110" s="735"/>
      <c r="L110" s="735"/>
      <c r="M110" s="735"/>
      <c r="N110" s="735"/>
      <c r="O110" s="797"/>
      <c r="P110" s="797"/>
      <c r="Q110" s="797"/>
      <c r="R110" s="797"/>
      <c r="S110" s="797"/>
      <c r="T110" s="738" t="s">
        <v>166</v>
      </c>
      <c r="U110" s="738"/>
      <c r="V110" s="738"/>
      <c r="W110" s="15"/>
      <c r="X110" s="15"/>
      <c r="Y110" s="15"/>
      <c r="Z110" s="15"/>
      <c r="AA110" s="15"/>
      <c r="AB110" s="15"/>
      <c r="AC110" s="15"/>
      <c r="AD110" s="15"/>
      <c r="AE110" s="15"/>
      <c r="AF110" s="15"/>
      <c r="AG110" s="15"/>
      <c r="AH110" s="15"/>
      <c r="AI110" s="15"/>
      <c r="AJ110" s="15"/>
      <c r="AK110" s="15"/>
      <c r="AL110" s="15"/>
      <c r="AM110" s="15"/>
      <c r="AN110" s="15"/>
      <c r="AO110" s="15"/>
      <c r="AP110" s="15"/>
      <c r="AQ110" s="35"/>
      <c r="AR110" s="15"/>
      <c r="AS110" s="15"/>
    </row>
    <row r="111" spans="1:45" ht="2.4500000000000002" customHeight="1" x14ac:dyDescent="0.15">
      <c r="A111" s="120"/>
      <c r="B111" s="103"/>
      <c r="C111" s="103"/>
      <c r="D111" s="103"/>
      <c r="E111" s="103"/>
      <c r="F111" s="103"/>
      <c r="G111" s="103"/>
      <c r="H111" s="103"/>
      <c r="I111" s="103"/>
      <c r="J111" s="103"/>
      <c r="K111" s="103"/>
      <c r="L111" s="103"/>
      <c r="M111" s="103"/>
      <c r="N111" s="103"/>
      <c r="O111" s="103"/>
      <c r="P111" s="103"/>
      <c r="Q111" s="103"/>
      <c r="R111" s="103"/>
      <c r="S111" s="103"/>
      <c r="T111" s="103"/>
      <c r="U111" s="103"/>
      <c r="V111" s="103"/>
      <c r="W111" s="103"/>
      <c r="X111" s="103"/>
      <c r="Y111" s="103"/>
      <c r="Z111" s="103"/>
      <c r="AA111" s="103"/>
      <c r="AB111" s="103"/>
      <c r="AC111" s="103"/>
      <c r="AD111" s="103"/>
      <c r="AE111" s="103"/>
      <c r="AF111" s="103"/>
      <c r="AG111" s="103"/>
      <c r="AH111" s="103"/>
      <c r="AI111" s="103"/>
      <c r="AJ111" s="103"/>
      <c r="AK111" s="103"/>
      <c r="AL111" s="103"/>
      <c r="AM111" s="103"/>
      <c r="AN111" s="103"/>
      <c r="AO111" s="103"/>
      <c r="AP111" s="103"/>
      <c r="AQ111" s="105"/>
      <c r="AR111" s="103"/>
      <c r="AS111" s="103"/>
    </row>
    <row r="112" spans="1:45" ht="2.4500000000000002" customHeight="1" x14ac:dyDescent="0.15">
      <c r="A112" s="38"/>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35"/>
      <c r="AR112" s="15"/>
      <c r="AS112" s="15"/>
    </row>
    <row r="113" spans="1:54" x14ac:dyDescent="0.15">
      <c r="A113" s="735" t="s">
        <v>172</v>
      </c>
      <c r="B113" s="735"/>
      <c r="C113" s="735"/>
      <c r="D113" s="735"/>
      <c r="E113" s="735"/>
      <c r="F113" s="735"/>
      <c r="G113" s="735"/>
      <c r="H113" s="735"/>
      <c r="I113" s="735"/>
      <c r="J113" s="735"/>
      <c r="K113" s="735"/>
      <c r="L113" s="735"/>
      <c r="M113" s="735"/>
      <c r="N113" s="735"/>
      <c r="O113" s="797"/>
      <c r="P113" s="797"/>
      <c r="Q113" s="797"/>
      <c r="R113" s="797"/>
      <c r="S113" s="797"/>
      <c r="T113" s="738" t="s">
        <v>166</v>
      </c>
      <c r="U113" s="738"/>
      <c r="V113" s="738"/>
      <c r="W113" s="15"/>
      <c r="X113" s="15"/>
      <c r="Y113" s="15"/>
      <c r="Z113" s="15"/>
      <c r="AA113" s="15"/>
      <c r="AB113" s="15"/>
      <c r="AC113" s="15"/>
      <c r="AD113" s="15"/>
      <c r="AE113" s="15"/>
      <c r="AF113" s="15"/>
      <c r="AG113" s="15"/>
      <c r="AH113" s="15"/>
      <c r="AI113" s="15"/>
      <c r="AJ113" s="15"/>
      <c r="AK113" s="15"/>
      <c r="AL113" s="15"/>
      <c r="AM113" s="15"/>
      <c r="AN113" s="15"/>
      <c r="AO113" s="15"/>
      <c r="AP113" s="15"/>
      <c r="AQ113" s="35"/>
      <c r="AR113" s="15"/>
      <c r="AS113" s="15"/>
    </row>
    <row r="114" spans="1:54" ht="2.4500000000000002" customHeight="1" x14ac:dyDescent="0.15">
      <c r="A114" s="120"/>
      <c r="B114" s="103"/>
      <c r="C114" s="121"/>
      <c r="D114" s="103"/>
      <c r="E114" s="103"/>
      <c r="F114" s="103"/>
      <c r="G114" s="103"/>
      <c r="H114" s="103"/>
      <c r="I114" s="103"/>
      <c r="J114" s="103"/>
      <c r="K114" s="103"/>
      <c r="L114" s="103"/>
      <c r="M114" s="103"/>
      <c r="N114" s="103"/>
      <c r="O114" s="103"/>
      <c r="P114" s="103"/>
      <c r="Q114" s="103"/>
      <c r="R114" s="103"/>
      <c r="S114" s="103"/>
      <c r="T114" s="103"/>
      <c r="U114" s="103"/>
      <c r="V114" s="103"/>
      <c r="W114" s="103"/>
      <c r="X114" s="103"/>
      <c r="Y114" s="103"/>
      <c r="Z114" s="103"/>
      <c r="AA114" s="103"/>
      <c r="AB114" s="103"/>
      <c r="AC114" s="103"/>
      <c r="AD114" s="103"/>
      <c r="AE114" s="103"/>
      <c r="AF114" s="103"/>
      <c r="AG114" s="103"/>
      <c r="AH114" s="103"/>
      <c r="AI114" s="103"/>
      <c r="AJ114" s="103"/>
      <c r="AK114" s="103"/>
      <c r="AL114" s="103"/>
      <c r="AM114" s="103"/>
      <c r="AN114" s="103"/>
      <c r="AO114" s="103"/>
      <c r="AP114" s="103"/>
      <c r="AQ114" s="105"/>
      <c r="AR114" s="103"/>
      <c r="AS114" s="103"/>
    </row>
    <row r="115" spans="1:54" ht="2.4500000000000002" customHeight="1" x14ac:dyDescent="0.15">
      <c r="A115" s="38"/>
      <c r="B115" s="15"/>
      <c r="C115" s="16"/>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35"/>
      <c r="AR115" s="15"/>
      <c r="AS115" s="15"/>
    </row>
    <row r="116" spans="1:54" x14ac:dyDescent="0.15">
      <c r="A116" s="735" t="s">
        <v>173</v>
      </c>
      <c r="B116" s="735"/>
      <c r="C116" s="735"/>
      <c r="D116" s="735"/>
      <c r="E116" s="735"/>
      <c r="F116" s="735"/>
      <c r="G116" s="735"/>
      <c r="H116" s="735"/>
      <c r="I116" s="735"/>
      <c r="J116" s="735"/>
      <c r="K116" s="735"/>
      <c r="L116" s="735"/>
      <c r="M116" s="735"/>
      <c r="N116" s="735"/>
      <c r="O116" s="37"/>
      <c r="P116" s="37"/>
      <c r="Q116" s="37"/>
      <c r="R116" s="37"/>
      <c r="S116" s="37"/>
      <c r="T116" s="37"/>
      <c r="U116" s="37"/>
      <c r="V116" s="37"/>
      <c r="W116" s="15"/>
      <c r="X116" s="15"/>
      <c r="Y116" s="15"/>
      <c r="Z116" s="15"/>
      <c r="AA116" s="15"/>
      <c r="AB116" s="15"/>
      <c r="AC116" s="15"/>
      <c r="AD116" s="15"/>
      <c r="AE116" s="15"/>
      <c r="AF116" s="15"/>
      <c r="AG116" s="15"/>
      <c r="AH116" s="15"/>
      <c r="AI116" s="15"/>
      <c r="AJ116" s="15"/>
      <c r="AK116" s="15"/>
      <c r="AL116" s="15"/>
      <c r="AM116" s="15"/>
      <c r="AN116" s="15"/>
      <c r="AO116" s="15"/>
      <c r="AP116" s="15"/>
      <c r="AQ116" s="35"/>
      <c r="AR116" s="15"/>
      <c r="AS116" s="15"/>
    </row>
    <row r="117" spans="1:54" x14ac:dyDescent="0.15">
      <c r="A117" s="38"/>
      <c r="B117" s="15" t="s">
        <v>174</v>
      </c>
      <c r="C117" s="15"/>
      <c r="D117" s="15"/>
      <c r="E117" s="15"/>
      <c r="F117" s="15"/>
      <c r="G117" s="15"/>
      <c r="H117" s="15"/>
      <c r="I117" s="15"/>
      <c r="J117" s="15"/>
      <c r="K117" s="15"/>
      <c r="L117" s="15"/>
      <c r="M117" s="15"/>
      <c r="N117" s="15"/>
      <c r="O117" s="797"/>
      <c r="P117" s="797"/>
      <c r="Q117" s="797"/>
      <c r="R117" s="797"/>
      <c r="S117" s="797"/>
      <c r="T117" s="738" t="s">
        <v>166</v>
      </c>
      <c r="U117" s="738"/>
      <c r="V117" s="738"/>
      <c r="W117" s="15"/>
      <c r="X117" s="15"/>
      <c r="Y117" s="15"/>
      <c r="Z117" s="15"/>
      <c r="AA117" s="15"/>
      <c r="AB117" s="15"/>
      <c r="AC117" s="15"/>
      <c r="AD117" s="15"/>
      <c r="AE117" s="15"/>
      <c r="AF117" s="15"/>
      <c r="AG117" s="15"/>
      <c r="AH117" s="15"/>
      <c r="AI117" s="15"/>
      <c r="AJ117" s="15"/>
      <c r="AK117" s="15"/>
      <c r="AL117" s="15"/>
      <c r="AM117" s="15"/>
      <c r="AN117" s="15"/>
      <c r="AO117" s="15"/>
      <c r="AP117" s="15"/>
      <c r="AQ117" s="35"/>
      <c r="AR117" s="15"/>
      <c r="AS117" s="15"/>
    </row>
    <row r="118" spans="1:54" x14ac:dyDescent="0.15">
      <c r="A118" s="17"/>
      <c r="B118" s="17" t="s">
        <v>2939</v>
      </c>
      <c r="C118" s="18"/>
      <c r="D118" s="39"/>
      <c r="E118" s="39"/>
      <c r="F118" s="39"/>
      <c r="G118" s="39"/>
      <c r="H118" s="18"/>
      <c r="I118" s="39"/>
      <c r="J118" s="39"/>
      <c r="K118" s="39"/>
      <c r="L118" s="39"/>
      <c r="M118" s="18"/>
      <c r="N118" s="39"/>
      <c r="O118" s="39"/>
      <c r="P118" s="39"/>
      <c r="Q118" s="39"/>
      <c r="R118" s="18"/>
      <c r="S118" s="39"/>
      <c r="T118" s="39"/>
      <c r="Z118" s="15"/>
      <c r="AA118" s="15"/>
      <c r="AB118" s="234" t="s">
        <v>214</v>
      </c>
      <c r="AC118" s="15" t="s">
        <v>137</v>
      </c>
      <c r="AD118" s="15"/>
      <c r="AE118" s="234" t="s">
        <v>1000</v>
      </c>
      <c r="AF118" s="15" t="s">
        <v>175</v>
      </c>
      <c r="AH118" s="556"/>
      <c r="AI118" s="556"/>
      <c r="AJ118" s="556"/>
      <c r="AK118" s="556"/>
      <c r="AL118" s="556"/>
      <c r="AM118" s="556"/>
      <c r="AN118" s="556"/>
      <c r="AO118" s="556"/>
      <c r="AP118" s="556"/>
      <c r="AQ118" s="556"/>
      <c r="AR118" s="556"/>
      <c r="AS118" s="556"/>
      <c r="BB118" s="308">
        <f>IF(U118="☑",1,0)</f>
        <v>0</v>
      </c>
    </row>
    <row r="119" spans="1:54" ht="2.4500000000000002" customHeight="1" x14ac:dyDescent="0.15">
      <c r="A119" s="120"/>
      <c r="B119" s="103"/>
      <c r="C119" s="103"/>
      <c r="D119" s="103"/>
      <c r="E119" s="103"/>
      <c r="F119" s="103"/>
      <c r="G119" s="103"/>
      <c r="H119" s="103"/>
      <c r="I119" s="103"/>
      <c r="J119" s="103"/>
      <c r="K119" s="103"/>
      <c r="L119" s="103"/>
      <c r="M119" s="103"/>
      <c r="N119" s="103"/>
      <c r="O119" s="103"/>
      <c r="P119" s="103"/>
      <c r="Q119" s="103"/>
      <c r="R119" s="103"/>
      <c r="S119" s="103"/>
      <c r="T119" s="103"/>
      <c r="U119" s="103"/>
      <c r="V119" s="103"/>
      <c r="W119" s="103"/>
      <c r="X119" s="103"/>
      <c r="Y119" s="103"/>
      <c r="Z119" s="103"/>
      <c r="AA119" s="103"/>
      <c r="AB119" s="103"/>
      <c r="AC119" s="103"/>
      <c r="AD119" s="103"/>
      <c r="AE119" s="103"/>
      <c r="AF119" s="103"/>
      <c r="AG119" s="103"/>
      <c r="AH119" s="103"/>
      <c r="AI119" s="103"/>
      <c r="AJ119" s="103"/>
      <c r="AK119" s="103"/>
      <c r="AL119" s="103"/>
      <c r="AM119" s="103"/>
      <c r="AN119" s="103"/>
      <c r="AO119" s="103"/>
      <c r="AP119" s="103"/>
      <c r="AQ119" s="105"/>
      <c r="AR119" s="103"/>
      <c r="AS119" s="103"/>
      <c r="BB119" s="308">
        <f>IF(X118="☑",1,0)</f>
        <v>0</v>
      </c>
    </row>
    <row r="120" spans="1:54" ht="2.4500000000000002" customHeight="1" x14ac:dyDescent="0.15">
      <c r="A120" s="38"/>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35"/>
      <c r="AR120" s="15"/>
      <c r="AS120" s="15"/>
    </row>
    <row r="121" spans="1:54" x14ac:dyDescent="0.15">
      <c r="A121" s="17" t="s">
        <v>176</v>
      </c>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35"/>
      <c r="AR121" s="15"/>
      <c r="AS121" s="15"/>
    </row>
    <row r="122" spans="1:54" x14ac:dyDescent="0.15">
      <c r="A122" s="38"/>
      <c r="B122" s="15"/>
      <c r="C122" s="15"/>
      <c r="D122" s="15"/>
      <c r="E122" s="15"/>
      <c r="F122" s="28" t="s">
        <v>69</v>
      </c>
      <c r="G122" s="765" t="s">
        <v>177</v>
      </c>
      <c r="H122" s="765"/>
      <c r="I122" s="765"/>
      <c r="J122" s="765"/>
      <c r="K122" s="765"/>
      <c r="L122" s="28" t="s">
        <v>18</v>
      </c>
      <c r="M122" s="28" t="s">
        <v>69</v>
      </c>
      <c r="N122" s="745" t="s">
        <v>178</v>
      </c>
      <c r="O122" s="745"/>
      <c r="P122" s="745"/>
      <c r="Q122" s="745"/>
      <c r="R122" s="745"/>
      <c r="S122" s="745"/>
      <c r="T122" s="745"/>
      <c r="U122" s="745"/>
      <c r="V122" s="745"/>
      <c r="W122" s="745"/>
      <c r="X122" s="745"/>
      <c r="Y122" s="745"/>
      <c r="Z122" s="745"/>
      <c r="AA122" s="745"/>
      <c r="AB122" s="745"/>
      <c r="AC122" s="745"/>
      <c r="AD122" s="745"/>
      <c r="AE122" s="745"/>
      <c r="AF122" s="745"/>
      <c r="AG122" s="745"/>
      <c r="AH122" s="745"/>
      <c r="AI122" s="745"/>
      <c r="AJ122" s="28" t="s">
        <v>18</v>
      </c>
      <c r="AK122" s="28" t="s">
        <v>69</v>
      </c>
      <c r="AL122" s="765" t="s">
        <v>179</v>
      </c>
      <c r="AM122" s="765"/>
      <c r="AN122" s="765"/>
      <c r="AO122" s="765"/>
      <c r="AP122" s="765"/>
      <c r="AQ122" s="765"/>
      <c r="AR122" s="28" t="s">
        <v>18</v>
      </c>
      <c r="AS122" s="15"/>
    </row>
    <row r="123" spans="1:54" x14ac:dyDescent="0.15">
      <c r="A123" s="15"/>
      <c r="B123" s="735" t="s">
        <v>180</v>
      </c>
      <c r="C123" s="735"/>
      <c r="D123" s="735"/>
      <c r="E123" s="735"/>
      <c r="F123" s="28" t="s">
        <v>69</v>
      </c>
      <c r="G123" s="790"/>
      <c r="H123" s="790"/>
      <c r="I123" s="790"/>
      <c r="J123" s="790"/>
      <c r="K123" s="790"/>
      <c r="L123" s="790"/>
      <c r="M123" s="790"/>
      <c r="N123" s="790"/>
      <c r="O123" s="790"/>
      <c r="P123" s="790"/>
      <c r="Q123" s="790"/>
      <c r="R123" s="790"/>
      <c r="S123" s="790"/>
      <c r="T123" s="790"/>
      <c r="U123" s="790"/>
      <c r="V123" s="790"/>
      <c r="W123" s="790"/>
      <c r="X123" s="790"/>
      <c r="Y123" s="790"/>
      <c r="Z123" s="790"/>
      <c r="AA123" s="790"/>
      <c r="AB123" s="790"/>
      <c r="AC123" s="790"/>
      <c r="AD123" s="790"/>
      <c r="AE123" s="790"/>
      <c r="AF123" s="790"/>
      <c r="AG123" s="790"/>
      <c r="AH123" s="790"/>
      <c r="AI123" s="790"/>
      <c r="AJ123" s="43" t="s">
        <v>18</v>
      </c>
      <c r="AK123" s="43" t="s">
        <v>69</v>
      </c>
      <c r="AL123" s="798"/>
      <c r="AM123" s="798"/>
      <c r="AN123" s="798"/>
      <c r="AO123" s="798"/>
      <c r="AP123" s="798"/>
      <c r="AQ123" s="92" t="s">
        <v>96</v>
      </c>
      <c r="AR123" s="28" t="s">
        <v>18</v>
      </c>
      <c r="AS123" s="17"/>
    </row>
    <row r="124" spans="1:54" x14ac:dyDescent="0.15">
      <c r="A124" s="15"/>
      <c r="B124" s="735" t="s">
        <v>181</v>
      </c>
      <c r="C124" s="735"/>
      <c r="D124" s="735"/>
      <c r="E124" s="735"/>
      <c r="F124" s="28" t="s">
        <v>69</v>
      </c>
      <c r="G124" s="790"/>
      <c r="H124" s="790"/>
      <c r="I124" s="790"/>
      <c r="J124" s="790"/>
      <c r="K124" s="790"/>
      <c r="L124" s="790"/>
      <c r="M124" s="790"/>
      <c r="N124" s="790"/>
      <c r="O124" s="790"/>
      <c r="P124" s="790"/>
      <c r="Q124" s="790"/>
      <c r="R124" s="790"/>
      <c r="S124" s="790"/>
      <c r="T124" s="790"/>
      <c r="U124" s="790"/>
      <c r="V124" s="790"/>
      <c r="W124" s="790"/>
      <c r="X124" s="790"/>
      <c r="Y124" s="790"/>
      <c r="Z124" s="790"/>
      <c r="AA124" s="790"/>
      <c r="AB124" s="790"/>
      <c r="AC124" s="790"/>
      <c r="AD124" s="790"/>
      <c r="AE124" s="790"/>
      <c r="AF124" s="790"/>
      <c r="AG124" s="790"/>
      <c r="AH124" s="790"/>
      <c r="AI124" s="790"/>
      <c r="AJ124" s="43" t="s">
        <v>18</v>
      </c>
      <c r="AK124" s="43" t="s">
        <v>69</v>
      </c>
      <c r="AL124" s="798"/>
      <c r="AM124" s="798"/>
      <c r="AN124" s="798"/>
      <c r="AO124" s="798"/>
      <c r="AP124" s="798"/>
      <c r="AQ124" s="92" t="s">
        <v>96</v>
      </c>
      <c r="AR124" s="28" t="s">
        <v>18</v>
      </c>
      <c r="AS124" s="17"/>
    </row>
    <row r="125" spans="1:54" x14ac:dyDescent="0.15">
      <c r="A125" s="15"/>
      <c r="B125" s="735" t="s">
        <v>182</v>
      </c>
      <c r="C125" s="735"/>
      <c r="D125" s="735"/>
      <c r="E125" s="735"/>
      <c r="F125" s="28" t="s">
        <v>69</v>
      </c>
      <c r="G125" s="790"/>
      <c r="H125" s="790"/>
      <c r="I125" s="790"/>
      <c r="J125" s="790"/>
      <c r="K125" s="790"/>
      <c r="L125" s="790"/>
      <c r="M125" s="790"/>
      <c r="N125" s="790"/>
      <c r="O125" s="790"/>
      <c r="P125" s="790"/>
      <c r="Q125" s="790"/>
      <c r="R125" s="790"/>
      <c r="S125" s="790"/>
      <c r="T125" s="790"/>
      <c r="U125" s="790"/>
      <c r="V125" s="790"/>
      <c r="W125" s="790"/>
      <c r="X125" s="790"/>
      <c r="Y125" s="790"/>
      <c r="Z125" s="790"/>
      <c r="AA125" s="790"/>
      <c r="AB125" s="790"/>
      <c r="AC125" s="790"/>
      <c r="AD125" s="790"/>
      <c r="AE125" s="790"/>
      <c r="AF125" s="790"/>
      <c r="AG125" s="790"/>
      <c r="AH125" s="790"/>
      <c r="AI125" s="790"/>
      <c r="AJ125" s="43" t="s">
        <v>18</v>
      </c>
      <c r="AK125" s="43" t="s">
        <v>69</v>
      </c>
      <c r="AL125" s="798"/>
      <c r="AM125" s="798"/>
      <c r="AN125" s="798"/>
      <c r="AO125" s="798"/>
      <c r="AP125" s="798"/>
      <c r="AQ125" s="92" t="s">
        <v>96</v>
      </c>
      <c r="AR125" s="28" t="s">
        <v>18</v>
      </c>
      <c r="AS125" s="17"/>
    </row>
    <row r="126" spans="1:54" x14ac:dyDescent="0.15">
      <c r="A126" s="15"/>
      <c r="B126" s="735" t="s">
        <v>183</v>
      </c>
      <c r="C126" s="735"/>
      <c r="D126" s="735"/>
      <c r="E126" s="735"/>
      <c r="F126" s="28" t="s">
        <v>69</v>
      </c>
      <c r="G126" s="790"/>
      <c r="H126" s="790"/>
      <c r="I126" s="790"/>
      <c r="J126" s="790"/>
      <c r="K126" s="790"/>
      <c r="L126" s="790"/>
      <c r="M126" s="790"/>
      <c r="N126" s="790"/>
      <c r="O126" s="790"/>
      <c r="P126" s="790"/>
      <c r="Q126" s="790"/>
      <c r="R126" s="790"/>
      <c r="S126" s="790"/>
      <c r="T126" s="790"/>
      <c r="U126" s="790"/>
      <c r="V126" s="790"/>
      <c r="W126" s="790"/>
      <c r="X126" s="790"/>
      <c r="Y126" s="790"/>
      <c r="Z126" s="790"/>
      <c r="AA126" s="790"/>
      <c r="AB126" s="790"/>
      <c r="AC126" s="790"/>
      <c r="AD126" s="790"/>
      <c r="AE126" s="790"/>
      <c r="AF126" s="790"/>
      <c r="AG126" s="790"/>
      <c r="AH126" s="790"/>
      <c r="AI126" s="790"/>
      <c r="AJ126" s="43" t="s">
        <v>18</v>
      </c>
      <c r="AK126" s="43" t="s">
        <v>69</v>
      </c>
      <c r="AL126" s="798"/>
      <c r="AM126" s="798"/>
      <c r="AN126" s="798"/>
      <c r="AO126" s="798"/>
      <c r="AP126" s="798"/>
      <c r="AQ126" s="92" t="s">
        <v>96</v>
      </c>
      <c r="AR126" s="28" t="s">
        <v>18</v>
      </c>
      <c r="AS126" s="17"/>
    </row>
    <row r="127" spans="1:54" x14ac:dyDescent="0.15">
      <c r="A127" s="15"/>
      <c r="B127" s="735" t="s">
        <v>184</v>
      </c>
      <c r="C127" s="735"/>
      <c r="D127" s="735"/>
      <c r="E127" s="735"/>
      <c r="F127" s="28" t="s">
        <v>69</v>
      </c>
      <c r="G127" s="790"/>
      <c r="H127" s="790"/>
      <c r="I127" s="790"/>
      <c r="J127" s="790"/>
      <c r="K127" s="790"/>
      <c r="L127" s="790"/>
      <c r="M127" s="790"/>
      <c r="N127" s="790"/>
      <c r="O127" s="790"/>
      <c r="P127" s="790"/>
      <c r="Q127" s="790"/>
      <c r="R127" s="790"/>
      <c r="S127" s="790"/>
      <c r="T127" s="790"/>
      <c r="U127" s="790"/>
      <c r="V127" s="790"/>
      <c r="W127" s="790"/>
      <c r="X127" s="790"/>
      <c r="Y127" s="790"/>
      <c r="Z127" s="790"/>
      <c r="AA127" s="790"/>
      <c r="AB127" s="790"/>
      <c r="AC127" s="790"/>
      <c r="AD127" s="790"/>
      <c r="AE127" s="790"/>
      <c r="AF127" s="790"/>
      <c r="AG127" s="790"/>
      <c r="AH127" s="790"/>
      <c r="AI127" s="790"/>
      <c r="AJ127" s="43" t="s">
        <v>18</v>
      </c>
      <c r="AK127" s="43" t="s">
        <v>69</v>
      </c>
      <c r="AL127" s="798"/>
      <c r="AM127" s="798"/>
      <c r="AN127" s="798"/>
      <c r="AO127" s="798"/>
      <c r="AP127" s="798"/>
      <c r="AQ127" s="92" t="s">
        <v>96</v>
      </c>
      <c r="AR127" s="28" t="s">
        <v>18</v>
      </c>
      <c r="AS127" s="17"/>
    </row>
    <row r="128" spans="1:54" x14ac:dyDescent="0.15">
      <c r="A128" s="15"/>
      <c r="B128" s="735" t="s">
        <v>185</v>
      </c>
      <c r="C128" s="735"/>
      <c r="D128" s="735"/>
      <c r="E128" s="735"/>
      <c r="F128" s="28" t="s">
        <v>69</v>
      </c>
      <c r="G128" s="790"/>
      <c r="H128" s="790"/>
      <c r="I128" s="790"/>
      <c r="J128" s="790"/>
      <c r="K128" s="790"/>
      <c r="L128" s="790"/>
      <c r="M128" s="790"/>
      <c r="N128" s="790"/>
      <c r="O128" s="790"/>
      <c r="P128" s="790"/>
      <c r="Q128" s="790"/>
      <c r="R128" s="790"/>
      <c r="S128" s="790"/>
      <c r="T128" s="790"/>
      <c r="U128" s="790"/>
      <c r="V128" s="790"/>
      <c r="W128" s="790"/>
      <c r="X128" s="790"/>
      <c r="Y128" s="790"/>
      <c r="Z128" s="790"/>
      <c r="AA128" s="790"/>
      <c r="AB128" s="790"/>
      <c r="AC128" s="790"/>
      <c r="AD128" s="790"/>
      <c r="AE128" s="790"/>
      <c r="AF128" s="790"/>
      <c r="AG128" s="790"/>
      <c r="AH128" s="790"/>
      <c r="AI128" s="790"/>
      <c r="AJ128" s="43" t="s">
        <v>18</v>
      </c>
      <c r="AK128" s="43" t="s">
        <v>69</v>
      </c>
      <c r="AL128" s="798"/>
      <c r="AM128" s="798"/>
      <c r="AN128" s="798"/>
      <c r="AO128" s="798"/>
      <c r="AP128" s="798"/>
      <c r="AQ128" s="92" t="s">
        <v>96</v>
      </c>
      <c r="AR128" s="28" t="s">
        <v>18</v>
      </c>
      <c r="AS128" s="17"/>
    </row>
    <row r="129" spans="1:45" ht="2.4500000000000002" customHeight="1" x14ac:dyDescent="0.15">
      <c r="A129" s="103"/>
      <c r="B129" s="103"/>
      <c r="C129" s="103"/>
      <c r="D129" s="103"/>
      <c r="E129" s="103"/>
      <c r="F129" s="103"/>
      <c r="G129" s="103"/>
      <c r="H129" s="103"/>
      <c r="I129" s="103"/>
      <c r="J129" s="103"/>
      <c r="K129" s="103"/>
      <c r="L129" s="103"/>
      <c r="M129" s="103"/>
      <c r="N129" s="103"/>
      <c r="O129" s="103"/>
      <c r="P129" s="103"/>
      <c r="Q129" s="103"/>
      <c r="R129" s="103"/>
      <c r="S129" s="103"/>
      <c r="T129" s="103"/>
      <c r="U129" s="103"/>
      <c r="V129" s="103"/>
      <c r="W129" s="103"/>
      <c r="X129" s="103"/>
      <c r="Y129" s="103"/>
      <c r="Z129" s="103"/>
      <c r="AA129" s="103"/>
      <c r="AB129" s="103"/>
      <c r="AC129" s="103"/>
      <c r="AD129" s="103"/>
      <c r="AE129" s="103"/>
      <c r="AF129" s="103"/>
      <c r="AG129" s="103"/>
      <c r="AH129" s="103"/>
      <c r="AI129" s="103"/>
      <c r="AJ129" s="103"/>
      <c r="AK129" s="103"/>
      <c r="AL129" s="103"/>
      <c r="AM129" s="103"/>
      <c r="AN129" s="103"/>
      <c r="AO129" s="103"/>
      <c r="AP129" s="103"/>
      <c r="AQ129" s="105"/>
      <c r="AR129" s="103"/>
      <c r="AS129" s="103"/>
    </row>
    <row r="130" spans="1:45" ht="2.4500000000000002" customHeight="1" x14ac:dyDescent="0.15">
      <c r="A130" s="1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35"/>
      <c r="AR130" s="15"/>
      <c r="AS130" s="15"/>
    </row>
    <row r="131" spans="1:45" x14ac:dyDescent="0.15">
      <c r="A131" s="735" t="s">
        <v>186</v>
      </c>
      <c r="B131" s="735"/>
      <c r="C131" s="735"/>
      <c r="D131" s="735"/>
      <c r="E131" s="735"/>
      <c r="F131" s="735"/>
      <c r="G131" s="735"/>
      <c r="H131" s="735"/>
      <c r="I131" s="735"/>
      <c r="J131" s="735"/>
      <c r="K131" s="735"/>
      <c r="L131" s="735"/>
      <c r="M131" s="799" t="s">
        <v>3</v>
      </c>
      <c r="N131" s="799"/>
      <c r="O131" s="799"/>
      <c r="P131" s="799"/>
      <c r="Q131" s="799"/>
      <c r="R131" s="799"/>
      <c r="S131" s="799"/>
      <c r="T131" s="799"/>
      <c r="U131" s="799"/>
      <c r="V131" s="799"/>
      <c r="W131" s="799"/>
      <c r="X131" s="799"/>
      <c r="Y131" s="799"/>
      <c r="Z131" s="799"/>
      <c r="AA131" s="799"/>
      <c r="AB131" s="799"/>
      <c r="AC131" s="799"/>
      <c r="AD131" s="799"/>
      <c r="AE131" s="799"/>
      <c r="AF131" s="799"/>
      <c r="AG131" s="799"/>
      <c r="AH131" s="799"/>
      <c r="AI131" s="799"/>
      <c r="AJ131" s="799"/>
      <c r="AK131" s="799"/>
      <c r="AL131" s="799"/>
      <c r="AM131" s="799"/>
      <c r="AN131" s="799"/>
      <c r="AO131" s="799"/>
      <c r="AP131" s="799"/>
      <c r="AQ131" s="799"/>
      <c r="AR131" s="799"/>
      <c r="AS131" s="799"/>
    </row>
    <row r="132" spans="1:45" ht="2.4500000000000002" customHeight="1" x14ac:dyDescent="0.15">
      <c r="A132" s="103"/>
      <c r="B132" s="103"/>
      <c r="C132" s="103"/>
      <c r="D132" s="103"/>
      <c r="E132" s="103"/>
      <c r="F132" s="103"/>
      <c r="G132" s="103"/>
      <c r="H132" s="103"/>
      <c r="I132" s="103"/>
      <c r="J132" s="103"/>
      <c r="K132" s="103"/>
      <c r="L132" s="103"/>
      <c r="M132" s="103"/>
      <c r="N132" s="103"/>
      <c r="O132" s="103"/>
      <c r="P132" s="103"/>
      <c r="Q132" s="103"/>
      <c r="R132" s="103"/>
      <c r="S132" s="103"/>
      <c r="T132" s="103"/>
      <c r="U132" s="103"/>
      <c r="V132" s="103"/>
      <c r="W132" s="103"/>
      <c r="X132" s="103"/>
      <c r="Y132" s="103"/>
      <c r="Z132" s="103"/>
      <c r="AA132" s="103"/>
      <c r="AB132" s="103"/>
      <c r="AC132" s="103"/>
      <c r="AD132" s="103"/>
      <c r="AE132" s="103"/>
      <c r="AF132" s="103"/>
      <c r="AG132" s="103"/>
      <c r="AH132" s="103"/>
      <c r="AI132" s="103"/>
      <c r="AJ132" s="103"/>
      <c r="AK132" s="103"/>
      <c r="AL132" s="103"/>
      <c r="AM132" s="103"/>
      <c r="AN132" s="103"/>
      <c r="AO132" s="103"/>
      <c r="AP132" s="103"/>
      <c r="AQ132" s="105"/>
      <c r="AR132" s="103"/>
      <c r="AS132" s="103"/>
    </row>
    <row r="133" spans="1:45" ht="2.4500000000000002" customHeight="1" x14ac:dyDescent="0.15">
      <c r="A133" s="1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35"/>
      <c r="AR133" s="15"/>
      <c r="AS133" s="15"/>
    </row>
    <row r="134" spans="1:45" x14ac:dyDescent="0.15">
      <c r="A134" s="735" t="s">
        <v>187</v>
      </c>
      <c r="B134" s="735"/>
      <c r="C134" s="735"/>
      <c r="D134" s="735"/>
      <c r="E134" s="735"/>
      <c r="F134" s="735"/>
      <c r="G134" s="735"/>
      <c r="H134" s="735"/>
      <c r="I134" s="735"/>
      <c r="J134" s="735"/>
      <c r="K134" s="735"/>
      <c r="L134" s="735"/>
      <c r="M134" s="35"/>
      <c r="N134" s="35"/>
      <c r="O134" s="35"/>
      <c r="P134" s="35"/>
      <c r="Q134" s="35"/>
      <c r="R134" s="28"/>
      <c r="S134" s="28"/>
      <c r="T134" s="28"/>
      <c r="U134" s="17"/>
      <c r="V134" s="17"/>
      <c r="W134" s="17"/>
      <c r="X134" s="17"/>
      <c r="Y134" s="17"/>
      <c r="Z134" s="17"/>
      <c r="AA134" s="17"/>
      <c r="AB134" s="17"/>
      <c r="AC134" s="17"/>
      <c r="AD134" s="17"/>
      <c r="AE134" s="17"/>
      <c r="AF134" s="17"/>
      <c r="AG134" s="17"/>
      <c r="AH134" s="17"/>
      <c r="AI134" s="17"/>
      <c r="AJ134" s="17"/>
      <c r="AK134" s="17"/>
      <c r="AL134" s="17"/>
      <c r="AM134" s="17"/>
      <c r="AN134" s="17"/>
      <c r="AO134" s="17"/>
      <c r="AP134" s="17"/>
      <c r="AQ134" s="17"/>
      <c r="AR134" s="17"/>
      <c r="AS134" s="17"/>
    </row>
    <row r="135" spans="1:45" x14ac:dyDescent="0.15">
      <c r="A135" s="17"/>
      <c r="B135" s="17"/>
      <c r="C135" s="799"/>
      <c r="D135" s="799"/>
      <c r="E135" s="799"/>
      <c r="F135" s="799"/>
      <c r="G135" s="799"/>
      <c r="H135" s="799"/>
      <c r="I135" s="799"/>
      <c r="J135" s="799"/>
      <c r="K135" s="799"/>
      <c r="L135" s="799"/>
      <c r="M135" s="799"/>
      <c r="N135" s="799"/>
      <c r="O135" s="799"/>
      <c r="P135" s="799"/>
      <c r="Q135" s="799"/>
      <c r="R135" s="799"/>
      <c r="S135" s="799"/>
      <c r="T135" s="799"/>
      <c r="U135" s="799"/>
      <c r="V135" s="799"/>
      <c r="W135" s="799"/>
      <c r="X135" s="799"/>
      <c r="Y135" s="799"/>
      <c r="Z135" s="799"/>
      <c r="AA135" s="799"/>
      <c r="AB135" s="799"/>
      <c r="AC135" s="799"/>
      <c r="AD135" s="799"/>
      <c r="AE135" s="799"/>
      <c r="AF135" s="799"/>
      <c r="AG135" s="799"/>
      <c r="AH135" s="799"/>
      <c r="AI135" s="799"/>
      <c r="AJ135" s="799"/>
      <c r="AK135" s="799"/>
      <c r="AL135" s="799"/>
      <c r="AM135" s="799"/>
      <c r="AN135" s="799"/>
      <c r="AO135" s="799"/>
      <c r="AP135" s="799"/>
      <c r="AQ135" s="799"/>
      <c r="AR135" s="799"/>
      <c r="AS135" s="799"/>
    </row>
    <row r="136" spans="1:45" x14ac:dyDescent="0.15">
      <c r="A136" s="17"/>
      <c r="B136" s="17"/>
      <c r="C136" s="799"/>
      <c r="D136" s="799"/>
      <c r="E136" s="799"/>
      <c r="F136" s="799"/>
      <c r="G136" s="799"/>
      <c r="H136" s="799"/>
      <c r="I136" s="799"/>
      <c r="J136" s="799"/>
      <c r="K136" s="799"/>
      <c r="L136" s="799"/>
      <c r="M136" s="799"/>
      <c r="N136" s="799"/>
      <c r="O136" s="799"/>
      <c r="P136" s="799"/>
      <c r="Q136" s="799"/>
      <c r="R136" s="799"/>
      <c r="S136" s="799"/>
      <c r="T136" s="799"/>
      <c r="U136" s="799"/>
      <c r="V136" s="799"/>
      <c r="W136" s="799"/>
      <c r="X136" s="799"/>
      <c r="Y136" s="799"/>
      <c r="Z136" s="799"/>
      <c r="AA136" s="799"/>
      <c r="AB136" s="799"/>
      <c r="AC136" s="799"/>
      <c r="AD136" s="799"/>
      <c r="AE136" s="799"/>
      <c r="AF136" s="799"/>
      <c r="AG136" s="799"/>
      <c r="AH136" s="799"/>
      <c r="AI136" s="799"/>
      <c r="AJ136" s="799"/>
      <c r="AK136" s="799"/>
      <c r="AL136" s="799"/>
      <c r="AM136" s="799"/>
      <c r="AN136" s="799"/>
      <c r="AO136" s="799"/>
      <c r="AP136" s="799"/>
      <c r="AQ136" s="799"/>
      <c r="AR136" s="799"/>
      <c r="AS136" s="799"/>
    </row>
    <row r="137" spans="1:45" ht="2.4500000000000002" customHeight="1" x14ac:dyDescent="0.15">
      <c r="A137" s="90"/>
      <c r="B137" s="90"/>
      <c r="C137" s="118"/>
      <c r="D137" s="118"/>
      <c r="E137" s="118"/>
      <c r="F137" s="118"/>
      <c r="G137" s="118"/>
      <c r="H137" s="118"/>
      <c r="I137" s="118"/>
      <c r="J137" s="118"/>
      <c r="K137" s="118"/>
      <c r="L137" s="118"/>
      <c r="M137" s="118"/>
      <c r="N137" s="118"/>
      <c r="O137" s="118"/>
      <c r="P137" s="118"/>
      <c r="Q137" s="118"/>
      <c r="R137" s="118"/>
      <c r="S137" s="118"/>
      <c r="T137" s="118"/>
      <c r="U137" s="118"/>
      <c r="V137" s="118"/>
      <c r="W137" s="118"/>
      <c r="X137" s="118"/>
      <c r="Y137" s="118"/>
      <c r="Z137" s="118"/>
      <c r="AA137" s="118"/>
      <c r="AB137" s="118"/>
      <c r="AC137" s="118"/>
      <c r="AD137" s="118"/>
      <c r="AE137" s="118"/>
      <c r="AF137" s="118"/>
      <c r="AG137" s="118"/>
      <c r="AH137" s="118"/>
      <c r="AI137" s="118"/>
      <c r="AJ137" s="118"/>
      <c r="AK137" s="118"/>
      <c r="AL137" s="118"/>
      <c r="AM137" s="118"/>
      <c r="AN137" s="118"/>
      <c r="AO137" s="118"/>
      <c r="AP137" s="118"/>
      <c r="AQ137" s="118"/>
      <c r="AR137" s="118"/>
      <c r="AS137" s="118"/>
    </row>
    <row r="138" spans="1:45" ht="2.4500000000000002" customHeight="1" x14ac:dyDescent="0.15">
      <c r="A138" s="17"/>
      <c r="B138" s="17"/>
      <c r="C138" s="112"/>
      <c r="D138" s="112"/>
      <c r="E138" s="112"/>
      <c r="F138" s="112"/>
      <c r="G138" s="112"/>
      <c r="H138" s="112"/>
      <c r="I138" s="112"/>
      <c r="J138" s="112"/>
      <c r="K138" s="112"/>
      <c r="L138" s="112"/>
      <c r="M138" s="112"/>
      <c r="N138" s="112"/>
      <c r="O138" s="112"/>
      <c r="P138" s="112"/>
      <c r="Q138" s="112"/>
      <c r="R138" s="112"/>
      <c r="S138" s="112"/>
      <c r="T138" s="112"/>
      <c r="U138" s="112"/>
      <c r="V138" s="112"/>
      <c r="W138" s="112"/>
      <c r="X138" s="112"/>
      <c r="Y138" s="112"/>
      <c r="Z138" s="112"/>
      <c r="AA138" s="112"/>
      <c r="AB138" s="112"/>
      <c r="AC138" s="112"/>
      <c r="AD138" s="112"/>
      <c r="AE138" s="112"/>
      <c r="AF138" s="112"/>
      <c r="AG138" s="112"/>
      <c r="AH138" s="112"/>
      <c r="AI138" s="112"/>
      <c r="AJ138" s="112"/>
      <c r="AK138" s="112"/>
      <c r="AL138" s="112"/>
      <c r="AM138" s="112"/>
      <c r="AN138" s="112"/>
      <c r="AO138" s="112"/>
      <c r="AP138" s="112"/>
      <c r="AQ138" s="112"/>
      <c r="AR138" s="112"/>
      <c r="AS138" s="112"/>
    </row>
    <row r="139" spans="1:45" x14ac:dyDescent="0.15">
      <c r="A139" s="17"/>
      <c r="B139" s="17"/>
      <c r="C139" s="112"/>
      <c r="D139" s="112"/>
      <c r="E139" s="112"/>
      <c r="F139" s="112"/>
      <c r="G139" s="112"/>
      <c r="H139" s="112"/>
      <c r="I139" s="112"/>
      <c r="J139" s="112"/>
      <c r="K139" s="112"/>
      <c r="L139" s="112"/>
      <c r="M139" s="112"/>
      <c r="N139" s="112"/>
      <c r="O139" s="112"/>
      <c r="P139" s="112"/>
      <c r="Q139" s="112"/>
      <c r="R139" s="112"/>
      <c r="S139" s="112"/>
      <c r="T139" s="112"/>
      <c r="U139" s="112"/>
      <c r="V139" s="112"/>
      <c r="W139" s="112"/>
      <c r="X139" s="112"/>
      <c r="Y139" s="112"/>
      <c r="Z139" s="112"/>
      <c r="AA139" s="112"/>
      <c r="AB139" s="112"/>
      <c r="AC139" s="112"/>
      <c r="AD139" s="112"/>
      <c r="AE139" s="112"/>
      <c r="AF139" s="112"/>
      <c r="AG139" s="112"/>
      <c r="AH139" s="112"/>
      <c r="AI139" s="112"/>
      <c r="AJ139" s="112"/>
      <c r="AK139" s="112"/>
      <c r="AL139" s="112"/>
      <c r="AM139" s="112"/>
      <c r="AN139" s="112"/>
      <c r="AO139" s="112"/>
      <c r="AP139" s="112"/>
      <c r="AQ139" s="112"/>
      <c r="AR139" s="112"/>
      <c r="AS139" s="112"/>
    </row>
    <row r="140" spans="1:45" outlineLevel="1" x14ac:dyDescent="0.15">
      <c r="A140" s="765" t="s">
        <v>167</v>
      </c>
      <c r="B140" s="765"/>
      <c r="C140" s="765"/>
      <c r="D140" s="765"/>
      <c r="E140" s="765"/>
      <c r="F140" s="765"/>
      <c r="G140" s="765"/>
      <c r="H140" s="765"/>
      <c r="I140" s="765"/>
      <c r="J140" s="765"/>
      <c r="K140" s="765"/>
      <c r="L140" s="765"/>
      <c r="M140" s="765"/>
      <c r="N140" s="765"/>
      <c r="O140" s="765"/>
      <c r="P140" s="765"/>
      <c r="Q140" s="765"/>
      <c r="R140" s="765"/>
      <c r="S140" s="765"/>
      <c r="T140" s="765"/>
      <c r="U140" s="765"/>
      <c r="V140" s="765"/>
      <c r="W140" s="765"/>
      <c r="X140" s="765"/>
      <c r="Y140" s="765"/>
      <c r="Z140" s="765"/>
      <c r="AA140" s="765"/>
      <c r="AB140" s="765"/>
      <c r="AC140" s="765"/>
      <c r="AD140" s="765"/>
      <c r="AE140" s="765"/>
      <c r="AF140" s="765"/>
      <c r="AG140" s="765"/>
      <c r="AH140" s="765"/>
      <c r="AI140" s="765"/>
      <c r="AJ140" s="765"/>
      <c r="AK140" s="765"/>
      <c r="AL140" s="765"/>
      <c r="AM140" s="765"/>
      <c r="AN140" s="765"/>
      <c r="AO140" s="765"/>
      <c r="AP140" s="765"/>
      <c r="AQ140" s="765"/>
      <c r="AR140" s="765"/>
      <c r="AS140" s="765"/>
    </row>
    <row r="141" spans="1:45" outlineLevel="1" x14ac:dyDescent="0.15">
      <c r="A141" s="15"/>
      <c r="B141" s="745" t="s">
        <v>168</v>
      </c>
      <c r="C141" s="745"/>
      <c r="D141" s="745"/>
      <c r="E141" s="745"/>
      <c r="F141" s="745"/>
      <c r="G141" s="745"/>
      <c r="H141" s="745"/>
      <c r="I141" s="745"/>
      <c r="J141" s="745"/>
      <c r="K141" s="745"/>
      <c r="L141" s="745"/>
      <c r="M141" s="745"/>
      <c r="N141" s="745"/>
      <c r="O141" s="745"/>
      <c r="P141" s="745"/>
      <c r="Q141" s="745"/>
      <c r="R141" s="745"/>
      <c r="S141" s="745"/>
      <c r="T141" s="745"/>
      <c r="U141" s="745"/>
      <c r="V141" s="745"/>
      <c r="W141" s="745"/>
      <c r="X141" s="745"/>
      <c r="Y141" s="745"/>
      <c r="Z141" s="745"/>
      <c r="AA141" s="745"/>
      <c r="AB141" s="745"/>
      <c r="AC141" s="745"/>
      <c r="AD141" s="745"/>
      <c r="AE141" s="745"/>
      <c r="AF141" s="745"/>
      <c r="AG141" s="745"/>
      <c r="AH141" s="745"/>
      <c r="AI141" s="745"/>
      <c r="AJ141" s="745"/>
      <c r="AK141" s="745"/>
      <c r="AL141" s="745"/>
      <c r="AM141" s="745"/>
      <c r="AN141" s="745"/>
      <c r="AO141" s="745"/>
      <c r="AP141" s="745"/>
      <c r="AQ141" s="745"/>
      <c r="AR141" s="745"/>
      <c r="AS141" s="15"/>
    </row>
    <row r="142" spans="1:45" ht="2.4500000000000002" customHeight="1" outlineLevel="1" x14ac:dyDescent="0.15">
      <c r="A142" s="103"/>
      <c r="B142" s="104"/>
      <c r="C142" s="104"/>
      <c r="D142" s="104"/>
      <c r="E142" s="104"/>
      <c r="F142" s="104"/>
      <c r="G142" s="104"/>
      <c r="H142" s="104"/>
      <c r="I142" s="104"/>
      <c r="J142" s="104"/>
      <c r="K142" s="104"/>
      <c r="L142" s="104"/>
      <c r="M142" s="104"/>
      <c r="N142" s="104"/>
      <c r="O142" s="104"/>
      <c r="P142" s="104"/>
      <c r="Q142" s="104"/>
      <c r="R142" s="104"/>
      <c r="S142" s="104"/>
      <c r="T142" s="104"/>
      <c r="U142" s="104"/>
      <c r="V142" s="104"/>
      <c r="W142" s="104"/>
      <c r="X142" s="104"/>
      <c r="Y142" s="104"/>
      <c r="Z142" s="104"/>
      <c r="AA142" s="104"/>
      <c r="AB142" s="104"/>
      <c r="AC142" s="104"/>
      <c r="AD142" s="104"/>
      <c r="AE142" s="104"/>
      <c r="AF142" s="104"/>
      <c r="AG142" s="104"/>
      <c r="AH142" s="104"/>
      <c r="AI142" s="104"/>
      <c r="AJ142" s="104"/>
      <c r="AK142" s="104"/>
      <c r="AL142" s="104"/>
      <c r="AM142" s="104"/>
      <c r="AN142" s="104"/>
      <c r="AO142" s="104"/>
      <c r="AP142" s="104"/>
      <c r="AQ142" s="104"/>
      <c r="AR142" s="104"/>
      <c r="AS142" s="103"/>
    </row>
    <row r="143" spans="1:45" ht="2.4500000000000002" customHeight="1" outlineLevel="1" x14ac:dyDescent="0.15">
      <c r="A143" s="15"/>
      <c r="B143" s="15"/>
      <c r="C143" s="15"/>
      <c r="D143" s="15"/>
      <c r="E143" s="15"/>
      <c r="F143" s="15"/>
      <c r="G143" s="15"/>
      <c r="H143" s="15"/>
      <c r="I143" s="15"/>
      <c r="J143" s="15"/>
      <c r="K143" s="15"/>
      <c r="L143" s="15"/>
      <c r="M143" s="15"/>
      <c r="N143" s="15"/>
      <c r="O143" s="15"/>
      <c r="P143" s="15"/>
      <c r="Q143" s="15"/>
      <c r="R143" s="15"/>
      <c r="S143" s="15"/>
      <c r="T143" s="15"/>
      <c r="U143" s="15"/>
      <c r="V143" s="15"/>
      <c r="W143" s="15"/>
      <c r="X143" s="15"/>
      <c r="Y143" s="15"/>
      <c r="Z143" s="15"/>
      <c r="AA143" s="15"/>
      <c r="AB143" s="15"/>
      <c r="AC143" s="15"/>
      <c r="AD143" s="15"/>
      <c r="AE143" s="15"/>
      <c r="AF143" s="15"/>
      <c r="AG143" s="15"/>
      <c r="AH143" s="15"/>
      <c r="AI143" s="15"/>
      <c r="AJ143" s="15"/>
      <c r="AK143" s="15"/>
      <c r="AL143" s="15"/>
      <c r="AM143" s="15"/>
      <c r="AN143" s="15"/>
      <c r="AO143" s="15"/>
      <c r="AP143" s="15"/>
      <c r="AQ143" s="35"/>
      <c r="AR143" s="15"/>
      <c r="AS143" s="15"/>
    </row>
    <row r="144" spans="1:45" outlineLevel="1" x14ac:dyDescent="0.15">
      <c r="A144" s="745" t="s">
        <v>152</v>
      </c>
      <c r="B144" s="745"/>
      <c r="C144" s="745"/>
      <c r="D144" s="745"/>
      <c r="E144" s="745"/>
      <c r="F144" s="745"/>
      <c r="G144" s="745"/>
      <c r="H144" s="745"/>
      <c r="I144" s="745"/>
      <c r="J144" s="757"/>
      <c r="K144" s="757"/>
      <c r="L144" s="757"/>
      <c r="M144" s="757"/>
      <c r="N144" s="757"/>
      <c r="O144" s="15"/>
      <c r="P144" s="15"/>
      <c r="Q144" s="15"/>
      <c r="R144" s="15"/>
      <c r="S144" s="15"/>
      <c r="T144" s="15"/>
      <c r="U144" s="15"/>
      <c r="V144" s="15"/>
      <c r="W144" s="15"/>
      <c r="X144" s="15"/>
      <c r="Y144" s="15"/>
      <c r="Z144" s="15"/>
      <c r="AA144" s="15"/>
      <c r="AB144" s="15"/>
      <c r="AC144" s="15"/>
      <c r="AD144" s="15"/>
      <c r="AE144" s="15"/>
      <c r="AF144" s="15"/>
      <c r="AG144" s="15"/>
      <c r="AH144" s="15"/>
      <c r="AI144" s="15"/>
      <c r="AJ144" s="15"/>
      <c r="AK144" s="15"/>
      <c r="AL144" s="15"/>
      <c r="AM144" s="15"/>
      <c r="AN144" s="15"/>
      <c r="AO144" s="15"/>
      <c r="AP144" s="15"/>
      <c r="AQ144" s="35"/>
      <c r="AR144" s="15"/>
      <c r="AS144" s="15"/>
    </row>
    <row r="145" spans="1:45" ht="2.4500000000000002" customHeight="1" outlineLevel="1" x14ac:dyDescent="0.15">
      <c r="A145" s="104"/>
      <c r="B145" s="104"/>
      <c r="C145" s="104"/>
      <c r="D145" s="104"/>
      <c r="E145" s="104"/>
      <c r="F145" s="104"/>
      <c r="G145" s="104"/>
      <c r="H145" s="104"/>
      <c r="I145" s="104"/>
      <c r="J145" s="105"/>
      <c r="K145" s="105"/>
      <c r="L145" s="105"/>
      <c r="M145" s="105"/>
      <c r="N145" s="105"/>
      <c r="O145" s="103"/>
      <c r="P145" s="103"/>
      <c r="Q145" s="103"/>
      <c r="R145" s="103"/>
      <c r="S145" s="103"/>
      <c r="T145" s="103"/>
      <c r="U145" s="103"/>
      <c r="V145" s="103"/>
      <c r="W145" s="103"/>
      <c r="X145" s="103"/>
      <c r="Y145" s="103"/>
      <c r="Z145" s="103"/>
      <c r="AA145" s="103"/>
      <c r="AB145" s="103"/>
      <c r="AC145" s="103"/>
      <c r="AD145" s="103"/>
      <c r="AE145" s="103"/>
      <c r="AF145" s="103"/>
      <c r="AG145" s="103"/>
      <c r="AH145" s="103"/>
      <c r="AI145" s="103"/>
      <c r="AJ145" s="103"/>
      <c r="AK145" s="103"/>
      <c r="AL145" s="103"/>
      <c r="AM145" s="103"/>
      <c r="AN145" s="103"/>
      <c r="AO145" s="103"/>
      <c r="AP145" s="103"/>
      <c r="AQ145" s="105"/>
      <c r="AR145" s="103"/>
      <c r="AS145" s="103"/>
    </row>
    <row r="146" spans="1:45" ht="2.4500000000000002" customHeight="1" outlineLevel="1" x14ac:dyDescent="0.15">
      <c r="A146" s="15"/>
      <c r="B146" s="15"/>
      <c r="C146" s="15"/>
      <c r="D146" s="15"/>
      <c r="E146" s="15"/>
      <c r="F146" s="15"/>
      <c r="G146" s="15"/>
      <c r="H146" s="15"/>
      <c r="I146" s="15"/>
      <c r="J146" s="15"/>
      <c r="K146" s="15"/>
      <c r="L146" s="15"/>
      <c r="M146" s="15"/>
      <c r="N146" s="15"/>
      <c r="O146" s="15"/>
      <c r="P146" s="15"/>
      <c r="Q146" s="15"/>
      <c r="R146" s="15"/>
      <c r="S146" s="15"/>
      <c r="T146" s="15"/>
      <c r="U146" s="15"/>
      <c r="V146" s="15"/>
      <c r="W146" s="15"/>
      <c r="X146" s="15"/>
      <c r="Y146" s="15"/>
      <c r="Z146" s="15"/>
      <c r="AA146" s="15"/>
      <c r="AB146" s="15"/>
      <c r="AC146" s="15"/>
      <c r="AD146" s="15"/>
      <c r="AE146" s="15"/>
      <c r="AF146" s="15"/>
      <c r="AG146" s="15"/>
      <c r="AH146" s="15"/>
      <c r="AI146" s="15"/>
      <c r="AJ146" s="15"/>
      <c r="AK146" s="15"/>
      <c r="AL146" s="15"/>
      <c r="AM146" s="15"/>
      <c r="AN146" s="15"/>
      <c r="AO146" s="15"/>
      <c r="AP146" s="15"/>
      <c r="AQ146" s="35"/>
      <c r="AR146" s="15"/>
      <c r="AS146" s="15"/>
    </row>
    <row r="147" spans="1:45" outlineLevel="1" x14ac:dyDescent="0.15">
      <c r="A147" s="745" t="s">
        <v>169</v>
      </c>
      <c r="B147" s="745"/>
      <c r="C147" s="745"/>
      <c r="D147" s="745"/>
      <c r="E147" s="745"/>
      <c r="F147" s="745"/>
      <c r="G147" s="745"/>
      <c r="H147" s="745"/>
      <c r="I147" s="745"/>
      <c r="J147" s="757" t="s">
        <v>163</v>
      </c>
      <c r="K147" s="757"/>
      <c r="L147" s="754"/>
      <c r="M147" s="754"/>
      <c r="N147" s="765" t="s">
        <v>133</v>
      </c>
      <c r="O147" s="765"/>
      <c r="P147" s="15"/>
      <c r="Q147" s="15"/>
      <c r="R147" s="15"/>
      <c r="S147" s="15"/>
      <c r="T147" s="15"/>
      <c r="U147" s="15"/>
      <c r="V147" s="15"/>
      <c r="W147" s="15"/>
      <c r="X147" s="15"/>
      <c r="Y147" s="15"/>
      <c r="Z147" s="15"/>
      <c r="AA147" s="15"/>
      <c r="AB147" s="15"/>
      <c r="AC147" s="15"/>
      <c r="AD147" s="15"/>
      <c r="AE147" s="15"/>
      <c r="AF147" s="15"/>
      <c r="AG147" s="15"/>
      <c r="AH147" s="15"/>
      <c r="AI147" s="15"/>
      <c r="AJ147" s="15"/>
      <c r="AK147" s="15"/>
      <c r="AL147" s="15"/>
      <c r="AM147" s="15"/>
      <c r="AN147" s="15"/>
      <c r="AO147" s="15"/>
      <c r="AP147" s="15"/>
      <c r="AQ147" s="35"/>
      <c r="AR147" s="15"/>
      <c r="AS147" s="15"/>
    </row>
    <row r="148" spans="1:45" ht="2.4500000000000002" customHeight="1" outlineLevel="1" x14ac:dyDescent="0.15">
      <c r="A148" s="103"/>
      <c r="B148" s="103"/>
      <c r="C148" s="103"/>
      <c r="D148" s="103"/>
      <c r="E148" s="103"/>
      <c r="F148" s="103"/>
      <c r="G148" s="103"/>
      <c r="H148" s="103"/>
      <c r="I148" s="103"/>
      <c r="J148" s="103"/>
      <c r="K148" s="103"/>
      <c r="L148" s="103"/>
      <c r="M148" s="103"/>
      <c r="N148" s="103"/>
      <c r="O148" s="103"/>
      <c r="P148" s="103"/>
      <c r="Q148" s="103"/>
      <c r="R148" s="103"/>
      <c r="S148" s="103"/>
      <c r="T148" s="103"/>
      <c r="U148" s="103"/>
      <c r="V148" s="103"/>
      <c r="W148" s="103"/>
      <c r="X148" s="103"/>
      <c r="Y148" s="103"/>
      <c r="Z148" s="103"/>
      <c r="AA148" s="103"/>
      <c r="AB148" s="103"/>
      <c r="AC148" s="103"/>
      <c r="AD148" s="103"/>
      <c r="AE148" s="103"/>
      <c r="AF148" s="103"/>
      <c r="AG148" s="103"/>
      <c r="AH148" s="103"/>
      <c r="AI148" s="103"/>
      <c r="AJ148" s="103"/>
      <c r="AK148" s="103"/>
      <c r="AL148" s="103"/>
      <c r="AM148" s="103"/>
      <c r="AN148" s="103"/>
      <c r="AO148" s="103"/>
      <c r="AP148" s="103"/>
      <c r="AQ148" s="105"/>
      <c r="AR148" s="103"/>
      <c r="AS148" s="103"/>
    </row>
    <row r="149" spans="1:45" ht="2.4500000000000002" customHeight="1" outlineLevel="1" x14ac:dyDescent="0.15">
      <c r="A149" s="15"/>
      <c r="B149" s="15"/>
      <c r="C149" s="15"/>
      <c r="D149" s="15"/>
      <c r="E149" s="15"/>
      <c r="F149" s="15"/>
      <c r="G149" s="15"/>
      <c r="H149" s="15"/>
      <c r="I149" s="15"/>
      <c r="J149" s="15"/>
      <c r="K149" s="15"/>
      <c r="L149" s="15"/>
      <c r="M149" s="15"/>
      <c r="N149" s="15"/>
      <c r="O149" s="15"/>
      <c r="P149" s="15"/>
      <c r="Q149" s="15"/>
      <c r="R149" s="15"/>
      <c r="S149" s="15"/>
      <c r="T149" s="15"/>
      <c r="U149" s="15"/>
      <c r="V149" s="15"/>
      <c r="W149" s="15"/>
      <c r="X149" s="15"/>
      <c r="Y149" s="15"/>
      <c r="Z149" s="15"/>
      <c r="AA149" s="15"/>
      <c r="AB149" s="15"/>
      <c r="AC149" s="15"/>
      <c r="AD149" s="15"/>
      <c r="AE149" s="15"/>
      <c r="AF149" s="15"/>
      <c r="AG149" s="15"/>
      <c r="AH149" s="15"/>
      <c r="AI149" s="15"/>
      <c r="AJ149" s="15"/>
      <c r="AK149" s="15"/>
      <c r="AL149" s="15"/>
      <c r="AM149" s="15"/>
      <c r="AN149" s="15"/>
      <c r="AO149" s="15"/>
      <c r="AP149" s="15"/>
      <c r="AQ149" s="35"/>
      <c r="AR149" s="15"/>
      <c r="AS149" s="15"/>
    </row>
    <row r="150" spans="1:45" outlineLevel="1" x14ac:dyDescent="0.15">
      <c r="A150" s="735" t="s">
        <v>170</v>
      </c>
      <c r="B150" s="735"/>
      <c r="C150" s="735"/>
      <c r="D150" s="735"/>
      <c r="E150" s="735"/>
      <c r="F150" s="735"/>
      <c r="G150" s="735"/>
      <c r="H150" s="735"/>
      <c r="I150" s="735"/>
      <c r="J150" s="735"/>
      <c r="K150" s="735"/>
      <c r="L150" s="735"/>
      <c r="M150" s="735"/>
      <c r="N150" s="735"/>
      <c r="O150" s="797"/>
      <c r="P150" s="797"/>
      <c r="Q150" s="797"/>
      <c r="R150" s="797"/>
      <c r="S150" s="797"/>
      <c r="T150" s="738" t="s">
        <v>166</v>
      </c>
      <c r="U150" s="738"/>
      <c r="V150" s="738"/>
      <c r="W150" s="15"/>
      <c r="X150" s="15"/>
      <c r="Y150" s="15"/>
      <c r="Z150" s="15"/>
      <c r="AA150" s="15"/>
      <c r="AB150" s="15"/>
      <c r="AC150" s="15"/>
      <c r="AD150" s="15"/>
      <c r="AE150" s="15"/>
      <c r="AF150" s="15"/>
      <c r="AG150" s="15"/>
      <c r="AH150" s="15"/>
      <c r="AI150" s="15"/>
      <c r="AJ150" s="15"/>
      <c r="AK150" s="15"/>
      <c r="AL150" s="15"/>
      <c r="AM150" s="15"/>
      <c r="AN150" s="15"/>
      <c r="AO150" s="15"/>
      <c r="AP150" s="15"/>
      <c r="AQ150" s="35"/>
      <c r="AR150" s="15"/>
      <c r="AS150" s="15"/>
    </row>
    <row r="151" spans="1:45" ht="2.4500000000000002" customHeight="1" outlineLevel="1" x14ac:dyDescent="0.15">
      <c r="A151" s="120"/>
      <c r="B151" s="103"/>
      <c r="C151" s="103"/>
      <c r="D151" s="103"/>
      <c r="E151" s="103"/>
      <c r="F151" s="103"/>
      <c r="G151" s="103"/>
      <c r="H151" s="103"/>
      <c r="I151" s="103"/>
      <c r="J151" s="103"/>
      <c r="K151" s="103"/>
      <c r="L151" s="103"/>
      <c r="M151" s="103"/>
      <c r="N151" s="103"/>
      <c r="O151" s="103"/>
      <c r="P151" s="103"/>
      <c r="Q151" s="103"/>
      <c r="R151" s="103"/>
      <c r="S151" s="103"/>
      <c r="T151" s="103"/>
      <c r="U151" s="103"/>
      <c r="V151" s="103"/>
      <c r="W151" s="103"/>
      <c r="X151" s="103"/>
      <c r="Y151" s="103"/>
      <c r="Z151" s="103"/>
      <c r="AA151" s="103"/>
      <c r="AB151" s="103"/>
      <c r="AC151" s="103"/>
      <c r="AD151" s="103"/>
      <c r="AE151" s="103"/>
      <c r="AF151" s="103"/>
      <c r="AG151" s="103"/>
      <c r="AH151" s="103"/>
      <c r="AI151" s="103"/>
      <c r="AJ151" s="103"/>
      <c r="AK151" s="103"/>
      <c r="AL151" s="103"/>
      <c r="AM151" s="103"/>
      <c r="AN151" s="103"/>
      <c r="AO151" s="103"/>
      <c r="AP151" s="103"/>
      <c r="AQ151" s="105"/>
      <c r="AR151" s="103"/>
      <c r="AS151" s="103"/>
    </row>
    <row r="152" spans="1:45" ht="2.4500000000000002" customHeight="1" outlineLevel="1" x14ac:dyDescent="0.15">
      <c r="A152" s="38"/>
      <c r="B152" s="15"/>
      <c r="C152" s="15"/>
      <c r="D152" s="15"/>
      <c r="E152" s="15"/>
      <c r="F152" s="15"/>
      <c r="G152" s="15"/>
      <c r="H152" s="15"/>
      <c r="I152" s="15"/>
      <c r="J152" s="15"/>
      <c r="K152" s="15"/>
      <c r="L152" s="15"/>
      <c r="M152" s="15"/>
      <c r="N152" s="15"/>
      <c r="O152" s="15"/>
      <c r="P152" s="15"/>
      <c r="Q152" s="15"/>
      <c r="R152" s="15"/>
      <c r="S152" s="15"/>
      <c r="T152" s="15"/>
      <c r="U152" s="15"/>
      <c r="V152" s="15"/>
      <c r="W152" s="15"/>
      <c r="X152" s="15"/>
      <c r="Y152" s="15"/>
      <c r="Z152" s="15"/>
      <c r="AA152" s="15"/>
      <c r="AB152" s="15"/>
      <c r="AC152" s="15"/>
      <c r="AD152" s="15"/>
      <c r="AE152" s="15"/>
      <c r="AF152" s="15"/>
      <c r="AG152" s="15"/>
      <c r="AH152" s="15"/>
      <c r="AI152" s="15"/>
      <c r="AJ152" s="15"/>
      <c r="AK152" s="15"/>
      <c r="AL152" s="15"/>
      <c r="AM152" s="15"/>
      <c r="AN152" s="15"/>
      <c r="AO152" s="15"/>
      <c r="AP152" s="15"/>
      <c r="AQ152" s="35"/>
      <c r="AR152" s="15"/>
      <c r="AS152" s="15"/>
    </row>
    <row r="153" spans="1:45" outlineLevel="1" x14ac:dyDescent="0.15">
      <c r="A153" s="735" t="s">
        <v>171</v>
      </c>
      <c r="B153" s="735"/>
      <c r="C153" s="735"/>
      <c r="D153" s="735"/>
      <c r="E153" s="735"/>
      <c r="F153" s="735"/>
      <c r="G153" s="735"/>
      <c r="H153" s="735"/>
      <c r="I153" s="735"/>
      <c r="J153" s="735"/>
      <c r="K153" s="735"/>
      <c r="L153" s="735"/>
      <c r="M153" s="735"/>
      <c r="N153" s="735"/>
      <c r="O153" s="797"/>
      <c r="P153" s="797"/>
      <c r="Q153" s="797"/>
      <c r="R153" s="797"/>
      <c r="S153" s="797"/>
      <c r="T153" s="738" t="s">
        <v>166</v>
      </c>
      <c r="U153" s="738"/>
      <c r="V153" s="738"/>
      <c r="W153" s="15"/>
      <c r="X153" s="15"/>
      <c r="Y153" s="15"/>
      <c r="Z153" s="15"/>
      <c r="AA153" s="15"/>
      <c r="AB153" s="15"/>
      <c r="AC153" s="15"/>
      <c r="AD153" s="15"/>
      <c r="AE153" s="15"/>
      <c r="AF153" s="15"/>
      <c r="AG153" s="15"/>
      <c r="AH153" s="15"/>
      <c r="AI153" s="15"/>
      <c r="AJ153" s="15"/>
      <c r="AK153" s="15"/>
      <c r="AL153" s="15"/>
      <c r="AM153" s="15"/>
      <c r="AN153" s="15"/>
      <c r="AO153" s="15"/>
      <c r="AP153" s="15"/>
      <c r="AQ153" s="35"/>
      <c r="AR153" s="15"/>
      <c r="AS153" s="15"/>
    </row>
    <row r="154" spans="1:45" ht="2.4500000000000002" customHeight="1" outlineLevel="1" x14ac:dyDescent="0.15">
      <c r="A154" s="120"/>
      <c r="B154" s="103"/>
      <c r="C154" s="103"/>
      <c r="D154" s="103"/>
      <c r="E154" s="103"/>
      <c r="F154" s="103"/>
      <c r="G154" s="103"/>
      <c r="H154" s="103"/>
      <c r="I154" s="103"/>
      <c r="J154" s="103"/>
      <c r="K154" s="103"/>
      <c r="L154" s="103"/>
      <c r="M154" s="103"/>
      <c r="N154" s="103"/>
      <c r="O154" s="103"/>
      <c r="P154" s="103"/>
      <c r="Q154" s="103"/>
      <c r="R154" s="103"/>
      <c r="S154" s="103"/>
      <c r="T154" s="103"/>
      <c r="U154" s="103"/>
      <c r="V154" s="103"/>
      <c r="W154" s="103"/>
      <c r="X154" s="103"/>
      <c r="Y154" s="103"/>
      <c r="Z154" s="103"/>
      <c r="AA154" s="103"/>
      <c r="AB154" s="103"/>
      <c r="AC154" s="103"/>
      <c r="AD154" s="103"/>
      <c r="AE154" s="103"/>
      <c r="AF154" s="103"/>
      <c r="AG154" s="103"/>
      <c r="AH154" s="103"/>
      <c r="AI154" s="103"/>
      <c r="AJ154" s="103"/>
      <c r="AK154" s="103"/>
      <c r="AL154" s="103"/>
      <c r="AM154" s="103"/>
      <c r="AN154" s="103"/>
      <c r="AO154" s="103"/>
      <c r="AP154" s="103"/>
      <c r="AQ154" s="105"/>
      <c r="AR154" s="103"/>
      <c r="AS154" s="103"/>
    </row>
    <row r="155" spans="1:45" ht="2.4500000000000002" customHeight="1" outlineLevel="1" x14ac:dyDescent="0.15">
      <c r="A155" s="38"/>
      <c r="B155" s="15"/>
      <c r="C155" s="15"/>
      <c r="D155" s="15"/>
      <c r="E155" s="15"/>
      <c r="F155" s="15"/>
      <c r="G155" s="15"/>
      <c r="H155" s="15"/>
      <c r="I155" s="15"/>
      <c r="J155" s="15"/>
      <c r="K155" s="15"/>
      <c r="L155" s="15"/>
      <c r="M155" s="15"/>
      <c r="N155" s="15"/>
      <c r="O155" s="15"/>
      <c r="P155" s="15"/>
      <c r="Q155" s="15"/>
      <c r="R155" s="15"/>
      <c r="S155" s="15"/>
      <c r="T155" s="15"/>
      <c r="U155" s="15"/>
      <c r="V155" s="15"/>
      <c r="W155" s="15"/>
      <c r="X155" s="15"/>
      <c r="Y155" s="15"/>
      <c r="Z155" s="15"/>
      <c r="AA155" s="15"/>
      <c r="AB155" s="15"/>
      <c r="AC155" s="15"/>
      <c r="AD155" s="15"/>
      <c r="AE155" s="15"/>
      <c r="AF155" s="15"/>
      <c r="AG155" s="15"/>
      <c r="AH155" s="15"/>
      <c r="AI155" s="15"/>
      <c r="AJ155" s="15"/>
      <c r="AK155" s="15"/>
      <c r="AL155" s="15"/>
      <c r="AM155" s="15"/>
      <c r="AN155" s="15"/>
      <c r="AO155" s="15"/>
      <c r="AP155" s="15"/>
      <c r="AQ155" s="35"/>
      <c r="AR155" s="15"/>
      <c r="AS155" s="15"/>
    </row>
    <row r="156" spans="1:45" outlineLevel="1" x14ac:dyDescent="0.15">
      <c r="A156" s="735" t="s">
        <v>172</v>
      </c>
      <c r="B156" s="735"/>
      <c r="C156" s="735"/>
      <c r="D156" s="735"/>
      <c r="E156" s="735"/>
      <c r="F156" s="735"/>
      <c r="G156" s="735"/>
      <c r="H156" s="735"/>
      <c r="I156" s="735"/>
      <c r="J156" s="735"/>
      <c r="K156" s="735"/>
      <c r="L156" s="735"/>
      <c r="M156" s="735"/>
      <c r="N156" s="735"/>
      <c r="O156" s="797"/>
      <c r="P156" s="797"/>
      <c r="Q156" s="797"/>
      <c r="R156" s="797"/>
      <c r="S156" s="797"/>
      <c r="T156" s="738" t="s">
        <v>166</v>
      </c>
      <c r="U156" s="738"/>
      <c r="V156" s="738"/>
      <c r="W156" s="15"/>
      <c r="X156" s="15"/>
      <c r="Y156" s="15"/>
      <c r="Z156" s="15"/>
      <c r="AA156" s="15"/>
      <c r="AB156" s="15"/>
      <c r="AC156" s="15"/>
      <c r="AD156" s="15"/>
      <c r="AE156" s="15"/>
      <c r="AF156" s="15"/>
      <c r="AG156" s="15"/>
      <c r="AH156" s="15"/>
      <c r="AI156" s="15"/>
      <c r="AJ156" s="15"/>
      <c r="AK156" s="15"/>
      <c r="AL156" s="15"/>
      <c r="AM156" s="15"/>
      <c r="AN156" s="15"/>
      <c r="AO156" s="15"/>
      <c r="AP156" s="15"/>
      <c r="AQ156" s="35"/>
      <c r="AR156" s="15"/>
      <c r="AS156" s="15"/>
    </row>
    <row r="157" spans="1:45" ht="2.4500000000000002" customHeight="1" outlineLevel="1" x14ac:dyDescent="0.15">
      <c r="A157" s="120"/>
      <c r="B157" s="103"/>
      <c r="C157" s="121"/>
      <c r="D157" s="103"/>
      <c r="E157" s="103"/>
      <c r="F157" s="103"/>
      <c r="G157" s="103"/>
      <c r="H157" s="103"/>
      <c r="I157" s="103"/>
      <c r="J157" s="103"/>
      <c r="K157" s="103"/>
      <c r="L157" s="103"/>
      <c r="M157" s="103"/>
      <c r="N157" s="103"/>
      <c r="O157" s="103"/>
      <c r="P157" s="103"/>
      <c r="Q157" s="103"/>
      <c r="R157" s="103"/>
      <c r="S157" s="103"/>
      <c r="T157" s="103"/>
      <c r="U157" s="103"/>
      <c r="V157" s="103"/>
      <c r="W157" s="103"/>
      <c r="X157" s="103"/>
      <c r="Y157" s="103"/>
      <c r="Z157" s="103"/>
      <c r="AA157" s="103"/>
      <c r="AB157" s="103"/>
      <c r="AC157" s="103"/>
      <c r="AD157" s="103"/>
      <c r="AE157" s="103"/>
      <c r="AF157" s="103"/>
      <c r="AG157" s="103"/>
      <c r="AH157" s="103"/>
      <c r="AI157" s="103"/>
      <c r="AJ157" s="103"/>
      <c r="AK157" s="103"/>
      <c r="AL157" s="103"/>
      <c r="AM157" s="103"/>
      <c r="AN157" s="103"/>
      <c r="AO157" s="103"/>
      <c r="AP157" s="103"/>
      <c r="AQ157" s="105"/>
      <c r="AR157" s="103"/>
      <c r="AS157" s="103"/>
    </row>
    <row r="158" spans="1:45" ht="2.4500000000000002" customHeight="1" outlineLevel="1" x14ac:dyDescent="0.15">
      <c r="A158" s="38"/>
      <c r="B158" s="15"/>
      <c r="C158" s="16"/>
      <c r="D158" s="15"/>
      <c r="E158" s="15"/>
      <c r="F158" s="15"/>
      <c r="G158" s="15"/>
      <c r="H158" s="15"/>
      <c r="I158" s="15"/>
      <c r="J158" s="15"/>
      <c r="K158" s="15"/>
      <c r="L158" s="15"/>
      <c r="M158" s="15"/>
      <c r="N158" s="15"/>
      <c r="O158" s="15"/>
      <c r="P158" s="15"/>
      <c r="Q158" s="15"/>
      <c r="R158" s="15"/>
      <c r="S158" s="15"/>
      <c r="T158" s="15"/>
      <c r="U158" s="15"/>
      <c r="V158" s="15"/>
      <c r="W158" s="15"/>
      <c r="X158" s="15"/>
      <c r="Y158" s="15"/>
      <c r="Z158" s="15"/>
      <c r="AA158" s="15"/>
      <c r="AB158" s="15"/>
      <c r="AC158" s="15"/>
      <c r="AD158" s="15"/>
      <c r="AE158" s="15"/>
      <c r="AF158" s="15"/>
      <c r="AG158" s="15"/>
      <c r="AH158" s="15"/>
      <c r="AI158" s="15"/>
      <c r="AJ158" s="15"/>
      <c r="AK158" s="15"/>
      <c r="AL158" s="15"/>
      <c r="AM158" s="15"/>
      <c r="AN158" s="15"/>
      <c r="AO158" s="15"/>
      <c r="AP158" s="15"/>
      <c r="AQ158" s="35"/>
      <c r="AR158" s="15"/>
      <c r="AS158" s="15"/>
    </row>
    <row r="159" spans="1:45" outlineLevel="1" x14ac:dyDescent="0.15">
      <c r="A159" s="735" t="s">
        <v>173</v>
      </c>
      <c r="B159" s="735"/>
      <c r="C159" s="735"/>
      <c r="D159" s="735"/>
      <c r="E159" s="735"/>
      <c r="F159" s="735"/>
      <c r="G159" s="735"/>
      <c r="H159" s="735"/>
      <c r="I159" s="735"/>
      <c r="J159" s="735"/>
      <c r="K159" s="735"/>
      <c r="L159" s="735"/>
      <c r="M159" s="735"/>
      <c r="N159" s="735"/>
      <c r="O159" s="37"/>
      <c r="P159" s="37"/>
      <c r="Q159" s="37"/>
      <c r="R159" s="37"/>
      <c r="S159" s="37"/>
      <c r="T159" s="37"/>
      <c r="U159" s="37"/>
      <c r="V159" s="37"/>
      <c r="W159" s="15"/>
      <c r="X159" s="15"/>
      <c r="Y159" s="15"/>
      <c r="Z159" s="15"/>
      <c r="AA159" s="15"/>
      <c r="AB159" s="15"/>
      <c r="AC159" s="15"/>
      <c r="AD159" s="15"/>
      <c r="AE159" s="15"/>
      <c r="AF159" s="15"/>
      <c r="AG159" s="15"/>
      <c r="AH159" s="15"/>
      <c r="AI159" s="15"/>
      <c r="AJ159" s="15"/>
      <c r="AK159" s="15"/>
      <c r="AL159" s="15"/>
      <c r="AM159" s="15"/>
      <c r="AN159" s="15"/>
      <c r="AO159" s="15"/>
      <c r="AP159" s="15"/>
      <c r="AQ159" s="35"/>
      <c r="AR159" s="15"/>
      <c r="AS159" s="15"/>
    </row>
    <row r="160" spans="1:45" outlineLevel="1" x14ac:dyDescent="0.15">
      <c r="A160" s="38"/>
      <c r="B160" s="15" t="s">
        <v>174</v>
      </c>
      <c r="C160" s="15"/>
      <c r="D160" s="15"/>
      <c r="E160" s="15"/>
      <c r="F160" s="15"/>
      <c r="G160" s="15"/>
      <c r="H160" s="15"/>
      <c r="I160" s="15"/>
      <c r="J160" s="15"/>
      <c r="K160" s="15"/>
      <c r="L160" s="15"/>
      <c r="M160" s="15"/>
      <c r="N160" s="15"/>
      <c r="O160" s="797"/>
      <c r="P160" s="797"/>
      <c r="Q160" s="797"/>
      <c r="R160" s="797"/>
      <c r="S160" s="797"/>
      <c r="T160" s="738" t="s">
        <v>166</v>
      </c>
      <c r="U160" s="738"/>
      <c r="V160" s="738"/>
      <c r="W160" s="15"/>
      <c r="X160" s="15"/>
      <c r="Y160" s="15"/>
      <c r="Z160" s="15"/>
      <c r="AA160" s="15"/>
      <c r="AB160" s="15"/>
      <c r="AC160" s="15"/>
      <c r="AD160" s="15"/>
      <c r="AE160" s="15"/>
      <c r="AF160" s="15"/>
      <c r="AG160" s="15"/>
      <c r="AH160" s="15"/>
      <c r="AI160" s="15"/>
      <c r="AJ160" s="15"/>
      <c r="AK160" s="15"/>
      <c r="AL160" s="15"/>
      <c r="AM160" s="15"/>
      <c r="AN160" s="15"/>
      <c r="AO160" s="15"/>
      <c r="AP160" s="15"/>
      <c r="AQ160" s="35"/>
      <c r="AR160" s="15"/>
      <c r="AS160" s="15"/>
    </row>
    <row r="161" spans="1:54" outlineLevel="1" x14ac:dyDescent="0.15">
      <c r="A161" s="17"/>
      <c r="B161" s="17" t="s">
        <v>2939</v>
      </c>
      <c r="C161" s="18"/>
      <c r="D161" s="39"/>
      <c r="E161" s="39"/>
      <c r="F161" s="39"/>
      <c r="G161" s="39"/>
      <c r="H161" s="18"/>
      <c r="I161" s="39"/>
      <c r="J161" s="39"/>
      <c r="K161" s="39"/>
      <c r="L161" s="39"/>
      <c r="M161" s="18"/>
      <c r="N161" s="39"/>
      <c r="O161" s="39"/>
      <c r="P161" s="39"/>
      <c r="Q161" s="39"/>
      <c r="R161" s="18"/>
      <c r="S161" s="39"/>
      <c r="T161" s="39"/>
      <c r="Z161" s="15"/>
      <c r="AA161" s="15"/>
      <c r="AB161" s="234" t="s">
        <v>214</v>
      </c>
      <c r="AC161" s="15" t="s">
        <v>137</v>
      </c>
      <c r="AD161" s="15"/>
      <c r="AE161" s="234" t="s">
        <v>1000</v>
      </c>
      <c r="AF161" s="15" t="s">
        <v>175</v>
      </c>
      <c r="AH161" s="556"/>
      <c r="AI161" s="556"/>
      <c r="AJ161" s="556"/>
      <c r="AK161" s="556"/>
      <c r="AL161" s="556"/>
      <c r="AM161" s="556"/>
      <c r="AN161" s="556"/>
      <c r="AO161" s="556"/>
      <c r="AP161" s="556"/>
      <c r="AQ161" s="556"/>
      <c r="AR161" s="556"/>
      <c r="AS161" s="556"/>
      <c r="BB161" s="308">
        <f>IF(U161="☑",1,0)</f>
        <v>0</v>
      </c>
    </row>
    <row r="162" spans="1:54" ht="2.4500000000000002" customHeight="1" outlineLevel="1" x14ac:dyDescent="0.15">
      <c r="A162" s="120"/>
      <c r="B162" s="103"/>
      <c r="C162" s="103"/>
      <c r="D162" s="103"/>
      <c r="E162" s="103"/>
      <c r="F162" s="103"/>
      <c r="G162" s="103"/>
      <c r="H162" s="103"/>
      <c r="I162" s="103"/>
      <c r="J162" s="103"/>
      <c r="K162" s="103"/>
      <c r="L162" s="103"/>
      <c r="M162" s="103"/>
      <c r="N162" s="103"/>
      <c r="O162" s="103"/>
      <c r="P162" s="103"/>
      <c r="Q162" s="103"/>
      <c r="R162" s="103"/>
      <c r="S162" s="103"/>
      <c r="T162" s="103"/>
      <c r="U162" s="103"/>
      <c r="V162" s="103"/>
      <c r="W162" s="103"/>
      <c r="X162" s="103"/>
      <c r="Y162" s="103"/>
      <c r="Z162" s="103"/>
      <c r="AA162" s="103"/>
      <c r="AB162" s="103"/>
      <c r="AC162" s="103"/>
      <c r="AD162" s="103"/>
      <c r="AE162" s="103"/>
      <c r="AF162" s="103"/>
      <c r="AG162" s="103"/>
      <c r="AH162" s="103"/>
      <c r="AI162" s="103"/>
      <c r="AJ162" s="103"/>
      <c r="AK162" s="103"/>
      <c r="AL162" s="103"/>
      <c r="AM162" s="103"/>
      <c r="AN162" s="103"/>
      <c r="AO162" s="103"/>
      <c r="AP162" s="103"/>
      <c r="AQ162" s="105"/>
      <c r="AR162" s="103"/>
      <c r="AS162" s="103"/>
      <c r="BB162" s="308">
        <f>IF(X161="☑",1,0)</f>
        <v>0</v>
      </c>
    </row>
    <row r="163" spans="1:54" ht="2.4500000000000002" customHeight="1" outlineLevel="1" x14ac:dyDescent="0.15">
      <c r="A163" s="38"/>
      <c r="B163" s="15"/>
      <c r="C163" s="15"/>
      <c r="D163" s="15"/>
      <c r="E163" s="15"/>
      <c r="F163" s="15"/>
      <c r="G163" s="15"/>
      <c r="H163" s="15"/>
      <c r="I163" s="15"/>
      <c r="J163" s="15"/>
      <c r="K163" s="15"/>
      <c r="L163" s="15"/>
      <c r="M163" s="15"/>
      <c r="N163" s="15"/>
      <c r="O163" s="15"/>
      <c r="P163" s="15"/>
      <c r="Q163" s="15"/>
      <c r="R163" s="15"/>
      <c r="S163" s="15"/>
      <c r="T163" s="15"/>
      <c r="U163" s="15"/>
      <c r="V163" s="15"/>
      <c r="W163" s="15"/>
      <c r="X163" s="15"/>
      <c r="Y163" s="15"/>
      <c r="Z163" s="15"/>
      <c r="AA163" s="15"/>
      <c r="AB163" s="15"/>
      <c r="AC163" s="15"/>
      <c r="AD163" s="15"/>
      <c r="AE163" s="15"/>
      <c r="AF163" s="15"/>
      <c r="AG163" s="15"/>
      <c r="AH163" s="15"/>
      <c r="AI163" s="15"/>
      <c r="AJ163" s="15"/>
      <c r="AK163" s="15"/>
      <c r="AL163" s="15"/>
      <c r="AM163" s="15"/>
      <c r="AN163" s="15"/>
      <c r="AO163" s="15"/>
      <c r="AP163" s="15"/>
      <c r="AQ163" s="35"/>
      <c r="AR163" s="15"/>
      <c r="AS163" s="15"/>
    </row>
    <row r="164" spans="1:54" outlineLevel="1" x14ac:dyDescent="0.15">
      <c r="A164" s="17" t="s">
        <v>176</v>
      </c>
      <c r="B164" s="15"/>
      <c r="C164" s="15"/>
      <c r="D164" s="15"/>
      <c r="E164" s="15"/>
      <c r="F164" s="15"/>
      <c r="G164" s="15"/>
      <c r="H164" s="15"/>
      <c r="I164" s="15"/>
      <c r="J164" s="15"/>
      <c r="K164" s="15"/>
      <c r="L164" s="15"/>
      <c r="M164" s="15"/>
      <c r="N164" s="15"/>
      <c r="O164" s="15"/>
      <c r="P164" s="15"/>
      <c r="Q164" s="15"/>
      <c r="R164" s="15"/>
      <c r="S164" s="15"/>
      <c r="T164" s="15"/>
      <c r="U164" s="15"/>
      <c r="V164" s="15"/>
      <c r="W164" s="15"/>
      <c r="X164" s="15"/>
      <c r="Y164" s="15"/>
      <c r="Z164" s="15"/>
      <c r="AA164" s="15"/>
      <c r="AB164" s="15"/>
      <c r="AC164" s="15"/>
      <c r="AD164" s="15"/>
      <c r="AE164" s="15"/>
      <c r="AF164" s="15"/>
      <c r="AG164" s="15"/>
      <c r="AH164" s="15"/>
      <c r="AI164" s="15"/>
      <c r="AJ164" s="15"/>
      <c r="AK164" s="15"/>
      <c r="AL164" s="15"/>
      <c r="AM164" s="15"/>
      <c r="AN164" s="15"/>
      <c r="AO164" s="15"/>
      <c r="AP164" s="15"/>
      <c r="AQ164" s="35"/>
      <c r="AR164" s="15"/>
      <c r="AS164" s="15"/>
    </row>
    <row r="165" spans="1:54" outlineLevel="1" x14ac:dyDescent="0.15">
      <c r="A165" s="38"/>
      <c r="B165" s="15"/>
      <c r="C165" s="15"/>
      <c r="D165" s="15"/>
      <c r="E165" s="15"/>
      <c r="F165" s="28" t="s">
        <v>69</v>
      </c>
      <c r="G165" s="765" t="s">
        <v>177</v>
      </c>
      <c r="H165" s="765"/>
      <c r="I165" s="765"/>
      <c r="J165" s="765"/>
      <c r="K165" s="765"/>
      <c r="L165" s="28" t="s">
        <v>18</v>
      </c>
      <c r="M165" s="28" t="s">
        <v>69</v>
      </c>
      <c r="N165" s="745" t="s">
        <v>178</v>
      </c>
      <c r="O165" s="745"/>
      <c r="P165" s="745"/>
      <c r="Q165" s="745"/>
      <c r="R165" s="745"/>
      <c r="S165" s="745"/>
      <c r="T165" s="745"/>
      <c r="U165" s="745"/>
      <c r="V165" s="745"/>
      <c r="W165" s="745"/>
      <c r="X165" s="745"/>
      <c r="Y165" s="745"/>
      <c r="Z165" s="745"/>
      <c r="AA165" s="745"/>
      <c r="AB165" s="745"/>
      <c r="AC165" s="745"/>
      <c r="AD165" s="745"/>
      <c r="AE165" s="745"/>
      <c r="AF165" s="745"/>
      <c r="AG165" s="745"/>
      <c r="AH165" s="745"/>
      <c r="AI165" s="745"/>
      <c r="AJ165" s="28" t="s">
        <v>18</v>
      </c>
      <c r="AK165" s="28" t="s">
        <v>69</v>
      </c>
      <c r="AL165" s="765" t="s">
        <v>179</v>
      </c>
      <c r="AM165" s="765"/>
      <c r="AN165" s="765"/>
      <c r="AO165" s="765"/>
      <c r="AP165" s="765"/>
      <c r="AQ165" s="765"/>
      <c r="AR165" s="28" t="s">
        <v>18</v>
      </c>
      <c r="AS165" s="15"/>
    </row>
    <row r="166" spans="1:54" outlineLevel="1" x14ac:dyDescent="0.15">
      <c r="A166" s="15"/>
      <c r="B166" s="735" t="s">
        <v>180</v>
      </c>
      <c r="C166" s="735"/>
      <c r="D166" s="735"/>
      <c r="E166" s="735"/>
      <c r="F166" s="28" t="s">
        <v>69</v>
      </c>
      <c r="G166" s="790"/>
      <c r="H166" s="790"/>
      <c r="I166" s="790"/>
      <c r="J166" s="790"/>
      <c r="K166" s="790"/>
      <c r="L166" s="790"/>
      <c r="M166" s="790"/>
      <c r="N166" s="790"/>
      <c r="O166" s="790"/>
      <c r="P166" s="790"/>
      <c r="Q166" s="790"/>
      <c r="R166" s="790"/>
      <c r="S166" s="790"/>
      <c r="T166" s="790"/>
      <c r="U166" s="790"/>
      <c r="V166" s="790"/>
      <c r="W166" s="790"/>
      <c r="X166" s="790"/>
      <c r="Y166" s="790"/>
      <c r="Z166" s="790"/>
      <c r="AA166" s="790"/>
      <c r="AB166" s="790"/>
      <c r="AC166" s="790"/>
      <c r="AD166" s="790"/>
      <c r="AE166" s="790"/>
      <c r="AF166" s="790"/>
      <c r="AG166" s="790"/>
      <c r="AH166" s="790"/>
      <c r="AI166" s="790"/>
      <c r="AJ166" s="43" t="s">
        <v>18</v>
      </c>
      <c r="AK166" s="43" t="s">
        <v>69</v>
      </c>
      <c r="AL166" s="798"/>
      <c r="AM166" s="798"/>
      <c r="AN166" s="798"/>
      <c r="AO166" s="798"/>
      <c r="AP166" s="798"/>
      <c r="AQ166" s="92" t="s">
        <v>96</v>
      </c>
      <c r="AR166" s="28" t="s">
        <v>18</v>
      </c>
      <c r="AS166" s="17"/>
    </row>
    <row r="167" spans="1:54" outlineLevel="1" x14ac:dyDescent="0.15">
      <c r="A167" s="15"/>
      <c r="B167" s="735" t="s">
        <v>181</v>
      </c>
      <c r="C167" s="735"/>
      <c r="D167" s="735"/>
      <c r="E167" s="735"/>
      <c r="F167" s="28" t="s">
        <v>69</v>
      </c>
      <c r="G167" s="790"/>
      <c r="H167" s="790"/>
      <c r="I167" s="790"/>
      <c r="J167" s="790"/>
      <c r="K167" s="790"/>
      <c r="L167" s="790"/>
      <c r="M167" s="790"/>
      <c r="N167" s="790"/>
      <c r="O167" s="790"/>
      <c r="P167" s="790"/>
      <c r="Q167" s="790"/>
      <c r="R167" s="790"/>
      <c r="S167" s="790"/>
      <c r="T167" s="790"/>
      <c r="U167" s="790"/>
      <c r="V167" s="790"/>
      <c r="W167" s="790"/>
      <c r="X167" s="790"/>
      <c r="Y167" s="790"/>
      <c r="Z167" s="790"/>
      <c r="AA167" s="790"/>
      <c r="AB167" s="790"/>
      <c r="AC167" s="790"/>
      <c r="AD167" s="790"/>
      <c r="AE167" s="790"/>
      <c r="AF167" s="790"/>
      <c r="AG167" s="790"/>
      <c r="AH167" s="790"/>
      <c r="AI167" s="790"/>
      <c r="AJ167" s="43" t="s">
        <v>18</v>
      </c>
      <c r="AK167" s="43" t="s">
        <v>69</v>
      </c>
      <c r="AL167" s="798"/>
      <c r="AM167" s="798"/>
      <c r="AN167" s="798"/>
      <c r="AO167" s="798"/>
      <c r="AP167" s="798"/>
      <c r="AQ167" s="92" t="s">
        <v>96</v>
      </c>
      <c r="AR167" s="28" t="s">
        <v>18</v>
      </c>
      <c r="AS167" s="17"/>
    </row>
    <row r="168" spans="1:54" outlineLevel="1" x14ac:dyDescent="0.15">
      <c r="A168" s="15"/>
      <c r="B168" s="735" t="s">
        <v>182</v>
      </c>
      <c r="C168" s="735"/>
      <c r="D168" s="735"/>
      <c r="E168" s="735"/>
      <c r="F168" s="28" t="s">
        <v>69</v>
      </c>
      <c r="G168" s="790"/>
      <c r="H168" s="790"/>
      <c r="I168" s="790"/>
      <c r="J168" s="790"/>
      <c r="K168" s="790"/>
      <c r="L168" s="790"/>
      <c r="M168" s="790"/>
      <c r="N168" s="790"/>
      <c r="O168" s="790"/>
      <c r="P168" s="790"/>
      <c r="Q168" s="790"/>
      <c r="R168" s="790"/>
      <c r="S168" s="790"/>
      <c r="T168" s="790"/>
      <c r="U168" s="790"/>
      <c r="V168" s="790"/>
      <c r="W168" s="790"/>
      <c r="X168" s="790"/>
      <c r="Y168" s="790"/>
      <c r="Z168" s="790"/>
      <c r="AA168" s="790"/>
      <c r="AB168" s="790"/>
      <c r="AC168" s="790"/>
      <c r="AD168" s="790"/>
      <c r="AE168" s="790"/>
      <c r="AF168" s="790"/>
      <c r="AG168" s="790"/>
      <c r="AH168" s="790"/>
      <c r="AI168" s="790"/>
      <c r="AJ168" s="43" t="s">
        <v>18</v>
      </c>
      <c r="AK168" s="43" t="s">
        <v>69</v>
      </c>
      <c r="AL168" s="798"/>
      <c r="AM168" s="798"/>
      <c r="AN168" s="798"/>
      <c r="AO168" s="798"/>
      <c r="AP168" s="798"/>
      <c r="AQ168" s="92" t="s">
        <v>96</v>
      </c>
      <c r="AR168" s="28" t="s">
        <v>18</v>
      </c>
      <c r="AS168" s="17"/>
    </row>
    <row r="169" spans="1:54" outlineLevel="1" x14ac:dyDescent="0.15">
      <c r="A169" s="15"/>
      <c r="B169" s="735" t="s">
        <v>183</v>
      </c>
      <c r="C169" s="735"/>
      <c r="D169" s="735"/>
      <c r="E169" s="735"/>
      <c r="F169" s="28" t="s">
        <v>69</v>
      </c>
      <c r="G169" s="790"/>
      <c r="H169" s="790"/>
      <c r="I169" s="790"/>
      <c r="J169" s="790"/>
      <c r="K169" s="790"/>
      <c r="L169" s="790"/>
      <c r="M169" s="790"/>
      <c r="N169" s="790"/>
      <c r="O169" s="790"/>
      <c r="P169" s="790"/>
      <c r="Q169" s="790"/>
      <c r="R169" s="790"/>
      <c r="S169" s="790"/>
      <c r="T169" s="790"/>
      <c r="U169" s="790"/>
      <c r="V169" s="790"/>
      <c r="W169" s="790"/>
      <c r="X169" s="790"/>
      <c r="Y169" s="790"/>
      <c r="Z169" s="790"/>
      <c r="AA169" s="790"/>
      <c r="AB169" s="790"/>
      <c r="AC169" s="790"/>
      <c r="AD169" s="790"/>
      <c r="AE169" s="790"/>
      <c r="AF169" s="790"/>
      <c r="AG169" s="790"/>
      <c r="AH169" s="790"/>
      <c r="AI169" s="790"/>
      <c r="AJ169" s="43" t="s">
        <v>18</v>
      </c>
      <c r="AK169" s="43" t="s">
        <v>69</v>
      </c>
      <c r="AL169" s="798"/>
      <c r="AM169" s="798"/>
      <c r="AN169" s="798"/>
      <c r="AO169" s="798"/>
      <c r="AP169" s="798"/>
      <c r="AQ169" s="92" t="s">
        <v>96</v>
      </c>
      <c r="AR169" s="28" t="s">
        <v>18</v>
      </c>
      <c r="AS169" s="17"/>
    </row>
    <row r="170" spans="1:54" outlineLevel="1" x14ac:dyDescent="0.15">
      <c r="A170" s="15"/>
      <c r="B170" s="735" t="s">
        <v>184</v>
      </c>
      <c r="C170" s="735"/>
      <c r="D170" s="735"/>
      <c r="E170" s="735"/>
      <c r="F170" s="28" t="s">
        <v>69</v>
      </c>
      <c r="G170" s="790"/>
      <c r="H170" s="790"/>
      <c r="I170" s="790"/>
      <c r="J170" s="790"/>
      <c r="K170" s="790"/>
      <c r="L170" s="790"/>
      <c r="M170" s="790"/>
      <c r="N170" s="790"/>
      <c r="O170" s="790"/>
      <c r="P170" s="790"/>
      <c r="Q170" s="790"/>
      <c r="R170" s="790"/>
      <c r="S170" s="790"/>
      <c r="T170" s="790"/>
      <c r="U170" s="790"/>
      <c r="V170" s="790"/>
      <c r="W170" s="790"/>
      <c r="X170" s="790"/>
      <c r="Y170" s="790"/>
      <c r="Z170" s="790"/>
      <c r="AA170" s="790"/>
      <c r="AB170" s="790"/>
      <c r="AC170" s="790"/>
      <c r="AD170" s="790"/>
      <c r="AE170" s="790"/>
      <c r="AF170" s="790"/>
      <c r="AG170" s="790"/>
      <c r="AH170" s="790"/>
      <c r="AI170" s="790"/>
      <c r="AJ170" s="43" t="s">
        <v>18</v>
      </c>
      <c r="AK170" s="43" t="s">
        <v>69</v>
      </c>
      <c r="AL170" s="798"/>
      <c r="AM170" s="798"/>
      <c r="AN170" s="798"/>
      <c r="AO170" s="798"/>
      <c r="AP170" s="798"/>
      <c r="AQ170" s="92" t="s">
        <v>96</v>
      </c>
      <c r="AR170" s="28" t="s">
        <v>18</v>
      </c>
      <c r="AS170" s="17"/>
    </row>
    <row r="171" spans="1:54" outlineLevel="1" x14ac:dyDescent="0.15">
      <c r="A171" s="15"/>
      <c r="B171" s="735" t="s">
        <v>185</v>
      </c>
      <c r="C171" s="735"/>
      <c r="D171" s="735"/>
      <c r="E171" s="735"/>
      <c r="F171" s="28" t="s">
        <v>69</v>
      </c>
      <c r="G171" s="790"/>
      <c r="H171" s="790"/>
      <c r="I171" s="790"/>
      <c r="J171" s="790"/>
      <c r="K171" s="790"/>
      <c r="L171" s="790"/>
      <c r="M171" s="790"/>
      <c r="N171" s="790"/>
      <c r="O171" s="790"/>
      <c r="P171" s="790"/>
      <c r="Q171" s="790"/>
      <c r="R171" s="790"/>
      <c r="S171" s="790"/>
      <c r="T171" s="790"/>
      <c r="U171" s="790"/>
      <c r="V171" s="790"/>
      <c r="W171" s="790"/>
      <c r="X171" s="790"/>
      <c r="Y171" s="790"/>
      <c r="Z171" s="790"/>
      <c r="AA171" s="790"/>
      <c r="AB171" s="790"/>
      <c r="AC171" s="790"/>
      <c r="AD171" s="790"/>
      <c r="AE171" s="790"/>
      <c r="AF171" s="790"/>
      <c r="AG171" s="790"/>
      <c r="AH171" s="790"/>
      <c r="AI171" s="790"/>
      <c r="AJ171" s="43" t="s">
        <v>18</v>
      </c>
      <c r="AK171" s="43" t="s">
        <v>69</v>
      </c>
      <c r="AL171" s="798"/>
      <c r="AM171" s="798"/>
      <c r="AN171" s="798"/>
      <c r="AO171" s="798"/>
      <c r="AP171" s="798"/>
      <c r="AQ171" s="92" t="s">
        <v>96</v>
      </c>
      <c r="AR171" s="28" t="s">
        <v>18</v>
      </c>
      <c r="AS171" s="17"/>
    </row>
    <row r="172" spans="1:54" ht="2.4500000000000002" customHeight="1" outlineLevel="1" x14ac:dyDescent="0.15">
      <c r="A172" s="103"/>
      <c r="B172" s="103"/>
      <c r="C172" s="103"/>
      <c r="D172" s="103"/>
      <c r="E172" s="103"/>
      <c r="F172" s="103"/>
      <c r="G172" s="103"/>
      <c r="H172" s="103"/>
      <c r="I172" s="103"/>
      <c r="J172" s="103"/>
      <c r="K172" s="103"/>
      <c r="L172" s="103"/>
      <c r="M172" s="103"/>
      <c r="N172" s="103"/>
      <c r="O172" s="103"/>
      <c r="P172" s="103"/>
      <c r="Q172" s="103"/>
      <c r="R172" s="103"/>
      <c r="S172" s="103"/>
      <c r="T172" s="103"/>
      <c r="U172" s="103"/>
      <c r="V172" s="103"/>
      <c r="W172" s="103"/>
      <c r="X172" s="103"/>
      <c r="Y172" s="103"/>
      <c r="Z172" s="103"/>
      <c r="AA172" s="103"/>
      <c r="AB172" s="103"/>
      <c r="AC172" s="103"/>
      <c r="AD172" s="103"/>
      <c r="AE172" s="103"/>
      <c r="AF172" s="103"/>
      <c r="AG172" s="103"/>
      <c r="AH172" s="103"/>
      <c r="AI172" s="103"/>
      <c r="AJ172" s="103"/>
      <c r="AK172" s="103"/>
      <c r="AL172" s="103"/>
      <c r="AM172" s="103"/>
      <c r="AN172" s="103"/>
      <c r="AO172" s="103"/>
      <c r="AP172" s="103"/>
      <c r="AQ172" s="105"/>
      <c r="AR172" s="103"/>
      <c r="AS172" s="103"/>
    </row>
    <row r="173" spans="1:54" ht="2.4500000000000002" customHeight="1" outlineLevel="1" x14ac:dyDescent="0.15">
      <c r="A173" s="15"/>
      <c r="B173" s="15"/>
      <c r="C173" s="15"/>
      <c r="D173" s="15"/>
      <c r="E173" s="15"/>
      <c r="F173" s="15"/>
      <c r="G173" s="15"/>
      <c r="H173" s="15"/>
      <c r="I173" s="15"/>
      <c r="J173" s="15"/>
      <c r="K173" s="15"/>
      <c r="L173" s="15"/>
      <c r="M173" s="15"/>
      <c r="N173" s="15"/>
      <c r="O173" s="15"/>
      <c r="P173" s="15"/>
      <c r="Q173" s="15"/>
      <c r="R173" s="15"/>
      <c r="S173" s="15"/>
      <c r="T173" s="15"/>
      <c r="U173" s="15"/>
      <c r="V173" s="15"/>
      <c r="W173" s="15"/>
      <c r="X173" s="15"/>
      <c r="Y173" s="15"/>
      <c r="Z173" s="15"/>
      <c r="AA173" s="15"/>
      <c r="AB173" s="15"/>
      <c r="AC173" s="15"/>
      <c r="AD173" s="15"/>
      <c r="AE173" s="15"/>
      <c r="AF173" s="15"/>
      <c r="AG173" s="15"/>
      <c r="AH173" s="15"/>
      <c r="AI173" s="15"/>
      <c r="AJ173" s="15"/>
      <c r="AK173" s="15"/>
      <c r="AL173" s="15"/>
      <c r="AM173" s="15"/>
      <c r="AN173" s="15"/>
      <c r="AO173" s="15"/>
      <c r="AP173" s="15"/>
      <c r="AQ173" s="35"/>
      <c r="AR173" s="15"/>
      <c r="AS173" s="15"/>
    </row>
    <row r="174" spans="1:54" outlineLevel="1" x14ac:dyDescent="0.15">
      <c r="A174" s="735" t="s">
        <v>186</v>
      </c>
      <c r="B174" s="735"/>
      <c r="C174" s="735"/>
      <c r="D174" s="735"/>
      <c r="E174" s="735"/>
      <c r="F174" s="735"/>
      <c r="G174" s="735"/>
      <c r="H174" s="735"/>
      <c r="I174" s="735"/>
      <c r="J174" s="735"/>
      <c r="K174" s="735"/>
      <c r="L174" s="735"/>
      <c r="M174" s="799" t="s">
        <v>3</v>
      </c>
      <c r="N174" s="799"/>
      <c r="O174" s="799"/>
      <c r="P174" s="799"/>
      <c r="Q174" s="799"/>
      <c r="R174" s="799"/>
      <c r="S174" s="799"/>
      <c r="T174" s="799"/>
      <c r="U174" s="799"/>
      <c r="V174" s="799"/>
      <c r="W174" s="799"/>
      <c r="X174" s="799"/>
      <c r="Y174" s="799"/>
      <c r="Z174" s="799"/>
      <c r="AA174" s="799"/>
      <c r="AB174" s="799"/>
      <c r="AC174" s="799"/>
      <c r="AD174" s="799"/>
      <c r="AE174" s="799"/>
      <c r="AF174" s="799"/>
      <c r="AG174" s="799"/>
      <c r="AH174" s="799"/>
      <c r="AI174" s="799"/>
      <c r="AJ174" s="799"/>
      <c r="AK174" s="799"/>
      <c r="AL174" s="799"/>
      <c r="AM174" s="799"/>
      <c r="AN174" s="799"/>
      <c r="AO174" s="799"/>
      <c r="AP174" s="799"/>
      <c r="AQ174" s="799"/>
      <c r="AR174" s="799"/>
      <c r="AS174" s="799"/>
    </row>
    <row r="175" spans="1:54" ht="2.4500000000000002" customHeight="1" outlineLevel="1" x14ac:dyDescent="0.15">
      <c r="A175" s="103"/>
      <c r="B175" s="103"/>
      <c r="C175" s="103"/>
      <c r="D175" s="103"/>
      <c r="E175" s="103"/>
      <c r="F175" s="103"/>
      <c r="G175" s="103"/>
      <c r="H175" s="103"/>
      <c r="I175" s="103"/>
      <c r="J175" s="103"/>
      <c r="K175" s="103"/>
      <c r="L175" s="103"/>
      <c r="M175" s="103"/>
      <c r="N175" s="103"/>
      <c r="O175" s="103"/>
      <c r="P175" s="103"/>
      <c r="Q175" s="103"/>
      <c r="R175" s="103"/>
      <c r="S175" s="103"/>
      <c r="T175" s="103"/>
      <c r="U175" s="103"/>
      <c r="V175" s="103"/>
      <c r="W175" s="103"/>
      <c r="X175" s="103"/>
      <c r="Y175" s="103"/>
      <c r="Z175" s="103"/>
      <c r="AA175" s="103"/>
      <c r="AB175" s="103"/>
      <c r="AC175" s="103"/>
      <c r="AD175" s="103"/>
      <c r="AE175" s="103"/>
      <c r="AF175" s="103"/>
      <c r="AG175" s="103"/>
      <c r="AH175" s="103"/>
      <c r="AI175" s="103"/>
      <c r="AJ175" s="103"/>
      <c r="AK175" s="103"/>
      <c r="AL175" s="103"/>
      <c r="AM175" s="103"/>
      <c r="AN175" s="103"/>
      <c r="AO175" s="103"/>
      <c r="AP175" s="103"/>
      <c r="AQ175" s="105"/>
      <c r="AR175" s="103"/>
      <c r="AS175" s="103"/>
    </row>
    <row r="176" spans="1:54" ht="2.4500000000000002" customHeight="1" outlineLevel="1" x14ac:dyDescent="0.15">
      <c r="A176" s="15"/>
      <c r="B176" s="15"/>
      <c r="C176" s="15"/>
      <c r="D176" s="15"/>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5"/>
      <c r="AP176" s="15"/>
      <c r="AQ176" s="35"/>
      <c r="AR176" s="15"/>
      <c r="AS176" s="15"/>
    </row>
    <row r="177" spans="1:45" outlineLevel="1" x14ac:dyDescent="0.15">
      <c r="A177" s="735" t="s">
        <v>187</v>
      </c>
      <c r="B177" s="735"/>
      <c r="C177" s="735"/>
      <c r="D177" s="735"/>
      <c r="E177" s="735"/>
      <c r="F177" s="735"/>
      <c r="G177" s="735"/>
      <c r="H177" s="735"/>
      <c r="I177" s="735"/>
      <c r="J177" s="735"/>
      <c r="K177" s="735"/>
      <c r="L177" s="735"/>
      <c r="M177" s="35"/>
      <c r="N177" s="35"/>
      <c r="O177" s="35"/>
      <c r="P177" s="35"/>
      <c r="Q177" s="35"/>
      <c r="R177" s="28"/>
      <c r="S177" s="28"/>
      <c r="T177" s="28"/>
      <c r="U177" s="17"/>
      <c r="V177" s="17"/>
      <c r="W177" s="17"/>
      <c r="X177" s="17"/>
      <c r="Y177" s="17"/>
      <c r="Z177" s="17"/>
      <c r="AA177" s="17"/>
      <c r="AB177" s="17"/>
      <c r="AC177" s="17"/>
      <c r="AD177" s="17"/>
      <c r="AE177" s="17"/>
      <c r="AF177" s="17"/>
      <c r="AG177" s="17"/>
      <c r="AH177" s="17"/>
      <c r="AI177" s="17"/>
      <c r="AJ177" s="17"/>
      <c r="AK177" s="17"/>
      <c r="AL177" s="17"/>
      <c r="AM177" s="17"/>
      <c r="AN177" s="17"/>
      <c r="AO177" s="17"/>
      <c r="AP177" s="17"/>
      <c r="AQ177" s="17"/>
      <c r="AR177" s="17"/>
      <c r="AS177" s="17"/>
    </row>
    <row r="178" spans="1:45" outlineLevel="1" x14ac:dyDescent="0.15">
      <c r="A178" s="17"/>
      <c r="B178" s="17"/>
      <c r="C178" s="799"/>
      <c r="D178" s="799"/>
      <c r="E178" s="799"/>
      <c r="F178" s="799"/>
      <c r="G178" s="799"/>
      <c r="H178" s="799"/>
      <c r="I178" s="799"/>
      <c r="J178" s="799"/>
      <c r="K178" s="799"/>
      <c r="L178" s="799"/>
      <c r="M178" s="799"/>
      <c r="N178" s="799"/>
      <c r="O178" s="799"/>
      <c r="P178" s="799"/>
      <c r="Q178" s="799"/>
      <c r="R178" s="799"/>
      <c r="S178" s="799"/>
      <c r="T178" s="799"/>
      <c r="U178" s="799"/>
      <c r="V178" s="799"/>
      <c r="W178" s="799"/>
      <c r="X178" s="799"/>
      <c r="Y178" s="799"/>
      <c r="Z178" s="799"/>
      <c r="AA178" s="799"/>
      <c r="AB178" s="799"/>
      <c r="AC178" s="799"/>
      <c r="AD178" s="799"/>
      <c r="AE178" s="799"/>
      <c r="AF178" s="799"/>
      <c r="AG178" s="799"/>
      <c r="AH178" s="799"/>
      <c r="AI178" s="799"/>
      <c r="AJ178" s="799"/>
      <c r="AK178" s="799"/>
      <c r="AL178" s="799"/>
      <c r="AM178" s="799"/>
      <c r="AN178" s="799"/>
      <c r="AO178" s="799"/>
      <c r="AP178" s="799"/>
      <c r="AQ178" s="799"/>
      <c r="AR178" s="799"/>
      <c r="AS178" s="799"/>
    </row>
    <row r="179" spans="1:45" outlineLevel="1" x14ac:dyDescent="0.15">
      <c r="A179" s="17"/>
      <c r="B179" s="17"/>
      <c r="C179" s="799"/>
      <c r="D179" s="799"/>
      <c r="E179" s="799"/>
      <c r="F179" s="799"/>
      <c r="G179" s="799"/>
      <c r="H179" s="799"/>
      <c r="I179" s="799"/>
      <c r="J179" s="799"/>
      <c r="K179" s="799"/>
      <c r="L179" s="799"/>
      <c r="M179" s="799"/>
      <c r="N179" s="799"/>
      <c r="O179" s="799"/>
      <c r="P179" s="799"/>
      <c r="Q179" s="799"/>
      <c r="R179" s="799"/>
      <c r="S179" s="799"/>
      <c r="T179" s="799"/>
      <c r="U179" s="799"/>
      <c r="V179" s="799"/>
      <c r="W179" s="799"/>
      <c r="X179" s="799"/>
      <c r="Y179" s="799"/>
      <c r="Z179" s="799"/>
      <c r="AA179" s="799"/>
      <c r="AB179" s="799"/>
      <c r="AC179" s="799"/>
      <c r="AD179" s="799"/>
      <c r="AE179" s="799"/>
      <c r="AF179" s="799"/>
      <c r="AG179" s="799"/>
      <c r="AH179" s="799"/>
      <c r="AI179" s="799"/>
      <c r="AJ179" s="799"/>
      <c r="AK179" s="799"/>
      <c r="AL179" s="799"/>
      <c r="AM179" s="799"/>
      <c r="AN179" s="799"/>
      <c r="AO179" s="799"/>
      <c r="AP179" s="799"/>
      <c r="AQ179" s="799"/>
      <c r="AR179" s="799"/>
      <c r="AS179" s="799"/>
    </row>
    <row r="180" spans="1:45" ht="2.4500000000000002" customHeight="1" outlineLevel="1" x14ac:dyDescent="0.15">
      <c r="A180" s="90"/>
      <c r="B180" s="90"/>
      <c r="C180" s="118"/>
      <c r="D180" s="118"/>
      <c r="E180" s="118"/>
      <c r="F180" s="118"/>
      <c r="G180" s="118"/>
      <c r="H180" s="118"/>
      <c r="I180" s="118"/>
      <c r="J180" s="118"/>
      <c r="K180" s="118"/>
      <c r="L180" s="118"/>
      <c r="M180" s="118"/>
      <c r="N180" s="118"/>
      <c r="O180" s="118"/>
      <c r="P180" s="118"/>
      <c r="Q180" s="118"/>
      <c r="R180" s="118"/>
      <c r="S180" s="118"/>
      <c r="T180" s="118"/>
      <c r="U180" s="118"/>
      <c r="V180" s="118"/>
      <c r="W180" s="118"/>
      <c r="X180" s="118"/>
      <c r="Y180" s="118"/>
      <c r="Z180" s="118"/>
      <c r="AA180" s="118"/>
      <c r="AB180" s="118"/>
      <c r="AC180" s="118"/>
      <c r="AD180" s="118"/>
      <c r="AE180" s="118"/>
      <c r="AF180" s="118"/>
      <c r="AG180" s="118"/>
      <c r="AH180" s="118"/>
      <c r="AI180" s="118"/>
      <c r="AJ180" s="118"/>
      <c r="AK180" s="118"/>
      <c r="AL180" s="118"/>
      <c r="AM180" s="118"/>
      <c r="AN180" s="118"/>
      <c r="AO180" s="118"/>
      <c r="AP180" s="118"/>
      <c r="AQ180" s="118"/>
      <c r="AR180" s="118"/>
      <c r="AS180" s="118"/>
    </row>
    <row r="181" spans="1:45" x14ac:dyDescent="0.15">
      <c r="A181" s="17"/>
      <c r="B181" s="17"/>
      <c r="C181" s="112"/>
      <c r="D181" s="112"/>
      <c r="E181" s="112"/>
      <c r="F181" s="112"/>
      <c r="G181" s="112"/>
      <c r="H181" s="112"/>
      <c r="I181" s="112"/>
      <c r="J181" s="112"/>
      <c r="K181" s="112"/>
      <c r="L181" s="112"/>
      <c r="M181" s="112"/>
      <c r="N181" s="112"/>
      <c r="O181" s="112"/>
      <c r="P181" s="112"/>
      <c r="Q181" s="112"/>
      <c r="R181" s="112"/>
      <c r="S181" s="112"/>
      <c r="T181" s="112"/>
      <c r="U181" s="112"/>
      <c r="V181" s="112"/>
      <c r="W181" s="112"/>
      <c r="X181" s="112"/>
      <c r="Y181" s="112"/>
      <c r="Z181" s="112"/>
      <c r="AA181" s="112"/>
      <c r="AB181" s="112"/>
      <c r="AC181" s="112"/>
      <c r="AD181" s="112"/>
      <c r="AE181" s="112"/>
      <c r="AF181" s="112"/>
      <c r="AG181" s="112"/>
      <c r="AH181" s="112"/>
      <c r="AI181" s="112"/>
      <c r="AJ181" s="112"/>
      <c r="AK181" s="112"/>
      <c r="AL181" s="112"/>
      <c r="AM181" s="112"/>
      <c r="AN181" s="112"/>
      <c r="AO181" s="112"/>
      <c r="AP181" s="112"/>
      <c r="AQ181" s="112"/>
      <c r="AR181" s="112"/>
      <c r="AS181" s="112"/>
    </row>
    <row r="182" spans="1:45" x14ac:dyDescent="0.15">
      <c r="A182" s="39"/>
      <c r="B182" s="39"/>
      <c r="C182" s="39"/>
      <c r="D182" s="39"/>
      <c r="E182" s="39"/>
      <c r="F182" s="39"/>
      <c r="G182" s="39"/>
      <c r="H182" s="39"/>
      <c r="I182" s="39"/>
      <c r="J182" s="39"/>
      <c r="K182" s="39"/>
      <c r="L182" s="39"/>
      <c r="M182" s="35"/>
      <c r="N182" s="35"/>
      <c r="O182" s="35"/>
      <c r="P182" s="35"/>
      <c r="Q182" s="35"/>
      <c r="R182" s="28"/>
      <c r="S182" s="28"/>
      <c r="T182" s="28"/>
      <c r="U182" s="17"/>
      <c r="V182" s="17"/>
      <c r="W182" s="17"/>
      <c r="X182" s="17"/>
      <c r="Y182" s="17"/>
      <c r="Z182" s="17"/>
      <c r="AA182" s="17"/>
      <c r="AB182" s="17"/>
      <c r="AC182" s="17"/>
      <c r="AD182" s="17"/>
      <c r="AE182" s="17"/>
      <c r="AF182" s="17"/>
      <c r="AG182" s="17"/>
      <c r="AH182" s="17"/>
      <c r="AI182" s="17"/>
      <c r="AJ182" s="17"/>
      <c r="AK182" s="17"/>
      <c r="AL182" s="17"/>
      <c r="AM182" s="17"/>
      <c r="AN182" s="17"/>
      <c r="AO182" s="17"/>
      <c r="AP182" s="17"/>
      <c r="AQ182" s="17"/>
      <c r="AR182" s="17"/>
      <c r="AS182" s="17"/>
    </row>
    <row r="183" spans="1:45" x14ac:dyDescent="0.15">
      <c r="A183" s="39"/>
      <c r="B183" s="39"/>
      <c r="C183" s="39"/>
      <c r="D183" s="39"/>
      <c r="E183" s="39"/>
      <c r="F183" s="39"/>
      <c r="G183" s="39"/>
      <c r="H183" s="39"/>
      <c r="I183" s="39"/>
      <c r="J183" s="39"/>
      <c r="K183" s="39"/>
      <c r="L183" s="39"/>
      <c r="M183" s="35"/>
      <c r="N183" s="35"/>
      <c r="O183" s="35"/>
      <c r="P183" s="35"/>
      <c r="Q183" s="35"/>
      <c r="R183" s="28"/>
      <c r="S183" s="28"/>
      <c r="T183" s="28"/>
      <c r="U183" s="17"/>
      <c r="V183" s="17"/>
      <c r="W183" s="17"/>
      <c r="X183" s="17"/>
      <c r="Y183" s="17"/>
      <c r="Z183" s="17"/>
      <c r="AA183" s="17"/>
      <c r="AB183" s="17"/>
      <c r="AC183" s="17"/>
      <c r="AD183" s="17"/>
      <c r="AE183" s="17"/>
      <c r="AF183" s="17"/>
      <c r="AG183" s="17"/>
      <c r="AH183" s="17"/>
      <c r="AI183" s="17"/>
      <c r="AJ183" s="17"/>
      <c r="AK183" s="17"/>
      <c r="AL183" s="17"/>
      <c r="AM183" s="17"/>
      <c r="AN183" s="17"/>
      <c r="AO183" s="17"/>
      <c r="AP183" s="17"/>
      <c r="AQ183" s="17"/>
      <c r="AR183" s="17"/>
      <c r="AS183" s="17"/>
    </row>
    <row r="184" spans="1:45" x14ac:dyDescent="0.15">
      <c r="A184" s="39"/>
      <c r="B184" s="39"/>
      <c r="C184" s="39"/>
      <c r="D184" s="39"/>
      <c r="E184" s="39"/>
      <c r="F184" s="39"/>
      <c r="G184" s="39"/>
      <c r="H184" s="39"/>
      <c r="I184" s="39"/>
      <c r="J184" s="39"/>
      <c r="K184" s="39"/>
      <c r="L184" s="39"/>
      <c r="M184" s="35"/>
      <c r="N184" s="35"/>
      <c r="O184" s="35"/>
      <c r="P184" s="35"/>
      <c r="Q184" s="35"/>
      <c r="R184" s="28"/>
      <c r="S184" s="28"/>
      <c r="T184" s="28"/>
      <c r="U184" s="17"/>
      <c r="V184" s="17"/>
      <c r="W184" s="17"/>
      <c r="X184" s="17"/>
      <c r="Y184" s="17"/>
      <c r="Z184" s="17"/>
      <c r="AA184" s="17"/>
      <c r="AB184" s="17"/>
      <c r="AC184" s="17"/>
      <c r="AD184" s="17"/>
      <c r="AE184" s="17"/>
      <c r="AF184" s="17"/>
      <c r="AG184" s="17"/>
      <c r="AH184" s="17"/>
      <c r="AI184" s="17"/>
      <c r="AJ184" s="17"/>
      <c r="AK184" s="17"/>
      <c r="AL184" s="17"/>
      <c r="AM184" s="17"/>
      <c r="AN184" s="17"/>
      <c r="AO184" s="17"/>
      <c r="AP184" s="17"/>
      <c r="AQ184" s="17"/>
      <c r="AR184" s="17"/>
      <c r="AS184" s="17"/>
    </row>
    <row r="185" spans="1:45" x14ac:dyDescent="0.15">
      <c r="A185" s="39"/>
      <c r="B185" s="39"/>
      <c r="C185" s="39"/>
      <c r="D185" s="39"/>
      <c r="E185" s="39"/>
      <c r="F185" s="39"/>
      <c r="G185" s="39"/>
      <c r="H185" s="39"/>
      <c r="I185" s="39"/>
      <c r="J185" s="39"/>
      <c r="K185" s="39"/>
      <c r="L185" s="39"/>
      <c r="M185" s="35"/>
      <c r="N185" s="35"/>
      <c r="O185" s="35"/>
      <c r="P185" s="35"/>
      <c r="Q185" s="35"/>
      <c r="R185" s="28"/>
      <c r="S185" s="28"/>
      <c r="T185" s="28"/>
      <c r="U185" s="17"/>
      <c r="V185" s="17"/>
      <c r="W185" s="17"/>
      <c r="X185" s="17"/>
      <c r="Y185" s="17"/>
      <c r="Z185" s="17"/>
      <c r="AA185" s="17"/>
      <c r="AB185" s="17"/>
      <c r="AC185" s="17"/>
      <c r="AD185" s="17"/>
      <c r="AE185" s="17"/>
      <c r="AF185" s="17"/>
      <c r="AG185" s="17"/>
      <c r="AH185" s="17"/>
      <c r="AI185" s="17"/>
      <c r="AJ185" s="17"/>
      <c r="AK185" s="17"/>
      <c r="AL185" s="17"/>
      <c r="AM185" s="17"/>
      <c r="AN185" s="17"/>
      <c r="AO185" s="17"/>
      <c r="AP185" s="17"/>
      <c r="AQ185" s="17"/>
      <c r="AR185" s="17"/>
      <c r="AS185" s="17"/>
    </row>
    <row r="186" spans="1:45" x14ac:dyDescent="0.15">
      <c r="A186" s="383"/>
      <c r="B186" s="383"/>
      <c r="C186" s="383"/>
      <c r="D186" s="383"/>
      <c r="E186" s="383"/>
      <c r="F186" s="383"/>
      <c r="G186" s="383"/>
      <c r="H186" s="383"/>
      <c r="I186" s="383"/>
      <c r="J186" s="383"/>
      <c r="K186" s="383"/>
      <c r="L186" s="383"/>
      <c r="M186" s="383"/>
      <c r="N186" s="383"/>
      <c r="O186" s="383"/>
      <c r="P186" s="383"/>
      <c r="Q186" s="383"/>
      <c r="R186" s="383"/>
      <c r="S186" s="383"/>
      <c r="T186" s="383"/>
      <c r="U186" s="383"/>
      <c r="V186" s="383"/>
      <c r="W186" s="383"/>
      <c r="X186" s="383"/>
      <c r="Y186" s="383"/>
      <c r="Z186" s="383"/>
      <c r="AA186" s="383"/>
      <c r="AB186" s="383"/>
      <c r="AC186" s="383"/>
      <c r="AD186" s="383"/>
      <c r="AE186" s="383"/>
      <c r="AF186" s="383"/>
      <c r="AG186" s="383"/>
      <c r="AH186" s="383"/>
      <c r="AI186" s="383"/>
      <c r="AJ186" s="383"/>
      <c r="AK186" s="383"/>
      <c r="AL186" s="383"/>
      <c r="AM186" s="383"/>
      <c r="AN186" s="383"/>
      <c r="AO186" s="383"/>
      <c r="AP186" s="383"/>
      <c r="AQ186" s="383"/>
      <c r="AR186" s="383"/>
      <c r="AS186" s="383"/>
    </row>
    <row r="187" spans="1:45" x14ac:dyDescent="0.15">
      <c r="A187" s="383"/>
      <c r="B187" s="383"/>
      <c r="C187" s="383"/>
      <c r="D187" s="383"/>
      <c r="E187" s="383"/>
      <c r="F187" s="383"/>
      <c r="G187" s="383"/>
      <c r="H187" s="383"/>
      <c r="I187" s="383"/>
      <c r="J187" s="383"/>
      <c r="K187" s="383"/>
      <c r="L187" s="383"/>
      <c r="M187" s="383"/>
      <c r="N187" s="383"/>
      <c r="O187" s="383"/>
      <c r="P187" s="383"/>
      <c r="Q187" s="383"/>
      <c r="R187" s="383"/>
      <c r="S187" s="383"/>
      <c r="T187" s="383"/>
      <c r="U187" s="383"/>
      <c r="V187" s="383"/>
      <c r="W187" s="383"/>
      <c r="X187" s="383"/>
      <c r="Y187" s="383"/>
      <c r="Z187" s="383"/>
      <c r="AA187" s="383"/>
      <c r="AB187" s="383"/>
      <c r="AC187" s="383"/>
      <c r="AD187" s="383"/>
      <c r="AE187" s="383"/>
      <c r="AF187" s="383"/>
      <c r="AG187" s="383"/>
      <c r="AH187" s="383"/>
      <c r="AI187" s="383"/>
      <c r="AJ187" s="383"/>
      <c r="AK187" s="383"/>
      <c r="AL187" s="383"/>
      <c r="AM187" s="383"/>
      <c r="AN187" s="383"/>
      <c r="AO187" s="383"/>
      <c r="AP187" s="383"/>
      <c r="AQ187" s="383"/>
      <c r="AR187" s="383"/>
      <c r="AS187" s="383"/>
    </row>
    <row r="188" spans="1:45" x14ac:dyDescent="0.15">
      <c r="A188" s="39"/>
      <c r="B188" s="39"/>
      <c r="C188" s="39"/>
      <c r="D188" s="39"/>
      <c r="E188" s="39"/>
      <c r="F188" s="39"/>
      <c r="G188" s="39"/>
      <c r="H188" s="39"/>
      <c r="I188" s="39"/>
      <c r="J188" s="39"/>
      <c r="K188" s="39"/>
      <c r="L188" s="39"/>
      <c r="M188" s="35"/>
      <c r="N188" s="35"/>
      <c r="O188" s="35"/>
      <c r="P188" s="35"/>
      <c r="Q188" s="35"/>
      <c r="R188" s="28"/>
      <c r="S188" s="28"/>
      <c r="T188" s="28"/>
      <c r="U188" s="17"/>
      <c r="V188" s="17"/>
      <c r="W188" s="17"/>
      <c r="X188" s="17"/>
      <c r="Y188" s="17"/>
      <c r="Z188" s="17"/>
      <c r="AA188" s="17"/>
      <c r="AB188" s="17"/>
      <c r="AC188" s="17"/>
      <c r="AD188" s="17"/>
      <c r="AE188" s="17"/>
      <c r="AF188" s="17"/>
      <c r="AG188" s="17"/>
      <c r="AH188" s="17"/>
      <c r="AI188" s="17"/>
      <c r="AJ188" s="17"/>
      <c r="AK188" s="17"/>
      <c r="AL188" s="17"/>
      <c r="AM188" s="17"/>
      <c r="AN188" s="17"/>
      <c r="AO188" s="17"/>
      <c r="AP188" s="17"/>
      <c r="AQ188" s="17"/>
      <c r="AR188" s="17"/>
      <c r="AS188" s="17"/>
    </row>
    <row r="189" spans="1:45" x14ac:dyDescent="0.15">
      <c r="A189" s="765" t="s">
        <v>167</v>
      </c>
      <c r="B189" s="765"/>
      <c r="C189" s="765"/>
      <c r="D189" s="765"/>
      <c r="E189" s="765"/>
      <c r="F189" s="765"/>
      <c r="G189" s="765"/>
      <c r="H189" s="765"/>
      <c r="I189" s="765"/>
      <c r="J189" s="765"/>
      <c r="K189" s="765"/>
      <c r="L189" s="765"/>
      <c r="M189" s="765"/>
      <c r="N189" s="765"/>
      <c r="O189" s="765"/>
      <c r="P189" s="765"/>
      <c r="Q189" s="765"/>
      <c r="R189" s="765"/>
      <c r="S189" s="765"/>
      <c r="T189" s="765"/>
      <c r="U189" s="765"/>
      <c r="V189" s="765"/>
      <c r="W189" s="765"/>
      <c r="X189" s="765"/>
      <c r="Y189" s="765"/>
      <c r="Z189" s="765"/>
      <c r="AA189" s="765"/>
      <c r="AB189" s="765"/>
      <c r="AC189" s="765"/>
      <c r="AD189" s="765"/>
      <c r="AE189" s="765"/>
      <c r="AF189" s="765"/>
      <c r="AG189" s="765"/>
      <c r="AH189" s="765"/>
      <c r="AI189" s="765"/>
      <c r="AJ189" s="765"/>
      <c r="AK189" s="765"/>
      <c r="AL189" s="765"/>
      <c r="AM189" s="765"/>
      <c r="AN189" s="765"/>
      <c r="AO189" s="765"/>
      <c r="AP189" s="765"/>
      <c r="AQ189" s="765"/>
      <c r="AR189" s="765"/>
      <c r="AS189" s="765"/>
    </row>
    <row r="190" spans="1:45" x14ac:dyDescent="0.15">
      <c r="A190" s="15"/>
      <c r="B190" s="745" t="s">
        <v>168</v>
      </c>
      <c r="C190" s="745"/>
      <c r="D190" s="745"/>
      <c r="E190" s="745"/>
      <c r="F190" s="745"/>
      <c r="G190" s="745"/>
      <c r="H190" s="745"/>
      <c r="I190" s="745"/>
      <c r="J190" s="745"/>
      <c r="K190" s="745"/>
      <c r="L190" s="745"/>
      <c r="M190" s="745"/>
      <c r="N190" s="745"/>
      <c r="O190" s="745"/>
      <c r="P190" s="745"/>
      <c r="Q190" s="745"/>
      <c r="R190" s="745"/>
      <c r="S190" s="745"/>
      <c r="T190" s="745"/>
      <c r="U190" s="745"/>
      <c r="V190" s="745"/>
      <c r="W190" s="745"/>
      <c r="X190" s="745"/>
      <c r="Y190" s="745"/>
      <c r="Z190" s="745"/>
      <c r="AA190" s="745"/>
      <c r="AB190" s="745"/>
      <c r="AC190" s="745"/>
      <c r="AD190" s="745"/>
      <c r="AE190" s="745"/>
      <c r="AF190" s="745"/>
      <c r="AG190" s="745"/>
      <c r="AH190" s="745"/>
      <c r="AI190" s="745"/>
      <c r="AJ190" s="745"/>
      <c r="AK190" s="745"/>
      <c r="AL190" s="745"/>
      <c r="AM190" s="745"/>
      <c r="AN190" s="745"/>
      <c r="AO190" s="745"/>
      <c r="AP190" s="745"/>
      <c r="AQ190" s="745"/>
      <c r="AR190" s="745"/>
      <c r="AS190" s="15"/>
    </row>
    <row r="191" spans="1:45" ht="2.4500000000000002" customHeight="1" x14ac:dyDescent="0.15">
      <c r="A191" s="103"/>
      <c r="B191" s="104"/>
      <c r="C191" s="104"/>
      <c r="D191" s="104"/>
      <c r="E191" s="104"/>
      <c r="F191" s="104"/>
      <c r="G191" s="104"/>
      <c r="H191" s="104"/>
      <c r="I191" s="104"/>
      <c r="J191" s="104"/>
      <c r="K191" s="104"/>
      <c r="L191" s="104"/>
      <c r="M191" s="104"/>
      <c r="N191" s="104"/>
      <c r="O191" s="104"/>
      <c r="P191" s="104"/>
      <c r="Q191" s="104"/>
      <c r="R191" s="104"/>
      <c r="S191" s="104"/>
      <c r="T191" s="104"/>
      <c r="U191" s="104"/>
      <c r="V191" s="104"/>
      <c r="W191" s="104"/>
      <c r="X191" s="104"/>
      <c r="Y191" s="104"/>
      <c r="Z191" s="104"/>
      <c r="AA191" s="104"/>
      <c r="AB191" s="104"/>
      <c r="AC191" s="104"/>
      <c r="AD191" s="104"/>
      <c r="AE191" s="104"/>
      <c r="AF191" s="104"/>
      <c r="AG191" s="104"/>
      <c r="AH191" s="104"/>
      <c r="AI191" s="104"/>
      <c r="AJ191" s="104"/>
      <c r="AK191" s="104"/>
      <c r="AL191" s="104"/>
      <c r="AM191" s="104"/>
      <c r="AN191" s="104"/>
      <c r="AO191" s="104"/>
      <c r="AP191" s="104"/>
      <c r="AQ191" s="104"/>
      <c r="AR191" s="104"/>
      <c r="AS191" s="103"/>
    </row>
    <row r="192" spans="1:45" ht="2.4500000000000002" customHeight="1" x14ac:dyDescent="0.15">
      <c r="A192" s="15"/>
      <c r="B192" s="15"/>
      <c r="C192" s="15"/>
      <c r="D192" s="15"/>
      <c r="E192" s="15"/>
      <c r="F192" s="15"/>
      <c r="G192" s="15"/>
      <c r="H192" s="15"/>
      <c r="I192" s="15"/>
      <c r="J192" s="15"/>
      <c r="K192" s="15"/>
      <c r="L192" s="15"/>
      <c r="M192" s="15"/>
      <c r="N192" s="15"/>
      <c r="O192" s="15"/>
      <c r="P192" s="15"/>
      <c r="Q192" s="15"/>
      <c r="R192" s="15"/>
      <c r="S192" s="15"/>
      <c r="T192" s="15"/>
      <c r="U192" s="15"/>
      <c r="V192" s="15"/>
      <c r="W192" s="15"/>
      <c r="X192" s="15"/>
      <c r="Y192" s="15"/>
      <c r="Z192" s="15"/>
      <c r="AA192" s="15"/>
      <c r="AB192" s="15"/>
      <c r="AC192" s="15"/>
      <c r="AD192" s="15"/>
      <c r="AE192" s="15"/>
      <c r="AF192" s="15"/>
      <c r="AG192" s="15"/>
      <c r="AH192" s="15"/>
      <c r="AI192" s="15"/>
      <c r="AJ192" s="15"/>
      <c r="AK192" s="15"/>
      <c r="AL192" s="15"/>
      <c r="AM192" s="15"/>
      <c r="AN192" s="15"/>
      <c r="AO192" s="15"/>
      <c r="AP192" s="15"/>
      <c r="AQ192" s="35"/>
      <c r="AR192" s="15"/>
      <c r="AS192" s="15"/>
    </row>
    <row r="193" spans="1:45" x14ac:dyDescent="0.15">
      <c r="A193" s="745" t="s">
        <v>152</v>
      </c>
      <c r="B193" s="745"/>
      <c r="C193" s="745"/>
      <c r="D193" s="745"/>
      <c r="E193" s="745"/>
      <c r="F193" s="745"/>
      <c r="G193" s="745"/>
      <c r="H193" s="745"/>
      <c r="I193" s="745"/>
      <c r="J193" s="757"/>
      <c r="K193" s="757"/>
      <c r="L193" s="757"/>
      <c r="M193" s="757"/>
      <c r="N193" s="757"/>
      <c r="O193" s="15"/>
      <c r="P193" s="15"/>
      <c r="Q193" s="15"/>
      <c r="R193" s="15"/>
      <c r="S193" s="15"/>
      <c r="T193" s="15"/>
      <c r="U193" s="15"/>
      <c r="V193" s="15"/>
      <c r="W193" s="15"/>
      <c r="X193" s="15"/>
      <c r="Y193" s="15"/>
      <c r="Z193" s="15"/>
      <c r="AA193" s="15"/>
      <c r="AB193" s="15"/>
      <c r="AC193" s="15"/>
      <c r="AD193" s="15"/>
      <c r="AE193" s="15"/>
      <c r="AF193" s="15"/>
      <c r="AG193" s="15"/>
      <c r="AH193" s="15"/>
      <c r="AI193" s="15"/>
      <c r="AJ193" s="15"/>
      <c r="AK193" s="15"/>
      <c r="AL193" s="15"/>
      <c r="AM193" s="15"/>
      <c r="AN193" s="15"/>
      <c r="AO193" s="15"/>
      <c r="AP193" s="15"/>
      <c r="AQ193" s="35"/>
      <c r="AR193" s="15"/>
      <c r="AS193" s="15"/>
    </row>
    <row r="194" spans="1:45" ht="2.4500000000000002" customHeight="1" x14ac:dyDescent="0.15">
      <c r="A194" s="104"/>
      <c r="B194" s="104"/>
      <c r="C194" s="104"/>
      <c r="D194" s="104"/>
      <c r="E194" s="104"/>
      <c r="F194" s="104"/>
      <c r="G194" s="104"/>
      <c r="H194" s="104"/>
      <c r="I194" s="104"/>
      <c r="J194" s="105"/>
      <c r="K194" s="105"/>
      <c r="L194" s="105"/>
      <c r="M194" s="105"/>
      <c r="N194" s="105"/>
      <c r="O194" s="103"/>
      <c r="P194" s="103"/>
      <c r="Q194" s="103"/>
      <c r="R194" s="103"/>
      <c r="S194" s="103"/>
      <c r="T194" s="103"/>
      <c r="U194" s="103"/>
      <c r="V194" s="103"/>
      <c r="W194" s="103"/>
      <c r="X194" s="103"/>
      <c r="Y194" s="103"/>
      <c r="Z194" s="103"/>
      <c r="AA194" s="103"/>
      <c r="AB194" s="103"/>
      <c r="AC194" s="103"/>
      <c r="AD194" s="103"/>
      <c r="AE194" s="103"/>
      <c r="AF194" s="103"/>
      <c r="AG194" s="103"/>
      <c r="AH194" s="103"/>
      <c r="AI194" s="103"/>
      <c r="AJ194" s="103"/>
      <c r="AK194" s="103"/>
      <c r="AL194" s="103"/>
      <c r="AM194" s="103"/>
      <c r="AN194" s="103"/>
      <c r="AO194" s="103"/>
      <c r="AP194" s="103"/>
      <c r="AQ194" s="105"/>
      <c r="AR194" s="103"/>
      <c r="AS194" s="103"/>
    </row>
    <row r="195" spans="1:45" ht="2.4500000000000002" customHeight="1" x14ac:dyDescent="0.15">
      <c r="A195" s="15"/>
      <c r="B195" s="15"/>
      <c r="C195" s="15"/>
      <c r="D195" s="15"/>
      <c r="E195" s="15"/>
      <c r="F195" s="15"/>
      <c r="G195" s="15"/>
      <c r="H195" s="15"/>
      <c r="I195" s="15"/>
      <c r="J195" s="15"/>
      <c r="K195" s="15"/>
      <c r="L195" s="15"/>
      <c r="M195" s="15"/>
      <c r="N195" s="15"/>
      <c r="O195" s="15"/>
      <c r="P195" s="15"/>
      <c r="Q195" s="15"/>
      <c r="R195" s="15"/>
      <c r="S195" s="15"/>
      <c r="T195" s="15"/>
      <c r="U195" s="15"/>
      <c r="V195" s="15"/>
      <c r="W195" s="15"/>
      <c r="X195" s="15"/>
      <c r="Y195" s="15"/>
      <c r="Z195" s="15"/>
      <c r="AA195" s="15"/>
      <c r="AB195" s="15"/>
      <c r="AC195" s="15"/>
      <c r="AD195" s="15"/>
      <c r="AE195" s="15"/>
      <c r="AF195" s="15"/>
      <c r="AG195" s="15"/>
      <c r="AH195" s="15"/>
      <c r="AI195" s="15"/>
      <c r="AJ195" s="15"/>
      <c r="AK195" s="15"/>
      <c r="AL195" s="15"/>
      <c r="AM195" s="15"/>
      <c r="AN195" s="15"/>
      <c r="AO195" s="15"/>
      <c r="AP195" s="15"/>
      <c r="AQ195" s="35"/>
      <c r="AR195" s="15"/>
      <c r="AS195" s="15"/>
    </row>
    <row r="196" spans="1:45" x14ac:dyDescent="0.15">
      <c r="A196" s="745" t="s">
        <v>169</v>
      </c>
      <c r="B196" s="745"/>
      <c r="C196" s="745"/>
      <c r="D196" s="745"/>
      <c r="E196" s="745"/>
      <c r="F196" s="745"/>
      <c r="G196" s="745"/>
      <c r="H196" s="745"/>
      <c r="I196" s="745"/>
      <c r="J196" s="757" t="s">
        <v>347</v>
      </c>
      <c r="K196" s="757"/>
      <c r="L196" s="754"/>
      <c r="M196" s="754"/>
      <c r="N196" s="765" t="s">
        <v>133</v>
      </c>
      <c r="O196" s="765"/>
      <c r="P196" s="15"/>
      <c r="Q196" s="15"/>
      <c r="R196" s="15"/>
      <c r="S196" s="15"/>
      <c r="T196" s="15"/>
      <c r="U196" s="15"/>
      <c r="V196" s="15"/>
      <c r="W196" s="15"/>
      <c r="X196" s="15"/>
      <c r="Y196" s="15"/>
      <c r="Z196" s="15"/>
      <c r="AA196" s="15"/>
      <c r="AB196" s="15"/>
      <c r="AC196" s="15"/>
      <c r="AD196" s="15"/>
      <c r="AE196" s="15"/>
      <c r="AF196" s="15"/>
      <c r="AG196" s="15"/>
      <c r="AH196" s="15"/>
      <c r="AI196" s="15"/>
      <c r="AJ196" s="15"/>
      <c r="AK196" s="15"/>
      <c r="AL196" s="15"/>
      <c r="AM196" s="15"/>
      <c r="AN196" s="15"/>
      <c r="AO196" s="15"/>
      <c r="AP196" s="15"/>
      <c r="AQ196" s="35"/>
      <c r="AR196" s="15"/>
      <c r="AS196" s="15"/>
    </row>
    <row r="197" spans="1:45" ht="2.4500000000000002" customHeight="1" x14ac:dyDescent="0.15">
      <c r="A197" s="103"/>
      <c r="B197" s="103"/>
      <c r="C197" s="103"/>
      <c r="D197" s="103"/>
      <c r="E197" s="103"/>
      <c r="F197" s="103"/>
      <c r="G197" s="103"/>
      <c r="H197" s="103"/>
      <c r="I197" s="103"/>
      <c r="J197" s="103"/>
      <c r="K197" s="103"/>
      <c r="L197" s="103"/>
      <c r="M197" s="103"/>
      <c r="N197" s="103"/>
      <c r="O197" s="103"/>
      <c r="P197" s="103"/>
      <c r="Q197" s="103"/>
      <c r="R197" s="103"/>
      <c r="S197" s="103"/>
      <c r="T197" s="103"/>
      <c r="U197" s="103"/>
      <c r="V197" s="103"/>
      <c r="W197" s="103"/>
      <c r="X197" s="103"/>
      <c r="Y197" s="103"/>
      <c r="Z197" s="103"/>
      <c r="AA197" s="103"/>
      <c r="AB197" s="103"/>
      <c r="AC197" s="103"/>
      <c r="AD197" s="103"/>
      <c r="AE197" s="103"/>
      <c r="AF197" s="103"/>
      <c r="AG197" s="103"/>
      <c r="AH197" s="103"/>
      <c r="AI197" s="103"/>
      <c r="AJ197" s="103"/>
      <c r="AK197" s="103"/>
      <c r="AL197" s="103"/>
      <c r="AM197" s="103"/>
      <c r="AN197" s="103"/>
      <c r="AO197" s="103"/>
      <c r="AP197" s="103"/>
      <c r="AQ197" s="105"/>
      <c r="AR197" s="103"/>
      <c r="AS197" s="103"/>
    </row>
    <row r="198" spans="1:45" ht="2.4500000000000002" customHeight="1" x14ac:dyDescent="0.15">
      <c r="A198" s="15"/>
      <c r="B198" s="15"/>
      <c r="C198" s="15"/>
      <c r="D198" s="15"/>
      <c r="E198" s="15"/>
      <c r="F198" s="15"/>
      <c r="G198" s="15"/>
      <c r="H198" s="15"/>
      <c r="I198" s="15"/>
      <c r="J198" s="15"/>
      <c r="K198" s="15"/>
      <c r="L198" s="15"/>
      <c r="M198" s="15"/>
      <c r="N198" s="15"/>
      <c r="O198" s="15"/>
      <c r="P198" s="15"/>
      <c r="Q198" s="15"/>
      <c r="R198" s="15"/>
      <c r="S198" s="15"/>
      <c r="T198" s="15"/>
      <c r="U198" s="15"/>
      <c r="V198" s="15"/>
      <c r="W198" s="15"/>
      <c r="X198" s="15"/>
      <c r="Y198" s="15"/>
      <c r="Z198" s="15"/>
      <c r="AA198" s="15"/>
      <c r="AB198" s="15"/>
      <c r="AC198" s="15"/>
      <c r="AD198" s="15"/>
      <c r="AE198" s="15"/>
      <c r="AF198" s="15"/>
      <c r="AG198" s="15"/>
      <c r="AH198" s="15"/>
      <c r="AI198" s="15"/>
      <c r="AJ198" s="15"/>
      <c r="AK198" s="15"/>
      <c r="AL198" s="15"/>
      <c r="AM198" s="15"/>
      <c r="AN198" s="15"/>
      <c r="AO198" s="15"/>
      <c r="AP198" s="15"/>
      <c r="AQ198" s="35"/>
      <c r="AR198" s="15"/>
      <c r="AS198" s="15"/>
    </row>
    <row r="199" spans="1:45" x14ac:dyDescent="0.15">
      <c r="A199" s="735" t="s">
        <v>170</v>
      </c>
      <c r="B199" s="735"/>
      <c r="C199" s="735"/>
      <c r="D199" s="735"/>
      <c r="E199" s="735"/>
      <c r="F199" s="735"/>
      <c r="G199" s="735"/>
      <c r="H199" s="735"/>
      <c r="I199" s="735"/>
      <c r="J199" s="735"/>
      <c r="K199" s="735"/>
      <c r="L199" s="735"/>
      <c r="M199" s="735"/>
      <c r="N199" s="735"/>
      <c r="O199" s="797"/>
      <c r="P199" s="797"/>
      <c r="Q199" s="797"/>
      <c r="R199" s="797"/>
      <c r="S199" s="797"/>
      <c r="T199" s="738" t="s">
        <v>166</v>
      </c>
      <c r="U199" s="738"/>
      <c r="V199" s="738"/>
      <c r="W199" s="15"/>
      <c r="X199" s="15"/>
      <c r="Y199" s="15"/>
      <c r="Z199" s="15"/>
      <c r="AA199" s="15"/>
      <c r="AB199" s="15"/>
      <c r="AC199" s="15"/>
      <c r="AD199" s="15"/>
      <c r="AE199" s="15"/>
      <c r="AF199" s="15"/>
      <c r="AG199" s="15"/>
      <c r="AH199" s="15"/>
      <c r="AI199" s="15"/>
      <c r="AJ199" s="15"/>
      <c r="AK199" s="15"/>
      <c r="AL199" s="15"/>
      <c r="AM199" s="15"/>
      <c r="AN199" s="15"/>
      <c r="AO199" s="15"/>
      <c r="AP199" s="15"/>
      <c r="AQ199" s="35"/>
      <c r="AR199" s="15"/>
      <c r="AS199" s="15"/>
    </row>
    <row r="200" spans="1:45" ht="2.4500000000000002" customHeight="1" x14ac:dyDescent="0.15">
      <c r="A200" s="120"/>
      <c r="B200" s="103"/>
      <c r="C200" s="103"/>
      <c r="D200" s="103"/>
      <c r="E200" s="103"/>
      <c r="F200" s="103"/>
      <c r="G200" s="103"/>
      <c r="H200" s="103"/>
      <c r="I200" s="103"/>
      <c r="J200" s="103"/>
      <c r="K200" s="103"/>
      <c r="L200" s="103"/>
      <c r="M200" s="103"/>
      <c r="N200" s="103"/>
      <c r="O200" s="103"/>
      <c r="P200" s="103"/>
      <c r="Q200" s="103"/>
      <c r="R200" s="103"/>
      <c r="S200" s="103"/>
      <c r="T200" s="103"/>
      <c r="U200" s="103"/>
      <c r="V200" s="103"/>
      <c r="W200" s="103"/>
      <c r="X200" s="103"/>
      <c r="Y200" s="103"/>
      <c r="Z200" s="103"/>
      <c r="AA200" s="103"/>
      <c r="AB200" s="103"/>
      <c r="AC200" s="103"/>
      <c r="AD200" s="103"/>
      <c r="AE200" s="103"/>
      <c r="AF200" s="103"/>
      <c r="AG200" s="103"/>
      <c r="AH200" s="103"/>
      <c r="AI200" s="103"/>
      <c r="AJ200" s="103"/>
      <c r="AK200" s="103"/>
      <c r="AL200" s="103"/>
      <c r="AM200" s="103"/>
      <c r="AN200" s="103"/>
      <c r="AO200" s="103"/>
      <c r="AP200" s="103"/>
      <c r="AQ200" s="105"/>
      <c r="AR200" s="103"/>
      <c r="AS200" s="103"/>
    </row>
    <row r="201" spans="1:45" ht="2.4500000000000002" customHeight="1" x14ac:dyDescent="0.15">
      <c r="A201" s="38"/>
      <c r="B201" s="15"/>
      <c r="C201" s="15"/>
      <c r="D201" s="15"/>
      <c r="E201" s="15"/>
      <c r="F201" s="15"/>
      <c r="G201" s="15"/>
      <c r="H201" s="15"/>
      <c r="I201" s="15"/>
      <c r="J201" s="15"/>
      <c r="K201" s="15"/>
      <c r="L201" s="15"/>
      <c r="M201" s="15"/>
      <c r="N201" s="15"/>
      <c r="O201" s="15"/>
      <c r="P201" s="15"/>
      <c r="Q201" s="15"/>
      <c r="R201" s="15"/>
      <c r="S201" s="15"/>
      <c r="T201" s="15"/>
      <c r="U201" s="15"/>
      <c r="V201" s="15"/>
      <c r="W201" s="15"/>
      <c r="X201" s="15"/>
      <c r="Y201" s="15"/>
      <c r="Z201" s="15"/>
      <c r="AA201" s="15"/>
      <c r="AB201" s="15"/>
      <c r="AC201" s="15"/>
      <c r="AD201" s="15"/>
      <c r="AE201" s="15"/>
      <c r="AF201" s="15"/>
      <c r="AG201" s="15"/>
      <c r="AH201" s="15"/>
      <c r="AI201" s="15"/>
      <c r="AJ201" s="15"/>
      <c r="AK201" s="15"/>
      <c r="AL201" s="15"/>
      <c r="AM201" s="15"/>
      <c r="AN201" s="15"/>
      <c r="AO201" s="15"/>
      <c r="AP201" s="15"/>
      <c r="AQ201" s="35"/>
      <c r="AR201" s="15"/>
      <c r="AS201" s="15"/>
    </row>
    <row r="202" spans="1:45" x14ac:dyDescent="0.15">
      <c r="A202" s="735" t="s">
        <v>171</v>
      </c>
      <c r="B202" s="735"/>
      <c r="C202" s="735"/>
      <c r="D202" s="735"/>
      <c r="E202" s="735"/>
      <c r="F202" s="735"/>
      <c r="G202" s="735"/>
      <c r="H202" s="735"/>
      <c r="I202" s="735"/>
      <c r="J202" s="735"/>
      <c r="K202" s="735"/>
      <c r="L202" s="735"/>
      <c r="M202" s="735"/>
      <c r="N202" s="735"/>
      <c r="O202" s="797"/>
      <c r="P202" s="797"/>
      <c r="Q202" s="797"/>
      <c r="R202" s="797"/>
      <c r="S202" s="797"/>
      <c r="T202" s="738" t="s">
        <v>166</v>
      </c>
      <c r="U202" s="738"/>
      <c r="V202" s="738"/>
      <c r="W202" s="15"/>
      <c r="X202" s="15"/>
      <c r="Y202" s="15"/>
      <c r="Z202" s="15"/>
      <c r="AA202" s="15"/>
      <c r="AB202" s="15"/>
      <c r="AC202" s="15"/>
      <c r="AD202" s="15"/>
      <c r="AE202" s="15"/>
      <c r="AF202" s="15"/>
      <c r="AG202" s="15"/>
      <c r="AH202" s="15"/>
      <c r="AI202" s="15"/>
      <c r="AJ202" s="15"/>
      <c r="AK202" s="15"/>
      <c r="AL202" s="15"/>
      <c r="AM202" s="15"/>
      <c r="AN202" s="15"/>
      <c r="AO202" s="15"/>
      <c r="AP202" s="15"/>
      <c r="AQ202" s="35"/>
      <c r="AR202" s="15"/>
      <c r="AS202" s="15"/>
    </row>
    <row r="203" spans="1:45" ht="2.4500000000000002" customHeight="1" x14ac:dyDescent="0.15">
      <c r="A203" s="120"/>
      <c r="B203" s="103"/>
      <c r="C203" s="103"/>
      <c r="D203" s="103"/>
      <c r="E203" s="103"/>
      <c r="F203" s="103"/>
      <c r="G203" s="103"/>
      <c r="H203" s="103"/>
      <c r="I203" s="103"/>
      <c r="J203" s="103"/>
      <c r="K203" s="103"/>
      <c r="L203" s="103"/>
      <c r="M203" s="103"/>
      <c r="N203" s="103"/>
      <c r="O203" s="103"/>
      <c r="P203" s="103"/>
      <c r="Q203" s="103"/>
      <c r="R203" s="103"/>
      <c r="S203" s="103"/>
      <c r="T203" s="103"/>
      <c r="U203" s="103"/>
      <c r="V203" s="103"/>
      <c r="W203" s="103"/>
      <c r="X203" s="103"/>
      <c r="Y203" s="103"/>
      <c r="Z203" s="103"/>
      <c r="AA203" s="103"/>
      <c r="AB203" s="103"/>
      <c r="AC203" s="103"/>
      <c r="AD203" s="103"/>
      <c r="AE203" s="103"/>
      <c r="AF203" s="103"/>
      <c r="AG203" s="103"/>
      <c r="AH203" s="103"/>
      <c r="AI203" s="103"/>
      <c r="AJ203" s="103"/>
      <c r="AK203" s="103"/>
      <c r="AL203" s="103"/>
      <c r="AM203" s="103"/>
      <c r="AN203" s="103"/>
      <c r="AO203" s="103"/>
      <c r="AP203" s="103"/>
      <c r="AQ203" s="105"/>
      <c r="AR203" s="103"/>
      <c r="AS203" s="103"/>
    </row>
    <row r="204" spans="1:45" ht="2.4500000000000002" customHeight="1" x14ac:dyDescent="0.15">
      <c r="A204" s="38"/>
      <c r="B204" s="15"/>
      <c r="C204" s="15"/>
      <c r="D204" s="15"/>
      <c r="E204" s="15"/>
      <c r="F204" s="15"/>
      <c r="G204" s="15"/>
      <c r="H204" s="15"/>
      <c r="I204" s="15"/>
      <c r="J204" s="15"/>
      <c r="K204" s="15"/>
      <c r="L204" s="15"/>
      <c r="M204" s="15"/>
      <c r="N204" s="15"/>
      <c r="O204" s="15"/>
      <c r="P204" s="15"/>
      <c r="Q204" s="15"/>
      <c r="R204" s="15"/>
      <c r="S204" s="15"/>
      <c r="T204" s="15"/>
      <c r="U204" s="15"/>
      <c r="V204" s="15"/>
      <c r="W204" s="15"/>
      <c r="X204" s="15"/>
      <c r="Y204" s="15"/>
      <c r="Z204" s="15"/>
      <c r="AA204" s="15"/>
      <c r="AB204" s="15"/>
      <c r="AC204" s="15"/>
      <c r="AD204" s="15"/>
      <c r="AE204" s="15"/>
      <c r="AF204" s="15"/>
      <c r="AG204" s="15"/>
      <c r="AH204" s="15"/>
      <c r="AI204" s="15"/>
      <c r="AJ204" s="15"/>
      <c r="AK204" s="15"/>
      <c r="AL204" s="15"/>
      <c r="AM204" s="15"/>
      <c r="AN204" s="15"/>
      <c r="AO204" s="15"/>
      <c r="AP204" s="15"/>
      <c r="AQ204" s="35"/>
      <c r="AR204" s="15"/>
      <c r="AS204" s="15"/>
    </row>
    <row r="205" spans="1:45" x14ac:dyDescent="0.15">
      <c r="A205" s="735" t="s">
        <v>172</v>
      </c>
      <c r="B205" s="735"/>
      <c r="C205" s="735"/>
      <c r="D205" s="735"/>
      <c r="E205" s="735"/>
      <c r="F205" s="735"/>
      <c r="G205" s="735"/>
      <c r="H205" s="735"/>
      <c r="I205" s="735"/>
      <c r="J205" s="735"/>
      <c r="K205" s="735"/>
      <c r="L205" s="735"/>
      <c r="M205" s="735"/>
      <c r="N205" s="735"/>
      <c r="O205" s="797"/>
      <c r="P205" s="797"/>
      <c r="Q205" s="797"/>
      <c r="R205" s="797"/>
      <c r="S205" s="797"/>
      <c r="T205" s="738" t="s">
        <v>166</v>
      </c>
      <c r="U205" s="738"/>
      <c r="V205" s="738"/>
      <c r="W205" s="15"/>
      <c r="X205" s="15"/>
      <c r="Y205" s="15"/>
      <c r="Z205" s="15"/>
      <c r="AA205" s="15"/>
      <c r="AB205" s="15"/>
      <c r="AC205" s="15"/>
      <c r="AD205" s="15"/>
      <c r="AE205" s="15"/>
      <c r="AF205" s="15"/>
      <c r="AG205" s="15"/>
      <c r="AH205" s="15"/>
      <c r="AI205" s="15"/>
      <c r="AJ205" s="15"/>
      <c r="AK205" s="15"/>
      <c r="AL205" s="15"/>
      <c r="AM205" s="15"/>
      <c r="AN205" s="15"/>
      <c r="AO205" s="15"/>
      <c r="AP205" s="15"/>
      <c r="AQ205" s="35"/>
      <c r="AR205" s="15"/>
      <c r="AS205" s="15"/>
    </row>
    <row r="206" spans="1:45" ht="2.4500000000000002" customHeight="1" x14ac:dyDescent="0.15">
      <c r="A206" s="120"/>
      <c r="B206" s="103"/>
      <c r="C206" s="121"/>
      <c r="D206" s="103"/>
      <c r="E206" s="103"/>
      <c r="F206" s="103"/>
      <c r="G206" s="103"/>
      <c r="H206" s="103"/>
      <c r="I206" s="103"/>
      <c r="J206" s="103"/>
      <c r="K206" s="103"/>
      <c r="L206" s="103"/>
      <c r="M206" s="103"/>
      <c r="N206" s="103"/>
      <c r="O206" s="103"/>
      <c r="P206" s="103"/>
      <c r="Q206" s="103"/>
      <c r="R206" s="103"/>
      <c r="S206" s="103"/>
      <c r="T206" s="103"/>
      <c r="U206" s="103"/>
      <c r="V206" s="103"/>
      <c r="W206" s="103"/>
      <c r="X206" s="103"/>
      <c r="Y206" s="103"/>
      <c r="Z206" s="103"/>
      <c r="AA206" s="103"/>
      <c r="AB206" s="103"/>
      <c r="AC206" s="103"/>
      <c r="AD206" s="103"/>
      <c r="AE206" s="103"/>
      <c r="AF206" s="103"/>
      <c r="AG206" s="103"/>
      <c r="AH206" s="103"/>
      <c r="AI206" s="103"/>
      <c r="AJ206" s="103"/>
      <c r="AK206" s="103"/>
      <c r="AL206" s="103"/>
      <c r="AM206" s="103"/>
      <c r="AN206" s="103"/>
      <c r="AO206" s="103"/>
      <c r="AP206" s="103"/>
      <c r="AQ206" s="105"/>
      <c r="AR206" s="103"/>
      <c r="AS206" s="103"/>
    </row>
    <row r="207" spans="1:45" ht="2.4500000000000002" customHeight="1" x14ac:dyDescent="0.15">
      <c r="A207" s="38"/>
      <c r="B207" s="15"/>
      <c r="C207" s="16"/>
      <c r="D207" s="15"/>
      <c r="E207" s="15"/>
      <c r="F207" s="15"/>
      <c r="G207" s="15"/>
      <c r="H207" s="15"/>
      <c r="I207" s="15"/>
      <c r="J207" s="15"/>
      <c r="K207" s="15"/>
      <c r="L207" s="15"/>
      <c r="M207" s="15"/>
      <c r="N207" s="15"/>
      <c r="O207" s="15"/>
      <c r="P207" s="15"/>
      <c r="Q207" s="15"/>
      <c r="R207" s="15"/>
      <c r="S207" s="15"/>
      <c r="T207" s="15"/>
      <c r="U207" s="15"/>
      <c r="V207" s="15"/>
      <c r="W207" s="15"/>
      <c r="X207" s="15"/>
      <c r="Y207" s="15"/>
      <c r="Z207" s="15"/>
      <c r="AA207" s="15"/>
      <c r="AB207" s="15"/>
      <c r="AC207" s="15"/>
      <c r="AD207" s="15"/>
      <c r="AE207" s="15"/>
      <c r="AF207" s="15"/>
      <c r="AG207" s="15"/>
      <c r="AH207" s="15"/>
      <c r="AI207" s="15"/>
      <c r="AJ207" s="15"/>
      <c r="AK207" s="15"/>
      <c r="AL207" s="15"/>
      <c r="AM207" s="15"/>
      <c r="AN207" s="15"/>
      <c r="AO207" s="15"/>
      <c r="AP207" s="15"/>
      <c r="AQ207" s="35"/>
      <c r="AR207" s="15"/>
      <c r="AS207" s="15"/>
    </row>
    <row r="208" spans="1:45" x14ac:dyDescent="0.15">
      <c r="A208" s="735" t="s">
        <v>173</v>
      </c>
      <c r="B208" s="735"/>
      <c r="C208" s="735"/>
      <c r="D208" s="735"/>
      <c r="E208" s="735"/>
      <c r="F208" s="735"/>
      <c r="G208" s="735"/>
      <c r="H208" s="735"/>
      <c r="I208" s="735"/>
      <c r="J208" s="735"/>
      <c r="K208" s="735"/>
      <c r="L208" s="735"/>
      <c r="M208" s="735"/>
      <c r="N208" s="735"/>
      <c r="O208" s="37"/>
      <c r="P208" s="37"/>
      <c r="Q208" s="37"/>
      <c r="R208" s="37"/>
      <c r="S208" s="37"/>
      <c r="T208" s="37"/>
      <c r="U208" s="37"/>
      <c r="V208" s="37"/>
      <c r="W208" s="15"/>
      <c r="X208" s="15"/>
      <c r="Y208" s="15"/>
      <c r="Z208" s="15"/>
      <c r="AA208" s="15"/>
      <c r="AB208" s="15"/>
      <c r="AC208" s="15"/>
      <c r="AD208" s="15"/>
      <c r="AE208" s="15"/>
      <c r="AF208" s="15"/>
      <c r="AG208" s="15"/>
      <c r="AH208" s="15"/>
      <c r="AI208" s="15"/>
      <c r="AJ208" s="15"/>
      <c r="AK208" s="15"/>
      <c r="AL208" s="15"/>
      <c r="AM208" s="15"/>
      <c r="AN208" s="15"/>
      <c r="AO208" s="15"/>
      <c r="AP208" s="15"/>
      <c r="AQ208" s="35"/>
      <c r="AR208" s="15"/>
      <c r="AS208" s="15"/>
    </row>
    <row r="209" spans="1:54" x14ac:dyDescent="0.15">
      <c r="A209" s="38"/>
      <c r="B209" s="15" t="s">
        <v>174</v>
      </c>
      <c r="C209" s="15"/>
      <c r="D209" s="15"/>
      <c r="E209" s="15"/>
      <c r="F209" s="15"/>
      <c r="G209" s="15"/>
      <c r="H209" s="15"/>
      <c r="I209" s="15"/>
      <c r="J209" s="15"/>
      <c r="K209" s="15"/>
      <c r="L209" s="15"/>
      <c r="M209" s="15"/>
      <c r="N209" s="15"/>
      <c r="O209" s="797"/>
      <c r="P209" s="797"/>
      <c r="Q209" s="797"/>
      <c r="R209" s="797"/>
      <c r="S209" s="797"/>
      <c r="T209" s="738" t="s">
        <v>166</v>
      </c>
      <c r="U209" s="738"/>
      <c r="V209" s="738"/>
      <c r="W209" s="15"/>
      <c r="X209" s="15"/>
      <c r="Y209" s="15"/>
      <c r="Z209" s="15"/>
      <c r="AA209" s="15"/>
      <c r="AB209" s="15"/>
      <c r="AC209" s="15"/>
      <c r="AD209" s="15"/>
      <c r="AE209" s="15"/>
      <c r="AF209" s="15"/>
      <c r="AG209" s="15"/>
      <c r="AH209" s="15"/>
      <c r="AI209" s="15"/>
      <c r="AJ209" s="15"/>
      <c r="AK209" s="15"/>
      <c r="AL209" s="15"/>
      <c r="AM209" s="15"/>
      <c r="AN209" s="15"/>
      <c r="AO209" s="15"/>
      <c r="AP209" s="15"/>
      <c r="AQ209" s="35"/>
      <c r="AR209" s="15"/>
      <c r="AS209" s="15"/>
    </row>
    <row r="210" spans="1:54" x14ac:dyDescent="0.15">
      <c r="A210" s="17"/>
      <c r="B210" s="17" t="s">
        <v>2939</v>
      </c>
      <c r="C210" s="18"/>
      <c r="D210" s="39"/>
      <c r="E210" s="39"/>
      <c r="F210" s="39"/>
      <c r="G210" s="39"/>
      <c r="H210" s="18"/>
      <c r="I210" s="39"/>
      <c r="J210" s="39"/>
      <c r="K210" s="39"/>
      <c r="L210" s="39"/>
      <c r="M210" s="18"/>
      <c r="N210" s="39"/>
      <c r="O210" s="39"/>
      <c r="P210" s="39"/>
      <c r="Q210" s="39"/>
      <c r="R210" s="18"/>
      <c r="S210" s="39"/>
      <c r="T210" s="39"/>
      <c r="Z210" s="15"/>
      <c r="AA210" s="15"/>
      <c r="AB210" s="234" t="s">
        <v>214</v>
      </c>
      <c r="AC210" s="15" t="s">
        <v>137</v>
      </c>
      <c r="AD210" s="15"/>
      <c r="AE210" s="234" t="s">
        <v>1000</v>
      </c>
      <c r="AF210" s="15" t="s">
        <v>175</v>
      </c>
      <c r="AH210" s="556"/>
      <c r="AI210" s="556"/>
      <c r="AJ210" s="556"/>
      <c r="AK210" s="556"/>
      <c r="AL210" s="556"/>
      <c r="AM210" s="556"/>
      <c r="AN210" s="556"/>
      <c r="AO210" s="556"/>
      <c r="AP210" s="556"/>
      <c r="AQ210" s="556"/>
      <c r="AR210" s="556"/>
      <c r="AS210" s="556"/>
      <c r="BB210" s="308">
        <f>IF(U210="☑",1,0)</f>
        <v>0</v>
      </c>
    </row>
    <row r="211" spans="1:54" ht="2.4500000000000002" customHeight="1" x14ac:dyDescent="0.15">
      <c r="A211" s="120"/>
      <c r="B211" s="103"/>
      <c r="C211" s="103"/>
      <c r="D211" s="103"/>
      <c r="E211" s="103"/>
      <c r="F211" s="103"/>
      <c r="G211" s="103"/>
      <c r="H211" s="103"/>
      <c r="I211" s="103"/>
      <c r="J211" s="103"/>
      <c r="K211" s="103"/>
      <c r="L211" s="103"/>
      <c r="M211" s="103"/>
      <c r="N211" s="103"/>
      <c r="O211" s="103"/>
      <c r="P211" s="103"/>
      <c r="Q211" s="103"/>
      <c r="R211" s="103"/>
      <c r="S211" s="103"/>
      <c r="T211" s="103"/>
      <c r="U211" s="103"/>
      <c r="V211" s="103"/>
      <c r="W211" s="103"/>
      <c r="X211" s="103"/>
      <c r="Y211" s="103"/>
      <c r="Z211" s="103"/>
      <c r="AA211" s="103"/>
      <c r="AB211" s="103"/>
      <c r="AC211" s="103"/>
      <c r="AD211" s="103"/>
      <c r="AE211" s="103"/>
      <c r="AF211" s="103"/>
      <c r="AG211" s="103"/>
      <c r="AH211" s="103"/>
      <c r="AI211" s="103"/>
      <c r="AJ211" s="103"/>
      <c r="AK211" s="103"/>
      <c r="AL211" s="103"/>
      <c r="AM211" s="103"/>
      <c r="AN211" s="103"/>
      <c r="AO211" s="103"/>
      <c r="AP211" s="103"/>
      <c r="AQ211" s="105"/>
      <c r="AR211" s="103"/>
      <c r="AS211" s="103"/>
      <c r="BB211" s="308">
        <f>IF(X210="☑",1,0)</f>
        <v>0</v>
      </c>
    </row>
    <row r="212" spans="1:54" ht="2.4500000000000002" customHeight="1" x14ac:dyDescent="0.15">
      <c r="A212" s="38"/>
      <c r="B212" s="15"/>
      <c r="C212" s="15"/>
      <c r="D212" s="15"/>
      <c r="E212" s="15"/>
      <c r="F212" s="15"/>
      <c r="G212" s="15"/>
      <c r="H212" s="15"/>
      <c r="I212" s="15"/>
      <c r="J212" s="15"/>
      <c r="K212" s="15"/>
      <c r="L212" s="15"/>
      <c r="M212" s="15"/>
      <c r="N212" s="15"/>
      <c r="O212" s="15"/>
      <c r="P212" s="15"/>
      <c r="Q212" s="15"/>
      <c r="R212" s="15"/>
      <c r="S212" s="15"/>
      <c r="T212" s="15"/>
      <c r="U212" s="15"/>
      <c r="V212" s="15"/>
      <c r="W212" s="15"/>
      <c r="X212" s="15"/>
      <c r="Y212" s="15"/>
      <c r="Z212" s="15"/>
      <c r="AA212" s="15"/>
      <c r="AB212" s="15"/>
      <c r="AC212" s="15"/>
      <c r="AD212" s="15"/>
      <c r="AE212" s="15"/>
      <c r="AF212" s="15"/>
      <c r="AG212" s="15"/>
      <c r="AH212" s="15"/>
      <c r="AI212" s="15"/>
      <c r="AJ212" s="15"/>
      <c r="AK212" s="15"/>
      <c r="AL212" s="15"/>
      <c r="AM212" s="15"/>
      <c r="AN212" s="15"/>
      <c r="AO212" s="15"/>
      <c r="AP212" s="15"/>
      <c r="AQ212" s="35"/>
      <c r="AR212" s="15"/>
      <c r="AS212" s="15"/>
    </row>
    <row r="213" spans="1:54" x14ac:dyDescent="0.15">
      <c r="A213" s="17" t="s">
        <v>176</v>
      </c>
      <c r="B213" s="15"/>
      <c r="C213" s="15"/>
      <c r="D213" s="15"/>
      <c r="E213" s="15"/>
      <c r="F213" s="15"/>
      <c r="G213" s="15"/>
      <c r="H213" s="15"/>
      <c r="I213" s="15"/>
      <c r="J213" s="15"/>
      <c r="K213" s="15"/>
      <c r="L213" s="15"/>
      <c r="M213" s="15"/>
      <c r="N213" s="15"/>
      <c r="O213" s="15"/>
      <c r="P213" s="15"/>
      <c r="Q213" s="15"/>
      <c r="R213" s="15"/>
      <c r="S213" s="15"/>
      <c r="T213" s="15"/>
      <c r="U213" s="15"/>
      <c r="V213" s="15"/>
      <c r="W213" s="15"/>
      <c r="X213" s="15"/>
      <c r="Y213" s="15"/>
      <c r="Z213" s="15"/>
      <c r="AA213" s="15"/>
      <c r="AB213" s="15"/>
      <c r="AC213" s="15"/>
      <c r="AD213" s="15"/>
      <c r="AE213" s="15"/>
      <c r="AF213" s="15"/>
      <c r="AG213" s="15"/>
      <c r="AH213" s="15"/>
      <c r="AI213" s="15"/>
      <c r="AJ213" s="15"/>
      <c r="AK213" s="15"/>
      <c r="AL213" s="15"/>
      <c r="AM213" s="15"/>
      <c r="AN213" s="15"/>
      <c r="AO213" s="15"/>
      <c r="AP213" s="15"/>
      <c r="AQ213" s="35"/>
      <c r="AR213" s="15"/>
      <c r="AS213" s="15"/>
    </row>
    <row r="214" spans="1:54" x14ac:dyDescent="0.15">
      <c r="A214" s="38"/>
      <c r="B214" s="15"/>
      <c r="C214" s="15"/>
      <c r="D214" s="15"/>
      <c r="E214" s="15"/>
      <c r="F214" s="28" t="s">
        <v>69</v>
      </c>
      <c r="G214" s="765" t="s">
        <v>177</v>
      </c>
      <c r="H214" s="765"/>
      <c r="I214" s="765"/>
      <c r="J214" s="765"/>
      <c r="K214" s="765"/>
      <c r="L214" s="28" t="s">
        <v>18</v>
      </c>
      <c r="M214" s="28" t="s">
        <v>69</v>
      </c>
      <c r="N214" s="745" t="s">
        <v>178</v>
      </c>
      <c r="O214" s="745"/>
      <c r="P214" s="745"/>
      <c r="Q214" s="745"/>
      <c r="R214" s="745"/>
      <c r="S214" s="745"/>
      <c r="T214" s="745"/>
      <c r="U214" s="745"/>
      <c r="V214" s="745"/>
      <c r="W214" s="745"/>
      <c r="X214" s="745"/>
      <c r="Y214" s="745"/>
      <c r="Z214" s="745"/>
      <c r="AA214" s="745"/>
      <c r="AB214" s="745"/>
      <c r="AC214" s="745"/>
      <c r="AD214" s="745"/>
      <c r="AE214" s="745"/>
      <c r="AF214" s="745"/>
      <c r="AG214" s="745"/>
      <c r="AH214" s="745"/>
      <c r="AI214" s="745"/>
      <c r="AJ214" s="28" t="s">
        <v>18</v>
      </c>
      <c r="AK214" s="28" t="s">
        <v>69</v>
      </c>
      <c r="AL214" s="765" t="s">
        <v>179</v>
      </c>
      <c r="AM214" s="765"/>
      <c r="AN214" s="765"/>
      <c r="AO214" s="765"/>
      <c r="AP214" s="765"/>
      <c r="AQ214" s="765"/>
      <c r="AR214" s="28" t="s">
        <v>18</v>
      </c>
      <c r="AS214" s="15"/>
    </row>
    <row r="215" spans="1:54" x14ac:dyDescent="0.15">
      <c r="A215" s="15"/>
      <c r="B215" s="735" t="s">
        <v>180</v>
      </c>
      <c r="C215" s="735"/>
      <c r="D215" s="735"/>
      <c r="E215" s="735"/>
      <c r="F215" s="28" t="s">
        <v>69</v>
      </c>
      <c r="G215" s="790"/>
      <c r="H215" s="790"/>
      <c r="I215" s="790"/>
      <c r="J215" s="790"/>
      <c r="K215" s="790"/>
      <c r="L215" s="790"/>
      <c r="M215" s="790"/>
      <c r="N215" s="790"/>
      <c r="O215" s="790"/>
      <c r="P215" s="790"/>
      <c r="Q215" s="790"/>
      <c r="R215" s="790"/>
      <c r="S215" s="790"/>
      <c r="T215" s="790"/>
      <c r="U215" s="790"/>
      <c r="V215" s="790"/>
      <c r="W215" s="790"/>
      <c r="X215" s="790"/>
      <c r="Y215" s="790"/>
      <c r="Z215" s="790"/>
      <c r="AA215" s="790"/>
      <c r="AB215" s="790"/>
      <c r="AC215" s="790"/>
      <c r="AD215" s="790"/>
      <c r="AE215" s="790"/>
      <c r="AF215" s="790"/>
      <c r="AG215" s="790"/>
      <c r="AH215" s="790"/>
      <c r="AI215" s="790"/>
      <c r="AJ215" s="43" t="s">
        <v>18</v>
      </c>
      <c r="AK215" s="43" t="s">
        <v>69</v>
      </c>
      <c r="AL215" s="798"/>
      <c r="AM215" s="798"/>
      <c r="AN215" s="798"/>
      <c r="AO215" s="798"/>
      <c r="AP215" s="798"/>
      <c r="AQ215" s="92" t="s">
        <v>96</v>
      </c>
      <c r="AR215" s="28" t="s">
        <v>18</v>
      </c>
      <c r="AS215" s="17"/>
    </row>
    <row r="216" spans="1:54" x14ac:dyDescent="0.15">
      <c r="A216" s="15"/>
      <c r="B216" s="735" t="s">
        <v>181</v>
      </c>
      <c r="C216" s="735"/>
      <c r="D216" s="735"/>
      <c r="E216" s="735"/>
      <c r="F216" s="28" t="s">
        <v>69</v>
      </c>
      <c r="G216" s="790"/>
      <c r="H216" s="790"/>
      <c r="I216" s="790"/>
      <c r="J216" s="790"/>
      <c r="K216" s="790"/>
      <c r="L216" s="790"/>
      <c r="M216" s="790"/>
      <c r="N216" s="790"/>
      <c r="O216" s="790"/>
      <c r="P216" s="790"/>
      <c r="Q216" s="790"/>
      <c r="R216" s="790"/>
      <c r="S216" s="790"/>
      <c r="T216" s="790"/>
      <c r="U216" s="790"/>
      <c r="V216" s="790"/>
      <c r="W216" s="790"/>
      <c r="X216" s="790"/>
      <c r="Y216" s="790"/>
      <c r="Z216" s="790"/>
      <c r="AA216" s="790"/>
      <c r="AB216" s="790"/>
      <c r="AC216" s="790"/>
      <c r="AD216" s="790"/>
      <c r="AE216" s="790"/>
      <c r="AF216" s="790"/>
      <c r="AG216" s="790"/>
      <c r="AH216" s="790"/>
      <c r="AI216" s="790"/>
      <c r="AJ216" s="43" t="s">
        <v>18</v>
      </c>
      <c r="AK216" s="43" t="s">
        <v>69</v>
      </c>
      <c r="AL216" s="798"/>
      <c r="AM216" s="798"/>
      <c r="AN216" s="798"/>
      <c r="AO216" s="798"/>
      <c r="AP216" s="798"/>
      <c r="AQ216" s="92" t="s">
        <v>96</v>
      </c>
      <c r="AR216" s="28" t="s">
        <v>18</v>
      </c>
      <c r="AS216" s="17"/>
    </row>
    <row r="217" spans="1:54" x14ac:dyDescent="0.15">
      <c r="A217" s="15"/>
      <c r="B217" s="735" t="s">
        <v>182</v>
      </c>
      <c r="C217" s="735"/>
      <c r="D217" s="735"/>
      <c r="E217" s="735"/>
      <c r="F217" s="28" t="s">
        <v>69</v>
      </c>
      <c r="G217" s="790"/>
      <c r="H217" s="790"/>
      <c r="I217" s="790"/>
      <c r="J217" s="790"/>
      <c r="K217" s="790"/>
      <c r="L217" s="790"/>
      <c r="M217" s="790"/>
      <c r="N217" s="790"/>
      <c r="O217" s="790"/>
      <c r="P217" s="790"/>
      <c r="Q217" s="790"/>
      <c r="R217" s="790"/>
      <c r="S217" s="790"/>
      <c r="T217" s="790"/>
      <c r="U217" s="790"/>
      <c r="V217" s="790"/>
      <c r="W217" s="790"/>
      <c r="X217" s="790"/>
      <c r="Y217" s="790"/>
      <c r="Z217" s="790"/>
      <c r="AA217" s="790"/>
      <c r="AB217" s="790"/>
      <c r="AC217" s="790"/>
      <c r="AD217" s="790"/>
      <c r="AE217" s="790"/>
      <c r="AF217" s="790"/>
      <c r="AG217" s="790"/>
      <c r="AH217" s="790"/>
      <c r="AI217" s="790"/>
      <c r="AJ217" s="43" t="s">
        <v>18</v>
      </c>
      <c r="AK217" s="43" t="s">
        <v>69</v>
      </c>
      <c r="AL217" s="798"/>
      <c r="AM217" s="798"/>
      <c r="AN217" s="798"/>
      <c r="AO217" s="798"/>
      <c r="AP217" s="798"/>
      <c r="AQ217" s="92" t="s">
        <v>96</v>
      </c>
      <c r="AR217" s="28" t="s">
        <v>18</v>
      </c>
      <c r="AS217" s="17"/>
    </row>
    <row r="218" spans="1:54" x14ac:dyDescent="0.15">
      <c r="A218" s="15"/>
      <c r="B218" s="735" t="s">
        <v>183</v>
      </c>
      <c r="C218" s="735"/>
      <c r="D218" s="735"/>
      <c r="E218" s="735"/>
      <c r="F218" s="28" t="s">
        <v>69</v>
      </c>
      <c r="G218" s="790"/>
      <c r="H218" s="790"/>
      <c r="I218" s="790"/>
      <c r="J218" s="790"/>
      <c r="K218" s="790"/>
      <c r="L218" s="790"/>
      <c r="M218" s="790"/>
      <c r="N218" s="790"/>
      <c r="O218" s="790"/>
      <c r="P218" s="790"/>
      <c r="Q218" s="790"/>
      <c r="R218" s="790"/>
      <c r="S218" s="790"/>
      <c r="T218" s="790"/>
      <c r="U218" s="790"/>
      <c r="V218" s="790"/>
      <c r="W218" s="790"/>
      <c r="X218" s="790"/>
      <c r="Y218" s="790"/>
      <c r="Z218" s="790"/>
      <c r="AA218" s="790"/>
      <c r="AB218" s="790"/>
      <c r="AC218" s="790"/>
      <c r="AD218" s="790"/>
      <c r="AE218" s="790"/>
      <c r="AF218" s="790"/>
      <c r="AG218" s="790"/>
      <c r="AH218" s="790"/>
      <c r="AI218" s="790"/>
      <c r="AJ218" s="43" t="s">
        <v>18</v>
      </c>
      <c r="AK218" s="43" t="s">
        <v>69</v>
      </c>
      <c r="AL218" s="798"/>
      <c r="AM218" s="798"/>
      <c r="AN218" s="798"/>
      <c r="AO218" s="798"/>
      <c r="AP218" s="798"/>
      <c r="AQ218" s="92" t="s">
        <v>96</v>
      </c>
      <c r="AR218" s="28" t="s">
        <v>18</v>
      </c>
      <c r="AS218" s="17"/>
    </row>
    <row r="219" spans="1:54" x14ac:dyDescent="0.15">
      <c r="A219" s="15"/>
      <c r="B219" s="735" t="s">
        <v>184</v>
      </c>
      <c r="C219" s="735"/>
      <c r="D219" s="735"/>
      <c r="E219" s="735"/>
      <c r="F219" s="28" t="s">
        <v>69</v>
      </c>
      <c r="G219" s="790"/>
      <c r="H219" s="790"/>
      <c r="I219" s="790"/>
      <c r="J219" s="790"/>
      <c r="K219" s="790"/>
      <c r="L219" s="790"/>
      <c r="M219" s="790"/>
      <c r="N219" s="790"/>
      <c r="O219" s="790"/>
      <c r="P219" s="790"/>
      <c r="Q219" s="790"/>
      <c r="R219" s="790"/>
      <c r="S219" s="790"/>
      <c r="T219" s="790"/>
      <c r="U219" s="790"/>
      <c r="V219" s="790"/>
      <c r="W219" s="790"/>
      <c r="X219" s="790"/>
      <c r="Y219" s="790"/>
      <c r="Z219" s="790"/>
      <c r="AA219" s="790"/>
      <c r="AB219" s="790"/>
      <c r="AC219" s="790"/>
      <c r="AD219" s="790"/>
      <c r="AE219" s="790"/>
      <c r="AF219" s="790"/>
      <c r="AG219" s="790"/>
      <c r="AH219" s="790"/>
      <c r="AI219" s="790"/>
      <c r="AJ219" s="43" t="s">
        <v>18</v>
      </c>
      <c r="AK219" s="43" t="s">
        <v>69</v>
      </c>
      <c r="AL219" s="798"/>
      <c r="AM219" s="798"/>
      <c r="AN219" s="798"/>
      <c r="AO219" s="798"/>
      <c r="AP219" s="798"/>
      <c r="AQ219" s="92" t="s">
        <v>96</v>
      </c>
      <c r="AR219" s="28" t="s">
        <v>18</v>
      </c>
      <c r="AS219" s="17"/>
    </row>
    <row r="220" spans="1:54" x14ac:dyDescent="0.15">
      <c r="A220" s="15"/>
      <c r="B220" s="735" t="s">
        <v>185</v>
      </c>
      <c r="C220" s="735"/>
      <c r="D220" s="735"/>
      <c r="E220" s="735"/>
      <c r="F220" s="28" t="s">
        <v>69</v>
      </c>
      <c r="G220" s="790"/>
      <c r="H220" s="790"/>
      <c r="I220" s="790"/>
      <c r="J220" s="790"/>
      <c r="K220" s="790"/>
      <c r="L220" s="790"/>
      <c r="M220" s="790"/>
      <c r="N220" s="790"/>
      <c r="O220" s="790"/>
      <c r="P220" s="790"/>
      <c r="Q220" s="790"/>
      <c r="R220" s="790"/>
      <c r="S220" s="790"/>
      <c r="T220" s="790"/>
      <c r="U220" s="790"/>
      <c r="V220" s="790"/>
      <c r="W220" s="790"/>
      <c r="X220" s="790"/>
      <c r="Y220" s="790"/>
      <c r="Z220" s="790"/>
      <c r="AA220" s="790"/>
      <c r="AB220" s="790"/>
      <c r="AC220" s="790"/>
      <c r="AD220" s="790"/>
      <c r="AE220" s="790"/>
      <c r="AF220" s="790"/>
      <c r="AG220" s="790"/>
      <c r="AH220" s="790"/>
      <c r="AI220" s="790"/>
      <c r="AJ220" s="43" t="s">
        <v>18</v>
      </c>
      <c r="AK220" s="43" t="s">
        <v>69</v>
      </c>
      <c r="AL220" s="798"/>
      <c r="AM220" s="798"/>
      <c r="AN220" s="798"/>
      <c r="AO220" s="798"/>
      <c r="AP220" s="798"/>
      <c r="AQ220" s="92" t="s">
        <v>96</v>
      </c>
      <c r="AR220" s="28" t="s">
        <v>18</v>
      </c>
      <c r="AS220" s="17"/>
    </row>
    <row r="221" spans="1:54" ht="2.4500000000000002" customHeight="1" x14ac:dyDescent="0.15">
      <c r="A221" s="103"/>
      <c r="B221" s="103"/>
      <c r="C221" s="103"/>
      <c r="D221" s="103"/>
      <c r="E221" s="103"/>
      <c r="F221" s="103"/>
      <c r="G221" s="103"/>
      <c r="H221" s="103"/>
      <c r="I221" s="103"/>
      <c r="J221" s="103"/>
      <c r="K221" s="103"/>
      <c r="L221" s="103"/>
      <c r="M221" s="103"/>
      <c r="N221" s="103"/>
      <c r="O221" s="103"/>
      <c r="P221" s="103"/>
      <c r="Q221" s="103"/>
      <c r="R221" s="103"/>
      <c r="S221" s="103"/>
      <c r="T221" s="103"/>
      <c r="U221" s="103"/>
      <c r="V221" s="103"/>
      <c r="W221" s="103"/>
      <c r="X221" s="103"/>
      <c r="Y221" s="103"/>
      <c r="Z221" s="103"/>
      <c r="AA221" s="103"/>
      <c r="AB221" s="103"/>
      <c r="AC221" s="103"/>
      <c r="AD221" s="103"/>
      <c r="AE221" s="103"/>
      <c r="AF221" s="103"/>
      <c r="AG221" s="103"/>
      <c r="AH221" s="103"/>
      <c r="AI221" s="103"/>
      <c r="AJ221" s="103"/>
      <c r="AK221" s="103"/>
      <c r="AL221" s="103"/>
      <c r="AM221" s="103"/>
      <c r="AN221" s="103"/>
      <c r="AO221" s="103"/>
      <c r="AP221" s="103"/>
      <c r="AQ221" s="105"/>
      <c r="AR221" s="103"/>
      <c r="AS221" s="103"/>
    </row>
    <row r="222" spans="1:54" ht="2.4500000000000002" customHeight="1" x14ac:dyDescent="0.15">
      <c r="A222" s="15"/>
      <c r="B222" s="15"/>
      <c r="C222" s="15"/>
      <c r="D222" s="15"/>
      <c r="E222" s="15"/>
      <c r="F222" s="15"/>
      <c r="G222" s="15"/>
      <c r="H222" s="15"/>
      <c r="I222" s="15"/>
      <c r="J222" s="15"/>
      <c r="K222" s="15"/>
      <c r="L222" s="15"/>
      <c r="M222" s="15"/>
      <c r="N222" s="15"/>
      <c r="O222" s="15"/>
      <c r="P222" s="15"/>
      <c r="Q222" s="15"/>
      <c r="R222" s="15"/>
      <c r="S222" s="15"/>
      <c r="T222" s="15"/>
      <c r="U222" s="15"/>
      <c r="V222" s="15"/>
      <c r="W222" s="15"/>
      <c r="X222" s="15"/>
      <c r="Y222" s="15"/>
      <c r="Z222" s="15"/>
      <c r="AA222" s="15"/>
      <c r="AB222" s="15"/>
      <c r="AC222" s="15"/>
      <c r="AD222" s="15"/>
      <c r="AE222" s="15"/>
      <c r="AF222" s="15"/>
      <c r="AG222" s="15"/>
      <c r="AH222" s="15"/>
      <c r="AI222" s="15"/>
      <c r="AJ222" s="15"/>
      <c r="AK222" s="15"/>
      <c r="AL222" s="15"/>
      <c r="AM222" s="15"/>
      <c r="AN222" s="15"/>
      <c r="AO222" s="15"/>
      <c r="AP222" s="15"/>
      <c r="AQ222" s="35"/>
      <c r="AR222" s="15"/>
      <c r="AS222" s="15"/>
    </row>
    <row r="223" spans="1:54" x14ac:dyDescent="0.15">
      <c r="A223" s="735" t="s">
        <v>186</v>
      </c>
      <c r="B223" s="735"/>
      <c r="C223" s="735"/>
      <c r="D223" s="735"/>
      <c r="E223" s="735"/>
      <c r="F223" s="735"/>
      <c r="G223" s="735"/>
      <c r="H223" s="735"/>
      <c r="I223" s="735"/>
      <c r="J223" s="735"/>
      <c r="K223" s="735"/>
      <c r="L223" s="735"/>
      <c r="M223" s="799" t="s">
        <v>3</v>
      </c>
      <c r="N223" s="799"/>
      <c r="O223" s="799"/>
      <c r="P223" s="799"/>
      <c r="Q223" s="799"/>
      <c r="R223" s="799"/>
      <c r="S223" s="799"/>
      <c r="T223" s="799"/>
      <c r="U223" s="799"/>
      <c r="V223" s="799"/>
      <c r="W223" s="799"/>
      <c r="X223" s="799"/>
      <c r="Y223" s="799"/>
      <c r="Z223" s="799"/>
      <c r="AA223" s="799"/>
      <c r="AB223" s="799"/>
      <c r="AC223" s="799"/>
      <c r="AD223" s="799"/>
      <c r="AE223" s="799"/>
      <c r="AF223" s="799"/>
      <c r="AG223" s="799"/>
      <c r="AH223" s="799"/>
      <c r="AI223" s="799"/>
      <c r="AJ223" s="799"/>
      <c r="AK223" s="799"/>
      <c r="AL223" s="799"/>
      <c r="AM223" s="799"/>
      <c r="AN223" s="799"/>
      <c r="AO223" s="799"/>
      <c r="AP223" s="799"/>
      <c r="AQ223" s="799"/>
      <c r="AR223" s="799"/>
      <c r="AS223" s="799"/>
    </row>
    <row r="224" spans="1:54" ht="2.4500000000000002" customHeight="1" x14ac:dyDescent="0.15">
      <c r="A224" s="103"/>
      <c r="B224" s="103"/>
      <c r="C224" s="103"/>
      <c r="D224" s="103"/>
      <c r="E224" s="103"/>
      <c r="F224" s="103"/>
      <c r="G224" s="103"/>
      <c r="H224" s="103"/>
      <c r="I224" s="103"/>
      <c r="J224" s="103"/>
      <c r="K224" s="103"/>
      <c r="L224" s="103"/>
      <c r="M224" s="103"/>
      <c r="N224" s="103"/>
      <c r="O224" s="103"/>
      <c r="P224" s="103"/>
      <c r="Q224" s="103"/>
      <c r="R224" s="103"/>
      <c r="S224" s="103"/>
      <c r="T224" s="103"/>
      <c r="U224" s="103"/>
      <c r="V224" s="103"/>
      <c r="W224" s="103"/>
      <c r="X224" s="103"/>
      <c r="Y224" s="103"/>
      <c r="Z224" s="103"/>
      <c r="AA224" s="103"/>
      <c r="AB224" s="103"/>
      <c r="AC224" s="103"/>
      <c r="AD224" s="103"/>
      <c r="AE224" s="103"/>
      <c r="AF224" s="103"/>
      <c r="AG224" s="103"/>
      <c r="AH224" s="103"/>
      <c r="AI224" s="103"/>
      <c r="AJ224" s="103"/>
      <c r="AK224" s="103"/>
      <c r="AL224" s="103"/>
      <c r="AM224" s="103"/>
      <c r="AN224" s="103"/>
      <c r="AO224" s="103"/>
      <c r="AP224" s="103"/>
      <c r="AQ224" s="105"/>
      <c r="AR224" s="103"/>
      <c r="AS224" s="103"/>
    </row>
    <row r="225" spans="1:45" ht="2.4500000000000002" customHeight="1" x14ac:dyDescent="0.15">
      <c r="A225" s="15"/>
      <c r="B225" s="15"/>
      <c r="C225" s="15"/>
      <c r="D225" s="15"/>
      <c r="E225" s="15"/>
      <c r="F225" s="15"/>
      <c r="G225" s="15"/>
      <c r="H225" s="15"/>
      <c r="I225" s="15"/>
      <c r="J225" s="15"/>
      <c r="K225" s="15"/>
      <c r="L225" s="15"/>
      <c r="M225" s="15"/>
      <c r="N225" s="15"/>
      <c r="O225" s="15"/>
      <c r="P225" s="15"/>
      <c r="Q225" s="15"/>
      <c r="R225" s="15"/>
      <c r="S225" s="15"/>
      <c r="T225" s="15"/>
      <c r="U225" s="15"/>
      <c r="V225" s="15"/>
      <c r="W225" s="15"/>
      <c r="X225" s="15"/>
      <c r="Y225" s="15"/>
      <c r="Z225" s="15"/>
      <c r="AA225" s="15"/>
      <c r="AB225" s="15"/>
      <c r="AC225" s="15"/>
      <c r="AD225" s="15"/>
      <c r="AE225" s="15"/>
      <c r="AF225" s="15"/>
      <c r="AG225" s="15"/>
      <c r="AH225" s="15"/>
      <c r="AI225" s="15"/>
      <c r="AJ225" s="15"/>
      <c r="AK225" s="15"/>
      <c r="AL225" s="15"/>
      <c r="AM225" s="15"/>
      <c r="AN225" s="15"/>
      <c r="AO225" s="15"/>
      <c r="AP225" s="15"/>
      <c r="AQ225" s="35"/>
      <c r="AR225" s="15"/>
      <c r="AS225" s="15"/>
    </row>
    <row r="226" spans="1:45" x14ac:dyDescent="0.15">
      <c r="A226" s="735" t="s">
        <v>187</v>
      </c>
      <c r="B226" s="735"/>
      <c r="C226" s="735"/>
      <c r="D226" s="735"/>
      <c r="E226" s="735"/>
      <c r="F226" s="735"/>
      <c r="G226" s="735"/>
      <c r="H226" s="735"/>
      <c r="I226" s="735"/>
      <c r="J226" s="735"/>
      <c r="K226" s="735"/>
      <c r="L226" s="735"/>
      <c r="M226" s="35"/>
      <c r="N226" s="35"/>
      <c r="O226" s="35"/>
      <c r="P226" s="35"/>
      <c r="Q226" s="35"/>
      <c r="R226" s="28"/>
      <c r="S226" s="28"/>
      <c r="T226" s="28"/>
      <c r="U226" s="17"/>
      <c r="V226" s="17"/>
      <c r="W226" s="17"/>
      <c r="X226" s="17"/>
      <c r="Y226" s="17"/>
      <c r="Z226" s="17"/>
      <c r="AA226" s="17"/>
      <c r="AB226" s="17"/>
      <c r="AC226" s="17"/>
      <c r="AD226" s="17"/>
      <c r="AE226" s="17"/>
      <c r="AF226" s="17"/>
      <c r="AG226" s="17"/>
      <c r="AH226" s="17"/>
      <c r="AI226" s="17"/>
      <c r="AJ226" s="17"/>
      <c r="AK226" s="17"/>
      <c r="AL226" s="17"/>
      <c r="AM226" s="17"/>
      <c r="AN226" s="17"/>
      <c r="AO226" s="17"/>
      <c r="AP226" s="17"/>
      <c r="AQ226" s="17"/>
      <c r="AR226" s="17"/>
      <c r="AS226" s="17"/>
    </row>
    <row r="227" spans="1:45" x14ac:dyDescent="0.15">
      <c r="A227" s="17"/>
      <c r="B227" s="17"/>
      <c r="C227" s="799"/>
      <c r="D227" s="799"/>
      <c r="E227" s="799"/>
      <c r="F227" s="799"/>
      <c r="G227" s="799"/>
      <c r="H227" s="799"/>
      <c r="I227" s="799"/>
      <c r="J227" s="799"/>
      <c r="K227" s="799"/>
      <c r="L227" s="799"/>
      <c r="M227" s="799"/>
      <c r="N227" s="799"/>
      <c r="O227" s="799"/>
      <c r="P227" s="799"/>
      <c r="Q227" s="799"/>
      <c r="R227" s="799"/>
      <c r="S227" s="799"/>
      <c r="T227" s="799"/>
      <c r="U227" s="799"/>
      <c r="V227" s="799"/>
      <c r="W227" s="799"/>
      <c r="X227" s="799"/>
      <c r="Y227" s="799"/>
      <c r="Z227" s="799"/>
      <c r="AA227" s="799"/>
      <c r="AB227" s="799"/>
      <c r="AC227" s="799"/>
      <c r="AD227" s="799"/>
      <c r="AE227" s="799"/>
      <c r="AF227" s="799"/>
      <c r="AG227" s="799"/>
      <c r="AH227" s="799"/>
      <c r="AI227" s="799"/>
      <c r="AJ227" s="799"/>
      <c r="AK227" s="799"/>
      <c r="AL227" s="799"/>
      <c r="AM227" s="799"/>
      <c r="AN227" s="799"/>
      <c r="AO227" s="799"/>
      <c r="AP227" s="799"/>
      <c r="AQ227" s="799"/>
      <c r="AR227" s="799"/>
      <c r="AS227" s="799"/>
    </row>
    <row r="228" spans="1:45" x14ac:dyDescent="0.15">
      <c r="A228" s="17"/>
      <c r="B228" s="17"/>
      <c r="C228" s="799"/>
      <c r="D228" s="799"/>
      <c r="E228" s="799"/>
      <c r="F228" s="799"/>
      <c r="G228" s="799"/>
      <c r="H228" s="799"/>
      <c r="I228" s="799"/>
      <c r="J228" s="799"/>
      <c r="K228" s="799"/>
      <c r="L228" s="799"/>
      <c r="M228" s="799"/>
      <c r="N228" s="799"/>
      <c r="O228" s="799"/>
      <c r="P228" s="799"/>
      <c r="Q228" s="799"/>
      <c r="R228" s="799"/>
      <c r="S228" s="799"/>
      <c r="T228" s="799"/>
      <c r="U228" s="799"/>
      <c r="V228" s="799"/>
      <c r="W228" s="799"/>
      <c r="X228" s="799"/>
      <c r="Y228" s="799"/>
      <c r="Z228" s="799"/>
      <c r="AA228" s="799"/>
      <c r="AB228" s="799"/>
      <c r="AC228" s="799"/>
      <c r="AD228" s="799"/>
      <c r="AE228" s="799"/>
      <c r="AF228" s="799"/>
      <c r="AG228" s="799"/>
      <c r="AH228" s="799"/>
      <c r="AI228" s="799"/>
      <c r="AJ228" s="799"/>
      <c r="AK228" s="799"/>
      <c r="AL228" s="799"/>
      <c r="AM228" s="799"/>
      <c r="AN228" s="799"/>
      <c r="AO228" s="799"/>
      <c r="AP228" s="799"/>
      <c r="AQ228" s="799"/>
      <c r="AR228" s="799"/>
      <c r="AS228" s="799"/>
    </row>
    <row r="229" spans="1:45" ht="2.4500000000000002" customHeight="1" x14ac:dyDescent="0.15">
      <c r="A229" s="90"/>
      <c r="B229" s="90"/>
      <c r="C229" s="118"/>
      <c r="D229" s="118"/>
      <c r="E229" s="118"/>
      <c r="F229" s="118"/>
      <c r="G229" s="118"/>
      <c r="H229" s="118"/>
      <c r="I229" s="118"/>
      <c r="J229" s="118"/>
      <c r="K229" s="118"/>
      <c r="L229" s="118"/>
      <c r="M229" s="118"/>
      <c r="N229" s="118"/>
      <c r="O229" s="118"/>
      <c r="P229" s="118"/>
      <c r="Q229" s="118"/>
      <c r="R229" s="118"/>
      <c r="S229" s="118"/>
      <c r="T229" s="118"/>
      <c r="U229" s="118"/>
      <c r="V229" s="118"/>
      <c r="W229" s="118"/>
      <c r="X229" s="118"/>
      <c r="Y229" s="118"/>
      <c r="Z229" s="118"/>
      <c r="AA229" s="118"/>
      <c r="AB229" s="118"/>
      <c r="AC229" s="118"/>
      <c r="AD229" s="118"/>
      <c r="AE229" s="118"/>
      <c r="AF229" s="118"/>
      <c r="AG229" s="118"/>
      <c r="AH229" s="118"/>
      <c r="AI229" s="118"/>
      <c r="AJ229" s="118"/>
      <c r="AK229" s="118"/>
      <c r="AL229" s="118"/>
      <c r="AM229" s="118"/>
      <c r="AN229" s="118"/>
      <c r="AO229" s="118"/>
      <c r="AP229" s="118"/>
      <c r="AQ229" s="118"/>
      <c r="AR229" s="118"/>
      <c r="AS229" s="118"/>
    </row>
    <row r="230" spans="1:45" ht="2.4500000000000002" customHeight="1" x14ac:dyDescent="0.15">
      <c r="A230" s="17"/>
      <c r="B230" s="17"/>
      <c r="C230" s="112"/>
      <c r="D230" s="112"/>
      <c r="E230" s="112"/>
      <c r="F230" s="112"/>
      <c r="G230" s="112"/>
      <c r="H230" s="112"/>
      <c r="I230" s="112"/>
      <c r="J230" s="112"/>
      <c r="K230" s="112"/>
      <c r="L230" s="112"/>
      <c r="M230" s="112"/>
      <c r="N230" s="112"/>
      <c r="O230" s="112"/>
      <c r="P230" s="112"/>
      <c r="Q230" s="112"/>
      <c r="R230" s="112"/>
      <c r="S230" s="112"/>
      <c r="T230" s="112"/>
      <c r="U230" s="112"/>
      <c r="V230" s="112"/>
      <c r="W230" s="112"/>
      <c r="X230" s="112"/>
      <c r="Y230" s="112"/>
      <c r="Z230" s="112"/>
      <c r="AA230" s="112"/>
      <c r="AB230" s="112"/>
      <c r="AC230" s="112"/>
      <c r="AD230" s="112"/>
      <c r="AE230" s="112"/>
      <c r="AF230" s="112"/>
      <c r="AG230" s="112"/>
      <c r="AH230" s="112"/>
      <c r="AI230" s="112"/>
      <c r="AJ230" s="112"/>
      <c r="AK230" s="112"/>
      <c r="AL230" s="112"/>
      <c r="AM230" s="112"/>
      <c r="AN230" s="112"/>
      <c r="AO230" s="112"/>
      <c r="AP230" s="112"/>
      <c r="AQ230" s="112"/>
      <c r="AR230" s="112"/>
      <c r="AS230" s="112"/>
    </row>
    <row r="231" spans="1:45" x14ac:dyDescent="0.15">
      <c r="A231" s="17"/>
      <c r="B231" s="17"/>
      <c r="C231" s="112"/>
      <c r="D231" s="112"/>
      <c r="E231" s="112"/>
      <c r="F231" s="112"/>
      <c r="G231" s="112"/>
      <c r="H231" s="112"/>
      <c r="I231" s="112"/>
      <c r="J231" s="112"/>
      <c r="K231" s="112"/>
      <c r="L231" s="112"/>
      <c r="M231" s="112"/>
      <c r="N231" s="112"/>
      <c r="O231" s="112"/>
      <c r="P231" s="112"/>
      <c r="Q231" s="112"/>
      <c r="R231" s="112"/>
      <c r="S231" s="112"/>
      <c r="T231" s="112"/>
      <c r="U231" s="112"/>
      <c r="V231" s="112"/>
      <c r="W231" s="112"/>
      <c r="X231" s="112"/>
      <c r="Y231" s="112"/>
      <c r="Z231" s="112"/>
      <c r="AA231" s="112"/>
      <c r="AB231" s="112"/>
      <c r="AC231" s="112"/>
      <c r="AD231" s="112"/>
      <c r="AE231" s="112"/>
      <c r="AF231" s="112"/>
      <c r="AG231" s="112"/>
      <c r="AH231" s="112"/>
      <c r="AI231" s="112"/>
      <c r="AJ231" s="112"/>
      <c r="AK231" s="112"/>
      <c r="AL231" s="112"/>
      <c r="AM231" s="112"/>
      <c r="AN231" s="112"/>
      <c r="AO231" s="112"/>
      <c r="AP231" s="112"/>
      <c r="AQ231" s="112"/>
      <c r="AR231" s="112"/>
      <c r="AS231" s="112"/>
    </row>
    <row r="232" spans="1:45" outlineLevel="1" x14ac:dyDescent="0.15">
      <c r="A232" s="765" t="s">
        <v>167</v>
      </c>
      <c r="B232" s="765"/>
      <c r="C232" s="765"/>
      <c r="D232" s="765"/>
      <c r="E232" s="765"/>
      <c r="F232" s="765"/>
      <c r="G232" s="765"/>
      <c r="H232" s="765"/>
      <c r="I232" s="765"/>
      <c r="J232" s="765"/>
      <c r="K232" s="765"/>
      <c r="L232" s="765"/>
      <c r="M232" s="765"/>
      <c r="N232" s="765"/>
      <c r="O232" s="765"/>
      <c r="P232" s="765"/>
      <c r="Q232" s="765"/>
      <c r="R232" s="765"/>
      <c r="S232" s="765"/>
      <c r="T232" s="765"/>
      <c r="U232" s="765"/>
      <c r="V232" s="765"/>
      <c r="W232" s="765"/>
      <c r="X232" s="765"/>
      <c r="Y232" s="765"/>
      <c r="Z232" s="765"/>
      <c r="AA232" s="765"/>
      <c r="AB232" s="765"/>
      <c r="AC232" s="765"/>
      <c r="AD232" s="765"/>
      <c r="AE232" s="765"/>
      <c r="AF232" s="765"/>
      <c r="AG232" s="765"/>
      <c r="AH232" s="765"/>
      <c r="AI232" s="765"/>
      <c r="AJ232" s="765"/>
      <c r="AK232" s="765"/>
      <c r="AL232" s="765"/>
      <c r="AM232" s="765"/>
      <c r="AN232" s="765"/>
      <c r="AO232" s="765"/>
      <c r="AP232" s="765"/>
      <c r="AQ232" s="765"/>
      <c r="AR232" s="765"/>
      <c r="AS232" s="765"/>
    </row>
    <row r="233" spans="1:45" outlineLevel="1" x14ac:dyDescent="0.15">
      <c r="A233" s="15"/>
      <c r="B233" s="745" t="s">
        <v>168</v>
      </c>
      <c r="C233" s="745"/>
      <c r="D233" s="745"/>
      <c r="E233" s="745"/>
      <c r="F233" s="745"/>
      <c r="G233" s="745"/>
      <c r="H233" s="745"/>
      <c r="I233" s="745"/>
      <c r="J233" s="745"/>
      <c r="K233" s="745"/>
      <c r="L233" s="745"/>
      <c r="M233" s="745"/>
      <c r="N233" s="745"/>
      <c r="O233" s="745"/>
      <c r="P233" s="745"/>
      <c r="Q233" s="745"/>
      <c r="R233" s="745"/>
      <c r="S233" s="745"/>
      <c r="T233" s="745"/>
      <c r="U233" s="745"/>
      <c r="V233" s="745"/>
      <c r="W233" s="745"/>
      <c r="X233" s="745"/>
      <c r="Y233" s="745"/>
      <c r="Z233" s="745"/>
      <c r="AA233" s="745"/>
      <c r="AB233" s="745"/>
      <c r="AC233" s="745"/>
      <c r="AD233" s="745"/>
      <c r="AE233" s="745"/>
      <c r="AF233" s="745"/>
      <c r="AG233" s="745"/>
      <c r="AH233" s="745"/>
      <c r="AI233" s="745"/>
      <c r="AJ233" s="745"/>
      <c r="AK233" s="745"/>
      <c r="AL233" s="745"/>
      <c r="AM233" s="745"/>
      <c r="AN233" s="745"/>
      <c r="AO233" s="745"/>
      <c r="AP233" s="745"/>
      <c r="AQ233" s="745"/>
      <c r="AR233" s="745"/>
      <c r="AS233" s="15"/>
    </row>
    <row r="234" spans="1:45" ht="2.4500000000000002" customHeight="1" outlineLevel="1" x14ac:dyDescent="0.15">
      <c r="A234" s="103"/>
      <c r="B234" s="104"/>
      <c r="C234" s="104"/>
      <c r="D234" s="104"/>
      <c r="E234" s="104"/>
      <c r="F234" s="104"/>
      <c r="G234" s="104"/>
      <c r="H234" s="104"/>
      <c r="I234" s="104"/>
      <c r="J234" s="104"/>
      <c r="K234" s="104"/>
      <c r="L234" s="104"/>
      <c r="M234" s="104"/>
      <c r="N234" s="104"/>
      <c r="O234" s="104"/>
      <c r="P234" s="104"/>
      <c r="Q234" s="104"/>
      <c r="R234" s="104"/>
      <c r="S234" s="104"/>
      <c r="T234" s="104"/>
      <c r="U234" s="104"/>
      <c r="V234" s="104"/>
      <c r="W234" s="104"/>
      <c r="X234" s="104"/>
      <c r="Y234" s="104"/>
      <c r="Z234" s="104"/>
      <c r="AA234" s="104"/>
      <c r="AB234" s="104"/>
      <c r="AC234" s="104"/>
      <c r="AD234" s="104"/>
      <c r="AE234" s="104"/>
      <c r="AF234" s="104"/>
      <c r="AG234" s="104"/>
      <c r="AH234" s="104"/>
      <c r="AI234" s="104"/>
      <c r="AJ234" s="104"/>
      <c r="AK234" s="104"/>
      <c r="AL234" s="104"/>
      <c r="AM234" s="104"/>
      <c r="AN234" s="104"/>
      <c r="AO234" s="104"/>
      <c r="AP234" s="104"/>
      <c r="AQ234" s="104"/>
      <c r="AR234" s="104"/>
      <c r="AS234" s="103"/>
    </row>
    <row r="235" spans="1:45" ht="2.4500000000000002" customHeight="1" outlineLevel="1" x14ac:dyDescent="0.15">
      <c r="A235" s="15"/>
      <c r="B235" s="15"/>
      <c r="C235" s="15"/>
      <c r="D235" s="15"/>
      <c r="E235" s="15"/>
      <c r="F235" s="15"/>
      <c r="G235" s="15"/>
      <c r="H235" s="15"/>
      <c r="I235" s="15"/>
      <c r="J235" s="15"/>
      <c r="K235" s="15"/>
      <c r="L235" s="15"/>
      <c r="M235" s="15"/>
      <c r="N235" s="15"/>
      <c r="O235" s="15"/>
      <c r="P235" s="15"/>
      <c r="Q235" s="15"/>
      <c r="R235" s="15"/>
      <c r="S235" s="15"/>
      <c r="T235" s="15"/>
      <c r="U235" s="15"/>
      <c r="V235" s="15"/>
      <c r="W235" s="15"/>
      <c r="X235" s="15"/>
      <c r="Y235" s="15"/>
      <c r="Z235" s="15"/>
      <c r="AA235" s="15"/>
      <c r="AB235" s="15"/>
      <c r="AC235" s="15"/>
      <c r="AD235" s="15"/>
      <c r="AE235" s="15"/>
      <c r="AF235" s="15"/>
      <c r="AG235" s="15"/>
      <c r="AH235" s="15"/>
      <c r="AI235" s="15"/>
      <c r="AJ235" s="15"/>
      <c r="AK235" s="15"/>
      <c r="AL235" s="15"/>
      <c r="AM235" s="15"/>
      <c r="AN235" s="15"/>
      <c r="AO235" s="15"/>
      <c r="AP235" s="15"/>
      <c r="AQ235" s="35"/>
      <c r="AR235" s="15"/>
      <c r="AS235" s="15"/>
    </row>
    <row r="236" spans="1:45" outlineLevel="1" x14ac:dyDescent="0.15">
      <c r="A236" s="745" t="s">
        <v>152</v>
      </c>
      <c r="B236" s="745"/>
      <c r="C236" s="745"/>
      <c r="D236" s="745"/>
      <c r="E236" s="745"/>
      <c r="F236" s="745"/>
      <c r="G236" s="745"/>
      <c r="H236" s="745"/>
      <c r="I236" s="745"/>
      <c r="J236" s="757"/>
      <c r="K236" s="757"/>
      <c r="L236" s="757"/>
      <c r="M236" s="757"/>
      <c r="N236" s="757"/>
      <c r="O236" s="15"/>
      <c r="P236" s="15"/>
      <c r="Q236" s="15"/>
      <c r="R236" s="15"/>
      <c r="S236" s="15"/>
      <c r="T236" s="15"/>
      <c r="U236" s="15"/>
      <c r="V236" s="15"/>
      <c r="W236" s="15"/>
      <c r="X236" s="15"/>
      <c r="Y236" s="15"/>
      <c r="Z236" s="15"/>
      <c r="AA236" s="15"/>
      <c r="AB236" s="15"/>
      <c r="AC236" s="15"/>
      <c r="AD236" s="15"/>
      <c r="AE236" s="15"/>
      <c r="AF236" s="15"/>
      <c r="AG236" s="15"/>
      <c r="AH236" s="15"/>
      <c r="AI236" s="15"/>
      <c r="AJ236" s="15"/>
      <c r="AK236" s="15"/>
      <c r="AL236" s="15"/>
      <c r="AM236" s="15"/>
      <c r="AN236" s="15"/>
      <c r="AO236" s="15"/>
      <c r="AP236" s="15"/>
      <c r="AQ236" s="35"/>
      <c r="AR236" s="15"/>
      <c r="AS236" s="15"/>
    </row>
    <row r="237" spans="1:45" ht="2.4500000000000002" customHeight="1" outlineLevel="1" x14ac:dyDescent="0.15">
      <c r="A237" s="104"/>
      <c r="B237" s="104"/>
      <c r="C237" s="104"/>
      <c r="D237" s="104"/>
      <c r="E237" s="104"/>
      <c r="F237" s="104"/>
      <c r="G237" s="104"/>
      <c r="H237" s="104"/>
      <c r="I237" s="104"/>
      <c r="J237" s="105"/>
      <c r="K237" s="105"/>
      <c r="L237" s="105"/>
      <c r="M237" s="105"/>
      <c r="N237" s="105"/>
      <c r="O237" s="103"/>
      <c r="P237" s="103"/>
      <c r="Q237" s="103"/>
      <c r="R237" s="103"/>
      <c r="S237" s="103"/>
      <c r="T237" s="103"/>
      <c r="U237" s="103"/>
      <c r="V237" s="103"/>
      <c r="W237" s="103"/>
      <c r="X237" s="103"/>
      <c r="Y237" s="103"/>
      <c r="Z237" s="103"/>
      <c r="AA237" s="103"/>
      <c r="AB237" s="103"/>
      <c r="AC237" s="103"/>
      <c r="AD237" s="103"/>
      <c r="AE237" s="103"/>
      <c r="AF237" s="103"/>
      <c r="AG237" s="103"/>
      <c r="AH237" s="103"/>
      <c r="AI237" s="103"/>
      <c r="AJ237" s="103"/>
      <c r="AK237" s="103"/>
      <c r="AL237" s="103"/>
      <c r="AM237" s="103"/>
      <c r="AN237" s="103"/>
      <c r="AO237" s="103"/>
      <c r="AP237" s="103"/>
      <c r="AQ237" s="105"/>
      <c r="AR237" s="103"/>
      <c r="AS237" s="103"/>
    </row>
    <row r="238" spans="1:45" ht="2.4500000000000002" customHeight="1" outlineLevel="1" x14ac:dyDescent="0.15">
      <c r="A238" s="15"/>
      <c r="B238" s="15"/>
      <c r="C238" s="15"/>
      <c r="D238" s="15"/>
      <c r="E238" s="15"/>
      <c r="F238" s="15"/>
      <c r="G238" s="15"/>
      <c r="H238" s="15"/>
      <c r="I238" s="15"/>
      <c r="J238" s="15"/>
      <c r="K238" s="15"/>
      <c r="L238" s="15"/>
      <c r="M238" s="15"/>
      <c r="N238" s="15"/>
      <c r="O238" s="15"/>
      <c r="P238" s="15"/>
      <c r="Q238" s="15"/>
      <c r="R238" s="15"/>
      <c r="S238" s="15"/>
      <c r="T238" s="15"/>
      <c r="U238" s="15"/>
      <c r="V238" s="15"/>
      <c r="W238" s="15"/>
      <c r="X238" s="15"/>
      <c r="Y238" s="15"/>
      <c r="Z238" s="15"/>
      <c r="AA238" s="15"/>
      <c r="AB238" s="15"/>
      <c r="AC238" s="15"/>
      <c r="AD238" s="15"/>
      <c r="AE238" s="15"/>
      <c r="AF238" s="15"/>
      <c r="AG238" s="15"/>
      <c r="AH238" s="15"/>
      <c r="AI238" s="15"/>
      <c r="AJ238" s="15"/>
      <c r="AK238" s="15"/>
      <c r="AL238" s="15"/>
      <c r="AM238" s="15"/>
      <c r="AN238" s="15"/>
      <c r="AO238" s="15"/>
      <c r="AP238" s="15"/>
      <c r="AQ238" s="35"/>
      <c r="AR238" s="15"/>
      <c r="AS238" s="15"/>
    </row>
    <row r="239" spans="1:45" outlineLevel="1" x14ac:dyDescent="0.15">
      <c r="A239" s="745" t="s">
        <v>169</v>
      </c>
      <c r="B239" s="745"/>
      <c r="C239" s="745"/>
      <c r="D239" s="745"/>
      <c r="E239" s="745"/>
      <c r="F239" s="745"/>
      <c r="G239" s="745"/>
      <c r="H239" s="745"/>
      <c r="I239" s="745"/>
      <c r="J239" s="757" t="s">
        <v>163</v>
      </c>
      <c r="K239" s="757"/>
      <c r="L239" s="754"/>
      <c r="M239" s="754"/>
      <c r="N239" s="765" t="s">
        <v>133</v>
      </c>
      <c r="O239" s="765"/>
      <c r="P239" s="15"/>
      <c r="Q239" s="15"/>
      <c r="R239" s="15"/>
      <c r="S239" s="15"/>
      <c r="T239" s="15"/>
      <c r="U239" s="15"/>
      <c r="V239" s="15"/>
      <c r="W239" s="15"/>
      <c r="X239" s="15"/>
      <c r="Y239" s="15"/>
      <c r="Z239" s="15"/>
      <c r="AA239" s="15"/>
      <c r="AB239" s="15"/>
      <c r="AC239" s="15"/>
      <c r="AD239" s="15"/>
      <c r="AE239" s="15"/>
      <c r="AF239" s="15"/>
      <c r="AG239" s="15"/>
      <c r="AH239" s="15"/>
      <c r="AI239" s="15"/>
      <c r="AJ239" s="15"/>
      <c r="AK239" s="15"/>
      <c r="AL239" s="15"/>
      <c r="AM239" s="15"/>
      <c r="AN239" s="15"/>
      <c r="AO239" s="15"/>
      <c r="AP239" s="15"/>
      <c r="AQ239" s="35"/>
      <c r="AR239" s="15"/>
      <c r="AS239" s="15"/>
    </row>
    <row r="240" spans="1:45" ht="2.4500000000000002" customHeight="1" outlineLevel="1" x14ac:dyDescent="0.15">
      <c r="A240" s="103"/>
      <c r="B240" s="103"/>
      <c r="C240" s="103"/>
      <c r="D240" s="103"/>
      <c r="E240" s="103"/>
      <c r="F240" s="103"/>
      <c r="G240" s="103"/>
      <c r="H240" s="103"/>
      <c r="I240" s="103"/>
      <c r="J240" s="103"/>
      <c r="K240" s="103"/>
      <c r="L240" s="103"/>
      <c r="M240" s="103"/>
      <c r="N240" s="103"/>
      <c r="O240" s="103"/>
      <c r="P240" s="103"/>
      <c r="Q240" s="103"/>
      <c r="R240" s="103"/>
      <c r="S240" s="103"/>
      <c r="T240" s="103"/>
      <c r="U240" s="103"/>
      <c r="V240" s="103"/>
      <c r="W240" s="103"/>
      <c r="X240" s="103"/>
      <c r="Y240" s="103"/>
      <c r="Z240" s="103"/>
      <c r="AA240" s="103"/>
      <c r="AB240" s="103"/>
      <c r="AC240" s="103"/>
      <c r="AD240" s="103"/>
      <c r="AE240" s="103"/>
      <c r="AF240" s="103"/>
      <c r="AG240" s="103"/>
      <c r="AH240" s="103"/>
      <c r="AI240" s="103"/>
      <c r="AJ240" s="103"/>
      <c r="AK240" s="103"/>
      <c r="AL240" s="103"/>
      <c r="AM240" s="103"/>
      <c r="AN240" s="103"/>
      <c r="AO240" s="103"/>
      <c r="AP240" s="103"/>
      <c r="AQ240" s="105"/>
      <c r="AR240" s="103"/>
      <c r="AS240" s="103"/>
    </row>
    <row r="241" spans="1:54" ht="2.4500000000000002" customHeight="1" outlineLevel="1" x14ac:dyDescent="0.15">
      <c r="A241" s="15"/>
      <c r="B241" s="15"/>
      <c r="C241" s="15"/>
      <c r="D241" s="15"/>
      <c r="E241" s="15"/>
      <c r="F241" s="15"/>
      <c r="G241" s="15"/>
      <c r="H241" s="15"/>
      <c r="I241" s="15"/>
      <c r="J241" s="15"/>
      <c r="K241" s="15"/>
      <c r="L241" s="15"/>
      <c r="M241" s="15"/>
      <c r="N241" s="15"/>
      <c r="O241" s="15"/>
      <c r="P241" s="15"/>
      <c r="Q241" s="15"/>
      <c r="R241" s="15"/>
      <c r="S241" s="15"/>
      <c r="T241" s="15"/>
      <c r="U241" s="15"/>
      <c r="V241" s="15"/>
      <c r="W241" s="15"/>
      <c r="X241" s="15"/>
      <c r="Y241" s="15"/>
      <c r="Z241" s="15"/>
      <c r="AA241" s="15"/>
      <c r="AB241" s="15"/>
      <c r="AC241" s="15"/>
      <c r="AD241" s="15"/>
      <c r="AE241" s="15"/>
      <c r="AF241" s="15"/>
      <c r="AG241" s="15"/>
      <c r="AH241" s="15"/>
      <c r="AI241" s="15"/>
      <c r="AJ241" s="15"/>
      <c r="AK241" s="15"/>
      <c r="AL241" s="15"/>
      <c r="AM241" s="15"/>
      <c r="AN241" s="15"/>
      <c r="AO241" s="15"/>
      <c r="AP241" s="15"/>
      <c r="AQ241" s="35"/>
      <c r="AR241" s="15"/>
      <c r="AS241" s="15"/>
    </row>
    <row r="242" spans="1:54" outlineLevel="1" x14ac:dyDescent="0.15">
      <c r="A242" s="735" t="s">
        <v>170</v>
      </c>
      <c r="B242" s="735"/>
      <c r="C242" s="735"/>
      <c r="D242" s="735"/>
      <c r="E242" s="735"/>
      <c r="F242" s="735"/>
      <c r="G242" s="735"/>
      <c r="H242" s="735"/>
      <c r="I242" s="735"/>
      <c r="J242" s="735"/>
      <c r="K242" s="735"/>
      <c r="L242" s="735"/>
      <c r="M242" s="735"/>
      <c r="N242" s="735"/>
      <c r="O242" s="797"/>
      <c r="P242" s="797"/>
      <c r="Q242" s="797"/>
      <c r="R242" s="797"/>
      <c r="S242" s="797"/>
      <c r="T242" s="738" t="s">
        <v>166</v>
      </c>
      <c r="U242" s="738"/>
      <c r="V242" s="738"/>
      <c r="W242" s="15"/>
      <c r="X242" s="15"/>
      <c r="Y242" s="15"/>
      <c r="Z242" s="15"/>
      <c r="AA242" s="15"/>
      <c r="AB242" s="15"/>
      <c r="AC242" s="15"/>
      <c r="AD242" s="15"/>
      <c r="AE242" s="15"/>
      <c r="AF242" s="15"/>
      <c r="AG242" s="15"/>
      <c r="AH242" s="15"/>
      <c r="AI242" s="15"/>
      <c r="AJ242" s="15"/>
      <c r="AK242" s="15"/>
      <c r="AL242" s="15"/>
      <c r="AM242" s="15"/>
      <c r="AN242" s="15"/>
      <c r="AO242" s="15"/>
      <c r="AP242" s="15"/>
      <c r="AQ242" s="35"/>
      <c r="AR242" s="15"/>
      <c r="AS242" s="15"/>
    </row>
    <row r="243" spans="1:54" ht="2.4500000000000002" customHeight="1" outlineLevel="1" x14ac:dyDescent="0.15">
      <c r="A243" s="120"/>
      <c r="B243" s="103"/>
      <c r="C243" s="103"/>
      <c r="D243" s="103"/>
      <c r="E243" s="103"/>
      <c r="F243" s="103"/>
      <c r="G243" s="103"/>
      <c r="H243" s="103"/>
      <c r="I243" s="103"/>
      <c r="J243" s="103"/>
      <c r="K243" s="103"/>
      <c r="L243" s="103"/>
      <c r="M243" s="103"/>
      <c r="N243" s="103"/>
      <c r="O243" s="103"/>
      <c r="P243" s="103"/>
      <c r="Q243" s="103"/>
      <c r="R243" s="103"/>
      <c r="S243" s="103"/>
      <c r="T243" s="103"/>
      <c r="U243" s="103"/>
      <c r="V243" s="103"/>
      <c r="W243" s="103"/>
      <c r="X243" s="103"/>
      <c r="Y243" s="103"/>
      <c r="Z243" s="103"/>
      <c r="AA243" s="103"/>
      <c r="AB243" s="103"/>
      <c r="AC243" s="103"/>
      <c r="AD243" s="103"/>
      <c r="AE243" s="103"/>
      <c r="AF243" s="103"/>
      <c r="AG243" s="103"/>
      <c r="AH243" s="103"/>
      <c r="AI243" s="103"/>
      <c r="AJ243" s="103"/>
      <c r="AK243" s="103"/>
      <c r="AL243" s="103"/>
      <c r="AM243" s="103"/>
      <c r="AN243" s="103"/>
      <c r="AO243" s="103"/>
      <c r="AP243" s="103"/>
      <c r="AQ243" s="105"/>
      <c r="AR243" s="103"/>
      <c r="AS243" s="103"/>
    </row>
    <row r="244" spans="1:54" ht="2.4500000000000002" customHeight="1" outlineLevel="1" x14ac:dyDescent="0.15">
      <c r="A244" s="38"/>
      <c r="B244" s="15"/>
      <c r="C244" s="15"/>
      <c r="D244" s="15"/>
      <c r="E244" s="15"/>
      <c r="F244" s="15"/>
      <c r="G244" s="15"/>
      <c r="H244" s="15"/>
      <c r="I244" s="15"/>
      <c r="J244" s="15"/>
      <c r="K244" s="15"/>
      <c r="L244" s="15"/>
      <c r="M244" s="15"/>
      <c r="N244" s="15"/>
      <c r="O244" s="15"/>
      <c r="P244" s="15"/>
      <c r="Q244" s="15"/>
      <c r="R244" s="15"/>
      <c r="S244" s="15"/>
      <c r="T244" s="15"/>
      <c r="U244" s="15"/>
      <c r="V244" s="15"/>
      <c r="W244" s="15"/>
      <c r="X244" s="15"/>
      <c r="Y244" s="15"/>
      <c r="Z244" s="15"/>
      <c r="AA244" s="15"/>
      <c r="AB244" s="15"/>
      <c r="AC244" s="15"/>
      <c r="AD244" s="15"/>
      <c r="AE244" s="15"/>
      <c r="AF244" s="15"/>
      <c r="AG244" s="15"/>
      <c r="AH244" s="15"/>
      <c r="AI244" s="15"/>
      <c r="AJ244" s="15"/>
      <c r="AK244" s="15"/>
      <c r="AL244" s="15"/>
      <c r="AM244" s="15"/>
      <c r="AN244" s="15"/>
      <c r="AO244" s="15"/>
      <c r="AP244" s="15"/>
      <c r="AQ244" s="35"/>
      <c r="AR244" s="15"/>
      <c r="AS244" s="15"/>
    </row>
    <row r="245" spans="1:54" outlineLevel="1" x14ac:dyDescent="0.15">
      <c r="A245" s="735" t="s">
        <v>171</v>
      </c>
      <c r="B245" s="735"/>
      <c r="C245" s="735"/>
      <c r="D245" s="735"/>
      <c r="E245" s="735"/>
      <c r="F245" s="735"/>
      <c r="G245" s="735"/>
      <c r="H245" s="735"/>
      <c r="I245" s="735"/>
      <c r="J245" s="735"/>
      <c r="K245" s="735"/>
      <c r="L245" s="735"/>
      <c r="M245" s="735"/>
      <c r="N245" s="735"/>
      <c r="O245" s="797"/>
      <c r="P245" s="797"/>
      <c r="Q245" s="797"/>
      <c r="R245" s="797"/>
      <c r="S245" s="797"/>
      <c r="T245" s="738" t="s">
        <v>166</v>
      </c>
      <c r="U245" s="738"/>
      <c r="V245" s="738"/>
      <c r="W245" s="15"/>
      <c r="X245" s="15"/>
      <c r="Y245" s="15"/>
      <c r="Z245" s="15"/>
      <c r="AA245" s="15"/>
      <c r="AB245" s="15"/>
      <c r="AC245" s="15"/>
      <c r="AD245" s="15"/>
      <c r="AE245" s="15"/>
      <c r="AF245" s="15"/>
      <c r="AG245" s="15"/>
      <c r="AH245" s="15"/>
      <c r="AI245" s="15"/>
      <c r="AJ245" s="15"/>
      <c r="AK245" s="15"/>
      <c r="AL245" s="15"/>
      <c r="AM245" s="15"/>
      <c r="AN245" s="15"/>
      <c r="AO245" s="15"/>
      <c r="AP245" s="15"/>
      <c r="AQ245" s="35"/>
      <c r="AR245" s="15"/>
      <c r="AS245" s="15"/>
    </row>
    <row r="246" spans="1:54" ht="2.4500000000000002" customHeight="1" outlineLevel="1" x14ac:dyDescent="0.15">
      <c r="A246" s="120"/>
      <c r="B246" s="103"/>
      <c r="C246" s="103"/>
      <c r="D246" s="103"/>
      <c r="E246" s="103"/>
      <c r="F246" s="103"/>
      <c r="G246" s="103"/>
      <c r="H246" s="103"/>
      <c r="I246" s="103"/>
      <c r="J246" s="103"/>
      <c r="K246" s="103"/>
      <c r="L246" s="103"/>
      <c r="M246" s="103"/>
      <c r="N246" s="103"/>
      <c r="O246" s="103"/>
      <c r="P246" s="103"/>
      <c r="Q246" s="103"/>
      <c r="R246" s="103"/>
      <c r="S246" s="103"/>
      <c r="T246" s="103"/>
      <c r="U246" s="103"/>
      <c r="V246" s="103"/>
      <c r="W246" s="103"/>
      <c r="X246" s="103"/>
      <c r="Y246" s="103"/>
      <c r="Z246" s="103"/>
      <c r="AA246" s="103"/>
      <c r="AB246" s="103"/>
      <c r="AC246" s="103"/>
      <c r="AD246" s="103"/>
      <c r="AE246" s="103"/>
      <c r="AF246" s="103"/>
      <c r="AG246" s="103"/>
      <c r="AH246" s="103"/>
      <c r="AI246" s="103"/>
      <c r="AJ246" s="103"/>
      <c r="AK246" s="103"/>
      <c r="AL246" s="103"/>
      <c r="AM246" s="103"/>
      <c r="AN246" s="103"/>
      <c r="AO246" s="103"/>
      <c r="AP246" s="103"/>
      <c r="AQ246" s="105"/>
      <c r="AR246" s="103"/>
      <c r="AS246" s="103"/>
    </row>
    <row r="247" spans="1:54" ht="2.4500000000000002" customHeight="1" outlineLevel="1" x14ac:dyDescent="0.15">
      <c r="A247" s="38"/>
      <c r="B247" s="15"/>
      <c r="C247" s="15"/>
      <c r="D247" s="15"/>
      <c r="E247" s="15"/>
      <c r="F247" s="15"/>
      <c r="G247" s="15"/>
      <c r="H247" s="15"/>
      <c r="I247" s="15"/>
      <c r="J247" s="15"/>
      <c r="K247" s="15"/>
      <c r="L247" s="15"/>
      <c r="M247" s="15"/>
      <c r="N247" s="15"/>
      <c r="O247" s="15"/>
      <c r="P247" s="15"/>
      <c r="Q247" s="15"/>
      <c r="R247" s="15"/>
      <c r="S247" s="15"/>
      <c r="T247" s="15"/>
      <c r="U247" s="15"/>
      <c r="V247" s="15"/>
      <c r="W247" s="15"/>
      <c r="X247" s="15"/>
      <c r="Y247" s="15"/>
      <c r="Z247" s="15"/>
      <c r="AA247" s="15"/>
      <c r="AB247" s="15"/>
      <c r="AC247" s="15"/>
      <c r="AD247" s="15"/>
      <c r="AE247" s="15"/>
      <c r="AF247" s="15"/>
      <c r="AG247" s="15"/>
      <c r="AH247" s="15"/>
      <c r="AI247" s="15"/>
      <c r="AJ247" s="15"/>
      <c r="AK247" s="15"/>
      <c r="AL247" s="15"/>
      <c r="AM247" s="15"/>
      <c r="AN247" s="15"/>
      <c r="AO247" s="15"/>
      <c r="AP247" s="15"/>
      <c r="AQ247" s="35"/>
      <c r="AR247" s="15"/>
      <c r="AS247" s="15"/>
    </row>
    <row r="248" spans="1:54" outlineLevel="1" x14ac:dyDescent="0.15">
      <c r="A248" s="735" t="s">
        <v>172</v>
      </c>
      <c r="B248" s="735"/>
      <c r="C248" s="735"/>
      <c r="D248" s="735"/>
      <c r="E248" s="735"/>
      <c r="F248" s="735"/>
      <c r="G248" s="735"/>
      <c r="H248" s="735"/>
      <c r="I248" s="735"/>
      <c r="J248" s="735"/>
      <c r="K248" s="735"/>
      <c r="L248" s="735"/>
      <c r="M248" s="735"/>
      <c r="N248" s="735"/>
      <c r="O248" s="797"/>
      <c r="P248" s="797"/>
      <c r="Q248" s="797"/>
      <c r="R248" s="797"/>
      <c r="S248" s="797"/>
      <c r="T248" s="738" t="s">
        <v>166</v>
      </c>
      <c r="U248" s="738"/>
      <c r="V248" s="738"/>
      <c r="W248" s="15"/>
      <c r="X248" s="15"/>
      <c r="Y248" s="15"/>
      <c r="Z248" s="15"/>
      <c r="AA248" s="15"/>
      <c r="AB248" s="15"/>
      <c r="AC248" s="15"/>
      <c r="AD248" s="15"/>
      <c r="AE248" s="15"/>
      <c r="AF248" s="15"/>
      <c r="AG248" s="15"/>
      <c r="AH248" s="15"/>
      <c r="AI248" s="15"/>
      <c r="AJ248" s="15"/>
      <c r="AK248" s="15"/>
      <c r="AL248" s="15"/>
      <c r="AM248" s="15"/>
      <c r="AN248" s="15"/>
      <c r="AO248" s="15"/>
      <c r="AP248" s="15"/>
      <c r="AQ248" s="35"/>
      <c r="AR248" s="15"/>
      <c r="AS248" s="15"/>
    </row>
    <row r="249" spans="1:54" ht="2.4500000000000002" customHeight="1" outlineLevel="1" x14ac:dyDescent="0.15">
      <c r="A249" s="120"/>
      <c r="B249" s="103"/>
      <c r="C249" s="121"/>
      <c r="D249" s="103"/>
      <c r="E249" s="103"/>
      <c r="F249" s="103"/>
      <c r="G249" s="103"/>
      <c r="H249" s="103"/>
      <c r="I249" s="103"/>
      <c r="J249" s="103"/>
      <c r="K249" s="103"/>
      <c r="L249" s="103"/>
      <c r="M249" s="103"/>
      <c r="N249" s="103"/>
      <c r="O249" s="103"/>
      <c r="P249" s="103"/>
      <c r="Q249" s="103"/>
      <c r="R249" s="103"/>
      <c r="S249" s="103"/>
      <c r="T249" s="103"/>
      <c r="U249" s="103"/>
      <c r="V249" s="103"/>
      <c r="W249" s="103"/>
      <c r="X249" s="103"/>
      <c r="Y249" s="103"/>
      <c r="Z249" s="103"/>
      <c r="AA249" s="103"/>
      <c r="AB249" s="103"/>
      <c r="AC249" s="103"/>
      <c r="AD249" s="103"/>
      <c r="AE249" s="103"/>
      <c r="AF249" s="103"/>
      <c r="AG249" s="103"/>
      <c r="AH249" s="103"/>
      <c r="AI249" s="103"/>
      <c r="AJ249" s="103"/>
      <c r="AK249" s="103"/>
      <c r="AL249" s="103"/>
      <c r="AM249" s="103"/>
      <c r="AN249" s="103"/>
      <c r="AO249" s="103"/>
      <c r="AP249" s="103"/>
      <c r="AQ249" s="105"/>
      <c r="AR249" s="103"/>
      <c r="AS249" s="103"/>
    </row>
    <row r="250" spans="1:54" ht="2.4500000000000002" customHeight="1" outlineLevel="1" x14ac:dyDescent="0.15">
      <c r="A250" s="38"/>
      <c r="B250" s="15"/>
      <c r="C250" s="16"/>
      <c r="D250" s="15"/>
      <c r="E250" s="15"/>
      <c r="F250" s="15"/>
      <c r="G250" s="15"/>
      <c r="H250" s="15"/>
      <c r="I250" s="15"/>
      <c r="J250" s="15"/>
      <c r="K250" s="15"/>
      <c r="L250" s="15"/>
      <c r="M250" s="15"/>
      <c r="N250" s="15"/>
      <c r="O250" s="15"/>
      <c r="P250" s="15"/>
      <c r="Q250" s="15"/>
      <c r="R250" s="15"/>
      <c r="S250" s="15"/>
      <c r="T250" s="15"/>
      <c r="U250" s="15"/>
      <c r="V250" s="15"/>
      <c r="W250" s="15"/>
      <c r="X250" s="15"/>
      <c r="Y250" s="15"/>
      <c r="Z250" s="15"/>
      <c r="AA250" s="15"/>
      <c r="AB250" s="15"/>
      <c r="AC250" s="15"/>
      <c r="AD250" s="15"/>
      <c r="AE250" s="15"/>
      <c r="AF250" s="15"/>
      <c r="AG250" s="15"/>
      <c r="AH250" s="15"/>
      <c r="AI250" s="15"/>
      <c r="AJ250" s="15"/>
      <c r="AK250" s="15"/>
      <c r="AL250" s="15"/>
      <c r="AM250" s="15"/>
      <c r="AN250" s="15"/>
      <c r="AO250" s="15"/>
      <c r="AP250" s="15"/>
      <c r="AQ250" s="35"/>
      <c r="AR250" s="15"/>
      <c r="AS250" s="15"/>
    </row>
    <row r="251" spans="1:54" outlineLevel="1" x14ac:dyDescent="0.15">
      <c r="A251" s="735" t="s">
        <v>173</v>
      </c>
      <c r="B251" s="735"/>
      <c r="C251" s="735"/>
      <c r="D251" s="735"/>
      <c r="E251" s="735"/>
      <c r="F251" s="735"/>
      <c r="G251" s="735"/>
      <c r="H251" s="735"/>
      <c r="I251" s="735"/>
      <c r="J251" s="735"/>
      <c r="K251" s="735"/>
      <c r="L251" s="735"/>
      <c r="M251" s="735"/>
      <c r="N251" s="735"/>
      <c r="O251" s="37"/>
      <c r="P251" s="37"/>
      <c r="Q251" s="37"/>
      <c r="R251" s="37"/>
      <c r="S251" s="37"/>
      <c r="T251" s="37"/>
      <c r="U251" s="37"/>
      <c r="V251" s="37"/>
      <c r="W251" s="15"/>
      <c r="X251" s="15"/>
      <c r="Y251" s="15"/>
      <c r="Z251" s="15"/>
      <c r="AA251" s="15"/>
      <c r="AB251" s="15"/>
      <c r="AC251" s="15"/>
      <c r="AD251" s="15"/>
      <c r="AE251" s="15"/>
      <c r="AF251" s="15"/>
      <c r="AG251" s="15"/>
      <c r="AH251" s="15"/>
      <c r="AI251" s="15"/>
      <c r="AJ251" s="15"/>
      <c r="AK251" s="15"/>
      <c r="AL251" s="15"/>
      <c r="AM251" s="15"/>
      <c r="AN251" s="15"/>
      <c r="AO251" s="15"/>
      <c r="AP251" s="15"/>
      <c r="AQ251" s="35"/>
      <c r="AR251" s="15"/>
      <c r="AS251" s="15"/>
    </row>
    <row r="252" spans="1:54" outlineLevel="1" x14ac:dyDescent="0.15">
      <c r="A252" s="38"/>
      <c r="B252" s="15" t="s">
        <v>174</v>
      </c>
      <c r="C252" s="15"/>
      <c r="D252" s="15"/>
      <c r="E252" s="15"/>
      <c r="F252" s="15"/>
      <c r="G252" s="15"/>
      <c r="H252" s="15"/>
      <c r="I252" s="15"/>
      <c r="J252" s="15"/>
      <c r="K252" s="15"/>
      <c r="L252" s="15"/>
      <c r="M252" s="15"/>
      <c r="N252" s="15"/>
      <c r="O252" s="797"/>
      <c r="P252" s="797"/>
      <c r="Q252" s="797"/>
      <c r="R252" s="797"/>
      <c r="S252" s="797"/>
      <c r="T252" s="738" t="s">
        <v>166</v>
      </c>
      <c r="U252" s="738"/>
      <c r="V252" s="738"/>
      <c r="W252" s="15"/>
      <c r="X252" s="15"/>
      <c r="Y252" s="15"/>
      <c r="Z252" s="15"/>
      <c r="AA252" s="15"/>
      <c r="AB252" s="15"/>
      <c r="AC252" s="15"/>
      <c r="AD252" s="15"/>
      <c r="AE252" s="15"/>
      <c r="AF252" s="15"/>
      <c r="AG252" s="15"/>
      <c r="AH252" s="15"/>
      <c r="AI252" s="15"/>
      <c r="AJ252" s="15"/>
      <c r="AK252" s="15"/>
      <c r="AL252" s="15"/>
      <c r="AM252" s="15"/>
      <c r="AN252" s="15"/>
      <c r="AO252" s="15"/>
      <c r="AP252" s="15"/>
      <c r="AQ252" s="35"/>
      <c r="AR252" s="15"/>
      <c r="AS252" s="15"/>
    </row>
    <row r="253" spans="1:54" outlineLevel="1" x14ac:dyDescent="0.15">
      <c r="A253" s="17"/>
      <c r="B253" s="17" t="s">
        <v>2939</v>
      </c>
      <c r="C253" s="18"/>
      <c r="D253" s="39"/>
      <c r="E253" s="39"/>
      <c r="F253" s="39"/>
      <c r="G253" s="39"/>
      <c r="H253" s="18"/>
      <c r="I253" s="39"/>
      <c r="J253" s="39"/>
      <c r="K253" s="39"/>
      <c r="L253" s="39"/>
      <c r="M253" s="18"/>
      <c r="N253" s="39"/>
      <c r="O253" s="39"/>
      <c r="P253" s="39"/>
      <c r="Q253" s="39"/>
      <c r="R253" s="18"/>
      <c r="S253" s="39"/>
      <c r="T253" s="39"/>
      <c r="Z253" s="15"/>
      <c r="AA253" s="15"/>
      <c r="AB253" s="234" t="s">
        <v>214</v>
      </c>
      <c r="AC253" s="15" t="s">
        <v>137</v>
      </c>
      <c r="AD253" s="15"/>
      <c r="AE253" s="234" t="s">
        <v>1000</v>
      </c>
      <c r="AF253" s="15" t="s">
        <v>175</v>
      </c>
      <c r="AH253" s="556"/>
      <c r="AI253" s="556"/>
      <c r="AJ253" s="556"/>
      <c r="AK253" s="556"/>
      <c r="AL253" s="556"/>
      <c r="AM253" s="556"/>
      <c r="AN253" s="556"/>
      <c r="AO253" s="556"/>
      <c r="AP253" s="556"/>
      <c r="AQ253" s="556"/>
      <c r="AR253" s="556"/>
      <c r="AS253" s="556"/>
      <c r="BB253" s="308">
        <f>IF(U253="☑",1,0)</f>
        <v>0</v>
      </c>
    </row>
    <row r="254" spans="1:54" ht="2.4500000000000002" customHeight="1" outlineLevel="1" x14ac:dyDescent="0.15">
      <c r="A254" s="120"/>
      <c r="B254" s="103"/>
      <c r="C254" s="103"/>
      <c r="D254" s="103"/>
      <c r="E254" s="103"/>
      <c r="F254" s="103"/>
      <c r="G254" s="103"/>
      <c r="H254" s="103"/>
      <c r="I254" s="103"/>
      <c r="J254" s="103"/>
      <c r="K254" s="103"/>
      <c r="L254" s="103"/>
      <c r="M254" s="103"/>
      <c r="N254" s="103"/>
      <c r="O254" s="103"/>
      <c r="P254" s="103"/>
      <c r="Q254" s="103"/>
      <c r="R254" s="103"/>
      <c r="S254" s="103"/>
      <c r="T254" s="103"/>
      <c r="U254" s="103"/>
      <c r="V254" s="103"/>
      <c r="W254" s="103"/>
      <c r="X254" s="103"/>
      <c r="Y254" s="103"/>
      <c r="Z254" s="103"/>
      <c r="AA254" s="103"/>
      <c r="AB254" s="103"/>
      <c r="AC254" s="103"/>
      <c r="AD254" s="103"/>
      <c r="AE254" s="103"/>
      <c r="AF254" s="103"/>
      <c r="AG254" s="103"/>
      <c r="AH254" s="103"/>
      <c r="AI254" s="103"/>
      <c r="AJ254" s="103"/>
      <c r="AK254" s="103"/>
      <c r="AL254" s="103"/>
      <c r="AM254" s="103"/>
      <c r="AN254" s="103"/>
      <c r="AO254" s="103"/>
      <c r="AP254" s="103"/>
      <c r="AQ254" s="105"/>
      <c r="AR254" s="103"/>
      <c r="AS254" s="103"/>
      <c r="BB254" s="308">
        <f>IF(X253="☑",1,0)</f>
        <v>0</v>
      </c>
    </row>
    <row r="255" spans="1:54" ht="2.4500000000000002" customHeight="1" outlineLevel="1" x14ac:dyDescent="0.15">
      <c r="A255" s="38"/>
      <c r="B255" s="15"/>
      <c r="C255" s="15"/>
      <c r="D255" s="15"/>
      <c r="E255" s="15"/>
      <c r="F255" s="15"/>
      <c r="G255" s="15"/>
      <c r="H255" s="15"/>
      <c r="I255" s="15"/>
      <c r="J255" s="15"/>
      <c r="K255" s="15"/>
      <c r="L255" s="15"/>
      <c r="M255" s="15"/>
      <c r="N255" s="15"/>
      <c r="O255" s="15"/>
      <c r="P255" s="15"/>
      <c r="Q255" s="15"/>
      <c r="R255" s="15"/>
      <c r="S255" s="15"/>
      <c r="T255" s="15"/>
      <c r="U255" s="15"/>
      <c r="V255" s="15"/>
      <c r="W255" s="15"/>
      <c r="X255" s="15"/>
      <c r="Y255" s="15"/>
      <c r="Z255" s="15"/>
      <c r="AA255" s="15"/>
      <c r="AB255" s="15"/>
      <c r="AC255" s="15"/>
      <c r="AD255" s="15"/>
      <c r="AE255" s="15"/>
      <c r="AF255" s="15"/>
      <c r="AG255" s="15"/>
      <c r="AH255" s="15"/>
      <c r="AI255" s="15"/>
      <c r="AJ255" s="15"/>
      <c r="AK255" s="15"/>
      <c r="AL255" s="15"/>
      <c r="AM255" s="15"/>
      <c r="AN255" s="15"/>
      <c r="AO255" s="15"/>
      <c r="AP255" s="15"/>
      <c r="AQ255" s="35"/>
      <c r="AR255" s="15"/>
      <c r="AS255" s="15"/>
    </row>
    <row r="256" spans="1:54" outlineLevel="1" x14ac:dyDescent="0.15">
      <c r="A256" s="17" t="s">
        <v>176</v>
      </c>
      <c r="B256" s="15"/>
      <c r="C256" s="15"/>
      <c r="D256" s="15"/>
      <c r="E256" s="15"/>
      <c r="F256" s="15"/>
      <c r="G256" s="15"/>
      <c r="H256" s="15"/>
      <c r="I256" s="15"/>
      <c r="J256" s="15"/>
      <c r="K256" s="15"/>
      <c r="L256" s="15"/>
      <c r="M256" s="15"/>
      <c r="N256" s="15"/>
      <c r="O256" s="15"/>
      <c r="P256" s="15"/>
      <c r="Q256" s="15"/>
      <c r="R256" s="15"/>
      <c r="S256" s="15"/>
      <c r="T256" s="15"/>
      <c r="U256" s="15"/>
      <c r="V256" s="15"/>
      <c r="W256" s="15"/>
      <c r="X256" s="15"/>
      <c r="Y256" s="15"/>
      <c r="Z256" s="15"/>
      <c r="AA256" s="15"/>
      <c r="AB256" s="15"/>
      <c r="AC256" s="15"/>
      <c r="AD256" s="15"/>
      <c r="AE256" s="15"/>
      <c r="AF256" s="15"/>
      <c r="AG256" s="15"/>
      <c r="AH256" s="15"/>
      <c r="AI256" s="15"/>
      <c r="AJ256" s="15"/>
      <c r="AK256" s="15"/>
      <c r="AL256" s="15"/>
      <c r="AM256" s="15"/>
      <c r="AN256" s="15"/>
      <c r="AO256" s="15"/>
      <c r="AP256" s="15"/>
      <c r="AQ256" s="35"/>
      <c r="AR256" s="15"/>
      <c r="AS256" s="15"/>
    </row>
    <row r="257" spans="1:45" outlineLevel="1" x14ac:dyDescent="0.15">
      <c r="A257" s="38"/>
      <c r="B257" s="15"/>
      <c r="C257" s="15"/>
      <c r="D257" s="15"/>
      <c r="E257" s="15"/>
      <c r="F257" s="28" t="s">
        <v>69</v>
      </c>
      <c r="G257" s="765" t="s">
        <v>177</v>
      </c>
      <c r="H257" s="765"/>
      <c r="I257" s="765"/>
      <c r="J257" s="765"/>
      <c r="K257" s="765"/>
      <c r="L257" s="28" t="s">
        <v>18</v>
      </c>
      <c r="M257" s="28" t="s">
        <v>69</v>
      </c>
      <c r="N257" s="745" t="s">
        <v>178</v>
      </c>
      <c r="O257" s="745"/>
      <c r="P257" s="745"/>
      <c r="Q257" s="745"/>
      <c r="R257" s="745"/>
      <c r="S257" s="745"/>
      <c r="T257" s="745"/>
      <c r="U257" s="745"/>
      <c r="V257" s="745"/>
      <c r="W257" s="745"/>
      <c r="X257" s="745"/>
      <c r="Y257" s="745"/>
      <c r="Z257" s="745"/>
      <c r="AA257" s="745"/>
      <c r="AB257" s="745"/>
      <c r="AC257" s="745"/>
      <c r="AD257" s="745"/>
      <c r="AE257" s="745"/>
      <c r="AF257" s="745"/>
      <c r="AG257" s="745"/>
      <c r="AH257" s="745"/>
      <c r="AI257" s="745"/>
      <c r="AJ257" s="28" t="s">
        <v>18</v>
      </c>
      <c r="AK257" s="28" t="s">
        <v>69</v>
      </c>
      <c r="AL257" s="765" t="s">
        <v>179</v>
      </c>
      <c r="AM257" s="765"/>
      <c r="AN257" s="765"/>
      <c r="AO257" s="765"/>
      <c r="AP257" s="765"/>
      <c r="AQ257" s="765"/>
      <c r="AR257" s="28" t="s">
        <v>18</v>
      </c>
      <c r="AS257" s="15"/>
    </row>
    <row r="258" spans="1:45" outlineLevel="1" x14ac:dyDescent="0.15">
      <c r="A258" s="15"/>
      <c r="B258" s="735" t="s">
        <v>180</v>
      </c>
      <c r="C258" s="735"/>
      <c r="D258" s="735"/>
      <c r="E258" s="735"/>
      <c r="F258" s="28" t="s">
        <v>69</v>
      </c>
      <c r="G258" s="790"/>
      <c r="H258" s="790"/>
      <c r="I258" s="790"/>
      <c r="J258" s="790"/>
      <c r="K258" s="790"/>
      <c r="L258" s="790"/>
      <c r="M258" s="790"/>
      <c r="N258" s="790"/>
      <c r="O258" s="790"/>
      <c r="P258" s="790"/>
      <c r="Q258" s="790"/>
      <c r="R258" s="790"/>
      <c r="S258" s="790"/>
      <c r="T258" s="790"/>
      <c r="U258" s="790"/>
      <c r="V258" s="790"/>
      <c r="W258" s="790"/>
      <c r="X258" s="790"/>
      <c r="Y258" s="790"/>
      <c r="Z258" s="790"/>
      <c r="AA258" s="790"/>
      <c r="AB258" s="790"/>
      <c r="AC258" s="790"/>
      <c r="AD258" s="790"/>
      <c r="AE258" s="790"/>
      <c r="AF258" s="790"/>
      <c r="AG258" s="790"/>
      <c r="AH258" s="790"/>
      <c r="AI258" s="790"/>
      <c r="AJ258" s="43" t="s">
        <v>18</v>
      </c>
      <c r="AK258" s="43" t="s">
        <v>69</v>
      </c>
      <c r="AL258" s="798"/>
      <c r="AM258" s="798"/>
      <c r="AN258" s="798"/>
      <c r="AO258" s="798"/>
      <c r="AP258" s="798"/>
      <c r="AQ258" s="92" t="s">
        <v>96</v>
      </c>
      <c r="AR258" s="28" t="s">
        <v>18</v>
      </c>
      <c r="AS258" s="17"/>
    </row>
    <row r="259" spans="1:45" outlineLevel="1" x14ac:dyDescent="0.15">
      <c r="A259" s="15"/>
      <c r="B259" s="735" t="s">
        <v>181</v>
      </c>
      <c r="C259" s="735"/>
      <c r="D259" s="735"/>
      <c r="E259" s="735"/>
      <c r="F259" s="28" t="s">
        <v>69</v>
      </c>
      <c r="G259" s="790"/>
      <c r="H259" s="790"/>
      <c r="I259" s="790"/>
      <c r="J259" s="790"/>
      <c r="K259" s="790"/>
      <c r="L259" s="790"/>
      <c r="M259" s="790"/>
      <c r="N259" s="790"/>
      <c r="O259" s="790"/>
      <c r="P259" s="790"/>
      <c r="Q259" s="790"/>
      <c r="R259" s="790"/>
      <c r="S259" s="790"/>
      <c r="T259" s="790"/>
      <c r="U259" s="790"/>
      <c r="V259" s="790"/>
      <c r="W259" s="790"/>
      <c r="X259" s="790"/>
      <c r="Y259" s="790"/>
      <c r="Z259" s="790"/>
      <c r="AA259" s="790"/>
      <c r="AB259" s="790"/>
      <c r="AC259" s="790"/>
      <c r="AD259" s="790"/>
      <c r="AE259" s="790"/>
      <c r="AF259" s="790"/>
      <c r="AG259" s="790"/>
      <c r="AH259" s="790"/>
      <c r="AI259" s="790"/>
      <c r="AJ259" s="43" t="s">
        <v>18</v>
      </c>
      <c r="AK259" s="43" t="s">
        <v>69</v>
      </c>
      <c r="AL259" s="798"/>
      <c r="AM259" s="798"/>
      <c r="AN259" s="798"/>
      <c r="AO259" s="798"/>
      <c r="AP259" s="798"/>
      <c r="AQ259" s="92" t="s">
        <v>96</v>
      </c>
      <c r="AR259" s="28" t="s">
        <v>18</v>
      </c>
      <c r="AS259" s="17"/>
    </row>
    <row r="260" spans="1:45" outlineLevel="1" x14ac:dyDescent="0.15">
      <c r="A260" s="15"/>
      <c r="B260" s="735" t="s">
        <v>182</v>
      </c>
      <c r="C260" s="735"/>
      <c r="D260" s="735"/>
      <c r="E260" s="735"/>
      <c r="F260" s="28" t="s">
        <v>69</v>
      </c>
      <c r="G260" s="790"/>
      <c r="H260" s="790"/>
      <c r="I260" s="790"/>
      <c r="J260" s="790"/>
      <c r="K260" s="790"/>
      <c r="L260" s="790"/>
      <c r="M260" s="790"/>
      <c r="N260" s="790"/>
      <c r="O260" s="790"/>
      <c r="P260" s="790"/>
      <c r="Q260" s="790"/>
      <c r="R260" s="790"/>
      <c r="S260" s="790"/>
      <c r="T260" s="790"/>
      <c r="U260" s="790"/>
      <c r="V260" s="790"/>
      <c r="W260" s="790"/>
      <c r="X260" s="790"/>
      <c r="Y260" s="790"/>
      <c r="Z260" s="790"/>
      <c r="AA260" s="790"/>
      <c r="AB260" s="790"/>
      <c r="AC260" s="790"/>
      <c r="AD260" s="790"/>
      <c r="AE260" s="790"/>
      <c r="AF260" s="790"/>
      <c r="AG260" s="790"/>
      <c r="AH260" s="790"/>
      <c r="AI260" s="790"/>
      <c r="AJ260" s="43" t="s">
        <v>18</v>
      </c>
      <c r="AK260" s="43" t="s">
        <v>69</v>
      </c>
      <c r="AL260" s="798"/>
      <c r="AM260" s="798"/>
      <c r="AN260" s="798"/>
      <c r="AO260" s="798"/>
      <c r="AP260" s="798"/>
      <c r="AQ260" s="92" t="s">
        <v>96</v>
      </c>
      <c r="AR260" s="28" t="s">
        <v>18</v>
      </c>
      <c r="AS260" s="17"/>
    </row>
    <row r="261" spans="1:45" outlineLevel="1" x14ac:dyDescent="0.15">
      <c r="A261" s="15"/>
      <c r="B261" s="735" t="s">
        <v>183</v>
      </c>
      <c r="C261" s="735"/>
      <c r="D261" s="735"/>
      <c r="E261" s="735"/>
      <c r="F261" s="28" t="s">
        <v>69</v>
      </c>
      <c r="G261" s="790"/>
      <c r="H261" s="790"/>
      <c r="I261" s="790"/>
      <c r="J261" s="790"/>
      <c r="K261" s="790"/>
      <c r="L261" s="790"/>
      <c r="M261" s="790"/>
      <c r="N261" s="790"/>
      <c r="O261" s="790"/>
      <c r="P261" s="790"/>
      <c r="Q261" s="790"/>
      <c r="R261" s="790"/>
      <c r="S261" s="790"/>
      <c r="T261" s="790"/>
      <c r="U261" s="790"/>
      <c r="V261" s="790"/>
      <c r="W261" s="790"/>
      <c r="X261" s="790"/>
      <c r="Y261" s="790"/>
      <c r="Z261" s="790"/>
      <c r="AA261" s="790"/>
      <c r="AB261" s="790"/>
      <c r="AC261" s="790"/>
      <c r="AD261" s="790"/>
      <c r="AE261" s="790"/>
      <c r="AF261" s="790"/>
      <c r="AG261" s="790"/>
      <c r="AH261" s="790"/>
      <c r="AI261" s="790"/>
      <c r="AJ261" s="43" t="s">
        <v>18</v>
      </c>
      <c r="AK261" s="43" t="s">
        <v>69</v>
      </c>
      <c r="AL261" s="798"/>
      <c r="AM261" s="798"/>
      <c r="AN261" s="798"/>
      <c r="AO261" s="798"/>
      <c r="AP261" s="798"/>
      <c r="AQ261" s="92" t="s">
        <v>96</v>
      </c>
      <c r="AR261" s="28" t="s">
        <v>18</v>
      </c>
      <c r="AS261" s="17"/>
    </row>
    <row r="262" spans="1:45" outlineLevel="1" x14ac:dyDescent="0.15">
      <c r="A262" s="15"/>
      <c r="B262" s="735" t="s">
        <v>184</v>
      </c>
      <c r="C262" s="735"/>
      <c r="D262" s="735"/>
      <c r="E262" s="735"/>
      <c r="F262" s="28" t="s">
        <v>69</v>
      </c>
      <c r="G262" s="790"/>
      <c r="H262" s="790"/>
      <c r="I262" s="790"/>
      <c r="J262" s="790"/>
      <c r="K262" s="790"/>
      <c r="L262" s="790"/>
      <c r="M262" s="790"/>
      <c r="N262" s="790"/>
      <c r="O262" s="790"/>
      <c r="P262" s="790"/>
      <c r="Q262" s="790"/>
      <c r="R262" s="790"/>
      <c r="S262" s="790"/>
      <c r="T262" s="790"/>
      <c r="U262" s="790"/>
      <c r="V262" s="790"/>
      <c r="W262" s="790"/>
      <c r="X262" s="790"/>
      <c r="Y262" s="790"/>
      <c r="Z262" s="790"/>
      <c r="AA262" s="790"/>
      <c r="AB262" s="790"/>
      <c r="AC262" s="790"/>
      <c r="AD262" s="790"/>
      <c r="AE262" s="790"/>
      <c r="AF262" s="790"/>
      <c r="AG262" s="790"/>
      <c r="AH262" s="790"/>
      <c r="AI262" s="790"/>
      <c r="AJ262" s="43" t="s">
        <v>18</v>
      </c>
      <c r="AK262" s="43" t="s">
        <v>69</v>
      </c>
      <c r="AL262" s="798"/>
      <c r="AM262" s="798"/>
      <c r="AN262" s="798"/>
      <c r="AO262" s="798"/>
      <c r="AP262" s="798"/>
      <c r="AQ262" s="92" t="s">
        <v>96</v>
      </c>
      <c r="AR262" s="28" t="s">
        <v>18</v>
      </c>
      <c r="AS262" s="17"/>
    </row>
    <row r="263" spans="1:45" outlineLevel="1" x14ac:dyDescent="0.15">
      <c r="A263" s="15"/>
      <c r="B263" s="735" t="s">
        <v>185</v>
      </c>
      <c r="C263" s="735"/>
      <c r="D263" s="735"/>
      <c r="E263" s="735"/>
      <c r="F263" s="28" t="s">
        <v>69</v>
      </c>
      <c r="G263" s="790"/>
      <c r="H263" s="790"/>
      <c r="I263" s="790"/>
      <c r="J263" s="790"/>
      <c r="K263" s="790"/>
      <c r="L263" s="790"/>
      <c r="M263" s="790"/>
      <c r="N263" s="790"/>
      <c r="O263" s="790"/>
      <c r="P263" s="790"/>
      <c r="Q263" s="790"/>
      <c r="R263" s="790"/>
      <c r="S263" s="790"/>
      <c r="T263" s="790"/>
      <c r="U263" s="790"/>
      <c r="V263" s="790"/>
      <c r="W263" s="790"/>
      <c r="X263" s="790"/>
      <c r="Y263" s="790"/>
      <c r="Z263" s="790"/>
      <c r="AA263" s="790"/>
      <c r="AB263" s="790"/>
      <c r="AC263" s="790"/>
      <c r="AD263" s="790"/>
      <c r="AE263" s="790"/>
      <c r="AF263" s="790"/>
      <c r="AG263" s="790"/>
      <c r="AH263" s="790"/>
      <c r="AI263" s="790"/>
      <c r="AJ263" s="43" t="s">
        <v>18</v>
      </c>
      <c r="AK263" s="43" t="s">
        <v>69</v>
      </c>
      <c r="AL263" s="798"/>
      <c r="AM263" s="798"/>
      <c r="AN263" s="798"/>
      <c r="AO263" s="798"/>
      <c r="AP263" s="798"/>
      <c r="AQ263" s="92" t="s">
        <v>96</v>
      </c>
      <c r="AR263" s="28" t="s">
        <v>18</v>
      </c>
      <c r="AS263" s="17"/>
    </row>
    <row r="264" spans="1:45" ht="2.4500000000000002" customHeight="1" outlineLevel="1" x14ac:dyDescent="0.15">
      <c r="A264" s="103"/>
      <c r="B264" s="103"/>
      <c r="C264" s="103"/>
      <c r="D264" s="103"/>
      <c r="E264" s="103"/>
      <c r="F264" s="103"/>
      <c r="G264" s="103"/>
      <c r="H264" s="103"/>
      <c r="I264" s="103"/>
      <c r="J264" s="103"/>
      <c r="K264" s="103"/>
      <c r="L264" s="103"/>
      <c r="M264" s="103"/>
      <c r="N264" s="103"/>
      <c r="O264" s="103"/>
      <c r="P264" s="103"/>
      <c r="Q264" s="103"/>
      <c r="R264" s="103"/>
      <c r="S264" s="103"/>
      <c r="T264" s="103"/>
      <c r="U264" s="103"/>
      <c r="V264" s="103"/>
      <c r="W264" s="103"/>
      <c r="X264" s="103"/>
      <c r="Y264" s="103"/>
      <c r="Z264" s="103"/>
      <c r="AA264" s="103"/>
      <c r="AB264" s="103"/>
      <c r="AC264" s="103"/>
      <c r="AD264" s="103"/>
      <c r="AE264" s="103"/>
      <c r="AF264" s="103"/>
      <c r="AG264" s="103"/>
      <c r="AH264" s="103"/>
      <c r="AI264" s="103"/>
      <c r="AJ264" s="103"/>
      <c r="AK264" s="103"/>
      <c r="AL264" s="103"/>
      <c r="AM264" s="103"/>
      <c r="AN264" s="103"/>
      <c r="AO264" s="103"/>
      <c r="AP264" s="103"/>
      <c r="AQ264" s="105"/>
      <c r="AR264" s="103"/>
      <c r="AS264" s="103"/>
    </row>
    <row r="265" spans="1:45" ht="2.4500000000000002" customHeight="1" outlineLevel="1" x14ac:dyDescent="0.15">
      <c r="A265" s="15"/>
      <c r="B265" s="15"/>
      <c r="C265" s="15"/>
      <c r="D265" s="15"/>
      <c r="E265" s="15"/>
      <c r="F265" s="15"/>
      <c r="G265" s="15"/>
      <c r="H265" s="15"/>
      <c r="I265" s="15"/>
      <c r="J265" s="15"/>
      <c r="K265" s="15"/>
      <c r="L265" s="15"/>
      <c r="M265" s="15"/>
      <c r="N265" s="15"/>
      <c r="O265" s="15"/>
      <c r="P265" s="15"/>
      <c r="Q265" s="15"/>
      <c r="R265" s="15"/>
      <c r="S265" s="15"/>
      <c r="T265" s="15"/>
      <c r="U265" s="15"/>
      <c r="V265" s="15"/>
      <c r="W265" s="15"/>
      <c r="X265" s="15"/>
      <c r="Y265" s="15"/>
      <c r="Z265" s="15"/>
      <c r="AA265" s="15"/>
      <c r="AB265" s="15"/>
      <c r="AC265" s="15"/>
      <c r="AD265" s="15"/>
      <c r="AE265" s="15"/>
      <c r="AF265" s="15"/>
      <c r="AG265" s="15"/>
      <c r="AH265" s="15"/>
      <c r="AI265" s="15"/>
      <c r="AJ265" s="15"/>
      <c r="AK265" s="15"/>
      <c r="AL265" s="15"/>
      <c r="AM265" s="15"/>
      <c r="AN265" s="15"/>
      <c r="AO265" s="15"/>
      <c r="AP265" s="15"/>
      <c r="AQ265" s="35"/>
      <c r="AR265" s="15"/>
      <c r="AS265" s="15"/>
    </row>
    <row r="266" spans="1:45" outlineLevel="1" x14ac:dyDescent="0.15">
      <c r="A266" s="735" t="s">
        <v>186</v>
      </c>
      <c r="B266" s="735"/>
      <c r="C266" s="735"/>
      <c r="D266" s="735"/>
      <c r="E266" s="735"/>
      <c r="F266" s="735"/>
      <c r="G266" s="735"/>
      <c r="H266" s="735"/>
      <c r="I266" s="735"/>
      <c r="J266" s="735"/>
      <c r="K266" s="735"/>
      <c r="L266" s="735"/>
      <c r="M266" s="799" t="s">
        <v>3</v>
      </c>
      <c r="N266" s="799"/>
      <c r="O266" s="799"/>
      <c r="P266" s="799"/>
      <c r="Q266" s="799"/>
      <c r="R266" s="799"/>
      <c r="S266" s="799"/>
      <c r="T266" s="799"/>
      <c r="U266" s="799"/>
      <c r="V266" s="799"/>
      <c r="W266" s="799"/>
      <c r="X266" s="799"/>
      <c r="Y266" s="799"/>
      <c r="Z266" s="799"/>
      <c r="AA266" s="799"/>
      <c r="AB266" s="799"/>
      <c r="AC266" s="799"/>
      <c r="AD266" s="799"/>
      <c r="AE266" s="799"/>
      <c r="AF266" s="799"/>
      <c r="AG266" s="799"/>
      <c r="AH266" s="799"/>
      <c r="AI266" s="799"/>
      <c r="AJ266" s="799"/>
      <c r="AK266" s="799"/>
      <c r="AL266" s="799"/>
      <c r="AM266" s="799"/>
      <c r="AN266" s="799"/>
      <c r="AO266" s="799"/>
      <c r="AP266" s="799"/>
      <c r="AQ266" s="799"/>
      <c r="AR266" s="799"/>
      <c r="AS266" s="799"/>
    </row>
    <row r="267" spans="1:45" ht="2.4500000000000002" customHeight="1" outlineLevel="1" x14ac:dyDescent="0.15">
      <c r="A267" s="103"/>
      <c r="B267" s="103"/>
      <c r="C267" s="103"/>
      <c r="D267" s="103"/>
      <c r="E267" s="103"/>
      <c r="F267" s="103"/>
      <c r="G267" s="103"/>
      <c r="H267" s="103"/>
      <c r="I267" s="103"/>
      <c r="J267" s="103"/>
      <c r="K267" s="103"/>
      <c r="L267" s="103"/>
      <c r="M267" s="103"/>
      <c r="N267" s="103"/>
      <c r="O267" s="103"/>
      <c r="P267" s="103"/>
      <c r="Q267" s="103"/>
      <c r="R267" s="103"/>
      <c r="S267" s="103"/>
      <c r="T267" s="103"/>
      <c r="U267" s="103"/>
      <c r="V267" s="103"/>
      <c r="W267" s="103"/>
      <c r="X267" s="103"/>
      <c r="Y267" s="103"/>
      <c r="Z267" s="103"/>
      <c r="AA267" s="103"/>
      <c r="AB267" s="103"/>
      <c r="AC267" s="103"/>
      <c r="AD267" s="103"/>
      <c r="AE267" s="103"/>
      <c r="AF267" s="103"/>
      <c r="AG267" s="103"/>
      <c r="AH267" s="103"/>
      <c r="AI267" s="103"/>
      <c r="AJ267" s="103"/>
      <c r="AK267" s="103"/>
      <c r="AL267" s="103"/>
      <c r="AM267" s="103"/>
      <c r="AN267" s="103"/>
      <c r="AO267" s="103"/>
      <c r="AP267" s="103"/>
      <c r="AQ267" s="105"/>
      <c r="AR267" s="103"/>
      <c r="AS267" s="103"/>
    </row>
    <row r="268" spans="1:45" ht="2.4500000000000002" customHeight="1" outlineLevel="1" x14ac:dyDescent="0.15">
      <c r="A268" s="15"/>
      <c r="B268" s="15"/>
      <c r="C268" s="15"/>
      <c r="D268" s="15"/>
      <c r="E268" s="15"/>
      <c r="F268" s="15"/>
      <c r="G268" s="15"/>
      <c r="H268" s="15"/>
      <c r="I268" s="15"/>
      <c r="J268" s="15"/>
      <c r="K268" s="15"/>
      <c r="L268" s="15"/>
      <c r="M268" s="15"/>
      <c r="N268" s="15"/>
      <c r="O268" s="15"/>
      <c r="P268" s="15"/>
      <c r="Q268" s="15"/>
      <c r="R268" s="15"/>
      <c r="S268" s="15"/>
      <c r="T268" s="15"/>
      <c r="U268" s="15"/>
      <c r="V268" s="15"/>
      <c r="W268" s="15"/>
      <c r="X268" s="15"/>
      <c r="Y268" s="15"/>
      <c r="Z268" s="15"/>
      <c r="AA268" s="15"/>
      <c r="AB268" s="15"/>
      <c r="AC268" s="15"/>
      <c r="AD268" s="15"/>
      <c r="AE268" s="15"/>
      <c r="AF268" s="15"/>
      <c r="AG268" s="15"/>
      <c r="AH268" s="15"/>
      <c r="AI268" s="15"/>
      <c r="AJ268" s="15"/>
      <c r="AK268" s="15"/>
      <c r="AL268" s="15"/>
      <c r="AM268" s="15"/>
      <c r="AN268" s="15"/>
      <c r="AO268" s="15"/>
      <c r="AP268" s="15"/>
      <c r="AQ268" s="35"/>
      <c r="AR268" s="15"/>
      <c r="AS268" s="15"/>
    </row>
    <row r="269" spans="1:45" outlineLevel="1" x14ac:dyDescent="0.15">
      <c r="A269" s="735" t="s">
        <v>187</v>
      </c>
      <c r="B269" s="735"/>
      <c r="C269" s="735"/>
      <c r="D269" s="735"/>
      <c r="E269" s="735"/>
      <c r="F269" s="735"/>
      <c r="G269" s="735"/>
      <c r="H269" s="735"/>
      <c r="I269" s="735"/>
      <c r="J269" s="735"/>
      <c r="K269" s="735"/>
      <c r="L269" s="735"/>
      <c r="M269" s="35"/>
      <c r="N269" s="35"/>
      <c r="O269" s="35"/>
      <c r="P269" s="35"/>
      <c r="Q269" s="35"/>
      <c r="R269" s="28"/>
      <c r="S269" s="28"/>
      <c r="T269" s="28"/>
      <c r="U269" s="17"/>
      <c r="V269" s="17"/>
      <c r="W269" s="17"/>
      <c r="X269" s="17"/>
      <c r="Y269" s="17"/>
      <c r="Z269" s="17"/>
      <c r="AA269" s="17"/>
      <c r="AB269" s="17"/>
      <c r="AC269" s="17"/>
      <c r="AD269" s="17"/>
      <c r="AE269" s="17"/>
      <c r="AF269" s="17"/>
      <c r="AG269" s="17"/>
      <c r="AH269" s="17"/>
      <c r="AI269" s="17"/>
      <c r="AJ269" s="17"/>
      <c r="AK269" s="17"/>
      <c r="AL269" s="17"/>
      <c r="AM269" s="17"/>
      <c r="AN269" s="17"/>
      <c r="AO269" s="17"/>
      <c r="AP269" s="17"/>
      <c r="AQ269" s="17"/>
      <c r="AR269" s="17"/>
      <c r="AS269" s="17"/>
    </row>
    <row r="270" spans="1:45" outlineLevel="1" x14ac:dyDescent="0.15">
      <c r="A270" s="17"/>
      <c r="B270" s="17"/>
      <c r="C270" s="799"/>
      <c r="D270" s="799"/>
      <c r="E270" s="799"/>
      <c r="F270" s="799"/>
      <c r="G270" s="799"/>
      <c r="H270" s="799"/>
      <c r="I270" s="799"/>
      <c r="J270" s="799"/>
      <c r="K270" s="799"/>
      <c r="L270" s="799"/>
      <c r="M270" s="799"/>
      <c r="N270" s="799"/>
      <c r="O270" s="799"/>
      <c r="P270" s="799"/>
      <c r="Q270" s="799"/>
      <c r="R270" s="799"/>
      <c r="S270" s="799"/>
      <c r="T270" s="799"/>
      <c r="U270" s="799"/>
      <c r="V270" s="799"/>
      <c r="W270" s="799"/>
      <c r="X270" s="799"/>
      <c r="Y270" s="799"/>
      <c r="Z270" s="799"/>
      <c r="AA270" s="799"/>
      <c r="AB270" s="799"/>
      <c r="AC270" s="799"/>
      <c r="AD270" s="799"/>
      <c r="AE270" s="799"/>
      <c r="AF270" s="799"/>
      <c r="AG270" s="799"/>
      <c r="AH270" s="799"/>
      <c r="AI270" s="799"/>
      <c r="AJ270" s="799"/>
      <c r="AK270" s="799"/>
      <c r="AL270" s="799"/>
      <c r="AM270" s="799"/>
      <c r="AN270" s="799"/>
      <c r="AO270" s="799"/>
      <c r="AP270" s="799"/>
      <c r="AQ270" s="799"/>
      <c r="AR270" s="799"/>
      <c r="AS270" s="799"/>
    </row>
    <row r="271" spans="1:45" outlineLevel="1" x14ac:dyDescent="0.15">
      <c r="A271" s="17"/>
      <c r="B271" s="17"/>
      <c r="C271" s="799"/>
      <c r="D271" s="799"/>
      <c r="E271" s="799"/>
      <c r="F271" s="799"/>
      <c r="G271" s="799"/>
      <c r="H271" s="799"/>
      <c r="I271" s="799"/>
      <c r="J271" s="799"/>
      <c r="K271" s="799"/>
      <c r="L271" s="799"/>
      <c r="M271" s="799"/>
      <c r="N271" s="799"/>
      <c r="O271" s="799"/>
      <c r="P271" s="799"/>
      <c r="Q271" s="799"/>
      <c r="R271" s="799"/>
      <c r="S271" s="799"/>
      <c r="T271" s="799"/>
      <c r="U271" s="799"/>
      <c r="V271" s="799"/>
      <c r="W271" s="799"/>
      <c r="X271" s="799"/>
      <c r="Y271" s="799"/>
      <c r="Z271" s="799"/>
      <c r="AA271" s="799"/>
      <c r="AB271" s="799"/>
      <c r="AC271" s="799"/>
      <c r="AD271" s="799"/>
      <c r="AE271" s="799"/>
      <c r="AF271" s="799"/>
      <c r="AG271" s="799"/>
      <c r="AH271" s="799"/>
      <c r="AI271" s="799"/>
      <c r="AJ271" s="799"/>
      <c r="AK271" s="799"/>
      <c r="AL271" s="799"/>
      <c r="AM271" s="799"/>
      <c r="AN271" s="799"/>
      <c r="AO271" s="799"/>
      <c r="AP271" s="799"/>
      <c r="AQ271" s="799"/>
      <c r="AR271" s="799"/>
      <c r="AS271" s="799"/>
    </row>
    <row r="272" spans="1:45" ht="2.4500000000000002" customHeight="1" outlineLevel="1" x14ac:dyDescent="0.15">
      <c r="A272" s="90"/>
      <c r="B272" s="90"/>
      <c r="C272" s="118"/>
      <c r="D272" s="118"/>
      <c r="E272" s="118"/>
      <c r="F272" s="118"/>
      <c r="G272" s="118"/>
      <c r="H272" s="118"/>
      <c r="I272" s="118"/>
      <c r="J272" s="118"/>
      <c r="K272" s="118"/>
      <c r="L272" s="118"/>
      <c r="M272" s="118"/>
      <c r="N272" s="118"/>
      <c r="O272" s="118"/>
      <c r="P272" s="118"/>
      <c r="Q272" s="118"/>
      <c r="R272" s="118"/>
      <c r="S272" s="118"/>
      <c r="T272" s="118"/>
      <c r="U272" s="118"/>
      <c r="V272" s="118"/>
      <c r="W272" s="118"/>
      <c r="X272" s="118"/>
      <c r="Y272" s="118"/>
      <c r="Z272" s="118"/>
      <c r="AA272" s="118"/>
      <c r="AB272" s="118"/>
      <c r="AC272" s="118"/>
      <c r="AD272" s="118"/>
      <c r="AE272" s="118"/>
      <c r="AF272" s="118"/>
      <c r="AG272" s="118"/>
      <c r="AH272" s="118"/>
      <c r="AI272" s="118"/>
      <c r="AJ272" s="118"/>
      <c r="AK272" s="118"/>
      <c r="AL272" s="118"/>
      <c r="AM272" s="118"/>
      <c r="AN272" s="118"/>
      <c r="AO272" s="118"/>
      <c r="AP272" s="118"/>
      <c r="AQ272" s="118"/>
      <c r="AR272" s="118"/>
      <c r="AS272" s="118"/>
    </row>
    <row r="273" spans="1:45" x14ac:dyDescent="0.15">
      <c r="A273" s="17"/>
      <c r="B273" s="17"/>
      <c r="C273" s="112"/>
      <c r="D273" s="112"/>
      <c r="E273" s="112"/>
      <c r="F273" s="112"/>
      <c r="G273" s="112"/>
      <c r="H273" s="112"/>
      <c r="I273" s="112"/>
      <c r="J273" s="112"/>
      <c r="K273" s="112"/>
      <c r="L273" s="112"/>
      <c r="M273" s="112"/>
      <c r="N273" s="112"/>
      <c r="O273" s="112"/>
      <c r="P273" s="112"/>
      <c r="Q273" s="112"/>
      <c r="R273" s="112"/>
      <c r="S273" s="112"/>
      <c r="T273" s="112"/>
      <c r="U273" s="112"/>
      <c r="V273" s="112"/>
      <c r="W273" s="112"/>
      <c r="X273" s="112"/>
      <c r="Y273" s="112"/>
      <c r="Z273" s="112"/>
      <c r="AA273" s="112"/>
      <c r="AB273" s="112"/>
      <c r="AC273" s="112"/>
      <c r="AD273" s="112"/>
      <c r="AE273" s="112"/>
      <c r="AF273" s="112"/>
      <c r="AG273" s="112"/>
      <c r="AH273" s="112"/>
      <c r="AI273" s="112"/>
      <c r="AJ273" s="112"/>
      <c r="AK273" s="112"/>
      <c r="AL273" s="112"/>
      <c r="AM273" s="112"/>
      <c r="AN273" s="112"/>
      <c r="AO273" s="112"/>
      <c r="AP273" s="112"/>
      <c r="AQ273" s="112"/>
      <c r="AR273" s="112"/>
      <c r="AS273" s="112"/>
    </row>
    <row r="274" spans="1:45" x14ac:dyDescent="0.15">
      <c r="A274" s="39"/>
      <c r="B274" s="39"/>
      <c r="C274" s="39"/>
      <c r="D274" s="39"/>
      <c r="E274" s="39"/>
      <c r="F274" s="39"/>
      <c r="G274" s="39"/>
      <c r="H274" s="39"/>
      <c r="I274" s="39"/>
      <c r="J274" s="39"/>
      <c r="K274" s="39"/>
      <c r="L274" s="39"/>
      <c r="M274" s="35"/>
      <c r="N274" s="35"/>
      <c r="O274" s="35"/>
      <c r="P274" s="35"/>
      <c r="Q274" s="35"/>
      <c r="R274" s="28"/>
      <c r="S274" s="28"/>
      <c r="T274" s="28"/>
      <c r="U274" s="17"/>
      <c r="V274" s="17"/>
      <c r="W274" s="17"/>
      <c r="X274" s="17"/>
      <c r="Y274" s="17"/>
      <c r="Z274" s="17"/>
      <c r="AA274" s="17"/>
      <c r="AB274" s="17"/>
      <c r="AC274" s="17"/>
      <c r="AD274" s="17"/>
      <c r="AE274" s="17"/>
      <c r="AF274" s="17"/>
      <c r="AG274" s="17"/>
      <c r="AH274" s="17"/>
      <c r="AI274" s="17"/>
      <c r="AJ274" s="17"/>
      <c r="AK274" s="17"/>
      <c r="AL274" s="17"/>
      <c r="AM274" s="17"/>
      <c r="AN274" s="17"/>
      <c r="AO274" s="17"/>
      <c r="AP274" s="17"/>
      <c r="AQ274" s="17"/>
      <c r="AR274" s="17"/>
      <c r="AS274" s="17"/>
    </row>
    <row r="275" spans="1:45" x14ac:dyDescent="0.15">
      <c r="A275" s="39"/>
      <c r="B275" s="39"/>
      <c r="C275" s="39"/>
      <c r="D275" s="39"/>
      <c r="E275" s="39"/>
      <c r="F275" s="39"/>
      <c r="G275" s="39"/>
      <c r="H275" s="39"/>
      <c r="I275" s="39"/>
      <c r="J275" s="39"/>
      <c r="K275" s="39"/>
      <c r="L275" s="39"/>
      <c r="M275" s="35"/>
      <c r="N275" s="35"/>
      <c r="O275" s="35"/>
      <c r="P275" s="35"/>
      <c r="Q275" s="35"/>
      <c r="R275" s="28"/>
      <c r="S275" s="28"/>
      <c r="T275" s="28"/>
      <c r="U275" s="17"/>
      <c r="V275" s="17"/>
      <c r="W275" s="17"/>
      <c r="X275" s="17"/>
      <c r="Y275" s="17"/>
      <c r="Z275" s="17"/>
      <c r="AA275" s="17"/>
      <c r="AB275" s="17"/>
      <c r="AC275" s="17"/>
      <c r="AD275" s="17"/>
      <c r="AE275" s="17"/>
      <c r="AF275" s="17"/>
      <c r="AG275" s="17"/>
      <c r="AH275" s="17"/>
      <c r="AI275" s="17"/>
      <c r="AJ275" s="17"/>
      <c r="AK275" s="17"/>
      <c r="AL275" s="17"/>
      <c r="AM275" s="17"/>
      <c r="AN275" s="17"/>
      <c r="AO275" s="17"/>
      <c r="AP275" s="17"/>
      <c r="AQ275" s="17"/>
      <c r="AR275" s="17"/>
      <c r="AS275" s="17"/>
    </row>
    <row r="276" spans="1:45" x14ac:dyDescent="0.15">
      <c r="A276" s="39"/>
      <c r="B276" s="39"/>
      <c r="C276" s="39"/>
      <c r="D276" s="39"/>
      <c r="E276" s="39"/>
      <c r="F276" s="39"/>
      <c r="G276" s="39"/>
      <c r="H276" s="39"/>
      <c r="I276" s="39"/>
      <c r="J276" s="39"/>
      <c r="K276" s="39"/>
      <c r="L276" s="39"/>
      <c r="M276" s="35"/>
      <c r="N276" s="35"/>
      <c r="O276" s="35"/>
      <c r="P276" s="35"/>
      <c r="Q276" s="35"/>
      <c r="R276" s="28"/>
      <c r="S276" s="28"/>
      <c r="T276" s="28"/>
      <c r="U276" s="17"/>
      <c r="V276" s="17"/>
      <c r="W276" s="17"/>
      <c r="X276" s="17"/>
      <c r="Y276" s="17"/>
      <c r="Z276" s="17"/>
      <c r="AA276" s="17"/>
      <c r="AB276" s="17"/>
      <c r="AC276" s="17"/>
      <c r="AD276" s="17"/>
      <c r="AE276" s="17"/>
      <c r="AF276" s="17"/>
      <c r="AG276" s="17"/>
      <c r="AH276" s="17"/>
      <c r="AI276" s="17"/>
      <c r="AJ276" s="17"/>
      <c r="AK276" s="17"/>
      <c r="AL276" s="17"/>
      <c r="AM276" s="17"/>
      <c r="AN276" s="17"/>
      <c r="AO276" s="17"/>
      <c r="AP276" s="17"/>
      <c r="AQ276" s="17"/>
      <c r="AR276" s="17"/>
      <c r="AS276" s="17"/>
    </row>
    <row r="277" spans="1:45" x14ac:dyDescent="0.15">
      <c r="A277" s="39"/>
      <c r="B277" s="39"/>
      <c r="C277" s="39"/>
      <c r="D277" s="39"/>
      <c r="E277" s="39"/>
      <c r="F277" s="39"/>
      <c r="G277" s="39"/>
      <c r="H277" s="39"/>
      <c r="I277" s="39"/>
      <c r="J277" s="39"/>
      <c r="K277" s="39"/>
      <c r="L277" s="39"/>
      <c r="M277" s="35"/>
      <c r="N277" s="35"/>
      <c r="O277" s="35"/>
      <c r="P277" s="35"/>
      <c r="Q277" s="35"/>
      <c r="R277" s="28"/>
      <c r="S277" s="28"/>
      <c r="T277" s="28"/>
      <c r="U277" s="17"/>
      <c r="V277" s="17"/>
      <c r="W277" s="17"/>
      <c r="X277" s="17"/>
      <c r="Y277" s="17"/>
      <c r="Z277" s="17"/>
      <c r="AA277" s="17"/>
      <c r="AB277" s="17"/>
      <c r="AC277" s="17"/>
      <c r="AD277" s="17"/>
      <c r="AE277" s="17"/>
      <c r="AF277" s="17"/>
      <c r="AG277" s="17"/>
      <c r="AH277" s="17"/>
      <c r="AI277" s="17"/>
      <c r="AJ277" s="17"/>
      <c r="AK277" s="17"/>
      <c r="AL277" s="17"/>
      <c r="AM277" s="17"/>
      <c r="AN277" s="17"/>
      <c r="AO277" s="17"/>
      <c r="AP277" s="17"/>
      <c r="AQ277" s="17"/>
      <c r="AR277" s="17"/>
      <c r="AS277" s="17"/>
    </row>
    <row r="278" spans="1:45" x14ac:dyDescent="0.15">
      <c r="A278" s="383"/>
      <c r="B278" s="383"/>
      <c r="C278" s="383"/>
      <c r="D278" s="383"/>
      <c r="E278" s="383"/>
      <c r="F278" s="383"/>
      <c r="G278" s="383"/>
      <c r="H278" s="383"/>
      <c r="I278" s="383"/>
      <c r="J278" s="383"/>
      <c r="K278" s="383"/>
      <c r="L278" s="383"/>
      <c r="M278" s="383"/>
      <c r="N278" s="383"/>
      <c r="O278" s="383"/>
      <c r="P278" s="383"/>
      <c r="Q278" s="383"/>
      <c r="R278" s="383"/>
      <c r="S278" s="383"/>
      <c r="T278" s="383"/>
      <c r="U278" s="383"/>
      <c r="V278" s="383"/>
      <c r="W278" s="383"/>
      <c r="X278" s="383"/>
      <c r="Y278" s="383"/>
      <c r="Z278" s="383"/>
      <c r="AA278" s="383"/>
      <c r="AB278" s="383"/>
      <c r="AC278" s="383"/>
      <c r="AD278" s="383"/>
      <c r="AE278" s="383"/>
      <c r="AF278" s="383"/>
      <c r="AG278" s="383"/>
      <c r="AH278" s="383"/>
      <c r="AI278" s="383"/>
      <c r="AJ278" s="383"/>
      <c r="AK278" s="383"/>
      <c r="AL278" s="383"/>
      <c r="AM278" s="383"/>
      <c r="AN278" s="383"/>
      <c r="AO278" s="383"/>
      <c r="AP278" s="383"/>
      <c r="AQ278" s="383"/>
      <c r="AR278" s="383"/>
      <c r="AS278" s="383"/>
    </row>
    <row r="279" spans="1:45" x14ac:dyDescent="0.15">
      <c r="A279" s="383"/>
      <c r="B279" s="383"/>
      <c r="C279" s="383"/>
      <c r="D279" s="383"/>
      <c r="E279" s="383"/>
      <c r="F279" s="383"/>
      <c r="G279" s="383"/>
      <c r="H279" s="383"/>
      <c r="I279" s="383"/>
      <c r="J279" s="383"/>
      <c r="K279" s="383"/>
      <c r="L279" s="383"/>
      <c r="M279" s="383"/>
      <c r="N279" s="383"/>
      <c r="O279" s="383"/>
      <c r="P279" s="383"/>
      <c r="Q279" s="383"/>
      <c r="R279" s="383"/>
      <c r="S279" s="383"/>
      <c r="T279" s="383"/>
      <c r="U279" s="383"/>
      <c r="V279" s="383"/>
      <c r="W279" s="383"/>
      <c r="X279" s="383"/>
      <c r="Y279" s="383"/>
      <c r="Z279" s="383"/>
      <c r="AA279" s="383"/>
      <c r="AB279" s="383"/>
      <c r="AC279" s="383"/>
      <c r="AD279" s="383"/>
      <c r="AE279" s="383"/>
      <c r="AF279" s="383"/>
      <c r="AG279" s="383"/>
      <c r="AH279" s="383"/>
      <c r="AI279" s="383"/>
      <c r="AJ279" s="383"/>
      <c r="AK279" s="383"/>
      <c r="AL279" s="383"/>
      <c r="AM279" s="383"/>
      <c r="AN279" s="383"/>
      <c r="AO279" s="383"/>
      <c r="AP279" s="383"/>
      <c r="AQ279" s="383"/>
      <c r="AR279" s="383"/>
      <c r="AS279" s="383"/>
    </row>
    <row r="280" spans="1:45" x14ac:dyDescent="0.15">
      <c r="A280" s="39"/>
      <c r="B280" s="39"/>
      <c r="C280" s="39"/>
      <c r="D280" s="39"/>
      <c r="E280" s="39"/>
      <c r="F280" s="39"/>
      <c r="G280" s="39"/>
      <c r="H280" s="39"/>
      <c r="I280" s="39"/>
      <c r="J280" s="39"/>
      <c r="K280" s="39"/>
      <c r="L280" s="39"/>
      <c r="M280" s="35"/>
      <c r="N280" s="35"/>
      <c r="O280" s="35"/>
      <c r="P280" s="35"/>
      <c r="Q280" s="35"/>
      <c r="R280" s="28"/>
      <c r="S280" s="28"/>
      <c r="T280" s="28"/>
      <c r="U280" s="17"/>
      <c r="V280" s="17"/>
      <c r="W280" s="17"/>
      <c r="X280" s="17"/>
      <c r="Y280" s="17"/>
      <c r="Z280" s="17"/>
      <c r="AA280" s="17"/>
      <c r="AB280" s="17"/>
      <c r="AC280" s="17"/>
      <c r="AD280" s="17"/>
      <c r="AE280" s="17"/>
      <c r="AF280" s="17"/>
      <c r="AG280" s="17"/>
      <c r="AH280" s="17"/>
      <c r="AI280" s="17"/>
      <c r="AJ280" s="17"/>
      <c r="AK280" s="17"/>
      <c r="AL280" s="17"/>
      <c r="AM280" s="17"/>
      <c r="AN280" s="17"/>
      <c r="AO280" s="17"/>
      <c r="AP280" s="17"/>
      <c r="AQ280" s="17"/>
      <c r="AR280" s="17"/>
      <c r="AS280" s="17"/>
    </row>
    <row r="281" spans="1:45" x14ac:dyDescent="0.15">
      <c r="A281" s="765" t="s">
        <v>167</v>
      </c>
      <c r="B281" s="765"/>
      <c r="C281" s="765"/>
      <c r="D281" s="765"/>
      <c r="E281" s="765"/>
      <c r="F281" s="765"/>
      <c r="G281" s="765"/>
      <c r="H281" s="765"/>
      <c r="I281" s="765"/>
      <c r="J281" s="765"/>
      <c r="K281" s="765"/>
      <c r="L281" s="765"/>
      <c r="M281" s="765"/>
      <c r="N281" s="765"/>
      <c r="O281" s="765"/>
      <c r="P281" s="765"/>
      <c r="Q281" s="765"/>
      <c r="R281" s="765"/>
      <c r="S281" s="765"/>
      <c r="T281" s="765"/>
      <c r="U281" s="765"/>
      <c r="V281" s="765"/>
      <c r="W281" s="765"/>
      <c r="X281" s="765"/>
      <c r="Y281" s="765"/>
      <c r="Z281" s="765"/>
      <c r="AA281" s="765"/>
      <c r="AB281" s="765"/>
      <c r="AC281" s="765"/>
      <c r="AD281" s="765"/>
      <c r="AE281" s="765"/>
      <c r="AF281" s="765"/>
      <c r="AG281" s="765"/>
      <c r="AH281" s="765"/>
      <c r="AI281" s="765"/>
      <c r="AJ281" s="765"/>
      <c r="AK281" s="765"/>
      <c r="AL281" s="765"/>
      <c r="AM281" s="765"/>
      <c r="AN281" s="765"/>
      <c r="AO281" s="765"/>
      <c r="AP281" s="765"/>
      <c r="AQ281" s="765"/>
      <c r="AR281" s="765"/>
      <c r="AS281" s="765"/>
    </row>
    <row r="282" spans="1:45" x14ac:dyDescent="0.15">
      <c r="A282" s="15"/>
      <c r="B282" s="745" t="s">
        <v>168</v>
      </c>
      <c r="C282" s="745"/>
      <c r="D282" s="745"/>
      <c r="E282" s="745"/>
      <c r="F282" s="745"/>
      <c r="G282" s="745"/>
      <c r="H282" s="745"/>
      <c r="I282" s="745"/>
      <c r="J282" s="745"/>
      <c r="K282" s="745"/>
      <c r="L282" s="745"/>
      <c r="M282" s="745"/>
      <c r="N282" s="745"/>
      <c r="O282" s="745"/>
      <c r="P282" s="745"/>
      <c r="Q282" s="745"/>
      <c r="R282" s="745"/>
      <c r="S282" s="745"/>
      <c r="T282" s="745"/>
      <c r="U282" s="745"/>
      <c r="V282" s="745"/>
      <c r="W282" s="745"/>
      <c r="X282" s="745"/>
      <c r="Y282" s="745"/>
      <c r="Z282" s="745"/>
      <c r="AA282" s="745"/>
      <c r="AB282" s="745"/>
      <c r="AC282" s="745"/>
      <c r="AD282" s="745"/>
      <c r="AE282" s="745"/>
      <c r="AF282" s="745"/>
      <c r="AG282" s="745"/>
      <c r="AH282" s="745"/>
      <c r="AI282" s="745"/>
      <c r="AJ282" s="745"/>
      <c r="AK282" s="745"/>
      <c r="AL282" s="745"/>
      <c r="AM282" s="745"/>
      <c r="AN282" s="745"/>
      <c r="AO282" s="745"/>
      <c r="AP282" s="745"/>
      <c r="AQ282" s="745"/>
      <c r="AR282" s="745"/>
      <c r="AS282" s="15"/>
    </row>
    <row r="283" spans="1:45" ht="2.4500000000000002" customHeight="1" x14ac:dyDescent="0.15">
      <c r="A283" s="103"/>
      <c r="B283" s="104"/>
      <c r="C283" s="104"/>
      <c r="D283" s="104"/>
      <c r="E283" s="104"/>
      <c r="F283" s="104"/>
      <c r="G283" s="104"/>
      <c r="H283" s="104"/>
      <c r="I283" s="104"/>
      <c r="J283" s="104"/>
      <c r="K283" s="104"/>
      <c r="L283" s="104"/>
      <c r="M283" s="104"/>
      <c r="N283" s="104"/>
      <c r="O283" s="104"/>
      <c r="P283" s="104"/>
      <c r="Q283" s="104"/>
      <c r="R283" s="104"/>
      <c r="S283" s="104"/>
      <c r="T283" s="104"/>
      <c r="U283" s="104"/>
      <c r="V283" s="104"/>
      <c r="W283" s="104"/>
      <c r="X283" s="104"/>
      <c r="Y283" s="104"/>
      <c r="Z283" s="104"/>
      <c r="AA283" s="104"/>
      <c r="AB283" s="104"/>
      <c r="AC283" s="104"/>
      <c r="AD283" s="104"/>
      <c r="AE283" s="104"/>
      <c r="AF283" s="104"/>
      <c r="AG283" s="104"/>
      <c r="AH283" s="104"/>
      <c r="AI283" s="104"/>
      <c r="AJ283" s="104"/>
      <c r="AK283" s="104"/>
      <c r="AL283" s="104"/>
      <c r="AM283" s="104"/>
      <c r="AN283" s="104"/>
      <c r="AO283" s="104"/>
      <c r="AP283" s="104"/>
      <c r="AQ283" s="104"/>
      <c r="AR283" s="104"/>
      <c r="AS283" s="103"/>
    </row>
    <row r="284" spans="1:45" ht="2.4500000000000002" customHeight="1" x14ac:dyDescent="0.15">
      <c r="A284" s="15"/>
      <c r="B284" s="15"/>
      <c r="C284" s="15"/>
      <c r="D284" s="15"/>
      <c r="E284" s="15"/>
      <c r="F284" s="15"/>
      <c r="G284" s="15"/>
      <c r="H284" s="15"/>
      <c r="I284" s="15"/>
      <c r="J284" s="15"/>
      <c r="K284" s="15"/>
      <c r="L284" s="15"/>
      <c r="M284" s="15"/>
      <c r="N284" s="15"/>
      <c r="O284" s="15"/>
      <c r="P284" s="15"/>
      <c r="Q284" s="15"/>
      <c r="R284" s="15"/>
      <c r="S284" s="15"/>
      <c r="T284" s="15"/>
      <c r="U284" s="15"/>
      <c r="V284" s="15"/>
      <c r="W284" s="15"/>
      <c r="X284" s="15"/>
      <c r="Y284" s="15"/>
      <c r="Z284" s="15"/>
      <c r="AA284" s="15"/>
      <c r="AB284" s="15"/>
      <c r="AC284" s="15"/>
      <c r="AD284" s="15"/>
      <c r="AE284" s="15"/>
      <c r="AF284" s="15"/>
      <c r="AG284" s="15"/>
      <c r="AH284" s="15"/>
      <c r="AI284" s="15"/>
      <c r="AJ284" s="15"/>
      <c r="AK284" s="15"/>
      <c r="AL284" s="15"/>
      <c r="AM284" s="15"/>
      <c r="AN284" s="15"/>
      <c r="AO284" s="15"/>
      <c r="AP284" s="15"/>
      <c r="AQ284" s="35"/>
      <c r="AR284" s="15"/>
      <c r="AS284" s="15"/>
    </row>
    <row r="285" spans="1:45" x14ac:dyDescent="0.15">
      <c r="A285" s="745" t="s">
        <v>152</v>
      </c>
      <c r="B285" s="745"/>
      <c r="C285" s="745"/>
      <c r="D285" s="745"/>
      <c r="E285" s="745"/>
      <c r="F285" s="745"/>
      <c r="G285" s="745"/>
      <c r="H285" s="745"/>
      <c r="I285" s="745"/>
      <c r="J285" s="757"/>
      <c r="K285" s="757"/>
      <c r="L285" s="757"/>
      <c r="M285" s="757"/>
      <c r="N285" s="757"/>
      <c r="O285" s="15"/>
      <c r="P285" s="15"/>
      <c r="Q285" s="15"/>
      <c r="R285" s="15"/>
      <c r="S285" s="15"/>
      <c r="T285" s="15"/>
      <c r="U285" s="15"/>
      <c r="V285" s="15"/>
      <c r="W285" s="15"/>
      <c r="X285" s="15"/>
      <c r="Y285" s="15"/>
      <c r="Z285" s="15"/>
      <c r="AA285" s="15"/>
      <c r="AB285" s="15"/>
      <c r="AC285" s="15"/>
      <c r="AD285" s="15"/>
      <c r="AE285" s="15"/>
      <c r="AF285" s="15"/>
      <c r="AG285" s="15"/>
      <c r="AH285" s="15"/>
      <c r="AI285" s="15"/>
      <c r="AJ285" s="15"/>
      <c r="AK285" s="15"/>
      <c r="AL285" s="15"/>
      <c r="AM285" s="15"/>
      <c r="AN285" s="15"/>
      <c r="AO285" s="15"/>
      <c r="AP285" s="15"/>
      <c r="AQ285" s="35"/>
      <c r="AR285" s="15"/>
      <c r="AS285" s="15"/>
    </row>
    <row r="286" spans="1:45" ht="2.4500000000000002" customHeight="1" x14ac:dyDescent="0.15">
      <c r="A286" s="104"/>
      <c r="B286" s="104"/>
      <c r="C286" s="104"/>
      <c r="D286" s="104"/>
      <c r="E286" s="104"/>
      <c r="F286" s="104"/>
      <c r="G286" s="104"/>
      <c r="H286" s="104"/>
      <c r="I286" s="104"/>
      <c r="J286" s="105"/>
      <c r="K286" s="105"/>
      <c r="L286" s="105"/>
      <c r="M286" s="105"/>
      <c r="N286" s="105"/>
      <c r="O286" s="103"/>
      <c r="P286" s="103"/>
      <c r="Q286" s="103"/>
      <c r="R286" s="103"/>
      <c r="S286" s="103"/>
      <c r="T286" s="103"/>
      <c r="U286" s="103"/>
      <c r="V286" s="103"/>
      <c r="W286" s="103"/>
      <c r="X286" s="103"/>
      <c r="Y286" s="103"/>
      <c r="Z286" s="103"/>
      <c r="AA286" s="103"/>
      <c r="AB286" s="103"/>
      <c r="AC286" s="103"/>
      <c r="AD286" s="103"/>
      <c r="AE286" s="103"/>
      <c r="AF286" s="103"/>
      <c r="AG286" s="103"/>
      <c r="AH286" s="103"/>
      <c r="AI286" s="103"/>
      <c r="AJ286" s="103"/>
      <c r="AK286" s="103"/>
      <c r="AL286" s="103"/>
      <c r="AM286" s="103"/>
      <c r="AN286" s="103"/>
      <c r="AO286" s="103"/>
      <c r="AP286" s="103"/>
      <c r="AQ286" s="105"/>
      <c r="AR286" s="103"/>
      <c r="AS286" s="103"/>
    </row>
    <row r="287" spans="1:45" ht="2.4500000000000002" customHeight="1" x14ac:dyDescent="0.15">
      <c r="A287" s="15"/>
      <c r="B287" s="15"/>
      <c r="C287" s="15"/>
      <c r="D287" s="15"/>
      <c r="E287" s="15"/>
      <c r="F287" s="15"/>
      <c r="G287" s="15"/>
      <c r="H287" s="15"/>
      <c r="I287" s="15"/>
      <c r="J287" s="15"/>
      <c r="K287" s="15"/>
      <c r="L287" s="15"/>
      <c r="M287" s="15"/>
      <c r="N287" s="15"/>
      <c r="O287" s="15"/>
      <c r="P287" s="15"/>
      <c r="Q287" s="15"/>
      <c r="R287" s="15"/>
      <c r="S287" s="15"/>
      <c r="T287" s="15"/>
      <c r="U287" s="15"/>
      <c r="V287" s="15"/>
      <c r="W287" s="15"/>
      <c r="X287" s="15"/>
      <c r="Y287" s="15"/>
      <c r="Z287" s="15"/>
      <c r="AA287" s="15"/>
      <c r="AB287" s="15"/>
      <c r="AC287" s="15"/>
      <c r="AD287" s="15"/>
      <c r="AE287" s="15"/>
      <c r="AF287" s="15"/>
      <c r="AG287" s="15"/>
      <c r="AH287" s="15"/>
      <c r="AI287" s="15"/>
      <c r="AJ287" s="15"/>
      <c r="AK287" s="15"/>
      <c r="AL287" s="15"/>
      <c r="AM287" s="15"/>
      <c r="AN287" s="15"/>
      <c r="AO287" s="15"/>
      <c r="AP287" s="15"/>
      <c r="AQ287" s="35"/>
      <c r="AR287" s="15"/>
      <c r="AS287" s="15"/>
    </row>
    <row r="288" spans="1:45" x14ac:dyDescent="0.15">
      <c r="A288" s="745" t="s">
        <v>169</v>
      </c>
      <c r="B288" s="745"/>
      <c r="C288" s="745"/>
      <c r="D288" s="745"/>
      <c r="E288" s="745"/>
      <c r="F288" s="745"/>
      <c r="G288" s="745"/>
      <c r="H288" s="745"/>
      <c r="I288" s="745"/>
      <c r="J288" s="757" t="s">
        <v>347</v>
      </c>
      <c r="K288" s="757"/>
      <c r="L288" s="754"/>
      <c r="M288" s="754"/>
      <c r="N288" s="765" t="s">
        <v>133</v>
      </c>
      <c r="O288" s="765"/>
      <c r="P288" s="15"/>
      <c r="Q288" s="15"/>
      <c r="R288" s="15"/>
      <c r="S288" s="15"/>
      <c r="T288" s="15"/>
      <c r="U288" s="15"/>
      <c r="V288" s="15"/>
      <c r="W288" s="15"/>
      <c r="X288" s="15"/>
      <c r="Y288" s="15"/>
      <c r="Z288" s="15"/>
      <c r="AA288" s="15"/>
      <c r="AB288" s="15"/>
      <c r="AC288" s="15"/>
      <c r="AD288" s="15"/>
      <c r="AE288" s="15"/>
      <c r="AF288" s="15"/>
      <c r="AG288" s="15"/>
      <c r="AH288" s="15"/>
      <c r="AI288" s="15"/>
      <c r="AJ288" s="15"/>
      <c r="AK288" s="15"/>
      <c r="AL288" s="15"/>
      <c r="AM288" s="15"/>
      <c r="AN288" s="15"/>
      <c r="AO288" s="15"/>
      <c r="AP288" s="15"/>
      <c r="AQ288" s="35"/>
      <c r="AR288" s="15"/>
      <c r="AS288" s="15"/>
    </row>
    <row r="289" spans="1:54" ht="2.4500000000000002" customHeight="1" x14ac:dyDescent="0.15">
      <c r="A289" s="103"/>
      <c r="B289" s="103"/>
      <c r="C289" s="103"/>
      <c r="D289" s="103"/>
      <c r="E289" s="103"/>
      <c r="F289" s="103"/>
      <c r="G289" s="103"/>
      <c r="H289" s="103"/>
      <c r="I289" s="103"/>
      <c r="J289" s="103"/>
      <c r="K289" s="103"/>
      <c r="L289" s="103"/>
      <c r="M289" s="103"/>
      <c r="N289" s="103"/>
      <c r="O289" s="103"/>
      <c r="P289" s="103"/>
      <c r="Q289" s="103"/>
      <c r="R289" s="103"/>
      <c r="S289" s="103"/>
      <c r="T289" s="103"/>
      <c r="U289" s="103"/>
      <c r="V289" s="103"/>
      <c r="W289" s="103"/>
      <c r="X289" s="103"/>
      <c r="Y289" s="103"/>
      <c r="Z289" s="103"/>
      <c r="AA289" s="103"/>
      <c r="AB289" s="103"/>
      <c r="AC289" s="103"/>
      <c r="AD289" s="103"/>
      <c r="AE289" s="103"/>
      <c r="AF289" s="103"/>
      <c r="AG289" s="103"/>
      <c r="AH289" s="103"/>
      <c r="AI289" s="103"/>
      <c r="AJ289" s="103"/>
      <c r="AK289" s="103"/>
      <c r="AL289" s="103"/>
      <c r="AM289" s="103"/>
      <c r="AN289" s="103"/>
      <c r="AO289" s="103"/>
      <c r="AP289" s="103"/>
      <c r="AQ289" s="105"/>
      <c r="AR289" s="103"/>
      <c r="AS289" s="103"/>
    </row>
    <row r="290" spans="1:54" ht="2.4500000000000002" customHeight="1" x14ac:dyDescent="0.15">
      <c r="A290" s="15"/>
      <c r="B290" s="15"/>
      <c r="C290" s="15"/>
      <c r="D290" s="15"/>
      <c r="E290" s="15"/>
      <c r="F290" s="15"/>
      <c r="G290" s="15"/>
      <c r="H290" s="15"/>
      <c r="I290" s="15"/>
      <c r="J290" s="15"/>
      <c r="K290" s="15"/>
      <c r="L290" s="15"/>
      <c r="M290" s="15"/>
      <c r="N290" s="15"/>
      <c r="O290" s="15"/>
      <c r="P290" s="15"/>
      <c r="Q290" s="15"/>
      <c r="R290" s="15"/>
      <c r="S290" s="15"/>
      <c r="T290" s="15"/>
      <c r="U290" s="15"/>
      <c r="V290" s="15"/>
      <c r="W290" s="15"/>
      <c r="X290" s="15"/>
      <c r="Y290" s="15"/>
      <c r="Z290" s="15"/>
      <c r="AA290" s="15"/>
      <c r="AB290" s="15"/>
      <c r="AC290" s="15"/>
      <c r="AD290" s="15"/>
      <c r="AE290" s="15"/>
      <c r="AF290" s="15"/>
      <c r="AG290" s="15"/>
      <c r="AH290" s="15"/>
      <c r="AI290" s="15"/>
      <c r="AJ290" s="15"/>
      <c r="AK290" s="15"/>
      <c r="AL290" s="15"/>
      <c r="AM290" s="15"/>
      <c r="AN290" s="15"/>
      <c r="AO290" s="15"/>
      <c r="AP290" s="15"/>
      <c r="AQ290" s="35"/>
      <c r="AR290" s="15"/>
      <c r="AS290" s="15"/>
    </row>
    <row r="291" spans="1:54" x14ac:dyDescent="0.15">
      <c r="A291" s="735" t="s">
        <v>170</v>
      </c>
      <c r="B291" s="735"/>
      <c r="C291" s="735"/>
      <c r="D291" s="735"/>
      <c r="E291" s="735"/>
      <c r="F291" s="735"/>
      <c r="G291" s="735"/>
      <c r="H291" s="735"/>
      <c r="I291" s="735"/>
      <c r="J291" s="735"/>
      <c r="K291" s="735"/>
      <c r="L291" s="735"/>
      <c r="M291" s="735"/>
      <c r="N291" s="735"/>
      <c r="O291" s="797"/>
      <c r="P291" s="797"/>
      <c r="Q291" s="797"/>
      <c r="R291" s="797"/>
      <c r="S291" s="797"/>
      <c r="T291" s="738" t="s">
        <v>166</v>
      </c>
      <c r="U291" s="738"/>
      <c r="V291" s="738"/>
      <c r="W291" s="15"/>
      <c r="X291" s="15"/>
      <c r="Y291" s="15"/>
      <c r="Z291" s="15"/>
      <c r="AA291" s="15"/>
      <c r="AB291" s="15"/>
      <c r="AC291" s="15"/>
      <c r="AD291" s="15"/>
      <c r="AE291" s="15"/>
      <c r="AF291" s="15"/>
      <c r="AG291" s="15"/>
      <c r="AH291" s="15"/>
      <c r="AI291" s="15"/>
      <c r="AJ291" s="15"/>
      <c r="AK291" s="15"/>
      <c r="AL291" s="15"/>
      <c r="AM291" s="15"/>
      <c r="AN291" s="15"/>
      <c r="AO291" s="15"/>
      <c r="AP291" s="15"/>
      <c r="AQ291" s="35"/>
      <c r="AR291" s="15"/>
      <c r="AS291" s="15"/>
    </row>
    <row r="292" spans="1:54" ht="2.4500000000000002" customHeight="1" x14ac:dyDescent="0.15">
      <c r="A292" s="120"/>
      <c r="B292" s="103"/>
      <c r="C292" s="103"/>
      <c r="D292" s="103"/>
      <c r="E292" s="103"/>
      <c r="F292" s="103"/>
      <c r="G292" s="103"/>
      <c r="H292" s="103"/>
      <c r="I292" s="103"/>
      <c r="J292" s="103"/>
      <c r="K292" s="103"/>
      <c r="L292" s="103"/>
      <c r="M292" s="103"/>
      <c r="N292" s="103"/>
      <c r="O292" s="103"/>
      <c r="P292" s="103"/>
      <c r="Q292" s="103"/>
      <c r="R292" s="103"/>
      <c r="S292" s="103"/>
      <c r="T292" s="103"/>
      <c r="U292" s="103"/>
      <c r="V292" s="103"/>
      <c r="W292" s="103"/>
      <c r="X292" s="103"/>
      <c r="Y292" s="103"/>
      <c r="Z292" s="103"/>
      <c r="AA292" s="103"/>
      <c r="AB292" s="103"/>
      <c r="AC292" s="103"/>
      <c r="AD292" s="103"/>
      <c r="AE292" s="103"/>
      <c r="AF292" s="103"/>
      <c r="AG292" s="103"/>
      <c r="AH292" s="103"/>
      <c r="AI292" s="103"/>
      <c r="AJ292" s="103"/>
      <c r="AK292" s="103"/>
      <c r="AL292" s="103"/>
      <c r="AM292" s="103"/>
      <c r="AN292" s="103"/>
      <c r="AO292" s="103"/>
      <c r="AP292" s="103"/>
      <c r="AQ292" s="105"/>
      <c r="AR292" s="103"/>
      <c r="AS292" s="103"/>
    </row>
    <row r="293" spans="1:54" ht="2.4500000000000002" customHeight="1" x14ac:dyDescent="0.15">
      <c r="A293" s="38"/>
      <c r="B293" s="15"/>
      <c r="C293" s="15"/>
      <c r="D293" s="15"/>
      <c r="E293" s="15"/>
      <c r="F293" s="15"/>
      <c r="G293" s="15"/>
      <c r="H293" s="15"/>
      <c r="I293" s="15"/>
      <c r="J293" s="15"/>
      <c r="K293" s="15"/>
      <c r="L293" s="15"/>
      <c r="M293" s="15"/>
      <c r="N293" s="15"/>
      <c r="O293" s="15"/>
      <c r="P293" s="15"/>
      <c r="Q293" s="15"/>
      <c r="R293" s="15"/>
      <c r="S293" s="15"/>
      <c r="T293" s="15"/>
      <c r="U293" s="15"/>
      <c r="V293" s="15"/>
      <c r="W293" s="15"/>
      <c r="X293" s="15"/>
      <c r="Y293" s="15"/>
      <c r="Z293" s="15"/>
      <c r="AA293" s="15"/>
      <c r="AB293" s="15"/>
      <c r="AC293" s="15"/>
      <c r="AD293" s="15"/>
      <c r="AE293" s="15"/>
      <c r="AF293" s="15"/>
      <c r="AG293" s="15"/>
      <c r="AH293" s="15"/>
      <c r="AI293" s="15"/>
      <c r="AJ293" s="15"/>
      <c r="AK293" s="15"/>
      <c r="AL293" s="15"/>
      <c r="AM293" s="15"/>
      <c r="AN293" s="15"/>
      <c r="AO293" s="15"/>
      <c r="AP293" s="15"/>
      <c r="AQ293" s="35"/>
      <c r="AR293" s="15"/>
      <c r="AS293" s="15"/>
    </row>
    <row r="294" spans="1:54" x14ac:dyDescent="0.15">
      <c r="A294" s="735" t="s">
        <v>171</v>
      </c>
      <c r="B294" s="735"/>
      <c r="C294" s="735"/>
      <c r="D294" s="735"/>
      <c r="E294" s="735"/>
      <c r="F294" s="735"/>
      <c r="G294" s="735"/>
      <c r="H294" s="735"/>
      <c r="I294" s="735"/>
      <c r="J294" s="735"/>
      <c r="K294" s="735"/>
      <c r="L294" s="735"/>
      <c r="M294" s="735"/>
      <c r="N294" s="735"/>
      <c r="O294" s="797"/>
      <c r="P294" s="797"/>
      <c r="Q294" s="797"/>
      <c r="R294" s="797"/>
      <c r="S294" s="797"/>
      <c r="T294" s="738" t="s">
        <v>166</v>
      </c>
      <c r="U294" s="738"/>
      <c r="V294" s="738"/>
      <c r="W294" s="15"/>
      <c r="X294" s="15"/>
      <c r="Y294" s="15"/>
      <c r="Z294" s="15"/>
      <c r="AA294" s="15"/>
      <c r="AB294" s="15"/>
      <c r="AC294" s="15"/>
      <c r="AD294" s="15"/>
      <c r="AE294" s="15"/>
      <c r="AF294" s="15"/>
      <c r="AG294" s="15"/>
      <c r="AH294" s="15"/>
      <c r="AI294" s="15"/>
      <c r="AJ294" s="15"/>
      <c r="AK294" s="15"/>
      <c r="AL294" s="15"/>
      <c r="AM294" s="15"/>
      <c r="AN294" s="15"/>
      <c r="AO294" s="15"/>
      <c r="AP294" s="15"/>
      <c r="AQ294" s="35"/>
      <c r="AR294" s="15"/>
      <c r="AS294" s="15"/>
    </row>
    <row r="295" spans="1:54" ht="2.4500000000000002" customHeight="1" x14ac:dyDescent="0.15">
      <c r="A295" s="120"/>
      <c r="B295" s="103"/>
      <c r="C295" s="103"/>
      <c r="D295" s="103"/>
      <c r="E295" s="103"/>
      <c r="F295" s="103"/>
      <c r="G295" s="103"/>
      <c r="H295" s="103"/>
      <c r="I295" s="103"/>
      <c r="J295" s="103"/>
      <c r="K295" s="103"/>
      <c r="L295" s="103"/>
      <c r="M295" s="103"/>
      <c r="N295" s="103"/>
      <c r="O295" s="103"/>
      <c r="P295" s="103"/>
      <c r="Q295" s="103"/>
      <c r="R295" s="103"/>
      <c r="S295" s="103"/>
      <c r="T295" s="103"/>
      <c r="U295" s="103"/>
      <c r="V295" s="103"/>
      <c r="W295" s="103"/>
      <c r="X295" s="103"/>
      <c r="Y295" s="103"/>
      <c r="Z295" s="103"/>
      <c r="AA295" s="103"/>
      <c r="AB295" s="103"/>
      <c r="AC295" s="103"/>
      <c r="AD295" s="103"/>
      <c r="AE295" s="103"/>
      <c r="AF295" s="103"/>
      <c r="AG295" s="103"/>
      <c r="AH295" s="103"/>
      <c r="AI295" s="103"/>
      <c r="AJ295" s="103"/>
      <c r="AK295" s="103"/>
      <c r="AL295" s="103"/>
      <c r="AM295" s="103"/>
      <c r="AN295" s="103"/>
      <c r="AO295" s="103"/>
      <c r="AP295" s="103"/>
      <c r="AQ295" s="105"/>
      <c r="AR295" s="103"/>
      <c r="AS295" s="103"/>
    </row>
    <row r="296" spans="1:54" ht="2.4500000000000002" customHeight="1" x14ac:dyDescent="0.15">
      <c r="A296" s="38"/>
      <c r="B296" s="15"/>
      <c r="C296" s="15"/>
      <c r="D296" s="15"/>
      <c r="E296" s="15"/>
      <c r="F296" s="15"/>
      <c r="G296" s="15"/>
      <c r="H296" s="15"/>
      <c r="I296" s="15"/>
      <c r="J296" s="15"/>
      <c r="K296" s="15"/>
      <c r="L296" s="15"/>
      <c r="M296" s="15"/>
      <c r="N296" s="15"/>
      <c r="O296" s="15"/>
      <c r="P296" s="15"/>
      <c r="Q296" s="15"/>
      <c r="R296" s="15"/>
      <c r="S296" s="15"/>
      <c r="T296" s="15"/>
      <c r="U296" s="15"/>
      <c r="V296" s="15"/>
      <c r="W296" s="15"/>
      <c r="X296" s="15"/>
      <c r="Y296" s="15"/>
      <c r="Z296" s="15"/>
      <c r="AA296" s="15"/>
      <c r="AB296" s="15"/>
      <c r="AC296" s="15"/>
      <c r="AD296" s="15"/>
      <c r="AE296" s="15"/>
      <c r="AF296" s="15"/>
      <c r="AG296" s="15"/>
      <c r="AH296" s="15"/>
      <c r="AI296" s="15"/>
      <c r="AJ296" s="15"/>
      <c r="AK296" s="15"/>
      <c r="AL296" s="15"/>
      <c r="AM296" s="15"/>
      <c r="AN296" s="15"/>
      <c r="AO296" s="15"/>
      <c r="AP296" s="15"/>
      <c r="AQ296" s="35"/>
      <c r="AR296" s="15"/>
      <c r="AS296" s="15"/>
    </row>
    <row r="297" spans="1:54" x14ac:dyDescent="0.15">
      <c r="A297" s="735" t="s">
        <v>172</v>
      </c>
      <c r="B297" s="735"/>
      <c r="C297" s="735"/>
      <c r="D297" s="735"/>
      <c r="E297" s="735"/>
      <c r="F297" s="735"/>
      <c r="G297" s="735"/>
      <c r="H297" s="735"/>
      <c r="I297" s="735"/>
      <c r="J297" s="735"/>
      <c r="K297" s="735"/>
      <c r="L297" s="735"/>
      <c r="M297" s="735"/>
      <c r="N297" s="735"/>
      <c r="O297" s="797"/>
      <c r="P297" s="797"/>
      <c r="Q297" s="797"/>
      <c r="R297" s="797"/>
      <c r="S297" s="797"/>
      <c r="T297" s="738" t="s">
        <v>166</v>
      </c>
      <c r="U297" s="738"/>
      <c r="V297" s="738"/>
      <c r="W297" s="15"/>
      <c r="X297" s="15"/>
      <c r="Y297" s="15"/>
      <c r="Z297" s="15"/>
      <c r="AA297" s="15"/>
      <c r="AB297" s="15"/>
      <c r="AC297" s="15"/>
      <c r="AD297" s="15"/>
      <c r="AE297" s="15"/>
      <c r="AF297" s="15"/>
      <c r="AG297" s="15"/>
      <c r="AH297" s="15"/>
      <c r="AI297" s="15"/>
      <c r="AJ297" s="15"/>
      <c r="AK297" s="15"/>
      <c r="AL297" s="15"/>
      <c r="AM297" s="15"/>
      <c r="AN297" s="15"/>
      <c r="AO297" s="15"/>
      <c r="AP297" s="15"/>
      <c r="AQ297" s="35"/>
      <c r="AR297" s="15"/>
      <c r="AS297" s="15"/>
    </row>
    <row r="298" spans="1:54" ht="2.4500000000000002" customHeight="1" x14ac:dyDescent="0.15">
      <c r="A298" s="120"/>
      <c r="B298" s="103"/>
      <c r="C298" s="121"/>
      <c r="D298" s="103"/>
      <c r="E298" s="103"/>
      <c r="F298" s="103"/>
      <c r="G298" s="103"/>
      <c r="H298" s="103"/>
      <c r="I298" s="103"/>
      <c r="J298" s="103"/>
      <c r="K298" s="103"/>
      <c r="L298" s="103"/>
      <c r="M298" s="103"/>
      <c r="N298" s="103"/>
      <c r="O298" s="103"/>
      <c r="P298" s="103"/>
      <c r="Q298" s="103"/>
      <c r="R298" s="103"/>
      <c r="S298" s="103"/>
      <c r="T298" s="103"/>
      <c r="U298" s="103"/>
      <c r="V298" s="103"/>
      <c r="W298" s="103"/>
      <c r="X298" s="103"/>
      <c r="Y298" s="103"/>
      <c r="Z298" s="103"/>
      <c r="AA298" s="103"/>
      <c r="AB298" s="103"/>
      <c r="AC298" s="103"/>
      <c r="AD298" s="103"/>
      <c r="AE298" s="103"/>
      <c r="AF298" s="103"/>
      <c r="AG298" s="103"/>
      <c r="AH298" s="103"/>
      <c r="AI298" s="103"/>
      <c r="AJ298" s="103"/>
      <c r="AK298" s="103"/>
      <c r="AL298" s="103"/>
      <c r="AM298" s="103"/>
      <c r="AN298" s="103"/>
      <c r="AO298" s="103"/>
      <c r="AP298" s="103"/>
      <c r="AQ298" s="105"/>
      <c r="AR298" s="103"/>
      <c r="AS298" s="103"/>
    </row>
    <row r="299" spans="1:54" ht="2.4500000000000002" customHeight="1" x14ac:dyDescent="0.15">
      <c r="A299" s="38"/>
      <c r="B299" s="15"/>
      <c r="C299" s="16"/>
      <c r="D299" s="15"/>
      <c r="E299" s="15"/>
      <c r="F299" s="15"/>
      <c r="G299" s="15"/>
      <c r="H299" s="15"/>
      <c r="I299" s="15"/>
      <c r="J299" s="15"/>
      <c r="K299" s="15"/>
      <c r="L299" s="15"/>
      <c r="M299" s="15"/>
      <c r="N299" s="15"/>
      <c r="O299" s="15"/>
      <c r="P299" s="15"/>
      <c r="Q299" s="15"/>
      <c r="R299" s="15"/>
      <c r="S299" s="15"/>
      <c r="T299" s="15"/>
      <c r="U299" s="15"/>
      <c r="V299" s="15"/>
      <c r="W299" s="15"/>
      <c r="X299" s="15"/>
      <c r="Y299" s="15"/>
      <c r="Z299" s="15"/>
      <c r="AA299" s="15"/>
      <c r="AB299" s="15"/>
      <c r="AC299" s="15"/>
      <c r="AD299" s="15"/>
      <c r="AE299" s="15"/>
      <c r="AF299" s="15"/>
      <c r="AG299" s="15"/>
      <c r="AH299" s="15"/>
      <c r="AI299" s="15"/>
      <c r="AJ299" s="15"/>
      <c r="AK299" s="15"/>
      <c r="AL299" s="15"/>
      <c r="AM299" s="15"/>
      <c r="AN299" s="15"/>
      <c r="AO299" s="15"/>
      <c r="AP299" s="15"/>
      <c r="AQ299" s="35"/>
      <c r="AR299" s="15"/>
      <c r="AS299" s="15"/>
    </row>
    <row r="300" spans="1:54" x14ac:dyDescent="0.15">
      <c r="A300" s="735" t="s">
        <v>173</v>
      </c>
      <c r="B300" s="735"/>
      <c r="C300" s="735"/>
      <c r="D300" s="735"/>
      <c r="E300" s="735"/>
      <c r="F300" s="735"/>
      <c r="G300" s="735"/>
      <c r="H300" s="735"/>
      <c r="I300" s="735"/>
      <c r="J300" s="735"/>
      <c r="K300" s="735"/>
      <c r="L300" s="735"/>
      <c r="M300" s="735"/>
      <c r="N300" s="735"/>
      <c r="O300" s="37"/>
      <c r="P300" s="37"/>
      <c r="Q300" s="37"/>
      <c r="R300" s="37"/>
      <c r="S300" s="37"/>
      <c r="T300" s="37"/>
      <c r="U300" s="37"/>
      <c r="V300" s="37"/>
      <c r="W300" s="15"/>
      <c r="X300" s="15"/>
      <c r="Y300" s="15"/>
      <c r="Z300" s="15"/>
      <c r="AA300" s="15"/>
      <c r="AB300" s="15"/>
      <c r="AC300" s="15"/>
      <c r="AD300" s="15"/>
      <c r="AE300" s="15"/>
      <c r="AF300" s="15"/>
      <c r="AG300" s="15"/>
      <c r="AH300" s="15"/>
      <c r="AI300" s="15"/>
      <c r="AJ300" s="15"/>
      <c r="AK300" s="15"/>
      <c r="AL300" s="15"/>
      <c r="AM300" s="15"/>
      <c r="AN300" s="15"/>
      <c r="AO300" s="15"/>
      <c r="AP300" s="15"/>
      <c r="AQ300" s="35"/>
      <c r="AR300" s="15"/>
      <c r="AS300" s="15"/>
    </row>
    <row r="301" spans="1:54" x14ac:dyDescent="0.15">
      <c r="A301" s="38"/>
      <c r="B301" s="15" t="s">
        <v>174</v>
      </c>
      <c r="C301" s="15"/>
      <c r="D301" s="15"/>
      <c r="E301" s="15"/>
      <c r="F301" s="15"/>
      <c r="G301" s="15"/>
      <c r="H301" s="15"/>
      <c r="I301" s="15"/>
      <c r="J301" s="15"/>
      <c r="K301" s="15"/>
      <c r="L301" s="15"/>
      <c r="M301" s="15"/>
      <c r="N301" s="15"/>
      <c r="O301" s="797"/>
      <c r="P301" s="797"/>
      <c r="Q301" s="797"/>
      <c r="R301" s="797"/>
      <c r="S301" s="797"/>
      <c r="T301" s="738" t="s">
        <v>166</v>
      </c>
      <c r="U301" s="738"/>
      <c r="V301" s="738"/>
      <c r="W301" s="15"/>
      <c r="X301" s="15"/>
      <c r="Y301" s="15"/>
      <c r="Z301" s="15"/>
      <c r="AA301" s="15"/>
      <c r="AB301" s="15"/>
      <c r="AC301" s="15"/>
      <c r="AD301" s="15"/>
      <c r="AE301" s="15"/>
      <c r="AF301" s="15"/>
      <c r="AG301" s="15"/>
      <c r="AH301" s="15"/>
      <c r="AI301" s="15"/>
      <c r="AJ301" s="15"/>
      <c r="AK301" s="15"/>
      <c r="AL301" s="15"/>
      <c r="AM301" s="15"/>
      <c r="AN301" s="15"/>
      <c r="AO301" s="15"/>
      <c r="AP301" s="15"/>
      <c r="AQ301" s="35"/>
      <c r="AR301" s="15"/>
      <c r="AS301" s="15"/>
    </row>
    <row r="302" spans="1:54" x14ac:dyDescent="0.15">
      <c r="A302" s="17"/>
      <c r="B302" s="17" t="s">
        <v>2939</v>
      </c>
      <c r="C302" s="18"/>
      <c r="D302" s="39"/>
      <c r="E302" s="39"/>
      <c r="F302" s="39"/>
      <c r="G302" s="39"/>
      <c r="H302" s="18"/>
      <c r="I302" s="39"/>
      <c r="J302" s="39"/>
      <c r="K302" s="39"/>
      <c r="L302" s="39"/>
      <c r="M302" s="18"/>
      <c r="N302" s="39"/>
      <c r="O302" s="39"/>
      <c r="P302" s="39"/>
      <c r="Q302" s="39"/>
      <c r="R302" s="18"/>
      <c r="S302" s="39"/>
      <c r="T302" s="39"/>
      <c r="Z302" s="15"/>
      <c r="AA302" s="15"/>
      <c r="AB302" s="234" t="s">
        <v>214</v>
      </c>
      <c r="AC302" s="15" t="s">
        <v>137</v>
      </c>
      <c r="AD302" s="15"/>
      <c r="AE302" s="234" t="s">
        <v>1000</v>
      </c>
      <c r="AF302" s="15" t="s">
        <v>175</v>
      </c>
      <c r="AH302" s="556"/>
      <c r="AI302" s="556"/>
      <c r="AJ302" s="556"/>
      <c r="AK302" s="556"/>
      <c r="AL302" s="556"/>
      <c r="AM302" s="556"/>
      <c r="AN302" s="556"/>
      <c r="AO302" s="556"/>
      <c r="AP302" s="556"/>
      <c r="AQ302" s="556"/>
      <c r="AR302" s="556"/>
      <c r="AS302" s="556"/>
      <c r="BB302" s="308">
        <f>IF(U302="☑",1,0)</f>
        <v>0</v>
      </c>
    </row>
    <row r="303" spans="1:54" ht="2.4500000000000002" customHeight="1" x14ac:dyDescent="0.15">
      <c r="A303" s="120"/>
      <c r="B303" s="103"/>
      <c r="C303" s="103"/>
      <c r="D303" s="103"/>
      <c r="E303" s="103"/>
      <c r="F303" s="103"/>
      <c r="G303" s="103"/>
      <c r="H303" s="103"/>
      <c r="I303" s="103"/>
      <c r="J303" s="103"/>
      <c r="K303" s="103"/>
      <c r="L303" s="103"/>
      <c r="M303" s="103"/>
      <c r="N303" s="103"/>
      <c r="O303" s="103"/>
      <c r="P303" s="103"/>
      <c r="Q303" s="103"/>
      <c r="R303" s="103"/>
      <c r="S303" s="103"/>
      <c r="T303" s="103"/>
      <c r="U303" s="103"/>
      <c r="V303" s="103"/>
      <c r="W303" s="103"/>
      <c r="X303" s="103"/>
      <c r="Y303" s="103"/>
      <c r="Z303" s="103"/>
      <c r="AA303" s="103"/>
      <c r="AB303" s="103"/>
      <c r="AC303" s="103"/>
      <c r="AD303" s="103"/>
      <c r="AE303" s="103"/>
      <c r="AF303" s="103"/>
      <c r="AG303" s="103"/>
      <c r="AH303" s="103"/>
      <c r="AI303" s="103"/>
      <c r="AJ303" s="103"/>
      <c r="AK303" s="103"/>
      <c r="AL303" s="103"/>
      <c r="AM303" s="103"/>
      <c r="AN303" s="103"/>
      <c r="AO303" s="103"/>
      <c r="AP303" s="103"/>
      <c r="AQ303" s="105"/>
      <c r="AR303" s="103"/>
      <c r="AS303" s="103"/>
      <c r="BB303" s="308">
        <f>IF(X302="☑",1,0)</f>
        <v>0</v>
      </c>
    </row>
    <row r="304" spans="1:54" ht="2.4500000000000002" customHeight="1" x14ac:dyDescent="0.15">
      <c r="A304" s="38"/>
      <c r="B304" s="15"/>
      <c r="C304" s="15"/>
      <c r="D304" s="15"/>
      <c r="E304" s="15"/>
      <c r="F304" s="15"/>
      <c r="G304" s="15"/>
      <c r="H304" s="15"/>
      <c r="I304" s="15"/>
      <c r="J304" s="15"/>
      <c r="K304" s="15"/>
      <c r="L304" s="15"/>
      <c r="M304" s="15"/>
      <c r="N304" s="15"/>
      <c r="O304" s="15"/>
      <c r="P304" s="15"/>
      <c r="Q304" s="15"/>
      <c r="R304" s="15"/>
      <c r="S304" s="15"/>
      <c r="T304" s="15"/>
      <c r="U304" s="15"/>
      <c r="V304" s="15"/>
      <c r="W304" s="15"/>
      <c r="X304" s="15"/>
      <c r="Y304" s="15"/>
      <c r="Z304" s="15"/>
      <c r="AA304" s="15"/>
      <c r="AB304" s="15"/>
      <c r="AC304" s="15"/>
      <c r="AD304" s="15"/>
      <c r="AE304" s="15"/>
      <c r="AF304" s="15"/>
      <c r="AG304" s="15"/>
      <c r="AH304" s="15"/>
      <c r="AI304" s="15"/>
      <c r="AJ304" s="15"/>
      <c r="AK304" s="15"/>
      <c r="AL304" s="15"/>
      <c r="AM304" s="15"/>
      <c r="AN304" s="15"/>
      <c r="AO304" s="15"/>
      <c r="AP304" s="15"/>
      <c r="AQ304" s="35"/>
      <c r="AR304" s="15"/>
      <c r="AS304" s="15"/>
    </row>
    <row r="305" spans="1:45" x14ac:dyDescent="0.15">
      <c r="A305" s="17" t="s">
        <v>176</v>
      </c>
      <c r="B305" s="15"/>
      <c r="C305" s="15"/>
      <c r="D305" s="15"/>
      <c r="E305" s="15"/>
      <c r="F305" s="15"/>
      <c r="G305" s="15"/>
      <c r="H305" s="15"/>
      <c r="I305" s="15"/>
      <c r="J305" s="15"/>
      <c r="K305" s="15"/>
      <c r="L305" s="15"/>
      <c r="M305" s="15"/>
      <c r="N305" s="15"/>
      <c r="O305" s="15"/>
      <c r="P305" s="15"/>
      <c r="Q305" s="15"/>
      <c r="R305" s="15"/>
      <c r="S305" s="15"/>
      <c r="T305" s="15"/>
      <c r="U305" s="15"/>
      <c r="V305" s="15"/>
      <c r="W305" s="15"/>
      <c r="X305" s="15"/>
      <c r="Y305" s="15"/>
      <c r="Z305" s="15"/>
      <c r="AA305" s="15"/>
      <c r="AB305" s="15"/>
      <c r="AC305" s="15"/>
      <c r="AD305" s="15"/>
      <c r="AE305" s="15"/>
      <c r="AF305" s="15"/>
      <c r="AG305" s="15"/>
      <c r="AH305" s="15"/>
      <c r="AI305" s="15"/>
      <c r="AJ305" s="15"/>
      <c r="AK305" s="15"/>
      <c r="AL305" s="15"/>
      <c r="AM305" s="15"/>
      <c r="AN305" s="15"/>
      <c r="AO305" s="15"/>
      <c r="AP305" s="15"/>
      <c r="AQ305" s="35"/>
      <c r="AR305" s="15"/>
      <c r="AS305" s="15"/>
    </row>
    <row r="306" spans="1:45" x14ac:dyDescent="0.15">
      <c r="A306" s="38"/>
      <c r="B306" s="15"/>
      <c r="C306" s="15"/>
      <c r="D306" s="15"/>
      <c r="E306" s="15"/>
      <c r="F306" s="28" t="s">
        <v>69</v>
      </c>
      <c r="G306" s="765" t="s">
        <v>177</v>
      </c>
      <c r="H306" s="765"/>
      <c r="I306" s="765"/>
      <c r="J306" s="765"/>
      <c r="K306" s="765"/>
      <c r="L306" s="28" t="s">
        <v>18</v>
      </c>
      <c r="M306" s="28" t="s">
        <v>69</v>
      </c>
      <c r="N306" s="745" t="s">
        <v>178</v>
      </c>
      <c r="O306" s="745"/>
      <c r="P306" s="745"/>
      <c r="Q306" s="745"/>
      <c r="R306" s="745"/>
      <c r="S306" s="745"/>
      <c r="T306" s="745"/>
      <c r="U306" s="745"/>
      <c r="V306" s="745"/>
      <c r="W306" s="745"/>
      <c r="X306" s="745"/>
      <c r="Y306" s="745"/>
      <c r="Z306" s="745"/>
      <c r="AA306" s="745"/>
      <c r="AB306" s="745"/>
      <c r="AC306" s="745"/>
      <c r="AD306" s="745"/>
      <c r="AE306" s="745"/>
      <c r="AF306" s="745"/>
      <c r="AG306" s="745"/>
      <c r="AH306" s="745"/>
      <c r="AI306" s="745"/>
      <c r="AJ306" s="28" t="s">
        <v>18</v>
      </c>
      <c r="AK306" s="28" t="s">
        <v>69</v>
      </c>
      <c r="AL306" s="765" t="s">
        <v>179</v>
      </c>
      <c r="AM306" s="765"/>
      <c r="AN306" s="765"/>
      <c r="AO306" s="765"/>
      <c r="AP306" s="765"/>
      <c r="AQ306" s="765"/>
      <c r="AR306" s="28" t="s">
        <v>18</v>
      </c>
      <c r="AS306" s="15"/>
    </row>
    <row r="307" spans="1:45" x14ac:dyDescent="0.15">
      <c r="A307" s="15"/>
      <c r="B307" s="735" t="s">
        <v>180</v>
      </c>
      <c r="C307" s="735"/>
      <c r="D307" s="735"/>
      <c r="E307" s="735"/>
      <c r="F307" s="28" t="s">
        <v>69</v>
      </c>
      <c r="G307" s="790"/>
      <c r="H307" s="790"/>
      <c r="I307" s="790"/>
      <c r="J307" s="790"/>
      <c r="K307" s="790"/>
      <c r="L307" s="790"/>
      <c r="M307" s="790"/>
      <c r="N307" s="790"/>
      <c r="O307" s="790"/>
      <c r="P307" s="790"/>
      <c r="Q307" s="790"/>
      <c r="R307" s="790"/>
      <c r="S307" s="790"/>
      <c r="T307" s="790"/>
      <c r="U307" s="790"/>
      <c r="V307" s="790"/>
      <c r="W307" s="790"/>
      <c r="X307" s="790"/>
      <c r="Y307" s="790"/>
      <c r="Z307" s="790"/>
      <c r="AA307" s="790"/>
      <c r="AB307" s="790"/>
      <c r="AC307" s="790"/>
      <c r="AD307" s="790"/>
      <c r="AE307" s="790"/>
      <c r="AF307" s="790"/>
      <c r="AG307" s="790"/>
      <c r="AH307" s="790"/>
      <c r="AI307" s="790"/>
      <c r="AJ307" s="43" t="s">
        <v>18</v>
      </c>
      <c r="AK307" s="43" t="s">
        <v>69</v>
      </c>
      <c r="AL307" s="798"/>
      <c r="AM307" s="798"/>
      <c r="AN307" s="798"/>
      <c r="AO307" s="798"/>
      <c r="AP307" s="798"/>
      <c r="AQ307" s="92" t="s">
        <v>96</v>
      </c>
      <c r="AR307" s="28" t="s">
        <v>18</v>
      </c>
      <c r="AS307" s="17"/>
    </row>
    <row r="308" spans="1:45" x14ac:dyDescent="0.15">
      <c r="A308" s="15"/>
      <c r="B308" s="735" t="s">
        <v>181</v>
      </c>
      <c r="C308" s="735"/>
      <c r="D308" s="735"/>
      <c r="E308" s="735"/>
      <c r="F308" s="28" t="s">
        <v>69</v>
      </c>
      <c r="G308" s="790"/>
      <c r="H308" s="790"/>
      <c r="I308" s="790"/>
      <c r="J308" s="790"/>
      <c r="K308" s="790"/>
      <c r="L308" s="790"/>
      <c r="M308" s="790"/>
      <c r="N308" s="790"/>
      <c r="O308" s="790"/>
      <c r="P308" s="790"/>
      <c r="Q308" s="790"/>
      <c r="R308" s="790"/>
      <c r="S308" s="790"/>
      <c r="T308" s="790"/>
      <c r="U308" s="790"/>
      <c r="V308" s="790"/>
      <c r="W308" s="790"/>
      <c r="X308" s="790"/>
      <c r="Y308" s="790"/>
      <c r="Z308" s="790"/>
      <c r="AA308" s="790"/>
      <c r="AB308" s="790"/>
      <c r="AC308" s="790"/>
      <c r="AD308" s="790"/>
      <c r="AE308" s="790"/>
      <c r="AF308" s="790"/>
      <c r="AG308" s="790"/>
      <c r="AH308" s="790"/>
      <c r="AI308" s="790"/>
      <c r="AJ308" s="43" t="s">
        <v>18</v>
      </c>
      <c r="AK308" s="43" t="s">
        <v>69</v>
      </c>
      <c r="AL308" s="798"/>
      <c r="AM308" s="798"/>
      <c r="AN308" s="798"/>
      <c r="AO308" s="798"/>
      <c r="AP308" s="798"/>
      <c r="AQ308" s="92" t="s">
        <v>96</v>
      </c>
      <c r="AR308" s="28" t="s">
        <v>18</v>
      </c>
      <c r="AS308" s="17"/>
    </row>
    <row r="309" spans="1:45" x14ac:dyDescent="0.15">
      <c r="A309" s="15"/>
      <c r="B309" s="735" t="s">
        <v>182</v>
      </c>
      <c r="C309" s="735"/>
      <c r="D309" s="735"/>
      <c r="E309" s="735"/>
      <c r="F309" s="28" t="s">
        <v>69</v>
      </c>
      <c r="G309" s="790"/>
      <c r="H309" s="790"/>
      <c r="I309" s="790"/>
      <c r="J309" s="790"/>
      <c r="K309" s="790"/>
      <c r="L309" s="790"/>
      <c r="M309" s="790"/>
      <c r="N309" s="790"/>
      <c r="O309" s="790"/>
      <c r="P309" s="790"/>
      <c r="Q309" s="790"/>
      <c r="R309" s="790"/>
      <c r="S309" s="790"/>
      <c r="T309" s="790"/>
      <c r="U309" s="790"/>
      <c r="V309" s="790"/>
      <c r="W309" s="790"/>
      <c r="X309" s="790"/>
      <c r="Y309" s="790"/>
      <c r="Z309" s="790"/>
      <c r="AA309" s="790"/>
      <c r="AB309" s="790"/>
      <c r="AC309" s="790"/>
      <c r="AD309" s="790"/>
      <c r="AE309" s="790"/>
      <c r="AF309" s="790"/>
      <c r="AG309" s="790"/>
      <c r="AH309" s="790"/>
      <c r="AI309" s="790"/>
      <c r="AJ309" s="43" t="s">
        <v>18</v>
      </c>
      <c r="AK309" s="43" t="s">
        <v>69</v>
      </c>
      <c r="AL309" s="798"/>
      <c r="AM309" s="798"/>
      <c r="AN309" s="798"/>
      <c r="AO309" s="798"/>
      <c r="AP309" s="798"/>
      <c r="AQ309" s="92" t="s">
        <v>96</v>
      </c>
      <c r="AR309" s="28" t="s">
        <v>18</v>
      </c>
      <c r="AS309" s="17"/>
    </row>
    <row r="310" spans="1:45" x14ac:dyDescent="0.15">
      <c r="A310" s="15"/>
      <c r="B310" s="735" t="s">
        <v>183</v>
      </c>
      <c r="C310" s="735"/>
      <c r="D310" s="735"/>
      <c r="E310" s="735"/>
      <c r="F310" s="28" t="s">
        <v>69</v>
      </c>
      <c r="G310" s="790"/>
      <c r="H310" s="790"/>
      <c r="I310" s="790"/>
      <c r="J310" s="790"/>
      <c r="K310" s="790"/>
      <c r="L310" s="790"/>
      <c r="M310" s="790"/>
      <c r="N310" s="790"/>
      <c r="O310" s="790"/>
      <c r="P310" s="790"/>
      <c r="Q310" s="790"/>
      <c r="R310" s="790"/>
      <c r="S310" s="790"/>
      <c r="T310" s="790"/>
      <c r="U310" s="790"/>
      <c r="V310" s="790"/>
      <c r="W310" s="790"/>
      <c r="X310" s="790"/>
      <c r="Y310" s="790"/>
      <c r="Z310" s="790"/>
      <c r="AA310" s="790"/>
      <c r="AB310" s="790"/>
      <c r="AC310" s="790"/>
      <c r="AD310" s="790"/>
      <c r="AE310" s="790"/>
      <c r="AF310" s="790"/>
      <c r="AG310" s="790"/>
      <c r="AH310" s="790"/>
      <c r="AI310" s="790"/>
      <c r="AJ310" s="43" t="s">
        <v>18</v>
      </c>
      <c r="AK310" s="43" t="s">
        <v>69</v>
      </c>
      <c r="AL310" s="798"/>
      <c r="AM310" s="798"/>
      <c r="AN310" s="798"/>
      <c r="AO310" s="798"/>
      <c r="AP310" s="798"/>
      <c r="AQ310" s="92" t="s">
        <v>96</v>
      </c>
      <c r="AR310" s="28" t="s">
        <v>18</v>
      </c>
      <c r="AS310" s="17"/>
    </row>
    <row r="311" spans="1:45" x14ac:dyDescent="0.15">
      <c r="A311" s="15"/>
      <c r="B311" s="735" t="s">
        <v>184</v>
      </c>
      <c r="C311" s="735"/>
      <c r="D311" s="735"/>
      <c r="E311" s="735"/>
      <c r="F311" s="28" t="s">
        <v>69</v>
      </c>
      <c r="G311" s="790"/>
      <c r="H311" s="790"/>
      <c r="I311" s="790"/>
      <c r="J311" s="790"/>
      <c r="K311" s="790"/>
      <c r="L311" s="790"/>
      <c r="M311" s="790"/>
      <c r="N311" s="790"/>
      <c r="O311" s="790"/>
      <c r="P311" s="790"/>
      <c r="Q311" s="790"/>
      <c r="R311" s="790"/>
      <c r="S311" s="790"/>
      <c r="T311" s="790"/>
      <c r="U311" s="790"/>
      <c r="V311" s="790"/>
      <c r="W311" s="790"/>
      <c r="X311" s="790"/>
      <c r="Y311" s="790"/>
      <c r="Z311" s="790"/>
      <c r="AA311" s="790"/>
      <c r="AB311" s="790"/>
      <c r="AC311" s="790"/>
      <c r="AD311" s="790"/>
      <c r="AE311" s="790"/>
      <c r="AF311" s="790"/>
      <c r="AG311" s="790"/>
      <c r="AH311" s="790"/>
      <c r="AI311" s="790"/>
      <c r="AJ311" s="43" t="s">
        <v>18</v>
      </c>
      <c r="AK311" s="43" t="s">
        <v>69</v>
      </c>
      <c r="AL311" s="798"/>
      <c r="AM311" s="798"/>
      <c r="AN311" s="798"/>
      <c r="AO311" s="798"/>
      <c r="AP311" s="798"/>
      <c r="AQ311" s="92" t="s">
        <v>96</v>
      </c>
      <c r="AR311" s="28" t="s">
        <v>18</v>
      </c>
      <c r="AS311" s="17"/>
    </row>
    <row r="312" spans="1:45" x14ac:dyDescent="0.15">
      <c r="A312" s="15"/>
      <c r="B312" s="735" t="s">
        <v>185</v>
      </c>
      <c r="C312" s="735"/>
      <c r="D312" s="735"/>
      <c r="E312" s="735"/>
      <c r="F312" s="28" t="s">
        <v>69</v>
      </c>
      <c r="G312" s="790"/>
      <c r="H312" s="790"/>
      <c r="I312" s="790"/>
      <c r="J312" s="790"/>
      <c r="K312" s="790"/>
      <c r="L312" s="790"/>
      <c r="M312" s="790"/>
      <c r="N312" s="790"/>
      <c r="O312" s="790"/>
      <c r="P312" s="790"/>
      <c r="Q312" s="790"/>
      <c r="R312" s="790"/>
      <c r="S312" s="790"/>
      <c r="T312" s="790"/>
      <c r="U312" s="790"/>
      <c r="V312" s="790"/>
      <c r="W312" s="790"/>
      <c r="X312" s="790"/>
      <c r="Y312" s="790"/>
      <c r="Z312" s="790"/>
      <c r="AA312" s="790"/>
      <c r="AB312" s="790"/>
      <c r="AC312" s="790"/>
      <c r="AD312" s="790"/>
      <c r="AE312" s="790"/>
      <c r="AF312" s="790"/>
      <c r="AG312" s="790"/>
      <c r="AH312" s="790"/>
      <c r="AI312" s="790"/>
      <c r="AJ312" s="43" t="s">
        <v>18</v>
      </c>
      <c r="AK312" s="43" t="s">
        <v>69</v>
      </c>
      <c r="AL312" s="798"/>
      <c r="AM312" s="798"/>
      <c r="AN312" s="798"/>
      <c r="AO312" s="798"/>
      <c r="AP312" s="798"/>
      <c r="AQ312" s="92" t="s">
        <v>96</v>
      </c>
      <c r="AR312" s="28" t="s">
        <v>18</v>
      </c>
      <c r="AS312" s="17"/>
    </row>
    <row r="313" spans="1:45" ht="2.4500000000000002" customHeight="1" x14ac:dyDescent="0.15">
      <c r="A313" s="103"/>
      <c r="B313" s="103"/>
      <c r="C313" s="103"/>
      <c r="D313" s="103"/>
      <c r="E313" s="103"/>
      <c r="F313" s="103"/>
      <c r="G313" s="103"/>
      <c r="H313" s="103"/>
      <c r="I313" s="103"/>
      <c r="J313" s="103"/>
      <c r="K313" s="103"/>
      <c r="L313" s="103"/>
      <c r="M313" s="103"/>
      <c r="N313" s="103"/>
      <c r="O313" s="103"/>
      <c r="P313" s="103"/>
      <c r="Q313" s="103"/>
      <c r="R313" s="103"/>
      <c r="S313" s="103"/>
      <c r="T313" s="103"/>
      <c r="U313" s="103"/>
      <c r="V313" s="103"/>
      <c r="W313" s="103"/>
      <c r="X313" s="103"/>
      <c r="Y313" s="103"/>
      <c r="Z313" s="103"/>
      <c r="AA313" s="103"/>
      <c r="AB313" s="103"/>
      <c r="AC313" s="103"/>
      <c r="AD313" s="103"/>
      <c r="AE313" s="103"/>
      <c r="AF313" s="103"/>
      <c r="AG313" s="103"/>
      <c r="AH313" s="103"/>
      <c r="AI313" s="103"/>
      <c r="AJ313" s="103"/>
      <c r="AK313" s="103"/>
      <c r="AL313" s="103"/>
      <c r="AM313" s="103"/>
      <c r="AN313" s="103"/>
      <c r="AO313" s="103"/>
      <c r="AP313" s="103"/>
      <c r="AQ313" s="105"/>
      <c r="AR313" s="103"/>
      <c r="AS313" s="103"/>
    </row>
    <row r="314" spans="1:45" ht="2.4500000000000002" customHeight="1" x14ac:dyDescent="0.15">
      <c r="A314" s="15"/>
      <c r="B314" s="15"/>
      <c r="C314" s="15"/>
      <c r="D314" s="15"/>
      <c r="E314" s="15"/>
      <c r="F314" s="15"/>
      <c r="G314" s="15"/>
      <c r="H314" s="15"/>
      <c r="I314" s="15"/>
      <c r="J314" s="15"/>
      <c r="K314" s="15"/>
      <c r="L314" s="15"/>
      <c r="M314" s="15"/>
      <c r="N314" s="15"/>
      <c r="O314" s="15"/>
      <c r="P314" s="15"/>
      <c r="Q314" s="15"/>
      <c r="R314" s="15"/>
      <c r="S314" s="15"/>
      <c r="T314" s="15"/>
      <c r="U314" s="15"/>
      <c r="V314" s="15"/>
      <c r="W314" s="15"/>
      <c r="X314" s="15"/>
      <c r="Y314" s="15"/>
      <c r="Z314" s="15"/>
      <c r="AA314" s="15"/>
      <c r="AB314" s="15"/>
      <c r="AC314" s="15"/>
      <c r="AD314" s="15"/>
      <c r="AE314" s="15"/>
      <c r="AF314" s="15"/>
      <c r="AG314" s="15"/>
      <c r="AH314" s="15"/>
      <c r="AI314" s="15"/>
      <c r="AJ314" s="15"/>
      <c r="AK314" s="15"/>
      <c r="AL314" s="15"/>
      <c r="AM314" s="15"/>
      <c r="AN314" s="15"/>
      <c r="AO314" s="15"/>
      <c r="AP314" s="15"/>
      <c r="AQ314" s="35"/>
      <c r="AR314" s="15"/>
      <c r="AS314" s="15"/>
    </row>
    <row r="315" spans="1:45" x14ac:dyDescent="0.15">
      <c r="A315" s="735" t="s">
        <v>186</v>
      </c>
      <c r="B315" s="735"/>
      <c r="C315" s="735"/>
      <c r="D315" s="735"/>
      <c r="E315" s="735"/>
      <c r="F315" s="735"/>
      <c r="G315" s="735"/>
      <c r="H315" s="735"/>
      <c r="I315" s="735"/>
      <c r="J315" s="735"/>
      <c r="K315" s="735"/>
      <c r="L315" s="735"/>
      <c r="M315" s="799" t="s">
        <v>3</v>
      </c>
      <c r="N315" s="799"/>
      <c r="O315" s="799"/>
      <c r="P315" s="799"/>
      <c r="Q315" s="799"/>
      <c r="R315" s="799"/>
      <c r="S315" s="799"/>
      <c r="T315" s="799"/>
      <c r="U315" s="799"/>
      <c r="V315" s="799"/>
      <c r="W315" s="799"/>
      <c r="X315" s="799"/>
      <c r="Y315" s="799"/>
      <c r="Z315" s="799"/>
      <c r="AA315" s="799"/>
      <c r="AB315" s="799"/>
      <c r="AC315" s="799"/>
      <c r="AD315" s="799"/>
      <c r="AE315" s="799"/>
      <c r="AF315" s="799"/>
      <c r="AG315" s="799"/>
      <c r="AH315" s="799"/>
      <c r="AI315" s="799"/>
      <c r="AJ315" s="799"/>
      <c r="AK315" s="799"/>
      <c r="AL315" s="799"/>
      <c r="AM315" s="799"/>
      <c r="AN315" s="799"/>
      <c r="AO315" s="799"/>
      <c r="AP315" s="799"/>
      <c r="AQ315" s="799"/>
      <c r="AR315" s="799"/>
      <c r="AS315" s="799"/>
    </row>
    <row r="316" spans="1:45" ht="2.4500000000000002" customHeight="1" x14ac:dyDescent="0.15">
      <c r="A316" s="103"/>
      <c r="B316" s="103"/>
      <c r="C316" s="103"/>
      <c r="D316" s="103"/>
      <c r="E316" s="103"/>
      <c r="F316" s="103"/>
      <c r="G316" s="103"/>
      <c r="H316" s="103"/>
      <c r="I316" s="103"/>
      <c r="J316" s="103"/>
      <c r="K316" s="103"/>
      <c r="L316" s="103"/>
      <c r="M316" s="103"/>
      <c r="N316" s="103"/>
      <c r="O316" s="103"/>
      <c r="P316" s="103"/>
      <c r="Q316" s="103"/>
      <c r="R316" s="103"/>
      <c r="S316" s="103"/>
      <c r="T316" s="103"/>
      <c r="U316" s="103"/>
      <c r="V316" s="103"/>
      <c r="W316" s="103"/>
      <c r="X316" s="103"/>
      <c r="Y316" s="103"/>
      <c r="Z316" s="103"/>
      <c r="AA316" s="103"/>
      <c r="AB316" s="103"/>
      <c r="AC316" s="103"/>
      <c r="AD316" s="103"/>
      <c r="AE316" s="103"/>
      <c r="AF316" s="103"/>
      <c r="AG316" s="103"/>
      <c r="AH316" s="103"/>
      <c r="AI316" s="103"/>
      <c r="AJ316" s="103"/>
      <c r="AK316" s="103"/>
      <c r="AL316" s="103"/>
      <c r="AM316" s="103"/>
      <c r="AN316" s="103"/>
      <c r="AO316" s="103"/>
      <c r="AP316" s="103"/>
      <c r="AQ316" s="105"/>
      <c r="AR316" s="103"/>
      <c r="AS316" s="103"/>
    </row>
    <row r="317" spans="1:45" ht="2.4500000000000002" customHeight="1" x14ac:dyDescent="0.15">
      <c r="A317" s="15"/>
      <c r="B317" s="15"/>
      <c r="C317" s="15"/>
      <c r="D317" s="15"/>
      <c r="E317" s="15"/>
      <c r="F317" s="15"/>
      <c r="G317" s="15"/>
      <c r="H317" s="15"/>
      <c r="I317" s="15"/>
      <c r="J317" s="15"/>
      <c r="K317" s="15"/>
      <c r="L317" s="15"/>
      <c r="M317" s="15"/>
      <c r="N317" s="15"/>
      <c r="O317" s="15"/>
      <c r="P317" s="15"/>
      <c r="Q317" s="15"/>
      <c r="R317" s="15"/>
      <c r="S317" s="15"/>
      <c r="T317" s="15"/>
      <c r="U317" s="15"/>
      <c r="V317" s="15"/>
      <c r="W317" s="15"/>
      <c r="X317" s="15"/>
      <c r="Y317" s="15"/>
      <c r="Z317" s="15"/>
      <c r="AA317" s="15"/>
      <c r="AB317" s="15"/>
      <c r="AC317" s="15"/>
      <c r="AD317" s="15"/>
      <c r="AE317" s="15"/>
      <c r="AF317" s="15"/>
      <c r="AG317" s="15"/>
      <c r="AH317" s="15"/>
      <c r="AI317" s="15"/>
      <c r="AJ317" s="15"/>
      <c r="AK317" s="15"/>
      <c r="AL317" s="15"/>
      <c r="AM317" s="15"/>
      <c r="AN317" s="15"/>
      <c r="AO317" s="15"/>
      <c r="AP317" s="15"/>
      <c r="AQ317" s="35"/>
      <c r="AR317" s="15"/>
      <c r="AS317" s="15"/>
    </row>
    <row r="318" spans="1:45" x14ac:dyDescent="0.15">
      <c r="A318" s="735" t="s">
        <v>187</v>
      </c>
      <c r="B318" s="735"/>
      <c r="C318" s="735"/>
      <c r="D318" s="735"/>
      <c r="E318" s="735"/>
      <c r="F318" s="735"/>
      <c r="G318" s="735"/>
      <c r="H318" s="735"/>
      <c r="I318" s="735"/>
      <c r="J318" s="735"/>
      <c r="K318" s="735"/>
      <c r="L318" s="735"/>
      <c r="M318" s="35"/>
      <c r="N318" s="35"/>
      <c r="O318" s="35"/>
      <c r="P318" s="35"/>
      <c r="Q318" s="35"/>
      <c r="R318" s="28"/>
      <c r="S318" s="28"/>
      <c r="T318" s="28"/>
      <c r="U318" s="17"/>
      <c r="V318" s="17"/>
      <c r="W318" s="17"/>
      <c r="X318" s="17"/>
      <c r="Y318" s="17"/>
      <c r="Z318" s="17"/>
      <c r="AA318" s="17"/>
      <c r="AB318" s="17"/>
      <c r="AC318" s="17"/>
      <c r="AD318" s="17"/>
      <c r="AE318" s="17"/>
      <c r="AF318" s="17"/>
      <c r="AG318" s="17"/>
      <c r="AH318" s="17"/>
      <c r="AI318" s="17"/>
      <c r="AJ318" s="17"/>
      <c r="AK318" s="17"/>
      <c r="AL318" s="17"/>
      <c r="AM318" s="17"/>
      <c r="AN318" s="17"/>
      <c r="AO318" s="17"/>
      <c r="AP318" s="17"/>
      <c r="AQ318" s="17"/>
      <c r="AR318" s="17"/>
      <c r="AS318" s="17"/>
    </row>
    <row r="319" spans="1:45" x14ac:dyDescent="0.15">
      <c r="A319" s="17"/>
      <c r="B319" s="17"/>
      <c r="C319" s="799"/>
      <c r="D319" s="799"/>
      <c r="E319" s="799"/>
      <c r="F319" s="799"/>
      <c r="G319" s="799"/>
      <c r="H319" s="799"/>
      <c r="I319" s="799"/>
      <c r="J319" s="799"/>
      <c r="K319" s="799"/>
      <c r="L319" s="799"/>
      <c r="M319" s="799"/>
      <c r="N319" s="799"/>
      <c r="O319" s="799"/>
      <c r="P319" s="799"/>
      <c r="Q319" s="799"/>
      <c r="R319" s="799"/>
      <c r="S319" s="799"/>
      <c r="T319" s="799"/>
      <c r="U319" s="799"/>
      <c r="V319" s="799"/>
      <c r="W319" s="799"/>
      <c r="X319" s="799"/>
      <c r="Y319" s="799"/>
      <c r="Z319" s="799"/>
      <c r="AA319" s="799"/>
      <c r="AB319" s="799"/>
      <c r="AC319" s="799"/>
      <c r="AD319" s="799"/>
      <c r="AE319" s="799"/>
      <c r="AF319" s="799"/>
      <c r="AG319" s="799"/>
      <c r="AH319" s="799"/>
      <c r="AI319" s="799"/>
      <c r="AJ319" s="799"/>
      <c r="AK319" s="799"/>
      <c r="AL319" s="799"/>
      <c r="AM319" s="799"/>
      <c r="AN319" s="799"/>
      <c r="AO319" s="799"/>
      <c r="AP319" s="799"/>
      <c r="AQ319" s="799"/>
      <c r="AR319" s="799"/>
      <c r="AS319" s="799"/>
    </row>
    <row r="320" spans="1:45" x14ac:dyDescent="0.15">
      <c r="A320" s="17"/>
      <c r="B320" s="17"/>
      <c r="C320" s="799"/>
      <c r="D320" s="799"/>
      <c r="E320" s="799"/>
      <c r="F320" s="799"/>
      <c r="G320" s="799"/>
      <c r="H320" s="799"/>
      <c r="I320" s="799"/>
      <c r="J320" s="799"/>
      <c r="K320" s="799"/>
      <c r="L320" s="799"/>
      <c r="M320" s="799"/>
      <c r="N320" s="799"/>
      <c r="O320" s="799"/>
      <c r="P320" s="799"/>
      <c r="Q320" s="799"/>
      <c r="R320" s="799"/>
      <c r="S320" s="799"/>
      <c r="T320" s="799"/>
      <c r="U320" s="799"/>
      <c r="V320" s="799"/>
      <c r="W320" s="799"/>
      <c r="X320" s="799"/>
      <c r="Y320" s="799"/>
      <c r="Z320" s="799"/>
      <c r="AA320" s="799"/>
      <c r="AB320" s="799"/>
      <c r="AC320" s="799"/>
      <c r="AD320" s="799"/>
      <c r="AE320" s="799"/>
      <c r="AF320" s="799"/>
      <c r="AG320" s="799"/>
      <c r="AH320" s="799"/>
      <c r="AI320" s="799"/>
      <c r="AJ320" s="799"/>
      <c r="AK320" s="799"/>
      <c r="AL320" s="799"/>
      <c r="AM320" s="799"/>
      <c r="AN320" s="799"/>
      <c r="AO320" s="799"/>
      <c r="AP320" s="799"/>
      <c r="AQ320" s="799"/>
      <c r="AR320" s="799"/>
      <c r="AS320" s="799"/>
    </row>
    <row r="321" spans="1:45" ht="2.4500000000000002" customHeight="1" x14ac:dyDescent="0.15">
      <c r="A321" s="90"/>
      <c r="B321" s="90"/>
      <c r="C321" s="118"/>
      <c r="D321" s="118"/>
      <c r="E321" s="118"/>
      <c r="F321" s="118"/>
      <c r="G321" s="118"/>
      <c r="H321" s="118"/>
      <c r="I321" s="118"/>
      <c r="J321" s="118"/>
      <c r="K321" s="118"/>
      <c r="L321" s="118"/>
      <c r="M321" s="118"/>
      <c r="N321" s="118"/>
      <c r="O321" s="118"/>
      <c r="P321" s="118"/>
      <c r="Q321" s="118"/>
      <c r="R321" s="118"/>
      <c r="S321" s="118"/>
      <c r="T321" s="118"/>
      <c r="U321" s="118"/>
      <c r="V321" s="118"/>
      <c r="W321" s="118"/>
      <c r="X321" s="118"/>
      <c r="Y321" s="118"/>
      <c r="Z321" s="118"/>
      <c r="AA321" s="118"/>
      <c r="AB321" s="118"/>
      <c r="AC321" s="118"/>
      <c r="AD321" s="118"/>
      <c r="AE321" s="118"/>
      <c r="AF321" s="118"/>
      <c r="AG321" s="118"/>
      <c r="AH321" s="118"/>
      <c r="AI321" s="118"/>
      <c r="AJ321" s="118"/>
      <c r="AK321" s="118"/>
      <c r="AL321" s="118"/>
      <c r="AM321" s="118"/>
      <c r="AN321" s="118"/>
      <c r="AO321" s="118"/>
      <c r="AP321" s="118"/>
      <c r="AQ321" s="118"/>
      <c r="AR321" s="118"/>
      <c r="AS321" s="118"/>
    </row>
    <row r="322" spans="1:45" ht="2.4500000000000002" customHeight="1" x14ac:dyDescent="0.15">
      <c r="A322" s="17"/>
      <c r="B322" s="17"/>
      <c r="C322" s="112"/>
      <c r="D322" s="112"/>
      <c r="E322" s="112"/>
      <c r="F322" s="112"/>
      <c r="G322" s="112"/>
      <c r="H322" s="112"/>
      <c r="I322" s="112"/>
      <c r="J322" s="112"/>
      <c r="K322" s="112"/>
      <c r="L322" s="112"/>
      <c r="M322" s="112"/>
      <c r="N322" s="112"/>
      <c r="O322" s="112"/>
      <c r="P322" s="112"/>
      <c r="Q322" s="112"/>
      <c r="R322" s="112"/>
      <c r="S322" s="112"/>
      <c r="T322" s="112"/>
      <c r="U322" s="112"/>
      <c r="V322" s="112"/>
      <c r="W322" s="112"/>
      <c r="X322" s="112"/>
      <c r="Y322" s="112"/>
      <c r="Z322" s="112"/>
      <c r="AA322" s="112"/>
      <c r="AB322" s="112"/>
      <c r="AC322" s="112"/>
      <c r="AD322" s="112"/>
      <c r="AE322" s="112"/>
      <c r="AF322" s="112"/>
      <c r="AG322" s="112"/>
      <c r="AH322" s="112"/>
      <c r="AI322" s="112"/>
      <c r="AJ322" s="112"/>
      <c r="AK322" s="112"/>
      <c r="AL322" s="112"/>
      <c r="AM322" s="112"/>
      <c r="AN322" s="112"/>
      <c r="AO322" s="112"/>
      <c r="AP322" s="112"/>
      <c r="AQ322" s="112"/>
      <c r="AR322" s="112"/>
      <c r="AS322" s="112"/>
    </row>
    <row r="323" spans="1:45" x14ac:dyDescent="0.15">
      <c r="A323" s="17"/>
      <c r="B323" s="17"/>
      <c r="C323" s="112"/>
      <c r="D323" s="112"/>
      <c r="E323" s="112"/>
      <c r="F323" s="112"/>
      <c r="G323" s="112"/>
      <c r="H323" s="112"/>
      <c r="I323" s="112"/>
      <c r="J323" s="112"/>
      <c r="K323" s="112"/>
      <c r="L323" s="112"/>
      <c r="M323" s="112"/>
      <c r="N323" s="112"/>
      <c r="O323" s="112"/>
      <c r="P323" s="112"/>
      <c r="Q323" s="112"/>
      <c r="R323" s="112"/>
      <c r="S323" s="112"/>
      <c r="T323" s="112"/>
      <c r="U323" s="112"/>
      <c r="V323" s="112"/>
      <c r="W323" s="112"/>
      <c r="X323" s="112"/>
      <c r="Y323" s="112"/>
      <c r="Z323" s="112"/>
      <c r="AA323" s="112"/>
      <c r="AB323" s="112"/>
      <c r="AC323" s="112"/>
      <c r="AD323" s="112"/>
      <c r="AE323" s="112"/>
      <c r="AF323" s="112"/>
      <c r="AG323" s="112"/>
      <c r="AH323" s="112"/>
      <c r="AI323" s="112"/>
      <c r="AJ323" s="112"/>
      <c r="AK323" s="112"/>
      <c r="AL323" s="112"/>
      <c r="AM323" s="112"/>
      <c r="AN323" s="112"/>
      <c r="AO323" s="112"/>
      <c r="AP323" s="112"/>
      <c r="AQ323" s="112"/>
      <c r="AR323" s="112"/>
      <c r="AS323" s="112"/>
    </row>
    <row r="324" spans="1:45" outlineLevel="1" x14ac:dyDescent="0.15">
      <c r="A324" s="765" t="s">
        <v>167</v>
      </c>
      <c r="B324" s="765"/>
      <c r="C324" s="765"/>
      <c r="D324" s="765"/>
      <c r="E324" s="765"/>
      <c r="F324" s="765"/>
      <c r="G324" s="765"/>
      <c r="H324" s="765"/>
      <c r="I324" s="765"/>
      <c r="J324" s="765"/>
      <c r="K324" s="765"/>
      <c r="L324" s="765"/>
      <c r="M324" s="765"/>
      <c r="N324" s="765"/>
      <c r="O324" s="765"/>
      <c r="P324" s="765"/>
      <c r="Q324" s="765"/>
      <c r="R324" s="765"/>
      <c r="S324" s="765"/>
      <c r="T324" s="765"/>
      <c r="U324" s="765"/>
      <c r="V324" s="765"/>
      <c r="W324" s="765"/>
      <c r="X324" s="765"/>
      <c r="Y324" s="765"/>
      <c r="Z324" s="765"/>
      <c r="AA324" s="765"/>
      <c r="AB324" s="765"/>
      <c r="AC324" s="765"/>
      <c r="AD324" s="765"/>
      <c r="AE324" s="765"/>
      <c r="AF324" s="765"/>
      <c r="AG324" s="765"/>
      <c r="AH324" s="765"/>
      <c r="AI324" s="765"/>
      <c r="AJ324" s="765"/>
      <c r="AK324" s="765"/>
      <c r="AL324" s="765"/>
      <c r="AM324" s="765"/>
      <c r="AN324" s="765"/>
      <c r="AO324" s="765"/>
      <c r="AP324" s="765"/>
      <c r="AQ324" s="765"/>
      <c r="AR324" s="765"/>
      <c r="AS324" s="765"/>
    </row>
    <row r="325" spans="1:45" outlineLevel="1" x14ac:dyDescent="0.15">
      <c r="A325" s="15"/>
      <c r="B325" s="745" t="s">
        <v>168</v>
      </c>
      <c r="C325" s="745"/>
      <c r="D325" s="745"/>
      <c r="E325" s="745"/>
      <c r="F325" s="745"/>
      <c r="G325" s="745"/>
      <c r="H325" s="745"/>
      <c r="I325" s="745"/>
      <c r="J325" s="745"/>
      <c r="K325" s="745"/>
      <c r="L325" s="745"/>
      <c r="M325" s="745"/>
      <c r="N325" s="745"/>
      <c r="O325" s="745"/>
      <c r="P325" s="745"/>
      <c r="Q325" s="745"/>
      <c r="R325" s="745"/>
      <c r="S325" s="745"/>
      <c r="T325" s="745"/>
      <c r="U325" s="745"/>
      <c r="V325" s="745"/>
      <c r="W325" s="745"/>
      <c r="X325" s="745"/>
      <c r="Y325" s="745"/>
      <c r="Z325" s="745"/>
      <c r="AA325" s="745"/>
      <c r="AB325" s="745"/>
      <c r="AC325" s="745"/>
      <c r="AD325" s="745"/>
      <c r="AE325" s="745"/>
      <c r="AF325" s="745"/>
      <c r="AG325" s="745"/>
      <c r="AH325" s="745"/>
      <c r="AI325" s="745"/>
      <c r="AJ325" s="745"/>
      <c r="AK325" s="745"/>
      <c r="AL325" s="745"/>
      <c r="AM325" s="745"/>
      <c r="AN325" s="745"/>
      <c r="AO325" s="745"/>
      <c r="AP325" s="745"/>
      <c r="AQ325" s="745"/>
      <c r="AR325" s="745"/>
      <c r="AS325" s="15"/>
    </row>
    <row r="326" spans="1:45" ht="2.4500000000000002" customHeight="1" outlineLevel="1" x14ac:dyDescent="0.15">
      <c r="A326" s="103"/>
      <c r="B326" s="104"/>
      <c r="C326" s="104"/>
      <c r="D326" s="104"/>
      <c r="E326" s="104"/>
      <c r="F326" s="104"/>
      <c r="G326" s="104"/>
      <c r="H326" s="104"/>
      <c r="I326" s="104"/>
      <c r="J326" s="104"/>
      <c r="K326" s="104"/>
      <c r="L326" s="104"/>
      <c r="M326" s="104"/>
      <c r="N326" s="104"/>
      <c r="O326" s="104"/>
      <c r="P326" s="104"/>
      <c r="Q326" s="104"/>
      <c r="R326" s="104"/>
      <c r="S326" s="104"/>
      <c r="T326" s="104"/>
      <c r="U326" s="104"/>
      <c r="V326" s="104"/>
      <c r="W326" s="104"/>
      <c r="X326" s="104"/>
      <c r="Y326" s="104"/>
      <c r="Z326" s="104"/>
      <c r="AA326" s="104"/>
      <c r="AB326" s="104"/>
      <c r="AC326" s="104"/>
      <c r="AD326" s="104"/>
      <c r="AE326" s="104"/>
      <c r="AF326" s="104"/>
      <c r="AG326" s="104"/>
      <c r="AH326" s="104"/>
      <c r="AI326" s="104"/>
      <c r="AJ326" s="104"/>
      <c r="AK326" s="104"/>
      <c r="AL326" s="104"/>
      <c r="AM326" s="104"/>
      <c r="AN326" s="104"/>
      <c r="AO326" s="104"/>
      <c r="AP326" s="104"/>
      <c r="AQ326" s="104"/>
      <c r="AR326" s="104"/>
      <c r="AS326" s="103"/>
    </row>
    <row r="327" spans="1:45" ht="2.4500000000000002" customHeight="1" outlineLevel="1" x14ac:dyDescent="0.15">
      <c r="A327" s="15"/>
      <c r="B327" s="15"/>
      <c r="C327" s="15"/>
      <c r="D327" s="15"/>
      <c r="E327" s="15"/>
      <c r="F327" s="15"/>
      <c r="G327" s="15"/>
      <c r="H327" s="15"/>
      <c r="I327" s="15"/>
      <c r="J327" s="15"/>
      <c r="K327" s="15"/>
      <c r="L327" s="15"/>
      <c r="M327" s="15"/>
      <c r="N327" s="15"/>
      <c r="O327" s="15"/>
      <c r="P327" s="15"/>
      <c r="Q327" s="15"/>
      <c r="R327" s="15"/>
      <c r="S327" s="15"/>
      <c r="T327" s="15"/>
      <c r="U327" s="15"/>
      <c r="V327" s="15"/>
      <c r="W327" s="15"/>
      <c r="X327" s="15"/>
      <c r="Y327" s="15"/>
      <c r="Z327" s="15"/>
      <c r="AA327" s="15"/>
      <c r="AB327" s="15"/>
      <c r="AC327" s="15"/>
      <c r="AD327" s="15"/>
      <c r="AE327" s="15"/>
      <c r="AF327" s="15"/>
      <c r="AG327" s="15"/>
      <c r="AH327" s="15"/>
      <c r="AI327" s="15"/>
      <c r="AJ327" s="15"/>
      <c r="AK327" s="15"/>
      <c r="AL327" s="15"/>
      <c r="AM327" s="15"/>
      <c r="AN327" s="15"/>
      <c r="AO327" s="15"/>
      <c r="AP327" s="15"/>
      <c r="AQ327" s="35"/>
      <c r="AR327" s="15"/>
      <c r="AS327" s="15"/>
    </row>
    <row r="328" spans="1:45" outlineLevel="1" x14ac:dyDescent="0.15">
      <c r="A328" s="745" t="s">
        <v>152</v>
      </c>
      <c r="B328" s="745"/>
      <c r="C328" s="745"/>
      <c r="D328" s="745"/>
      <c r="E328" s="745"/>
      <c r="F328" s="745"/>
      <c r="G328" s="745"/>
      <c r="H328" s="745"/>
      <c r="I328" s="745"/>
      <c r="J328" s="757"/>
      <c r="K328" s="757"/>
      <c r="L328" s="757"/>
      <c r="M328" s="757"/>
      <c r="N328" s="757"/>
      <c r="O328" s="15"/>
      <c r="P328" s="15"/>
      <c r="Q328" s="15"/>
      <c r="R328" s="15"/>
      <c r="S328" s="15"/>
      <c r="T328" s="15"/>
      <c r="U328" s="15"/>
      <c r="V328" s="15"/>
      <c r="W328" s="15"/>
      <c r="X328" s="15"/>
      <c r="Y328" s="15"/>
      <c r="Z328" s="15"/>
      <c r="AA328" s="15"/>
      <c r="AB328" s="15"/>
      <c r="AC328" s="15"/>
      <c r="AD328" s="15"/>
      <c r="AE328" s="15"/>
      <c r="AF328" s="15"/>
      <c r="AG328" s="15"/>
      <c r="AH328" s="15"/>
      <c r="AI328" s="15"/>
      <c r="AJ328" s="15"/>
      <c r="AK328" s="15"/>
      <c r="AL328" s="15"/>
      <c r="AM328" s="15"/>
      <c r="AN328" s="15"/>
      <c r="AO328" s="15"/>
      <c r="AP328" s="15"/>
      <c r="AQ328" s="35"/>
      <c r="AR328" s="15"/>
      <c r="AS328" s="15"/>
    </row>
    <row r="329" spans="1:45" ht="2.4500000000000002" customHeight="1" outlineLevel="1" x14ac:dyDescent="0.15">
      <c r="A329" s="104"/>
      <c r="B329" s="104"/>
      <c r="C329" s="104"/>
      <c r="D329" s="104"/>
      <c r="E329" s="104"/>
      <c r="F329" s="104"/>
      <c r="G329" s="104"/>
      <c r="H329" s="104"/>
      <c r="I329" s="104"/>
      <c r="J329" s="105"/>
      <c r="K329" s="105"/>
      <c r="L329" s="105"/>
      <c r="M329" s="105"/>
      <c r="N329" s="105"/>
      <c r="O329" s="103"/>
      <c r="P329" s="103"/>
      <c r="Q329" s="103"/>
      <c r="R329" s="103"/>
      <c r="S329" s="103"/>
      <c r="T329" s="103"/>
      <c r="U329" s="103"/>
      <c r="V329" s="103"/>
      <c r="W329" s="103"/>
      <c r="X329" s="103"/>
      <c r="Y329" s="103"/>
      <c r="Z329" s="103"/>
      <c r="AA329" s="103"/>
      <c r="AB329" s="103"/>
      <c r="AC329" s="103"/>
      <c r="AD329" s="103"/>
      <c r="AE329" s="103"/>
      <c r="AF329" s="103"/>
      <c r="AG329" s="103"/>
      <c r="AH329" s="103"/>
      <c r="AI329" s="103"/>
      <c r="AJ329" s="103"/>
      <c r="AK329" s="103"/>
      <c r="AL329" s="103"/>
      <c r="AM329" s="103"/>
      <c r="AN329" s="103"/>
      <c r="AO329" s="103"/>
      <c r="AP329" s="103"/>
      <c r="AQ329" s="105"/>
      <c r="AR329" s="103"/>
      <c r="AS329" s="103"/>
    </row>
    <row r="330" spans="1:45" ht="2.4500000000000002" customHeight="1" outlineLevel="1" x14ac:dyDescent="0.15">
      <c r="A330" s="15"/>
      <c r="B330" s="15"/>
      <c r="C330" s="15"/>
      <c r="D330" s="15"/>
      <c r="E330" s="15"/>
      <c r="F330" s="15"/>
      <c r="G330" s="15"/>
      <c r="H330" s="15"/>
      <c r="I330" s="15"/>
      <c r="J330" s="15"/>
      <c r="K330" s="15"/>
      <c r="L330" s="15"/>
      <c r="M330" s="15"/>
      <c r="N330" s="15"/>
      <c r="O330" s="15"/>
      <c r="P330" s="15"/>
      <c r="Q330" s="15"/>
      <c r="R330" s="15"/>
      <c r="S330" s="15"/>
      <c r="T330" s="15"/>
      <c r="U330" s="15"/>
      <c r="V330" s="15"/>
      <c r="W330" s="15"/>
      <c r="X330" s="15"/>
      <c r="Y330" s="15"/>
      <c r="Z330" s="15"/>
      <c r="AA330" s="15"/>
      <c r="AB330" s="15"/>
      <c r="AC330" s="15"/>
      <c r="AD330" s="15"/>
      <c r="AE330" s="15"/>
      <c r="AF330" s="15"/>
      <c r="AG330" s="15"/>
      <c r="AH330" s="15"/>
      <c r="AI330" s="15"/>
      <c r="AJ330" s="15"/>
      <c r="AK330" s="15"/>
      <c r="AL330" s="15"/>
      <c r="AM330" s="15"/>
      <c r="AN330" s="15"/>
      <c r="AO330" s="15"/>
      <c r="AP330" s="15"/>
      <c r="AQ330" s="35"/>
      <c r="AR330" s="15"/>
      <c r="AS330" s="15"/>
    </row>
    <row r="331" spans="1:45" outlineLevel="1" x14ac:dyDescent="0.15">
      <c r="A331" s="745" t="s">
        <v>169</v>
      </c>
      <c r="B331" s="745"/>
      <c r="C331" s="745"/>
      <c r="D331" s="745"/>
      <c r="E331" s="745"/>
      <c r="F331" s="745"/>
      <c r="G331" s="745"/>
      <c r="H331" s="745"/>
      <c r="I331" s="745"/>
      <c r="J331" s="757" t="s">
        <v>163</v>
      </c>
      <c r="K331" s="757"/>
      <c r="L331" s="754"/>
      <c r="M331" s="754"/>
      <c r="N331" s="765" t="s">
        <v>133</v>
      </c>
      <c r="O331" s="765"/>
      <c r="P331" s="15"/>
      <c r="Q331" s="15"/>
      <c r="R331" s="15"/>
      <c r="S331" s="15"/>
      <c r="T331" s="15"/>
      <c r="U331" s="15"/>
      <c r="V331" s="15"/>
      <c r="W331" s="15"/>
      <c r="X331" s="15"/>
      <c r="Y331" s="15"/>
      <c r="Z331" s="15"/>
      <c r="AA331" s="15"/>
      <c r="AB331" s="15"/>
      <c r="AC331" s="15"/>
      <c r="AD331" s="15"/>
      <c r="AE331" s="15"/>
      <c r="AF331" s="15"/>
      <c r="AG331" s="15"/>
      <c r="AH331" s="15"/>
      <c r="AI331" s="15"/>
      <c r="AJ331" s="15"/>
      <c r="AK331" s="15"/>
      <c r="AL331" s="15"/>
      <c r="AM331" s="15"/>
      <c r="AN331" s="15"/>
      <c r="AO331" s="15"/>
      <c r="AP331" s="15"/>
      <c r="AQ331" s="35"/>
      <c r="AR331" s="15"/>
      <c r="AS331" s="15"/>
    </row>
    <row r="332" spans="1:45" ht="2.4500000000000002" customHeight="1" outlineLevel="1" x14ac:dyDescent="0.15">
      <c r="A332" s="103"/>
      <c r="B332" s="103"/>
      <c r="C332" s="103"/>
      <c r="D332" s="103"/>
      <c r="E332" s="103"/>
      <c r="F332" s="103"/>
      <c r="G332" s="103"/>
      <c r="H332" s="103"/>
      <c r="I332" s="103"/>
      <c r="J332" s="103"/>
      <c r="K332" s="103"/>
      <c r="L332" s="103"/>
      <c r="M332" s="103"/>
      <c r="N332" s="103"/>
      <c r="O332" s="103"/>
      <c r="P332" s="103"/>
      <c r="Q332" s="103"/>
      <c r="R332" s="103"/>
      <c r="S332" s="103"/>
      <c r="T332" s="103"/>
      <c r="U332" s="103"/>
      <c r="V332" s="103"/>
      <c r="W332" s="103"/>
      <c r="X332" s="103"/>
      <c r="Y332" s="103"/>
      <c r="Z332" s="103"/>
      <c r="AA332" s="103"/>
      <c r="AB332" s="103"/>
      <c r="AC332" s="103"/>
      <c r="AD332" s="103"/>
      <c r="AE332" s="103"/>
      <c r="AF332" s="103"/>
      <c r="AG332" s="103"/>
      <c r="AH332" s="103"/>
      <c r="AI332" s="103"/>
      <c r="AJ332" s="103"/>
      <c r="AK332" s="103"/>
      <c r="AL332" s="103"/>
      <c r="AM332" s="103"/>
      <c r="AN332" s="103"/>
      <c r="AO332" s="103"/>
      <c r="AP332" s="103"/>
      <c r="AQ332" s="105"/>
      <c r="AR332" s="103"/>
      <c r="AS332" s="103"/>
    </row>
    <row r="333" spans="1:45" ht="2.4500000000000002" customHeight="1" outlineLevel="1" x14ac:dyDescent="0.15">
      <c r="A333" s="15"/>
      <c r="B333" s="15"/>
      <c r="C333" s="15"/>
      <c r="D333" s="15"/>
      <c r="E333" s="15"/>
      <c r="F333" s="15"/>
      <c r="G333" s="15"/>
      <c r="H333" s="15"/>
      <c r="I333" s="15"/>
      <c r="J333" s="15"/>
      <c r="K333" s="15"/>
      <c r="L333" s="15"/>
      <c r="M333" s="15"/>
      <c r="N333" s="15"/>
      <c r="O333" s="15"/>
      <c r="P333" s="15"/>
      <c r="Q333" s="15"/>
      <c r="R333" s="15"/>
      <c r="S333" s="15"/>
      <c r="T333" s="15"/>
      <c r="U333" s="15"/>
      <c r="V333" s="15"/>
      <c r="W333" s="15"/>
      <c r="X333" s="15"/>
      <c r="Y333" s="15"/>
      <c r="Z333" s="15"/>
      <c r="AA333" s="15"/>
      <c r="AB333" s="15"/>
      <c r="AC333" s="15"/>
      <c r="AD333" s="15"/>
      <c r="AE333" s="15"/>
      <c r="AF333" s="15"/>
      <c r="AG333" s="15"/>
      <c r="AH333" s="15"/>
      <c r="AI333" s="15"/>
      <c r="AJ333" s="15"/>
      <c r="AK333" s="15"/>
      <c r="AL333" s="15"/>
      <c r="AM333" s="15"/>
      <c r="AN333" s="15"/>
      <c r="AO333" s="15"/>
      <c r="AP333" s="15"/>
      <c r="AQ333" s="35"/>
      <c r="AR333" s="15"/>
      <c r="AS333" s="15"/>
    </row>
    <row r="334" spans="1:45" outlineLevel="1" x14ac:dyDescent="0.15">
      <c r="A334" s="735" t="s">
        <v>170</v>
      </c>
      <c r="B334" s="735"/>
      <c r="C334" s="735"/>
      <c r="D334" s="735"/>
      <c r="E334" s="735"/>
      <c r="F334" s="735"/>
      <c r="G334" s="735"/>
      <c r="H334" s="735"/>
      <c r="I334" s="735"/>
      <c r="J334" s="735"/>
      <c r="K334" s="735"/>
      <c r="L334" s="735"/>
      <c r="M334" s="735"/>
      <c r="N334" s="735"/>
      <c r="O334" s="797"/>
      <c r="P334" s="797"/>
      <c r="Q334" s="797"/>
      <c r="R334" s="797"/>
      <c r="S334" s="797"/>
      <c r="T334" s="738" t="s">
        <v>166</v>
      </c>
      <c r="U334" s="738"/>
      <c r="V334" s="738"/>
      <c r="W334" s="15"/>
      <c r="X334" s="15"/>
      <c r="Y334" s="15"/>
      <c r="Z334" s="15"/>
      <c r="AA334" s="15"/>
      <c r="AB334" s="15"/>
      <c r="AC334" s="15"/>
      <c r="AD334" s="15"/>
      <c r="AE334" s="15"/>
      <c r="AF334" s="15"/>
      <c r="AG334" s="15"/>
      <c r="AH334" s="15"/>
      <c r="AI334" s="15"/>
      <c r="AJ334" s="15"/>
      <c r="AK334" s="15"/>
      <c r="AL334" s="15"/>
      <c r="AM334" s="15"/>
      <c r="AN334" s="15"/>
      <c r="AO334" s="15"/>
      <c r="AP334" s="15"/>
      <c r="AQ334" s="35"/>
      <c r="AR334" s="15"/>
      <c r="AS334" s="15"/>
    </row>
    <row r="335" spans="1:45" ht="2.4500000000000002" customHeight="1" outlineLevel="1" x14ac:dyDescent="0.15">
      <c r="A335" s="120"/>
      <c r="B335" s="103"/>
      <c r="C335" s="103"/>
      <c r="D335" s="103"/>
      <c r="E335" s="103"/>
      <c r="F335" s="103"/>
      <c r="G335" s="103"/>
      <c r="H335" s="103"/>
      <c r="I335" s="103"/>
      <c r="J335" s="103"/>
      <c r="K335" s="103"/>
      <c r="L335" s="103"/>
      <c r="M335" s="103"/>
      <c r="N335" s="103"/>
      <c r="O335" s="103"/>
      <c r="P335" s="103"/>
      <c r="Q335" s="103"/>
      <c r="R335" s="103"/>
      <c r="S335" s="103"/>
      <c r="T335" s="103"/>
      <c r="U335" s="103"/>
      <c r="V335" s="103"/>
      <c r="W335" s="103"/>
      <c r="X335" s="103"/>
      <c r="Y335" s="103"/>
      <c r="Z335" s="103"/>
      <c r="AA335" s="103"/>
      <c r="AB335" s="103"/>
      <c r="AC335" s="103"/>
      <c r="AD335" s="103"/>
      <c r="AE335" s="103"/>
      <c r="AF335" s="103"/>
      <c r="AG335" s="103"/>
      <c r="AH335" s="103"/>
      <c r="AI335" s="103"/>
      <c r="AJ335" s="103"/>
      <c r="AK335" s="103"/>
      <c r="AL335" s="103"/>
      <c r="AM335" s="103"/>
      <c r="AN335" s="103"/>
      <c r="AO335" s="103"/>
      <c r="AP335" s="103"/>
      <c r="AQ335" s="105"/>
      <c r="AR335" s="103"/>
      <c r="AS335" s="103"/>
    </row>
    <row r="336" spans="1:45" ht="2.4500000000000002" customHeight="1" outlineLevel="1" x14ac:dyDescent="0.15">
      <c r="A336" s="38"/>
      <c r="B336" s="15"/>
      <c r="C336" s="15"/>
      <c r="D336" s="15"/>
      <c r="E336" s="15"/>
      <c r="F336" s="15"/>
      <c r="G336" s="15"/>
      <c r="H336" s="15"/>
      <c r="I336" s="15"/>
      <c r="J336" s="15"/>
      <c r="K336" s="15"/>
      <c r="L336" s="15"/>
      <c r="M336" s="15"/>
      <c r="N336" s="15"/>
      <c r="O336" s="15"/>
      <c r="P336" s="15"/>
      <c r="Q336" s="15"/>
      <c r="R336" s="15"/>
      <c r="S336" s="15"/>
      <c r="T336" s="15"/>
      <c r="U336" s="15"/>
      <c r="V336" s="15"/>
      <c r="W336" s="15"/>
      <c r="X336" s="15"/>
      <c r="Y336" s="15"/>
      <c r="Z336" s="15"/>
      <c r="AA336" s="15"/>
      <c r="AB336" s="15"/>
      <c r="AC336" s="15"/>
      <c r="AD336" s="15"/>
      <c r="AE336" s="15"/>
      <c r="AF336" s="15"/>
      <c r="AG336" s="15"/>
      <c r="AH336" s="15"/>
      <c r="AI336" s="15"/>
      <c r="AJ336" s="15"/>
      <c r="AK336" s="15"/>
      <c r="AL336" s="15"/>
      <c r="AM336" s="15"/>
      <c r="AN336" s="15"/>
      <c r="AO336" s="15"/>
      <c r="AP336" s="15"/>
      <c r="AQ336" s="35"/>
      <c r="AR336" s="15"/>
      <c r="AS336" s="15"/>
    </row>
    <row r="337" spans="1:54" outlineLevel="1" x14ac:dyDescent="0.15">
      <c r="A337" s="735" t="s">
        <v>171</v>
      </c>
      <c r="B337" s="735"/>
      <c r="C337" s="735"/>
      <c r="D337" s="735"/>
      <c r="E337" s="735"/>
      <c r="F337" s="735"/>
      <c r="G337" s="735"/>
      <c r="H337" s="735"/>
      <c r="I337" s="735"/>
      <c r="J337" s="735"/>
      <c r="K337" s="735"/>
      <c r="L337" s="735"/>
      <c r="M337" s="735"/>
      <c r="N337" s="735"/>
      <c r="O337" s="797"/>
      <c r="P337" s="797"/>
      <c r="Q337" s="797"/>
      <c r="R337" s="797"/>
      <c r="S337" s="797"/>
      <c r="T337" s="738" t="s">
        <v>166</v>
      </c>
      <c r="U337" s="738"/>
      <c r="V337" s="738"/>
      <c r="W337" s="15"/>
      <c r="X337" s="15"/>
      <c r="Y337" s="15"/>
      <c r="Z337" s="15"/>
      <c r="AA337" s="15"/>
      <c r="AB337" s="15"/>
      <c r="AC337" s="15"/>
      <c r="AD337" s="15"/>
      <c r="AE337" s="15"/>
      <c r="AF337" s="15"/>
      <c r="AG337" s="15"/>
      <c r="AH337" s="15"/>
      <c r="AI337" s="15"/>
      <c r="AJ337" s="15"/>
      <c r="AK337" s="15"/>
      <c r="AL337" s="15"/>
      <c r="AM337" s="15"/>
      <c r="AN337" s="15"/>
      <c r="AO337" s="15"/>
      <c r="AP337" s="15"/>
      <c r="AQ337" s="35"/>
      <c r="AR337" s="15"/>
      <c r="AS337" s="15"/>
    </row>
    <row r="338" spans="1:54" ht="2.4500000000000002" customHeight="1" outlineLevel="1" x14ac:dyDescent="0.15">
      <c r="A338" s="120"/>
      <c r="B338" s="103"/>
      <c r="C338" s="103"/>
      <c r="D338" s="103"/>
      <c r="E338" s="103"/>
      <c r="F338" s="103"/>
      <c r="G338" s="103"/>
      <c r="H338" s="103"/>
      <c r="I338" s="103"/>
      <c r="J338" s="103"/>
      <c r="K338" s="103"/>
      <c r="L338" s="103"/>
      <c r="M338" s="103"/>
      <c r="N338" s="103"/>
      <c r="O338" s="103"/>
      <c r="P338" s="103"/>
      <c r="Q338" s="103"/>
      <c r="R338" s="103"/>
      <c r="S338" s="103"/>
      <c r="T338" s="103"/>
      <c r="U338" s="103"/>
      <c r="V338" s="103"/>
      <c r="W338" s="103"/>
      <c r="X338" s="103"/>
      <c r="Y338" s="103"/>
      <c r="Z338" s="103"/>
      <c r="AA338" s="103"/>
      <c r="AB338" s="103"/>
      <c r="AC338" s="103"/>
      <c r="AD338" s="103"/>
      <c r="AE338" s="103"/>
      <c r="AF338" s="103"/>
      <c r="AG338" s="103"/>
      <c r="AH338" s="103"/>
      <c r="AI338" s="103"/>
      <c r="AJ338" s="103"/>
      <c r="AK338" s="103"/>
      <c r="AL338" s="103"/>
      <c r="AM338" s="103"/>
      <c r="AN338" s="103"/>
      <c r="AO338" s="103"/>
      <c r="AP338" s="103"/>
      <c r="AQ338" s="105"/>
      <c r="AR338" s="103"/>
      <c r="AS338" s="103"/>
    </row>
    <row r="339" spans="1:54" ht="2.4500000000000002" customHeight="1" outlineLevel="1" x14ac:dyDescent="0.15">
      <c r="A339" s="38"/>
      <c r="B339" s="15"/>
      <c r="C339" s="15"/>
      <c r="D339" s="15"/>
      <c r="E339" s="15"/>
      <c r="F339" s="15"/>
      <c r="G339" s="15"/>
      <c r="H339" s="15"/>
      <c r="I339" s="15"/>
      <c r="J339" s="15"/>
      <c r="K339" s="15"/>
      <c r="L339" s="15"/>
      <c r="M339" s="15"/>
      <c r="N339" s="15"/>
      <c r="O339" s="15"/>
      <c r="P339" s="15"/>
      <c r="Q339" s="15"/>
      <c r="R339" s="15"/>
      <c r="S339" s="15"/>
      <c r="T339" s="15"/>
      <c r="U339" s="15"/>
      <c r="V339" s="15"/>
      <c r="W339" s="15"/>
      <c r="X339" s="15"/>
      <c r="Y339" s="15"/>
      <c r="Z339" s="15"/>
      <c r="AA339" s="15"/>
      <c r="AB339" s="15"/>
      <c r="AC339" s="15"/>
      <c r="AD339" s="15"/>
      <c r="AE339" s="15"/>
      <c r="AF339" s="15"/>
      <c r="AG339" s="15"/>
      <c r="AH339" s="15"/>
      <c r="AI339" s="15"/>
      <c r="AJ339" s="15"/>
      <c r="AK339" s="15"/>
      <c r="AL339" s="15"/>
      <c r="AM339" s="15"/>
      <c r="AN339" s="15"/>
      <c r="AO339" s="15"/>
      <c r="AP339" s="15"/>
      <c r="AQ339" s="35"/>
      <c r="AR339" s="15"/>
      <c r="AS339" s="15"/>
    </row>
    <row r="340" spans="1:54" outlineLevel="1" x14ac:dyDescent="0.15">
      <c r="A340" s="735" t="s">
        <v>172</v>
      </c>
      <c r="B340" s="735"/>
      <c r="C340" s="735"/>
      <c r="D340" s="735"/>
      <c r="E340" s="735"/>
      <c r="F340" s="735"/>
      <c r="G340" s="735"/>
      <c r="H340" s="735"/>
      <c r="I340" s="735"/>
      <c r="J340" s="735"/>
      <c r="K340" s="735"/>
      <c r="L340" s="735"/>
      <c r="M340" s="735"/>
      <c r="N340" s="735"/>
      <c r="O340" s="797"/>
      <c r="P340" s="797"/>
      <c r="Q340" s="797"/>
      <c r="R340" s="797"/>
      <c r="S340" s="797"/>
      <c r="T340" s="738" t="s">
        <v>166</v>
      </c>
      <c r="U340" s="738"/>
      <c r="V340" s="738"/>
      <c r="W340" s="15"/>
      <c r="X340" s="15"/>
      <c r="Y340" s="15"/>
      <c r="Z340" s="15"/>
      <c r="AA340" s="15"/>
      <c r="AB340" s="15"/>
      <c r="AC340" s="15"/>
      <c r="AD340" s="15"/>
      <c r="AE340" s="15"/>
      <c r="AF340" s="15"/>
      <c r="AG340" s="15"/>
      <c r="AH340" s="15"/>
      <c r="AI340" s="15"/>
      <c r="AJ340" s="15"/>
      <c r="AK340" s="15"/>
      <c r="AL340" s="15"/>
      <c r="AM340" s="15"/>
      <c r="AN340" s="15"/>
      <c r="AO340" s="15"/>
      <c r="AP340" s="15"/>
      <c r="AQ340" s="35"/>
      <c r="AR340" s="15"/>
      <c r="AS340" s="15"/>
    </row>
    <row r="341" spans="1:54" ht="2.4500000000000002" customHeight="1" outlineLevel="1" x14ac:dyDescent="0.15">
      <c r="A341" s="120"/>
      <c r="B341" s="103"/>
      <c r="C341" s="121"/>
      <c r="D341" s="103"/>
      <c r="E341" s="103"/>
      <c r="F341" s="103"/>
      <c r="G341" s="103"/>
      <c r="H341" s="103"/>
      <c r="I341" s="103"/>
      <c r="J341" s="103"/>
      <c r="K341" s="103"/>
      <c r="L341" s="103"/>
      <c r="M341" s="103"/>
      <c r="N341" s="103"/>
      <c r="O341" s="103"/>
      <c r="P341" s="103"/>
      <c r="Q341" s="103"/>
      <c r="R341" s="103"/>
      <c r="S341" s="103"/>
      <c r="T341" s="103"/>
      <c r="U341" s="103"/>
      <c r="V341" s="103"/>
      <c r="W341" s="103"/>
      <c r="X341" s="103"/>
      <c r="Y341" s="103"/>
      <c r="Z341" s="103"/>
      <c r="AA341" s="103"/>
      <c r="AB341" s="103"/>
      <c r="AC341" s="103"/>
      <c r="AD341" s="103"/>
      <c r="AE341" s="103"/>
      <c r="AF341" s="103"/>
      <c r="AG341" s="103"/>
      <c r="AH341" s="103"/>
      <c r="AI341" s="103"/>
      <c r="AJ341" s="103"/>
      <c r="AK341" s="103"/>
      <c r="AL341" s="103"/>
      <c r="AM341" s="103"/>
      <c r="AN341" s="103"/>
      <c r="AO341" s="103"/>
      <c r="AP341" s="103"/>
      <c r="AQ341" s="105"/>
      <c r="AR341" s="103"/>
      <c r="AS341" s="103"/>
    </row>
    <row r="342" spans="1:54" ht="2.4500000000000002" customHeight="1" outlineLevel="1" x14ac:dyDescent="0.15">
      <c r="A342" s="38"/>
      <c r="B342" s="15"/>
      <c r="C342" s="16"/>
      <c r="D342" s="15"/>
      <c r="E342" s="15"/>
      <c r="F342" s="15"/>
      <c r="G342" s="15"/>
      <c r="H342" s="15"/>
      <c r="I342" s="15"/>
      <c r="J342" s="15"/>
      <c r="K342" s="15"/>
      <c r="L342" s="15"/>
      <c r="M342" s="15"/>
      <c r="N342" s="15"/>
      <c r="O342" s="15"/>
      <c r="P342" s="15"/>
      <c r="Q342" s="15"/>
      <c r="R342" s="15"/>
      <c r="S342" s="15"/>
      <c r="T342" s="15"/>
      <c r="U342" s="15"/>
      <c r="V342" s="15"/>
      <c r="W342" s="15"/>
      <c r="X342" s="15"/>
      <c r="Y342" s="15"/>
      <c r="Z342" s="15"/>
      <c r="AA342" s="15"/>
      <c r="AB342" s="15"/>
      <c r="AC342" s="15"/>
      <c r="AD342" s="15"/>
      <c r="AE342" s="15"/>
      <c r="AF342" s="15"/>
      <c r="AG342" s="15"/>
      <c r="AH342" s="15"/>
      <c r="AI342" s="15"/>
      <c r="AJ342" s="15"/>
      <c r="AK342" s="15"/>
      <c r="AL342" s="15"/>
      <c r="AM342" s="15"/>
      <c r="AN342" s="15"/>
      <c r="AO342" s="15"/>
      <c r="AP342" s="15"/>
      <c r="AQ342" s="35"/>
      <c r="AR342" s="15"/>
      <c r="AS342" s="15"/>
    </row>
    <row r="343" spans="1:54" outlineLevel="1" x14ac:dyDescent="0.15">
      <c r="A343" s="735" t="s">
        <v>173</v>
      </c>
      <c r="B343" s="735"/>
      <c r="C343" s="735"/>
      <c r="D343" s="735"/>
      <c r="E343" s="735"/>
      <c r="F343" s="735"/>
      <c r="G343" s="735"/>
      <c r="H343" s="735"/>
      <c r="I343" s="735"/>
      <c r="J343" s="735"/>
      <c r="K343" s="735"/>
      <c r="L343" s="735"/>
      <c r="M343" s="735"/>
      <c r="N343" s="735"/>
      <c r="O343" s="37"/>
      <c r="P343" s="37"/>
      <c r="Q343" s="37"/>
      <c r="R343" s="37"/>
      <c r="S343" s="37"/>
      <c r="T343" s="37"/>
      <c r="U343" s="37"/>
      <c r="V343" s="37"/>
      <c r="W343" s="15"/>
      <c r="X343" s="15"/>
      <c r="Y343" s="15"/>
      <c r="Z343" s="15"/>
      <c r="AA343" s="15"/>
      <c r="AB343" s="15"/>
      <c r="AC343" s="15"/>
      <c r="AD343" s="15"/>
      <c r="AE343" s="15"/>
      <c r="AF343" s="15"/>
      <c r="AG343" s="15"/>
      <c r="AH343" s="15"/>
      <c r="AI343" s="15"/>
      <c r="AJ343" s="15"/>
      <c r="AK343" s="15"/>
      <c r="AL343" s="15"/>
      <c r="AM343" s="15"/>
      <c r="AN343" s="15"/>
      <c r="AO343" s="15"/>
      <c r="AP343" s="15"/>
      <c r="AQ343" s="35"/>
      <c r="AR343" s="15"/>
      <c r="AS343" s="15"/>
    </row>
    <row r="344" spans="1:54" outlineLevel="1" x14ac:dyDescent="0.15">
      <c r="A344" s="38"/>
      <c r="B344" s="15" t="s">
        <v>174</v>
      </c>
      <c r="C344" s="15"/>
      <c r="D344" s="15"/>
      <c r="E344" s="15"/>
      <c r="F344" s="15"/>
      <c r="G344" s="15"/>
      <c r="H344" s="15"/>
      <c r="I344" s="15"/>
      <c r="J344" s="15"/>
      <c r="K344" s="15"/>
      <c r="L344" s="15"/>
      <c r="M344" s="15"/>
      <c r="N344" s="15"/>
      <c r="O344" s="797"/>
      <c r="P344" s="797"/>
      <c r="Q344" s="797"/>
      <c r="R344" s="797"/>
      <c r="S344" s="797"/>
      <c r="T344" s="738" t="s">
        <v>166</v>
      </c>
      <c r="U344" s="738"/>
      <c r="V344" s="738"/>
      <c r="W344" s="15"/>
      <c r="X344" s="15"/>
      <c r="Y344" s="15"/>
      <c r="Z344" s="15"/>
      <c r="AA344" s="15"/>
      <c r="AB344" s="15"/>
      <c r="AC344" s="15"/>
      <c r="AD344" s="15"/>
      <c r="AE344" s="15"/>
      <c r="AF344" s="15"/>
      <c r="AG344" s="15"/>
      <c r="AH344" s="15"/>
      <c r="AI344" s="15"/>
      <c r="AJ344" s="15"/>
      <c r="AK344" s="15"/>
      <c r="AL344" s="15"/>
      <c r="AM344" s="15"/>
      <c r="AN344" s="15"/>
      <c r="AO344" s="15"/>
      <c r="AP344" s="15"/>
      <c r="AQ344" s="35"/>
      <c r="AR344" s="15"/>
      <c r="AS344" s="15"/>
    </row>
    <row r="345" spans="1:54" outlineLevel="1" x14ac:dyDescent="0.15">
      <c r="A345" s="17"/>
      <c r="B345" s="17" t="s">
        <v>2939</v>
      </c>
      <c r="C345" s="18"/>
      <c r="D345" s="39"/>
      <c r="E345" s="39"/>
      <c r="F345" s="39"/>
      <c r="G345" s="39"/>
      <c r="H345" s="18"/>
      <c r="I345" s="39"/>
      <c r="J345" s="39"/>
      <c r="K345" s="39"/>
      <c r="L345" s="39"/>
      <c r="M345" s="18"/>
      <c r="N345" s="39"/>
      <c r="O345" s="39"/>
      <c r="P345" s="39"/>
      <c r="Q345" s="39"/>
      <c r="R345" s="18"/>
      <c r="S345" s="39"/>
      <c r="T345" s="39"/>
      <c r="Z345" s="15"/>
      <c r="AA345" s="15"/>
      <c r="AB345" s="234" t="s">
        <v>214</v>
      </c>
      <c r="AC345" s="15" t="s">
        <v>137</v>
      </c>
      <c r="AD345" s="15"/>
      <c r="AE345" s="234" t="s">
        <v>1000</v>
      </c>
      <c r="AF345" s="15" t="s">
        <v>175</v>
      </c>
      <c r="AH345" s="556"/>
      <c r="AI345" s="556"/>
      <c r="AJ345" s="556"/>
      <c r="AK345" s="556"/>
      <c r="AL345" s="556"/>
      <c r="AM345" s="556"/>
      <c r="AN345" s="556"/>
      <c r="AO345" s="556"/>
      <c r="AP345" s="556"/>
      <c r="AQ345" s="556"/>
      <c r="AR345" s="556"/>
      <c r="AS345" s="556"/>
      <c r="BB345" s="308">
        <f>IF(U345="☑",1,0)</f>
        <v>0</v>
      </c>
    </row>
    <row r="346" spans="1:54" ht="2.4500000000000002" customHeight="1" outlineLevel="1" x14ac:dyDescent="0.15">
      <c r="A346" s="120"/>
      <c r="B346" s="103"/>
      <c r="C346" s="103"/>
      <c r="D346" s="103"/>
      <c r="E346" s="103"/>
      <c r="F346" s="103"/>
      <c r="G346" s="103"/>
      <c r="H346" s="103"/>
      <c r="I346" s="103"/>
      <c r="J346" s="103"/>
      <c r="K346" s="103"/>
      <c r="L346" s="103"/>
      <c r="M346" s="103"/>
      <c r="N346" s="103"/>
      <c r="O346" s="103"/>
      <c r="P346" s="103"/>
      <c r="Q346" s="103"/>
      <c r="R346" s="103"/>
      <c r="S346" s="103"/>
      <c r="T346" s="103"/>
      <c r="U346" s="103"/>
      <c r="V346" s="103"/>
      <c r="W346" s="103"/>
      <c r="X346" s="103"/>
      <c r="Y346" s="103"/>
      <c r="Z346" s="103"/>
      <c r="AA346" s="103"/>
      <c r="AB346" s="103"/>
      <c r="AC346" s="103"/>
      <c r="AD346" s="103"/>
      <c r="AE346" s="103"/>
      <c r="AF346" s="103"/>
      <c r="AG346" s="103"/>
      <c r="AH346" s="103"/>
      <c r="AI346" s="103"/>
      <c r="AJ346" s="103"/>
      <c r="AK346" s="103"/>
      <c r="AL346" s="103"/>
      <c r="AM346" s="103"/>
      <c r="AN346" s="103"/>
      <c r="AO346" s="103"/>
      <c r="AP346" s="103"/>
      <c r="AQ346" s="105"/>
      <c r="AR346" s="103"/>
      <c r="AS346" s="103"/>
      <c r="BB346" s="308">
        <f>IF(X345="☑",1,0)</f>
        <v>0</v>
      </c>
    </row>
    <row r="347" spans="1:54" ht="2.4500000000000002" customHeight="1" outlineLevel="1" x14ac:dyDescent="0.15">
      <c r="A347" s="38"/>
      <c r="B347" s="15"/>
      <c r="C347" s="15"/>
      <c r="D347" s="15"/>
      <c r="E347" s="15"/>
      <c r="F347" s="15"/>
      <c r="G347" s="15"/>
      <c r="H347" s="15"/>
      <c r="I347" s="15"/>
      <c r="J347" s="15"/>
      <c r="K347" s="15"/>
      <c r="L347" s="15"/>
      <c r="M347" s="15"/>
      <c r="N347" s="15"/>
      <c r="O347" s="15"/>
      <c r="P347" s="15"/>
      <c r="Q347" s="15"/>
      <c r="R347" s="15"/>
      <c r="S347" s="15"/>
      <c r="T347" s="15"/>
      <c r="U347" s="15"/>
      <c r="V347" s="15"/>
      <c r="W347" s="15"/>
      <c r="X347" s="15"/>
      <c r="Y347" s="15"/>
      <c r="Z347" s="15"/>
      <c r="AA347" s="15"/>
      <c r="AB347" s="15"/>
      <c r="AC347" s="15"/>
      <c r="AD347" s="15"/>
      <c r="AE347" s="15"/>
      <c r="AF347" s="15"/>
      <c r="AG347" s="15"/>
      <c r="AH347" s="15"/>
      <c r="AI347" s="15"/>
      <c r="AJ347" s="15"/>
      <c r="AK347" s="15"/>
      <c r="AL347" s="15"/>
      <c r="AM347" s="15"/>
      <c r="AN347" s="15"/>
      <c r="AO347" s="15"/>
      <c r="AP347" s="15"/>
      <c r="AQ347" s="35"/>
      <c r="AR347" s="15"/>
      <c r="AS347" s="15"/>
    </row>
    <row r="348" spans="1:54" outlineLevel="1" x14ac:dyDescent="0.15">
      <c r="A348" s="17" t="s">
        <v>176</v>
      </c>
      <c r="B348" s="15"/>
      <c r="C348" s="15"/>
      <c r="D348" s="15"/>
      <c r="E348" s="15"/>
      <c r="F348" s="15"/>
      <c r="G348" s="15"/>
      <c r="H348" s="15"/>
      <c r="I348" s="15"/>
      <c r="J348" s="15"/>
      <c r="K348" s="15"/>
      <c r="L348" s="15"/>
      <c r="M348" s="15"/>
      <c r="N348" s="15"/>
      <c r="O348" s="15"/>
      <c r="P348" s="15"/>
      <c r="Q348" s="15"/>
      <c r="R348" s="15"/>
      <c r="S348" s="15"/>
      <c r="T348" s="15"/>
      <c r="U348" s="15"/>
      <c r="V348" s="15"/>
      <c r="W348" s="15"/>
      <c r="X348" s="15"/>
      <c r="Y348" s="15"/>
      <c r="Z348" s="15"/>
      <c r="AA348" s="15"/>
      <c r="AB348" s="15"/>
      <c r="AC348" s="15"/>
      <c r="AD348" s="15"/>
      <c r="AE348" s="15"/>
      <c r="AF348" s="15"/>
      <c r="AG348" s="15"/>
      <c r="AH348" s="15"/>
      <c r="AI348" s="15"/>
      <c r="AJ348" s="15"/>
      <c r="AK348" s="15"/>
      <c r="AL348" s="15"/>
      <c r="AM348" s="15"/>
      <c r="AN348" s="15"/>
      <c r="AO348" s="15"/>
      <c r="AP348" s="15"/>
      <c r="AQ348" s="35"/>
      <c r="AR348" s="15"/>
      <c r="AS348" s="15"/>
    </row>
    <row r="349" spans="1:54" outlineLevel="1" x14ac:dyDescent="0.15">
      <c r="A349" s="38"/>
      <c r="B349" s="15"/>
      <c r="C349" s="15"/>
      <c r="D349" s="15"/>
      <c r="E349" s="15"/>
      <c r="F349" s="28" t="s">
        <v>69</v>
      </c>
      <c r="G349" s="765" t="s">
        <v>177</v>
      </c>
      <c r="H349" s="765"/>
      <c r="I349" s="765"/>
      <c r="J349" s="765"/>
      <c r="K349" s="765"/>
      <c r="L349" s="28" t="s">
        <v>18</v>
      </c>
      <c r="M349" s="28" t="s">
        <v>69</v>
      </c>
      <c r="N349" s="745" t="s">
        <v>178</v>
      </c>
      <c r="O349" s="745"/>
      <c r="P349" s="745"/>
      <c r="Q349" s="745"/>
      <c r="R349" s="745"/>
      <c r="S349" s="745"/>
      <c r="T349" s="745"/>
      <c r="U349" s="745"/>
      <c r="V349" s="745"/>
      <c r="W349" s="745"/>
      <c r="X349" s="745"/>
      <c r="Y349" s="745"/>
      <c r="Z349" s="745"/>
      <c r="AA349" s="745"/>
      <c r="AB349" s="745"/>
      <c r="AC349" s="745"/>
      <c r="AD349" s="745"/>
      <c r="AE349" s="745"/>
      <c r="AF349" s="745"/>
      <c r="AG349" s="745"/>
      <c r="AH349" s="745"/>
      <c r="AI349" s="745"/>
      <c r="AJ349" s="28" t="s">
        <v>18</v>
      </c>
      <c r="AK349" s="28" t="s">
        <v>69</v>
      </c>
      <c r="AL349" s="765" t="s">
        <v>179</v>
      </c>
      <c r="AM349" s="765"/>
      <c r="AN349" s="765"/>
      <c r="AO349" s="765"/>
      <c r="AP349" s="765"/>
      <c r="AQ349" s="765"/>
      <c r="AR349" s="28" t="s">
        <v>18</v>
      </c>
      <c r="AS349" s="15"/>
    </row>
    <row r="350" spans="1:54" outlineLevel="1" x14ac:dyDescent="0.15">
      <c r="A350" s="15"/>
      <c r="B350" s="735" t="s">
        <v>180</v>
      </c>
      <c r="C350" s="735"/>
      <c r="D350" s="735"/>
      <c r="E350" s="735"/>
      <c r="F350" s="28" t="s">
        <v>69</v>
      </c>
      <c r="G350" s="790"/>
      <c r="H350" s="790"/>
      <c r="I350" s="790"/>
      <c r="J350" s="790"/>
      <c r="K350" s="790"/>
      <c r="L350" s="790"/>
      <c r="M350" s="790"/>
      <c r="N350" s="790"/>
      <c r="O350" s="790"/>
      <c r="P350" s="790"/>
      <c r="Q350" s="790"/>
      <c r="R350" s="790"/>
      <c r="S350" s="790"/>
      <c r="T350" s="790"/>
      <c r="U350" s="790"/>
      <c r="V350" s="790"/>
      <c r="W350" s="790"/>
      <c r="X350" s="790"/>
      <c r="Y350" s="790"/>
      <c r="Z350" s="790"/>
      <c r="AA350" s="790"/>
      <c r="AB350" s="790"/>
      <c r="AC350" s="790"/>
      <c r="AD350" s="790"/>
      <c r="AE350" s="790"/>
      <c r="AF350" s="790"/>
      <c r="AG350" s="790"/>
      <c r="AH350" s="790"/>
      <c r="AI350" s="790"/>
      <c r="AJ350" s="43" t="s">
        <v>18</v>
      </c>
      <c r="AK350" s="43" t="s">
        <v>69</v>
      </c>
      <c r="AL350" s="798"/>
      <c r="AM350" s="798"/>
      <c r="AN350" s="798"/>
      <c r="AO350" s="798"/>
      <c r="AP350" s="798"/>
      <c r="AQ350" s="92" t="s">
        <v>96</v>
      </c>
      <c r="AR350" s="28" t="s">
        <v>18</v>
      </c>
      <c r="AS350" s="17"/>
    </row>
    <row r="351" spans="1:54" outlineLevel="1" x14ac:dyDescent="0.15">
      <c r="A351" s="15"/>
      <c r="B351" s="735" t="s">
        <v>181</v>
      </c>
      <c r="C351" s="735"/>
      <c r="D351" s="735"/>
      <c r="E351" s="735"/>
      <c r="F351" s="28" t="s">
        <v>69</v>
      </c>
      <c r="G351" s="790"/>
      <c r="H351" s="790"/>
      <c r="I351" s="790"/>
      <c r="J351" s="790"/>
      <c r="K351" s="790"/>
      <c r="L351" s="790"/>
      <c r="M351" s="790"/>
      <c r="N351" s="790"/>
      <c r="O351" s="790"/>
      <c r="P351" s="790"/>
      <c r="Q351" s="790"/>
      <c r="R351" s="790"/>
      <c r="S351" s="790"/>
      <c r="T351" s="790"/>
      <c r="U351" s="790"/>
      <c r="V351" s="790"/>
      <c r="W351" s="790"/>
      <c r="X351" s="790"/>
      <c r="Y351" s="790"/>
      <c r="Z351" s="790"/>
      <c r="AA351" s="790"/>
      <c r="AB351" s="790"/>
      <c r="AC351" s="790"/>
      <c r="AD351" s="790"/>
      <c r="AE351" s="790"/>
      <c r="AF351" s="790"/>
      <c r="AG351" s="790"/>
      <c r="AH351" s="790"/>
      <c r="AI351" s="790"/>
      <c r="AJ351" s="43" t="s">
        <v>18</v>
      </c>
      <c r="AK351" s="43" t="s">
        <v>69</v>
      </c>
      <c r="AL351" s="798"/>
      <c r="AM351" s="798"/>
      <c r="AN351" s="798"/>
      <c r="AO351" s="798"/>
      <c r="AP351" s="798"/>
      <c r="AQ351" s="92" t="s">
        <v>96</v>
      </c>
      <c r="AR351" s="28" t="s">
        <v>18</v>
      </c>
      <c r="AS351" s="17"/>
    </row>
    <row r="352" spans="1:54" outlineLevel="1" x14ac:dyDescent="0.15">
      <c r="A352" s="15"/>
      <c r="B352" s="735" t="s">
        <v>182</v>
      </c>
      <c r="C352" s="735"/>
      <c r="D352" s="735"/>
      <c r="E352" s="735"/>
      <c r="F352" s="28" t="s">
        <v>69</v>
      </c>
      <c r="G352" s="790"/>
      <c r="H352" s="790"/>
      <c r="I352" s="790"/>
      <c r="J352" s="790"/>
      <c r="K352" s="790"/>
      <c r="L352" s="790"/>
      <c r="M352" s="790"/>
      <c r="N352" s="790"/>
      <c r="O352" s="790"/>
      <c r="P352" s="790"/>
      <c r="Q352" s="790"/>
      <c r="R352" s="790"/>
      <c r="S352" s="790"/>
      <c r="T352" s="790"/>
      <c r="U352" s="790"/>
      <c r="V352" s="790"/>
      <c r="W352" s="790"/>
      <c r="X352" s="790"/>
      <c r="Y352" s="790"/>
      <c r="Z352" s="790"/>
      <c r="AA352" s="790"/>
      <c r="AB352" s="790"/>
      <c r="AC352" s="790"/>
      <c r="AD352" s="790"/>
      <c r="AE352" s="790"/>
      <c r="AF352" s="790"/>
      <c r="AG352" s="790"/>
      <c r="AH352" s="790"/>
      <c r="AI352" s="790"/>
      <c r="AJ352" s="43" t="s">
        <v>18</v>
      </c>
      <c r="AK352" s="43" t="s">
        <v>69</v>
      </c>
      <c r="AL352" s="798"/>
      <c r="AM352" s="798"/>
      <c r="AN352" s="798"/>
      <c r="AO352" s="798"/>
      <c r="AP352" s="798"/>
      <c r="AQ352" s="92" t="s">
        <v>96</v>
      </c>
      <c r="AR352" s="28" t="s">
        <v>18</v>
      </c>
      <c r="AS352" s="17"/>
    </row>
    <row r="353" spans="1:45" outlineLevel="1" x14ac:dyDescent="0.15">
      <c r="A353" s="15"/>
      <c r="B353" s="735" t="s">
        <v>183</v>
      </c>
      <c r="C353" s="735"/>
      <c r="D353" s="735"/>
      <c r="E353" s="735"/>
      <c r="F353" s="28" t="s">
        <v>69</v>
      </c>
      <c r="G353" s="790"/>
      <c r="H353" s="790"/>
      <c r="I353" s="790"/>
      <c r="J353" s="790"/>
      <c r="K353" s="790"/>
      <c r="L353" s="790"/>
      <c r="M353" s="790"/>
      <c r="N353" s="790"/>
      <c r="O353" s="790"/>
      <c r="P353" s="790"/>
      <c r="Q353" s="790"/>
      <c r="R353" s="790"/>
      <c r="S353" s="790"/>
      <c r="T353" s="790"/>
      <c r="U353" s="790"/>
      <c r="V353" s="790"/>
      <c r="W353" s="790"/>
      <c r="X353" s="790"/>
      <c r="Y353" s="790"/>
      <c r="Z353" s="790"/>
      <c r="AA353" s="790"/>
      <c r="AB353" s="790"/>
      <c r="AC353" s="790"/>
      <c r="AD353" s="790"/>
      <c r="AE353" s="790"/>
      <c r="AF353" s="790"/>
      <c r="AG353" s="790"/>
      <c r="AH353" s="790"/>
      <c r="AI353" s="790"/>
      <c r="AJ353" s="43" t="s">
        <v>18</v>
      </c>
      <c r="AK353" s="43" t="s">
        <v>69</v>
      </c>
      <c r="AL353" s="798"/>
      <c r="AM353" s="798"/>
      <c r="AN353" s="798"/>
      <c r="AO353" s="798"/>
      <c r="AP353" s="798"/>
      <c r="AQ353" s="92" t="s">
        <v>96</v>
      </c>
      <c r="AR353" s="28" t="s">
        <v>18</v>
      </c>
      <c r="AS353" s="17"/>
    </row>
    <row r="354" spans="1:45" outlineLevel="1" x14ac:dyDescent="0.15">
      <c r="A354" s="15"/>
      <c r="B354" s="735" t="s">
        <v>184</v>
      </c>
      <c r="C354" s="735"/>
      <c r="D354" s="735"/>
      <c r="E354" s="735"/>
      <c r="F354" s="28" t="s">
        <v>69</v>
      </c>
      <c r="G354" s="790"/>
      <c r="H354" s="790"/>
      <c r="I354" s="790"/>
      <c r="J354" s="790"/>
      <c r="K354" s="790"/>
      <c r="L354" s="790"/>
      <c r="M354" s="790"/>
      <c r="N354" s="790"/>
      <c r="O354" s="790"/>
      <c r="P354" s="790"/>
      <c r="Q354" s="790"/>
      <c r="R354" s="790"/>
      <c r="S354" s="790"/>
      <c r="T354" s="790"/>
      <c r="U354" s="790"/>
      <c r="V354" s="790"/>
      <c r="W354" s="790"/>
      <c r="X354" s="790"/>
      <c r="Y354" s="790"/>
      <c r="Z354" s="790"/>
      <c r="AA354" s="790"/>
      <c r="AB354" s="790"/>
      <c r="AC354" s="790"/>
      <c r="AD354" s="790"/>
      <c r="AE354" s="790"/>
      <c r="AF354" s="790"/>
      <c r="AG354" s="790"/>
      <c r="AH354" s="790"/>
      <c r="AI354" s="790"/>
      <c r="AJ354" s="43" t="s">
        <v>18</v>
      </c>
      <c r="AK354" s="43" t="s">
        <v>69</v>
      </c>
      <c r="AL354" s="798"/>
      <c r="AM354" s="798"/>
      <c r="AN354" s="798"/>
      <c r="AO354" s="798"/>
      <c r="AP354" s="798"/>
      <c r="AQ354" s="92" t="s">
        <v>96</v>
      </c>
      <c r="AR354" s="28" t="s">
        <v>18</v>
      </c>
      <c r="AS354" s="17"/>
    </row>
    <row r="355" spans="1:45" outlineLevel="1" x14ac:dyDescent="0.15">
      <c r="A355" s="15"/>
      <c r="B355" s="735" t="s">
        <v>185</v>
      </c>
      <c r="C355" s="735"/>
      <c r="D355" s="735"/>
      <c r="E355" s="735"/>
      <c r="F355" s="28" t="s">
        <v>69</v>
      </c>
      <c r="G355" s="790"/>
      <c r="H355" s="790"/>
      <c r="I355" s="790"/>
      <c r="J355" s="790"/>
      <c r="K355" s="790"/>
      <c r="L355" s="790"/>
      <c r="M355" s="790"/>
      <c r="N355" s="790"/>
      <c r="O355" s="790"/>
      <c r="P355" s="790"/>
      <c r="Q355" s="790"/>
      <c r="R355" s="790"/>
      <c r="S355" s="790"/>
      <c r="T355" s="790"/>
      <c r="U355" s="790"/>
      <c r="V355" s="790"/>
      <c r="W355" s="790"/>
      <c r="X355" s="790"/>
      <c r="Y355" s="790"/>
      <c r="Z355" s="790"/>
      <c r="AA355" s="790"/>
      <c r="AB355" s="790"/>
      <c r="AC355" s="790"/>
      <c r="AD355" s="790"/>
      <c r="AE355" s="790"/>
      <c r="AF355" s="790"/>
      <c r="AG355" s="790"/>
      <c r="AH355" s="790"/>
      <c r="AI355" s="790"/>
      <c r="AJ355" s="43" t="s">
        <v>18</v>
      </c>
      <c r="AK355" s="43" t="s">
        <v>69</v>
      </c>
      <c r="AL355" s="798"/>
      <c r="AM355" s="798"/>
      <c r="AN355" s="798"/>
      <c r="AO355" s="798"/>
      <c r="AP355" s="798"/>
      <c r="AQ355" s="92" t="s">
        <v>96</v>
      </c>
      <c r="AR355" s="28" t="s">
        <v>18</v>
      </c>
      <c r="AS355" s="17"/>
    </row>
    <row r="356" spans="1:45" ht="2.4500000000000002" customHeight="1" outlineLevel="1" x14ac:dyDescent="0.15">
      <c r="A356" s="103"/>
      <c r="B356" s="103"/>
      <c r="C356" s="103"/>
      <c r="D356" s="103"/>
      <c r="E356" s="103"/>
      <c r="F356" s="103"/>
      <c r="G356" s="103"/>
      <c r="H356" s="103"/>
      <c r="I356" s="103"/>
      <c r="J356" s="103"/>
      <c r="K356" s="103"/>
      <c r="L356" s="103"/>
      <c r="M356" s="103"/>
      <c r="N356" s="103"/>
      <c r="O356" s="103"/>
      <c r="P356" s="103"/>
      <c r="Q356" s="103"/>
      <c r="R356" s="103"/>
      <c r="S356" s="103"/>
      <c r="T356" s="103"/>
      <c r="U356" s="103"/>
      <c r="V356" s="103"/>
      <c r="W356" s="103"/>
      <c r="X356" s="103"/>
      <c r="Y356" s="103"/>
      <c r="Z356" s="103"/>
      <c r="AA356" s="103"/>
      <c r="AB356" s="103"/>
      <c r="AC356" s="103"/>
      <c r="AD356" s="103"/>
      <c r="AE356" s="103"/>
      <c r="AF356" s="103"/>
      <c r="AG356" s="103"/>
      <c r="AH356" s="103"/>
      <c r="AI356" s="103"/>
      <c r="AJ356" s="103"/>
      <c r="AK356" s="103"/>
      <c r="AL356" s="103"/>
      <c r="AM356" s="103"/>
      <c r="AN356" s="103"/>
      <c r="AO356" s="103"/>
      <c r="AP356" s="103"/>
      <c r="AQ356" s="105"/>
      <c r="AR356" s="103"/>
      <c r="AS356" s="103"/>
    </row>
    <row r="357" spans="1:45" ht="2.4500000000000002" customHeight="1" outlineLevel="1" x14ac:dyDescent="0.15">
      <c r="A357" s="15"/>
      <c r="B357" s="15"/>
      <c r="C357" s="15"/>
      <c r="D357" s="15"/>
      <c r="E357" s="15"/>
      <c r="F357" s="15"/>
      <c r="G357" s="15"/>
      <c r="H357" s="15"/>
      <c r="I357" s="15"/>
      <c r="J357" s="15"/>
      <c r="K357" s="15"/>
      <c r="L357" s="15"/>
      <c r="M357" s="15"/>
      <c r="N357" s="15"/>
      <c r="O357" s="15"/>
      <c r="P357" s="15"/>
      <c r="Q357" s="15"/>
      <c r="R357" s="15"/>
      <c r="S357" s="15"/>
      <c r="T357" s="15"/>
      <c r="U357" s="15"/>
      <c r="V357" s="15"/>
      <c r="W357" s="15"/>
      <c r="X357" s="15"/>
      <c r="Y357" s="15"/>
      <c r="Z357" s="15"/>
      <c r="AA357" s="15"/>
      <c r="AB357" s="15"/>
      <c r="AC357" s="15"/>
      <c r="AD357" s="15"/>
      <c r="AE357" s="15"/>
      <c r="AF357" s="15"/>
      <c r="AG357" s="15"/>
      <c r="AH357" s="15"/>
      <c r="AI357" s="15"/>
      <c r="AJ357" s="15"/>
      <c r="AK357" s="15"/>
      <c r="AL357" s="15"/>
      <c r="AM357" s="15"/>
      <c r="AN357" s="15"/>
      <c r="AO357" s="15"/>
      <c r="AP357" s="15"/>
      <c r="AQ357" s="35"/>
      <c r="AR357" s="15"/>
      <c r="AS357" s="15"/>
    </row>
    <row r="358" spans="1:45" outlineLevel="1" x14ac:dyDescent="0.15">
      <c r="A358" s="735" t="s">
        <v>186</v>
      </c>
      <c r="B358" s="735"/>
      <c r="C358" s="735"/>
      <c r="D358" s="735"/>
      <c r="E358" s="735"/>
      <c r="F358" s="735"/>
      <c r="G358" s="735"/>
      <c r="H358" s="735"/>
      <c r="I358" s="735"/>
      <c r="J358" s="735"/>
      <c r="K358" s="735"/>
      <c r="L358" s="735"/>
      <c r="M358" s="799" t="s">
        <v>3</v>
      </c>
      <c r="N358" s="799"/>
      <c r="O358" s="799"/>
      <c r="P358" s="799"/>
      <c r="Q358" s="799"/>
      <c r="R358" s="799"/>
      <c r="S358" s="799"/>
      <c r="T358" s="799"/>
      <c r="U358" s="799"/>
      <c r="V358" s="799"/>
      <c r="W358" s="799"/>
      <c r="X358" s="799"/>
      <c r="Y358" s="799"/>
      <c r="Z358" s="799"/>
      <c r="AA358" s="799"/>
      <c r="AB358" s="799"/>
      <c r="AC358" s="799"/>
      <c r="AD358" s="799"/>
      <c r="AE358" s="799"/>
      <c r="AF358" s="799"/>
      <c r="AG358" s="799"/>
      <c r="AH358" s="799"/>
      <c r="AI358" s="799"/>
      <c r="AJ358" s="799"/>
      <c r="AK358" s="799"/>
      <c r="AL358" s="799"/>
      <c r="AM358" s="799"/>
      <c r="AN358" s="799"/>
      <c r="AO358" s="799"/>
      <c r="AP358" s="799"/>
      <c r="AQ358" s="799"/>
      <c r="AR358" s="799"/>
      <c r="AS358" s="799"/>
    </row>
    <row r="359" spans="1:45" ht="2.4500000000000002" customHeight="1" outlineLevel="1" x14ac:dyDescent="0.15">
      <c r="A359" s="103"/>
      <c r="B359" s="103"/>
      <c r="C359" s="103"/>
      <c r="D359" s="103"/>
      <c r="E359" s="103"/>
      <c r="F359" s="103"/>
      <c r="G359" s="103"/>
      <c r="H359" s="103"/>
      <c r="I359" s="103"/>
      <c r="J359" s="103"/>
      <c r="K359" s="103"/>
      <c r="L359" s="103"/>
      <c r="M359" s="103"/>
      <c r="N359" s="103"/>
      <c r="O359" s="103"/>
      <c r="P359" s="103"/>
      <c r="Q359" s="103"/>
      <c r="R359" s="103"/>
      <c r="S359" s="103"/>
      <c r="T359" s="103"/>
      <c r="U359" s="103"/>
      <c r="V359" s="103"/>
      <c r="W359" s="103"/>
      <c r="X359" s="103"/>
      <c r="Y359" s="103"/>
      <c r="Z359" s="103"/>
      <c r="AA359" s="103"/>
      <c r="AB359" s="103"/>
      <c r="AC359" s="103"/>
      <c r="AD359" s="103"/>
      <c r="AE359" s="103"/>
      <c r="AF359" s="103"/>
      <c r="AG359" s="103"/>
      <c r="AH359" s="103"/>
      <c r="AI359" s="103"/>
      <c r="AJ359" s="103"/>
      <c r="AK359" s="103"/>
      <c r="AL359" s="103"/>
      <c r="AM359" s="103"/>
      <c r="AN359" s="103"/>
      <c r="AO359" s="103"/>
      <c r="AP359" s="103"/>
      <c r="AQ359" s="105"/>
      <c r="AR359" s="103"/>
      <c r="AS359" s="103"/>
    </row>
    <row r="360" spans="1:45" ht="2.4500000000000002" customHeight="1" outlineLevel="1" x14ac:dyDescent="0.15">
      <c r="A360" s="15"/>
      <c r="B360" s="15"/>
      <c r="C360" s="15"/>
      <c r="D360" s="15"/>
      <c r="E360" s="15"/>
      <c r="F360" s="15"/>
      <c r="G360" s="15"/>
      <c r="H360" s="15"/>
      <c r="I360" s="15"/>
      <c r="J360" s="15"/>
      <c r="K360" s="15"/>
      <c r="L360" s="15"/>
      <c r="M360" s="15"/>
      <c r="N360" s="15"/>
      <c r="O360" s="15"/>
      <c r="P360" s="15"/>
      <c r="Q360" s="15"/>
      <c r="R360" s="15"/>
      <c r="S360" s="15"/>
      <c r="T360" s="15"/>
      <c r="U360" s="15"/>
      <c r="V360" s="15"/>
      <c r="W360" s="15"/>
      <c r="X360" s="15"/>
      <c r="Y360" s="15"/>
      <c r="Z360" s="15"/>
      <c r="AA360" s="15"/>
      <c r="AB360" s="15"/>
      <c r="AC360" s="15"/>
      <c r="AD360" s="15"/>
      <c r="AE360" s="15"/>
      <c r="AF360" s="15"/>
      <c r="AG360" s="15"/>
      <c r="AH360" s="15"/>
      <c r="AI360" s="15"/>
      <c r="AJ360" s="15"/>
      <c r="AK360" s="15"/>
      <c r="AL360" s="15"/>
      <c r="AM360" s="15"/>
      <c r="AN360" s="15"/>
      <c r="AO360" s="15"/>
      <c r="AP360" s="15"/>
      <c r="AQ360" s="35"/>
      <c r="AR360" s="15"/>
      <c r="AS360" s="15"/>
    </row>
    <row r="361" spans="1:45" outlineLevel="1" x14ac:dyDescent="0.15">
      <c r="A361" s="735" t="s">
        <v>187</v>
      </c>
      <c r="B361" s="735"/>
      <c r="C361" s="735"/>
      <c r="D361" s="735"/>
      <c r="E361" s="735"/>
      <c r="F361" s="735"/>
      <c r="G361" s="735"/>
      <c r="H361" s="735"/>
      <c r="I361" s="735"/>
      <c r="J361" s="735"/>
      <c r="K361" s="735"/>
      <c r="L361" s="735"/>
      <c r="M361" s="35"/>
      <c r="N361" s="35"/>
      <c r="O361" s="35"/>
      <c r="P361" s="35"/>
      <c r="Q361" s="35"/>
      <c r="R361" s="28"/>
      <c r="S361" s="28"/>
      <c r="T361" s="28"/>
      <c r="U361" s="17"/>
      <c r="V361" s="17"/>
      <c r="W361" s="17"/>
      <c r="X361" s="17"/>
      <c r="Y361" s="17"/>
      <c r="Z361" s="17"/>
      <c r="AA361" s="17"/>
      <c r="AB361" s="17"/>
      <c r="AC361" s="17"/>
      <c r="AD361" s="17"/>
      <c r="AE361" s="17"/>
      <c r="AF361" s="17"/>
      <c r="AG361" s="17"/>
      <c r="AH361" s="17"/>
      <c r="AI361" s="17"/>
      <c r="AJ361" s="17"/>
      <c r="AK361" s="17"/>
      <c r="AL361" s="17"/>
      <c r="AM361" s="17"/>
      <c r="AN361" s="17"/>
      <c r="AO361" s="17"/>
      <c r="AP361" s="17"/>
      <c r="AQ361" s="17"/>
      <c r="AR361" s="17"/>
      <c r="AS361" s="17"/>
    </row>
    <row r="362" spans="1:45" outlineLevel="1" x14ac:dyDescent="0.15">
      <c r="A362" s="17"/>
      <c r="B362" s="17"/>
      <c r="C362" s="799"/>
      <c r="D362" s="799"/>
      <c r="E362" s="799"/>
      <c r="F362" s="799"/>
      <c r="G362" s="799"/>
      <c r="H362" s="799"/>
      <c r="I362" s="799"/>
      <c r="J362" s="799"/>
      <c r="K362" s="799"/>
      <c r="L362" s="799"/>
      <c r="M362" s="799"/>
      <c r="N362" s="799"/>
      <c r="O362" s="799"/>
      <c r="P362" s="799"/>
      <c r="Q362" s="799"/>
      <c r="R362" s="799"/>
      <c r="S362" s="799"/>
      <c r="T362" s="799"/>
      <c r="U362" s="799"/>
      <c r="V362" s="799"/>
      <c r="W362" s="799"/>
      <c r="X362" s="799"/>
      <c r="Y362" s="799"/>
      <c r="Z362" s="799"/>
      <c r="AA362" s="799"/>
      <c r="AB362" s="799"/>
      <c r="AC362" s="799"/>
      <c r="AD362" s="799"/>
      <c r="AE362" s="799"/>
      <c r="AF362" s="799"/>
      <c r="AG362" s="799"/>
      <c r="AH362" s="799"/>
      <c r="AI362" s="799"/>
      <c r="AJ362" s="799"/>
      <c r="AK362" s="799"/>
      <c r="AL362" s="799"/>
      <c r="AM362" s="799"/>
      <c r="AN362" s="799"/>
      <c r="AO362" s="799"/>
      <c r="AP362" s="799"/>
      <c r="AQ362" s="799"/>
      <c r="AR362" s="799"/>
      <c r="AS362" s="799"/>
    </row>
    <row r="363" spans="1:45" outlineLevel="1" x14ac:dyDescent="0.15">
      <c r="A363" s="17"/>
      <c r="B363" s="17"/>
      <c r="C363" s="799"/>
      <c r="D363" s="799"/>
      <c r="E363" s="799"/>
      <c r="F363" s="799"/>
      <c r="G363" s="799"/>
      <c r="H363" s="799"/>
      <c r="I363" s="799"/>
      <c r="J363" s="799"/>
      <c r="K363" s="799"/>
      <c r="L363" s="799"/>
      <c r="M363" s="799"/>
      <c r="N363" s="799"/>
      <c r="O363" s="799"/>
      <c r="P363" s="799"/>
      <c r="Q363" s="799"/>
      <c r="R363" s="799"/>
      <c r="S363" s="799"/>
      <c r="T363" s="799"/>
      <c r="U363" s="799"/>
      <c r="V363" s="799"/>
      <c r="W363" s="799"/>
      <c r="X363" s="799"/>
      <c r="Y363" s="799"/>
      <c r="Z363" s="799"/>
      <c r="AA363" s="799"/>
      <c r="AB363" s="799"/>
      <c r="AC363" s="799"/>
      <c r="AD363" s="799"/>
      <c r="AE363" s="799"/>
      <c r="AF363" s="799"/>
      <c r="AG363" s="799"/>
      <c r="AH363" s="799"/>
      <c r="AI363" s="799"/>
      <c r="AJ363" s="799"/>
      <c r="AK363" s="799"/>
      <c r="AL363" s="799"/>
      <c r="AM363" s="799"/>
      <c r="AN363" s="799"/>
      <c r="AO363" s="799"/>
      <c r="AP363" s="799"/>
      <c r="AQ363" s="799"/>
      <c r="AR363" s="799"/>
      <c r="AS363" s="799"/>
    </row>
    <row r="364" spans="1:45" ht="2.4500000000000002" customHeight="1" outlineLevel="1" x14ac:dyDescent="0.15">
      <c r="A364" s="90"/>
      <c r="B364" s="90"/>
      <c r="C364" s="118"/>
      <c r="D364" s="118"/>
      <c r="E364" s="118"/>
      <c r="F364" s="118"/>
      <c r="G364" s="118"/>
      <c r="H364" s="118"/>
      <c r="I364" s="118"/>
      <c r="J364" s="118"/>
      <c r="K364" s="118"/>
      <c r="L364" s="118"/>
      <c r="M364" s="118"/>
      <c r="N364" s="118"/>
      <c r="O364" s="118"/>
      <c r="P364" s="118"/>
      <c r="Q364" s="118"/>
      <c r="R364" s="118"/>
      <c r="S364" s="118"/>
      <c r="T364" s="118"/>
      <c r="U364" s="118"/>
      <c r="V364" s="118"/>
      <c r="W364" s="118"/>
      <c r="X364" s="118"/>
      <c r="Y364" s="118"/>
      <c r="Z364" s="118"/>
      <c r="AA364" s="118"/>
      <c r="AB364" s="118"/>
      <c r="AC364" s="118"/>
      <c r="AD364" s="118"/>
      <c r="AE364" s="118"/>
      <c r="AF364" s="118"/>
      <c r="AG364" s="118"/>
      <c r="AH364" s="118"/>
      <c r="AI364" s="118"/>
      <c r="AJ364" s="118"/>
      <c r="AK364" s="118"/>
      <c r="AL364" s="118"/>
      <c r="AM364" s="118"/>
      <c r="AN364" s="118"/>
      <c r="AO364" s="118"/>
      <c r="AP364" s="118"/>
      <c r="AQ364" s="118"/>
      <c r="AR364" s="118"/>
      <c r="AS364" s="118"/>
    </row>
    <row r="365" spans="1:45" x14ac:dyDescent="0.15">
      <c r="A365" s="17"/>
      <c r="B365" s="17"/>
      <c r="C365" s="112"/>
      <c r="D365" s="112"/>
      <c r="E365" s="112"/>
      <c r="F365" s="112"/>
      <c r="G365" s="112"/>
      <c r="H365" s="112"/>
      <c r="I365" s="112"/>
      <c r="J365" s="112"/>
      <c r="K365" s="112"/>
      <c r="L365" s="112"/>
      <c r="M365" s="112"/>
      <c r="N365" s="112"/>
      <c r="O365" s="112"/>
      <c r="P365" s="112"/>
      <c r="Q365" s="112"/>
      <c r="R365" s="112"/>
      <c r="S365" s="112"/>
      <c r="T365" s="112"/>
      <c r="U365" s="112"/>
      <c r="V365" s="112"/>
      <c r="W365" s="112"/>
      <c r="X365" s="112"/>
      <c r="Y365" s="112"/>
      <c r="Z365" s="112"/>
      <c r="AA365" s="112"/>
      <c r="AB365" s="112"/>
      <c r="AC365" s="112"/>
      <c r="AD365" s="112"/>
      <c r="AE365" s="112"/>
      <c r="AF365" s="112"/>
      <c r="AG365" s="112"/>
      <c r="AH365" s="112"/>
      <c r="AI365" s="112"/>
      <c r="AJ365" s="112"/>
      <c r="AK365" s="112"/>
      <c r="AL365" s="112"/>
      <c r="AM365" s="112"/>
      <c r="AN365" s="112"/>
      <c r="AO365" s="112"/>
      <c r="AP365" s="112"/>
      <c r="AQ365" s="112"/>
      <c r="AR365" s="112"/>
      <c r="AS365" s="112"/>
    </row>
    <row r="366" spans="1:45" x14ac:dyDescent="0.15">
      <c r="A366" s="39"/>
      <c r="B366" s="39"/>
      <c r="C366" s="39"/>
      <c r="D366" s="39"/>
      <c r="E366" s="39"/>
      <c r="F366" s="39"/>
      <c r="G366" s="39"/>
      <c r="H366" s="39"/>
      <c r="I366" s="39"/>
      <c r="J366" s="39"/>
      <c r="K366" s="39"/>
      <c r="L366" s="39"/>
      <c r="M366" s="35"/>
      <c r="N366" s="35"/>
      <c r="O366" s="35"/>
      <c r="P366" s="35"/>
      <c r="Q366" s="35"/>
      <c r="R366" s="28"/>
      <c r="S366" s="28"/>
      <c r="T366" s="28"/>
      <c r="U366" s="17"/>
      <c r="V366" s="17"/>
      <c r="W366" s="17"/>
      <c r="X366" s="17"/>
      <c r="Y366" s="17"/>
      <c r="Z366" s="17"/>
      <c r="AA366" s="17"/>
      <c r="AB366" s="17"/>
      <c r="AC366" s="17"/>
      <c r="AD366" s="17"/>
      <c r="AE366" s="17"/>
      <c r="AF366" s="17"/>
      <c r="AG366" s="17"/>
      <c r="AH366" s="17"/>
      <c r="AI366" s="17"/>
      <c r="AJ366" s="17"/>
      <c r="AK366" s="17"/>
      <c r="AL366" s="17"/>
      <c r="AM366" s="17"/>
      <c r="AN366" s="17"/>
      <c r="AO366" s="17"/>
      <c r="AP366" s="17"/>
      <c r="AQ366" s="17"/>
      <c r="AR366" s="17"/>
      <c r="AS366" s="17"/>
    </row>
    <row r="367" spans="1:45" x14ac:dyDescent="0.15">
      <c r="A367" s="39"/>
      <c r="B367" s="39"/>
      <c r="C367" s="39"/>
      <c r="D367" s="39"/>
      <c r="E367" s="39"/>
      <c r="F367" s="39"/>
      <c r="G367" s="39"/>
      <c r="H367" s="39"/>
      <c r="I367" s="39"/>
      <c r="J367" s="39"/>
      <c r="K367" s="39"/>
      <c r="L367" s="39"/>
      <c r="M367" s="35"/>
      <c r="N367" s="35"/>
      <c r="O367" s="35"/>
      <c r="P367" s="35"/>
      <c r="Q367" s="35"/>
      <c r="R367" s="28"/>
      <c r="S367" s="28"/>
      <c r="T367" s="28"/>
      <c r="U367" s="17"/>
      <c r="V367" s="17"/>
      <c r="W367" s="17"/>
      <c r="X367" s="17"/>
      <c r="Y367" s="17"/>
      <c r="Z367" s="17"/>
      <c r="AA367" s="17"/>
      <c r="AB367" s="17"/>
      <c r="AC367" s="17"/>
      <c r="AD367" s="17"/>
      <c r="AE367" s="17"/>
      <c r="AF367" s="17"/>
      <c r="AG367" s="17"/>
      <c r="AH367" s="17"/>
      <c r="AI367" s="17"/>
      <c r="AJ367" s="17"/>
      <c r="AK367" s="17"/>
      <c r="AL367" s="17"/>
      <c r="AM367" s="17"/>
      <c r="AN367" s="17"/>
      <c r="AO367" s="17"/>
      <c r="AP367" s="17"/>
      <c r="AQ367" s="17"/>
      <c r="AR367" s="17"/>
      <c r="AS367" s="17"/>
    </row>
    <row r="368" spans="1:45" x14ac:dyDescent="0.15">
      <c r="A368" s="39"/>
      <c r="B368" s="39"/>
      <c r="C368" s="39"/>
      <c r="D368" s="39"/>
      <c r="E368" s="39"/>
      <c r="F368" s="39"/>
      <c r="G368" s="39"/>
      <c r="H368" s="39"/>
      <c r="I368" s="39"/>
      <c r="J368" s="39"/>
      <c r="K368" s="39"/>
      <c r="L368" s="39"/>
      <c r="M368" s="35"/>
      <c r="N368" s="35"/>
      <c r="O368" s="35"/>
      <c r="P368" s="35"/>
      <c r="Q368" s="35"/>
      <c r="R368" s="28"/>
      <c r="S368" s="28"/>
      <c r="T368" s="28"/>
      <c r="U368" s="17"/>
      <c r="V368" s="17"/>
      <c r="W368" s="17"/>
      <c r="X368" s="17"/>
      <c r="Y368" s="17"/>
      <c r="Z368" s="17"/>
      <c r="AA368" s="17"/>
      <c r="AB368" s="17"/>
      <c r="AC368" s="17"/>
      <c r="AD368" s="17"/>
      <c r="AE368" s="17"/>
      <c r="AF368" s="17"/>
      <c r="AG368" s="17"/>
      <c r="AH368" s="17"/>
      <c r="AI368" s="17"/>
      <c r="AJ368" s="17"/>
      <c r="AK368" s="17"/>
      <c r="AL368" s="17"/>
      <c r="AM368" s="17"/>
      <c r="AN368" s="17"/>
      <c r="AO368" s="17"/>
      <c r="AP368" s="17"/>
      <c r="AQ368" s="17"/>
      <c r="AR368" s="17"/>
      <c r="AS368" s="17"/>
    </row>
    <row r="369" spans="1:45" x14ac:dyDescent="0.15">
      <c r="A369" s="39"/>
      <c r="B369" s="39"/>
      <c r="C369" s="39"/>
      <c r="D369" s="39"/>
      <c r="E369" s="39"/>
      <c r="F369" s="39"/>
      <c r="G369" s="39"/>
      <c r="H369" s="39"/>
      <c r="I369" s="39"/>
      <c r="J369" s="39"/>
      <c r="K369" s="39"/>
      <c r="L369" s="39"/>
      <c r="M369" s="35"/>
      <c r="N369" s="35"/>
      <c r="O369" s="35"/>
      <c r="P369" s="35"/>
      <c r="Q369" s="35"/>
      <c r="R369" s="28"/>
      <c r="S369" s="28"/>
      <c r="T369" s="28"/>
      <c r="U369" s="17"/>
      <c r="V369" s="17"/>
      <c r="W369" s="17"/>
      <c r="X369" s="17"/>
      <c r="Y369" s="17"/>
      <c r="Z369" s="17"/>
      <c r="AA369" s="17"/>
      <c r="AB369" s="17"/>
      <c r="AC369" s="17"/>
      <c r="AD369" s="17"/>
      <c r="AE369" s="17"/>
      <c r="AF369" s="17"/>
      <c r="AG369" s="17"/>
      <c r="AH369" s="17"/>
      <c r="AI369" s="17"/>
      <c r="AJ369" s="17"/>
      <c r="AK369" s="17"/>
      <c r="AL369" s="17"/>
      <c r="AM369" s="17"/>
      <c r="AN369" s="17"/>
      <c r="AO369" s="17"/>
      <c r="AP369" s="17"/>
      <c r="AQ369" s="17"/>
      <c r="AR369" s="17"/>
      <c r="AS369" s="17"/>
    </row>
    <row r="370" spans="1:45" x14ac:dyDescent="0.15">
      <c r="A370" s="383"/>
      <c r="B370" s="383"/>
      <c r="C370" s="383"/>
      <c r="D370" s="383"/>
      <c r="E370" s="383"/>
      <c r="F370" s="383"/>
      <c r="G370" s="383"/>
      <c r="H370" s="383"/>
      <c r="I370" s="383"/>
      <c r="J370" s="383"/>
      <c r="K370" s="383"/>
      <c r="L370" s="383"/>
      <c r="M370" s="383"/>
      <c r="N370" s="383"/>
      <c r="O370" s="383"/>
      <c r="P370" s="383"/>
      <c r="Q370" s="383"/>
      <c r="R370" s="383"/>
      <c r="S370" s="383"/>
      <c r="T370" s="383"/>
      <c r="U370" s="383"/>
      <c r="V370" s="383"/>
      <c r="W370" s="383"/>
      <c r="X370" s="383"/>
      <c r="Y370" s="383"/>
      <c r="Z370" s="383"/>
      <c r="AA370" s="383"/>
      <c r="AB370" s="383"/>
      <c r="AC370" s="383"/>
      <c r="AD370" s="383"/>
      <c r="AE370" s="383"/>
      <c r="AF370" s="383"/>
      <c r="AG370" s="383"/>
      <c r="AH370" s="383"/>
      <c r="AI370" s="383"/>
      <c r="AJ370" s="383"/>
      <c r="AK370" s="383"/>
      <c r="AL370" s="383"/>
      <c r="AM370" s="383"/>
      <c r="AN370" s="383"/>
      <c r="AO370" s="383"/>
      <c r="AP370" s="383"/>
      <c r="AQ370" s="383"/>
      <c r="AR370" s="383"/>
      <c r="AS370" s="383"/>
    </row>
    <row r="371" spans="1:45" x14ac:dyDescent="0.15">
      <c r="A371" s="383"/>
      <c r="B371" s="383"/>
      <c r="C371" s="383"/>
      <c r="D371" s="383"/>
      <c r="E371" s="383"/>
      <c r="F371" s="383"/>
      <c r="G371" s="383"/>
      <c r="H371" s="383"/>
      <c r="I371" s="383"/>
      <c r="J371" s="383"/>
      <c r="K371" s="383"/>
      <c r="L371" s="383"/>
      <c r="M371" s="383"/>
      <c r="N371" s="383"/>
      <c r="O371" s="383"/>
      <c r="P371" s="383"/>
      <c r="Q371" s="383"/>
      <c r="R371" s="383"/>
      <c r="S371" s="383"/>
      <c r="T371" s="383"/>
      <c r="U371" s="383"/>
      <c r="V371" s="383"/>
      <c r="W371" s="383"/>
      <c r="X371" s="383"/>
      <c r="Y371" s="383"/>
      <c r="Z371" s="383"/>
      <c r="AA371" s="383"/>
      <c r="AB371" s="383"/>
      <c r="AC371" s="383"/>
      <c r="AD371" s="383"/>
      <c r="AE371" s="383"/>
      <c r="AF371" s="383"/>
      <c r="AG371" s="383"/>
      <c r="AH371" s="383"/>
      <c r="AI371" s="383"/>
      <c r="AJ371" s="383"/>
      <c r="AK371" s="383"/>
      <c r="AL371" s="383"/>
      <c r="AM371" s="383"/>
      <c r="AN371" s="383"/>
      <c r="AO371" s="383"/>
      <c r="AP371" s="383"/>
      <c r="AQ371" s="383"/>
      <c r="AR371" s="383"/>
      <c r="AS371" s="383"/>
    </row>
    <row r="372" spans="1:45" x14ac:dyDescent="0.15">
      <c r="A372" s="39"/>
      <c r="B372" s="39"/>
      <c r="C372" s="39"/>
      <c r="D372" s="39"/>
      <c r="E372" s="39"/>
      <c r="F372" s="39"/>
      <c r="G372" s="39"/>
      <c r="H372" s="39"/>
      <c r="I372" s="39"/>
      <c r="J372" s="39"/>
      <c r="K372" s="39"/>
      <c r="L372" s="39"/>
      <c r="M372" s="35"/>
      <c r="N372" s="35"/>
      <c r="O372" s="35"/>
      <c r="P372" s="35"/>
      <c r="Q372" s="35"/>
      <c r="R372" s="28"/>
      <c r="S372" s="28"/>
      <c r="T372" s="28"/>
      <c r="U372" s="17"/>
      <c r="V372" s="17"/>
      <c r="W372" s="17"/>
      <c r="X372" s="17"/>
      <c r="Y372" s="17"/>
      <c r="Z372" s="17"/>
      <c r="AA372" s="17"/>
      <c r="AB372" s="17"/>
      <c r="AC372" s="17"/>
      <c r="AD372" s="17"/>
      <c r="AE372" s="17"/>
      <c r="AF372" s="17"/>
      <c r="AG372" s="17"/>
      <c r="AH372" s="17"/>
      <c r="AI372" s="17"/>
      <c r="AJ372" s="17"/>
      <c r="AK372" s="17"/>
      <c r="AL372" s="17"/>
      <c r="AM372" s="17"/>
      <c r="AN372" s="17"/>
      <c r="AO372" s="17"/>
      <c r="AP372" s="17"/>
      <c r="AQ372" s="17"/>
      <c r="AR372" s="17"/>
      <c r="AS372" s="17"/>
    </row>
    <row r="373" spans="1:45" x14ac:dyDescent="0.15">
      <c r="A373" s="765" t="s">
        <v>167</v>
      </c>
      <c r="B373" s="765"/>
      <c r="C373" s="765"/>
      <c r="D373" s="765"/>
      <c r="E373" s="765"/>
      <c r="F373" s="765"/>
      <c r="G373" s="765"/>
      <c r="H373" s="765"/>
      <c r="I373" s="765"/>
      <c r="J373" s="765"/>
      <c r="K373" s="765"/>
      <c r="L373" s="765"/>
      <c r="M373" s="765"/>
      <c r="N373" s="765"/>
      <c r="O373" s="765"/>
      <c r="P373" s="765"/>
      <c r="Q373" s="765"/>
      <c r="R373" s="765"/>
      <c r="S373" s="765"/>
      <c r="T373" s="765"/>
      <c r="U373" s="765"/>
      <c r="V373" s="765"/>
      <c r="W373" s="765"/>
      <c r="X373" s="765"/>
      <c r="Y373" s="765"/>
      <c r="Z373" s="765"/>
      <c r="AA373" s="765"/>
      <c r="AB373" s="765"/>
      <c r="AC373" s="765"/>
      <c r="AD373" s="765"/>
      <c r="AE373" s="765"/>
      <c r="AF373" s="765"/>
      <c r="AG373" s="765"/>
      <c r="AH373" s="765"/>
      <c r="AI373" s="765"/>
      <c r="AJ373" s="765"/>
      <c r="AK373" s="765"/>
      <c r="AL373" s="765"/>
      <c r="AM373" s="765"/>
      <c r="AN373" s="765"/>
      <c r="AO373" s="765"/>
      <c r="AP373" s="765"/>
      <c r="AQ373" s="765"/>
      <c r="AR373" s="765"/>
      <c r="AS373" s="765"/>
    </row>
    <row r="374" spans="1:45" x14ac:dyDescent="0.15">
      <c r="A374" s="15"/>
      <c r="B374" s="745" t="s">
        <v>168</v>
      </c>
      <c r="C374" s="745"/>
      <c r="D374" s="745"/>
      <c r="E374" s="745"/>
      <c r="F374" s="745"/>
      <c r="G374" s="745"/>
      <c r="H374" s="745"/>
      <c r="I374" s="745"/>
      <c r="J374" s="745"/>
      <c r="K374" s="745"/>
      <c r="L374" s="745"/>
      <c r="M374" s="745"/>
      <c r="N374" s="745"/>
      <c r="O374" s="745"/>
      <c r="P374" s="745"/>
      <c r="Q374" s="745"/>
      <c r="R374" s="745"/>
      <c r="S374" s="745"/>
      <c r="T374" s="745"/>
      <c r="U374" s="745"/>
      <c r="V374" s="745"/>
      <c r="W374" s="745"/>
      <c r="X374" s="745"/>
      <c r="Y374" s="745"/>
      <c r="Z374" s="745"/>
      <c r="AA374" s="745"/>
      <c r="AB374" s="745"/>
      <c r="AC374" s="745"/>
      <c r="AD374" s="745"/>
      <c r="AE374" s="745"/>
      <c r="AF374" s="745"/>
      <c r="AG374" s="745"/>
      <c r="AH374" s="745"/>
      <c r="AI374" s="745"/>
      <c r="AJ374" s="745"/>
      <c r="AK374" s="745"/>
      <c r="AL374" s="745"/>
      <c r="AM374" s="745"/>
      <c r="AN374" s="745"/>
      <c r="AO374" s="745"/>
      <c r="AP374" s="745"/>
      <c r="AQ374" s="745"/>
      <c r="AR374" s="745"/>
      <c r="AS374" s="15"/>
    </row>
    <row r="375" spans="1:45" ht="2.4500000000000002" customHeight="1" x14ac:dyDescent="0.15">
      <c r="A375" s="103"/>
      <c r="B375" s="104"/>
      <c r="C375" s="104"/>
      <c r="D375" s="104"/>
      <c r="E375" s="104"/>
      <c r="F375" s="104"/>
      <c r="G375" s="104"/>
      <c r="H375" s="104"/>
      <c r="I375" s="104"/>
      <c r="J375" s="104"/>
      <c r="K375" s="104"/>
      <c r="L375" s="104"/>
      <c r="M375" s="104"/>
      <c r="N375" s="104"/>
      <c r="O375" s="104"/>
      <c r="P375" s="104"/>
      <c r="Q375" s="104"/>
      <c r="R375" s="104"/>
      <c r="S375" s="104"/>
      <c r="T375" s="104"/>
      <c r="U375" s="104"/>
      <c r="V375" s="104"/>
      <c r="W375" s="104"/>
      <c r="X375" s="104"/>
      <c r="Y375" s="104"/>
      <c r="Z375" s="104"/>
      <c r="AA375" s="104"/>
      <c r="AB375" s="104"/>
      <c r="AC375" s="104"/>
      <c r="AD375" s="104"/>
      <c r="AE375" s="104"/>
      <c r="AF375" s="104"/>
      <c r="AG375" s="104"/>
      <c r="AH375" s="104"/>
      <c r="AI375" s="104"/>
      <c r="AJ375" s="104"/>
      <c r="AK375" s="104"/>
      <c r="AL375" s="104"/>
      <c r="AM375" s="104"/>
      <c r="AN375" s="104"/>
      <c r="AO375" s="104"/>
      <c r="AP375" s="104"/>
      <c r="AQ375" s="104"/>
      <c r="AR375" s="104"/>
      <c r="AS375" s="103"/>
    </row>
    <row r="376" spans="1:45" ht="2.4500000000000002" customHeight="1" x14ac:dyDescent="0.15">
      <c r="A376" s="15"/>
      <c r="B376" s="15"/>
      <c r="C376" s="15"/>
      <c r="D376" s="15"/>
      <c r="E376" s="15"/>
      <c r="F376" s="15"/>
      <c r="G376" s="15"/>
      <c r="H376" s="15"/>
      <c r="I376" s="15"/>
      <c r="J376" s="15"/>
      <c r="K376" s="15"/>
      <c r="L376" s="15"/>
      <c r="M376" s="15"/>
      <c r="N376" s="15"/>
      <c r="O376" s="15"/>
      <c r="P376" s="15"/>
      <c r="Q376" s="15"/>
      <c r="R376" s="15"/>
      <c r="S376" s="15"/>
      <c r="T376" s="15"/>
      <c r="U376" s="15"/>
      <c r="V376" s="15"/>
      <c r="W376" s="15"/>
      <c r="X376" s="15"/>
      <c r="Y376" s="15"/>
      <c r="Z376" s="15"/>
      <c r="AA376" s="15"/>
      <c r="AB376" s="15"/>
      <c r="AC376" s="15"/>
      <c r="AD376" s="15"/>
      <c r="AE376" s="15"/>
      <c r="AF376" s="15"/>
      <c r="AG376" s="15"/>
      <c r="AH376" s="15"/>
      <c r="AI376" s="15"/>
      <c r="AJ376" s="15"/>
      <c r="AK376" s="15"/>
      <c r="AL376" s="15"/>
      <c r="AM376" s="15"/>
      <c r="AN376" s="15"/>
      <c r="AO376" s="15"/>
      <c r="AP376" s="15"/>
      <c r="AQ376" s="35"/>
      <c r="AR376" s="15"/>
      <c r="AS376" s="15"/>
    </row>
    <row r="377" spans="1:45" x14ac:dyDescent="0.15">
      <c r="A377" s="745" t="s">
        <v>152</v>
      </c>
      <c r="B377" s="745"/>
      <c r="C377" s="745"/>
      <c r="D377" s="745"/>
      <c r="E377" s="745"/>
      <c r="F377" s="745"/>
      <c r="G377" s="745"/>
      <c r="H377" s="745"/>
      <c r="I377" s="745"/>
      <c r="J377" s="757"/>
      <c r="K377" s="757"/>
      <c r="L377" s="757"/>
      <c r="M377" s="757"/>
      <c r="N377" s="757"/>
      <c r="O377" s="15"/>
      <c r="P377" s="15"/>
      <c r="Q377" s="15"/>
      <c r="R377" s="15"/>
      <c r="S377" s="15"/>
      <c r="T377" s="15"/>
      <c r="U377" s="15"/>
      <c r="V377" s="15"/>
      <c r="W377" s="15"/>
      <c r="X377" s="15"/>
      <c r="Y377" s="15"/>
      <c r="Z377" s="15"/>
      <c r="AA377" s="15"/>
      <c r="AB377" s="15"/>
      <c r="AC377" s="15"/>
      <c r="AD377" s="15"/>
      <c r="AE377" s="15"/>
      <c r="AF377" s="15"/>
      <c r="AG377" s="15"/>
      <c r="AH377" s="15"/>
      <c r="AI377" s="15"/>
      <c r="AJ377" s="15"/>
      <c r="AK377" s="15"/>
      <c r="AL377" s="15"/>
      <c r="AM377" s="15"/>
      <c r="AN377" s="15"/>
      <c r="AO377" s="15"/>
      <c r="AP377" s="15"/>
      <c r="AQ377" s="35"/>
      <c r="AR377" s="15"/>
      <c r="AS377" s="15"/>
    </row>
    <row r="378" spans="1:45" ht="2.4500000000000002" customHeight="1" x14ac:dyDescent="0.15">
      <c r="A378" s="104"/>
      <c r="B378" s="104"/>
      <c r="C378" s="104"/>
      <c r="D378" s="104"/>
      <c r="E378" s="104"/>
      <c r="F378" s="104"/>
      <c r="G378" s="104"/>
      <c r="H378" s="104"/>
      <c r="I378" s="104"/>
      <c r="J378" s="105"/>
      <c r="K378" s="105"/>
      <c r="L378" s="105"/>
      <c r="M378" s="105"/>
      <c r="N378" s="105"/>
      <c r="O378" s="103"/>
      <c r="P378" s="103"/>
      <c r="Q378" s="103"/>
      <c r="R378" s="103"/>
      <c r="S378" s="103"/>
      <c r="T378" s="103"/>
      <c r="U378" s="103"/>
      <c r="V378" s="103"/>
      <c r="W378" s="103"/>
      <c r="X378" s="103"/>
      <c r="Y378" s="103"/>
      <c r="Z378" s="103"/>
      <c r="AA378" s="103"/>
      <c r="AB378" s="103"/>
      <c r="AC378" s="103"/>
      <c r="AD378" s="103"/>
      <c r="AE378" s="103"/>
      <c r="AF378" s="103"/>
      <c r="AG378" s="103"/>
      <c r="AH378" s="103"/>
      <c r="AI378" s="103"/>
      <c r="AJ378" s="103"/>
      <c r="AK378" s="103"/>
      <c r="AL378" s="103"/>
      <c r="AM378" s="103"/>
      <c r="AN378" s="103"/>
      <c r="AO378" s="103"/>
      <c r="AP378" s="103"/>
      <c r="AQ378" s="105"/>
      <c r="AR378" s="103"/>
      <c r="AS378" s="103"/>
    </row>
    <row r="379" spans="1:45" ht="2.4500000000000002" customHeight="1" x14ac:dyDescent="0.15">
      <c r="A379" s="15"/>
      <c r="B379" s="15"/>
      <c r="C379" s="15"/>
      <c r="D379" s="15"/>
      <c r="E379" s="15"/>
      <c r="F379" s="15"/>
      <c r="G379" s="15"/>
      <c r="H379" s="15"/>
      <c r="I379" s="15"/>
      <c r="J379" s="15"/>
      <c r="K379" s="15"/>
      <c r="L379" s="15"/>
      <c r="M379" s="15"/>
      <c r="N379" s="15"/>
      <c r="O379" s="15"/>
      <c r="P379" s="15"/>
      <c r="Q379" s="15"/>
      <c r="R379" s="15"/>
      <c r="S379" s="15"/>
      <c r="T379" s="15"/>
      <c r="U379" s="15"/>
      <c r="V379" s="15"/>
      <c r="W379" s="15"/>
      <c r="X379" s="15"/>
      <c r="Y379" s="15"/>
      <c r="Z379" s="15"/>
      <c r="AA379" s="15"/>
      <c r="AB379" s="15"/>
      <c r="AC379" s="15"/>
      <c r="AD379" s="15"/>
      <c r="AE379" s="15"/>
      <c r="AF379" s="15"/>
      <c r="AG379" s="15"/>
      <c r="AH379" s="15"/>
      <c r="AI379" s="15"/>
      <c r="AJ379" s="15"/>
      <c r="AK379" s="15"/>
      <c r="AL379" s="15"/>
      <c r="AM379" s="15"/>
      <c r="AN379" s="15"/>
      <c r="AO379" s="15"/>
      <c r="AP379" s="15"/>
      <c r="AQ379" s="35"/>
      <c r="AR379" s="15"/>
      <c r="AS379" s="15"/>
    </row>
    <row r="380" spans="1:45" x14ac:dyDescent="0.15">
      <c r="A380" s="745" t="s">
        <v>169</v>
      </c>
      <c r="B380" s="745"/>
      <c r="C380" s="745"/>
      <c r="D380" s="745"/>
      <c r="E380" s="745"/>
      <c r="F380" s="745"/>
      <c r="G380" s="745"/>
      <c r="H380" s="745"/>
      <c r="I380" s="745"/>
      <c r="J380" s="757" t="s">
        <v>347</v>
      </c>
      <c r="K380" s="757"/>
      <c r="L380" s="754"/>
      <c r="M380" s="754"/>
      <c r="N380" s="765" t="s">
        <v>133</v>
      </c>
      <c r="O380" s="765"/>
      <c r="P380" s="15"/>
      <c r="Q380" s="15"/>
      <c r="R380" s="15"/>
      <c r="S380" s="15"/>
      <c r="T380" s="15"/>
      <c r="U380" s="15"/>
      <c r="V380" s="15"/>
      <c r="W380" s="15"/>
      <c r="X380" s="15"/>
      <c r="Y380" s="15"/>
      <c r="Z380" s="15"/>
      <c r="AA380" s="15"/>
      <c r="AB380" s="15"/>
      <c r="AC380" s="15"/>
      <c r="AD380" s="15"/>
      <c r="AE380" s="15"/>
      <c r="AF380" s="15"/>
      <c r="AG380" s="15"/>
      <c r="AH380" s="15"/>
      <c r="AI380" s="15"/>
      <c r="AJ380" s="15"/>
      <c r="AK380" s="15"/>
      <c r="AL380" s="15"/>
      <c r="AM380" s="15"/>
      <c r="AN380" s="15"/>
      <c r="AO380" s="15"/>
      <c r="AP380" s="15"/>
      <c r="AQ380" s="35"/>
      <c r="AR380" s="15"/>
      <c r="AS380" s="15"/>
    </row>
    <row r="381" spans="1:45" ht="2.4500000000000002" customHeight="1" x14ac:dyDescent="0.15">
      <c r="A381" s="103"/>
      <c r="B381" s="103"/>
      <c r="C381" s="103"/>
      <c r="D381" s="103"/>
      <c r="E381" s="103"/>
      <c r="F381" s="103"/>
      <c r="G381" s="103"/>
      <c r="H381" s="103"/>
      <c r="I381" s="103"/>
      <c r="J381" s="103"/>
      <c r="K381" s="103"/>
      <c r="L381" s="103"/>
      <c r="M381" s="103"/>
      <c r="N381" s="103"/>
      <c r="O381" s="103"/>
      <c r="P381" s="103"/>
      <c r="Q381" s="103"/>
      <c r="R381" s="103"/>
      <c r="S381" s="103"/>
      <c r="T381" s="103"/>
      <c r="U381" s="103"/>
      <c r="V381" s="103"/>
      <c r="W381" s="103"/>
      <c r="X381" s="103"/>
      <c r="Y381" s="103"/>
      <c r="Z381" s="103"/>
      <c r="AA381" s="103"/>
      <c r="AB381" s="103"/>
      <c r="AC381" s="103"/>
      <c r="AD381" s="103"/>
      <c r="AE381" s="103"/>
      <c r="AF381" s="103"/>
      <c r="AG381" s="103"/>
      <c r="AH381" s="103"/>
      <c r="AI381" s="103"/>
      <c r="AJ381" s="103"/>
      <c r="AK381" s="103"/>
      <c r="AL381" s="103"/>
      <c r="AM381" s="103"/>
      <c r="AN381" s="103"/>
      <c r="AO381" s="103"/>
      <c r="AP381" s="103"/>
      <c r="AQ381" s="105"/>
      <c r="AR381" s="103"/>
      <c r="AS381" s="103"/>
    </row>
    <row r="382" spans="1:45" ht="2.4500000000000002" customHeight="1" x14ac:dyDescent="0.15">
      <c r="A382" s="15"/>
      <c r="B382" s="15"/>
      <c r="C382" s="15"/>
      <c r="D382" s="15"/>
      <c r="E382" s="15"/>
      <c r="F382" s="15"/>
      <c r="G382" s="15"/>
      <c r="H382" s="15"/>
      <c r="I382" s="15"/>
      <c r="J382" s="15"/>
      <c r="K382" s="15"/>
      <c r="L382" s="15"/>
      <c r="M382" s="15"/>
      <c r="N382" s="15"/>
      <c r="O382" s="15"/>
      <c r="P382" s="15"/>
      <c r="Q382" s="15"/>
      <c r="R382" s="15"/>
      <c r="S382" s="15"/>
      <c r="T382" s="15"/>
      <c r="U382" s="15"/>
      <c r="V382" s="15"/>
      <c r="W382" s="15"/>
      <c r="X382" s="15"/>
      <c r="Y382" s="15"/>
      <c r="Z382" s="15"/>
      <c r="AA382" s="15"/>
      <c r="AB382" s="15"/>
      <c r="AC382" s="15"/>
      <c r="AD382" s="15"/>
      <c r="AE382" s="15"/>
      <c r="AF382" s="15"/>
      <c r="AG382" s="15"/>
      <c r="AH382" s="15"/>
      <c r="AI382" s="15"/>
      <c r="AJ382" s="15"/>
      <c r="AK382" s="15"/>
      <c r="AL382" s="15"/>
      <c r="AM382" s="15"/>
      <c r="AN382" s="15"/>
      <c r="AO382" s="15"/>
      <c r="AP382" s="15"/>
      <c r="AQ382" s="35"/>
      <c r="AR382" s="15"/>
      <c r="AS382" s="15"/>
    </row>
    <row r="383" spans="1:45" x14ac:dyDescent="0.15">
      <c r="A383" s="735" t="s">
        <v>170</v>
      </c>
      <c r="B383" s="735"/>
      <c r="C383" s="735"/>
      <c r="D383" s="735"/>
      <c r="E383" s="735"/>
      <c r="F383" s="735"/>
      <c r="G383" s="735"/>
      <c r="H383" s="735"/>
      <c r="I383" s="735"/>
      <c r="J383" s="735"/>
      <c r="K383" s="735"/>
      <c r="L383" s="735"/>
      <c r="M383" s="735"/>
      <c r="N383" s="735"/>
      <c r="O383" s="797"/>
      <c r="P383" s="797"/>
      <c r="Q383" s="797"/>
      <c r="R383" s="797"/>
      <c r="S383" s="797"/>
      <c r="T383" s="738" t="s">
        <v>166</v>
      </c>
      <c r="U383" s="738"/>
      <c r="V383" s="738"/>
      <c r="W383" s="15"/>
      <c r="X383" s="15"/>
      <c r="Y383" s="15"/>
      <c r="Z383" s="15"/>
      <c r="AA383" s="15"/>
      <c r="AB383" s="15"/>
      <c r="AC383" s="15"/>
      <c r="AD383" s="15"/>
      <c r="AE383" s="15"/>
      <c r="AF383" s="15"/>
      <c r="AG383" s="15"/>
      <c r="AH383" s="15"/>
      <c r="AI383" s="15"/>
      <c r="AJ383" s="15"/>
      <c r="AK383" s="15"/>
      <c r="AL383" s="15"/>
      <c r="AM383" s="15"/>
      <c r="AN383" s="15"/>
      <c r="AO383" s="15"/>
      <c r="AP383" s="15"/>
      <c r="AQ383" s="35"/>
      <c r="AR383" s="15"/>
      <c r="AS383" s="15"/>
    </row>
    <row r="384" spans="1:45" ht="2.4500000000000002" customHeight="1" x14ac:dyDescent="0.15">
      <c r="A384" s="120"/>
      <c r="B384" s="103"/>
      <c r="C384" s="103"/>
      <c r="D384" s="103"/>
      <c r="E384" s="103"/>
      <c r="F384" s="103"/>
      <c r="G384" s="103"/>
      <c r="H384" s="103"/>
      <c r="I384" s="103"/>
      <c r="J384" s="103"/>
      <c r="K384" s="103"/>
      <c r="L384" s="103"/>
      <c r="M384" s="103"/>
      <c r="N384" s="103"/>
      <c r="O384" s="103"/>
      <c r="P384" s="103"/>
      <c r="Q384" s="103"/>
      <c r="R384" s="103"/>
      <c r="S384" s="103"/>
      <c r="T384" s="103"/>
      <c r="U384" s="103"/>
      <c r="V384" s="103"/>
      <c r="W384" s="103"/>
      <c r="X384" s="103"/>
      <c r="Y384" s="103"/>
      <c r="Z384" s="103"/>
      <c r="AA384" s="103"/>
      <c r="AB384" s="103"/>
      <c r="AC384" s="103"/>
      <c r="AD384" s="103"/>
      <c r="AE384" s="103"/>
      <c r="AF384" s="103"/>
      <c r="AG384" s="103"/>
      <c r="AH384" s="103"/>
      <c r="AI384" s="103"/>
      <c r="AJ384" s="103"/>
      <c r="AK384" s="103"/>
      <c r="AL384" s="103"/>
      <c r="AM384" s="103"/>
      <c r="AN384" s="103"/>
      <c r="AO384" s="103"/>
      <c r="AP384" s="103"/>
      <c r="AQ384" s="105"/>
      <c r="AR384" s="103"/>
      <c r="AS384" s="103"/>
    </row>
    <row r="385" spans="1:54" ht="2.4500000000000002" customHeight="1" x14ac:dyDescent="0.15">
      <c r="A385" s="38"/>
      <c r="B385" s="15"/>
      <c r="C385" s="15"/>
      <c r="D385" s="15"/>
      <c r="E385" s="15"/>
      <c r="F385" s="15"/>
      <c r="G385" s="15"/>
      <c r="H385" s="15"/>
      <c r="I385" s="15"/>
      <c r="J385" s="15"/>
      <c r="K385" s="15"/>
      <c r="L385" s="15"/>
      <c r="M385" s="15"/>
      <c r="N385" s="15"/>
      <c r="O385" s="15"/>
      <c r="P385" s="15"/>
      <c r="Q385" s="15"/>
      <c r="R385" s="15"/>
      <c r="S385" s="15"/>
      <c r="T385" s="15"/>
      <c r="U385" s="15"/>
      <c r="V385" s="15"/>
      <c r="W385" s="15"/>
      <c r="X385" s="15"/>
      <c r="Y385" s="15"/>
      <c r="Z385" s="15"/>
      <c r="AA385" s="15"/>
      <c r="AB385" s="15"/>
      <c r="AC385" s="15"/>
      <c r="AD385" s="15"/>
      <c r="AE385" s="15"/>
      <c r="AF385" s="15"/>
      <c r="AG385" s="15"/>
      <c r="AH385" s="15"/>
      <c r="AI385" s="15"/>
      <c r="AJ385" s="15"/>
      <c r="AK385" s="15"/>
      <c r="AL385" s="15"/>
      <c r="AM385" s="15"/>
      <c r="AN385" s="15"/>
      <c r="AO385" s="15"/>
      <c r="AP385" s="15"/>
      <c r="AQ385" s="35"/>
      <c r="AR385" s="15"/>
      <c r="AS385" s="15"/>
    </row>
    <row r="386" spans="1:54" x14ac:dyDescent="0.15">
      <c r="A386" s="735" t="s">
        <v>171</v>
      </c>
      <c r="B386" s="735"/>
      <c r="C386" s="735"/>
      <c r="D386" s="735"/>
      <c r="E386" s="735"/>
      <c r="F386" s="735"/>
      <c r="G386" s="735"/>
      <c r="H386" s="735"/>
      <c r="I386" s="735"/>
      <c r="J386" s="735"/>
      <c r="K386" s="735"/>
      <c r="L386" s="735"/>
      <c r="M386" s="735"/>
      <c r="N386" s="735"/>
      <c r="O386" s="797"/>
      <c r="P386" s="797"/>
      <c r="Q386" s="797"/>
      <c r="R386" s="797"/>
      <c r="S386" s="797"/>
      <c r="T386" s="738" t="s">
        <v>166</v>
      </c>
      <c r="U386" s="738"/>
      <c r="V386" s="738"/>
      <c r="W386" s="15"/>
      <c r="X386" s="15"/>
      <c r="Y386" s="15"/>
      <c r="Z386" s="15"/>
      <c r="AA386" s="15"/>
      <c r="AB386" s="15"/>
      <c r="AC386" s="15"/>
      <c r="AD386" s="15"/>
      <c r="AE386" s="15"/>
      <c r="AF386" s="15"/>
      <c r="AG386" s="15"/>
      <c r="AH386" s="15"/>
      <c r="AI386" s="15"/>
      <c r="AJ386" s="15"/>
      <c r="AK386" s="15"/>
      <c r="AL386" s="15"/>
      <c r="AM386" s="15"/>
      <c r="AN386" s="15"/>
      <c r="AO386" s="15"/>
      <c r="AP386" s="15"/>
      <c r="AQ386" s="35"/>
      <c r="AR386" s="15"/>
      <c r="AS386" s="15"/>
    </row>
    <row r="387" spans="1:54" ht="2.4500000000000002" customHeight="1" x14ac:dyDescent="0.15">
      <c r="A387" s="120"/>
      <c r="B387" s="103"/>
      <c r="C387" s="103"/>
      <c r="D387" s="103"/>
      <c r="E387" s="103"/>
      <c r="F387" s="103"/>
      <c r="G387" s="103"/>
      <c r="H387" s="103"/>
      <c r="I387" s="103"/>
      <c r="J387" s="103"/>
      <c r="K387" s="103"/>
      <c r="L387" s="103"/>
      <c r="M387" s="103"/>
      <c r="N387" s="103"/>
      <c r="O387" s="103"/>
      <c r="P387" s="103"/>
      <c r="Q387" s="103"/>
      <c r="R387" s="103"/>
      <c r="S387" s="103"/>
      <c r="T387" s="103"/>
      <c r="U387" s="103"/>
      <c r="V387" s="103"/>
      <c r="W387" s="103"/>
      <c r="X387" s="103"/>
      <c r="Y387" s="103"/>
      <c r="Z387" s="103"/>
      <c r="AA387" s="103"/>
      <c r="AB387" s="103"/>
      <c r="AC387" s="103"/>
      <c r="AD387" s="103"/>
      <c r="AE387" s="103"/>
      <c r="AF387" s="103"/>
      <c r="AG387" s="103"/>
      <c r="AH387" s="103"/>
      <c r="AI387" s="103"/>
      <c r="AJ387" s="103"/>
      <c r="AK387" s="103"/>
      <c r="AL387" s="103"/>
      <c r="AM387" s="103"/>
      <c r="AN387" s="103"/>
      <c r="AO387" s="103"/>
      <c r="AP387" s="103"/>
      <c r="AQ387" s="105"/>
      <c r="AR387" s="103"/>
      <c r="AS387" s="103"/>
    </row>
    <row r="388" spans="1:54" ht="2.4500000000000002" customHeight="1" x14ac:dyDescent="0.15">
      <c r="A388" s="38"/>
      <c r="B388" s="15"/>
      <c r="C388" s="15"/>
      <c r="D388" s="15"/>
      <c r="E388" s="15"/>
      <c r="F388" s="15"/>
      <c r="G388" s="15"/>
      <c r="H388" s="15"/>
      <c r="I388" s="15"/>
      <c r="J388" s="15"/>
      <c r="K388" s="15"/>
      <c r="L388" s="15"/>
      <c r="M388" s="15"/>
      <c r="N388" s="15"/>
      <c r="O388" s="15"/>
      <c r="P388" s="15"/>
      <c r="Q388" s="15"/>
      <c r="R388" s="15"/>
      <c r="S388" s="15"/>
      <c r="T388" s="15"/>
      <c r="U388" s="15"/>
      <c r="V388" s="15"/>
      <c r="W388" s="15"/>
      <c r="X388" s="15"/>
      <c r="Y388" s="15"/>
      <c r="Z388" s="15"/>
      <c r="AA388" s="15"/>
      <c r="AB388" s="15"/>
      <c r="AC388" s="15"/>
      <c r="AD388" s="15"/>
      <c r="AE388" s="15"/>
      <c r="AF388" s="15"/>
      <c r="AG388" s="15"/>
      <c r="AH388" s="15"/>
      <c r="AI388" s="15"/>
      <c r="AJ388" s="15"/>
      <c r="AK388" s="15"/>
      <c r="AL388" s="15"/>
      <c r="AM388" s="15"/>
      <c r="AN388" s="15"/>
      <c r="AO388" s="15"/>
      <c r="AP388" s="15"/>
      <c r="AQ388" s="35"/>
      <c r="AR388" s="15"/>
      <c r="AS388" s="15"/>
    </row>
    <row r="389" spans="1:54" x14ac:dyDescent="0.15">
      <c r="A389" s="735" t="s">
        <v>172</v>
      </c>
      <c r="B389" s="735"/>
      <c r="C389" s="735"/>
      <c r="D389" s="735"/>
      <c r="E389" s="735"/>
      <c r="F389" s="735"/>
      <c r="G389" s="735"/>
      <c r="H389" s="735"/>
      <c r="I389" s="735"/>
      <c r="J389" s="735"/>
      <c r="K389" s="735"/>
      <c r="L389" s="735"/>
      <c r="M389" s="735"/>
      <c r="N389" s="735"/>
      <c r="O389" s="797"/>
      <c r="P389" s="797"/>
      <c r="Q389" s="797"/>
      <c r="R389" s="797"/>
      <c r="S389" s="797"/>
      <c r="T389" s="738" t="s">
        <v>166</v>
      </c>
      <c r="U389" s="738"/>
      <c r="V389" s="738"/>
      <c r="W389" s="15"/>
      <c r="X389" s="15"/>
      <c r="Y389" s="15"/>
      <c r="Z389" s="15"/>
      <c r="AA389" s="15"/>
      <c r="AB389" s="15"/>
      <c r="AC389" s="15"/>
      <c r="AD389" s="15"/>
      <c r="AE389" s="15"/>
      <c r="AF389" s="15"/>
      <c r="AG389" s="15"/>
      <c r="AH389" s="15"/>
      <c r="AI389" s="15"/>
      <c r="AJ389" s="15"/>
      <c r="AK389" s="15"/>
      <c r="AL389" s="15"/>
      <c r="AM389" s="15"/>
      <c r="AN389" s="15"/>
      <c r="AO389" s="15"/>
      <c r="AP389" s="15"/>
      <c r="AQ389" s="35"/>
      <c r="AR389" s="15"/>
      <c r="AS389" s="15"/>
    </row>
    <row r="390" spans="1:54" ht="2.4500000000000002" customHeight="1" x14ac:dyDescent="0.15">
      <c r="A390" s="120"/>
      <c r="B390" s="103"/>
      <c r="C390" s="121"/>
      <c r="D390" s="103"/>
      <c r="E390" s="103"/>
      <c r="F390" s="103"/>
      <c r="G390" s="103"/>
      <c r="H390" s="103"/>
      <c r="I390" s="103"/>
      <c r="J390" s="103"/>
      <c r="K390" s="103"/>
      <c r="L390" s="103"/>
      <c r="M390" s="103"/>
      <c r="N390" s="103"/>
      <c r="O390" s="103"/>
      <c r="P390" s="103"/>
      <c r="Q390" s="103"/>
      <c r="R390" s="103"/>
      <c r="S390" s="103"/>
      <c r="T390" s="103"/>
      <c r="U390" s="103"/>
      <c r="V390" s="103"/>
      <c r="W390" s="103"/>
      <c r="X390" s="103"/>
      <c r="Y390" s="103"/>
      <c r="Z390" s="103"/>
      <c r="AA390" s="103"/>
      <c r="AB390" s="103"/>
      <c r="AC390" s="103"/>
      <c r="AD390" s="103"/>
      <c r="AE390" s="103"/>
      <c r="AF390" s="103"/>
      <c r="AG390" s="103"/>
      <c r="AH390" s="103"/>
      <c r="AI390" s="103"/>
      <c r="AJ390" s="103"/>
      <c r="AK390" s="103"/>
      <c r="AL390" s="103"/>
      <c r="AM390" s="103"/>
      <c r="AN390" s="103"/>
      <c r="AO390" s="103"/>
      <c r="AP390" s="103"/>
      <c r="AQ390" s="105"/>
      <c r="AR390" s="103"/>
      <c r="AS390" s="103"/>
    </row>
    <row r="391" spans="1:54" ht="2.4500000000000002" customHeight="1" x14ac:dyDescent="0.15">
      <c r="A391" s="38"/>
      <c r="B391" s="15"/>
      <c r="C391" s="16"/>
      <c r="D391" s="15"/>
      <c r="E391" s="15"/>
      <c r="F391" s="15"/>
      <c r="G391" s="15"/>
      <c r="H391" s="15"/>
      <c r="I391" s="15"/>
      <c r="J391" s="15"/>
      <c r="K391" s="15"/>
      <c r="L391" s="15"/>
      <c r="M391" s="15"/>
      <c r="N391" s="15"/>
      <c r="O391" s="15"/>
      <c r="P391" s="15"/>
      <c r="Q391" s="15"/>
      <c r="R391" s="15"/>
      <c r="S391" s="15"/>
      <c r="T391" s="15"/>
      <c r="U391" s="15"/>
      <c r="V391" s="15"/>
      <c r="W391" s="15"/>
      <c r="X391" s="15"/>
      <c r="Y391" s="15"/>
      <c r="Z391" s="15"/>
      <c r="AA391" s="15"/>
      <c r="AB391" s="15"/>
      <c r="AC391" s="15"/>
      <c r="AD391" s="15"/>
      <c r="AE391" s="15"/>
      <c r="AF391" s="15"/>
      <c r="AG391" s="15"/>
      <c r="AH391" s="15"/>
      <c r="AI391" s="15"/>
      <c r="AJ391" s="15"/>
      <c r="AK391" s="15"/>
      <c r="AL391" s="15"/>
      <c r="AM391" s="15"/>
      <c r="AN391" s="15"/>
      <c r="AO391" s="15"/>
      <c r="AP391" s="15"/>
      <c r="AQ391" s="35"/>
      <c r="AR391" s="15"/>
      <c r="AS391" s="15"/>
    </row>
    <row r="392" spans="1:54" x14ac:dyDescent="0.15">
      <c r="A392" s="735" t="s">
        <v>173</v>
      </c>
      <c r="B392" s="735"/>
      <c r="C392" s="735"/>
      <c r="D392" s="735"/>
      <c r="E392" s="735"/>
      <c r="F392" s="735"/>
      <c r="G392" s="735"/>
      <c r="H392" s="735"/>
      <c r="I392" s="735"/>
      <c r="J392" s="735"/>
      <c r="K392" s="735"/>
      <c r="L392" s="735"/>
      <c r="M392" s="735"/>
      <c r="N392" s="735"/>
      <c r="O392" s="37"/>
      <c r="P392" s="37"/>
      <c r="Q392" s="37"/>
      <c r="R392" s="37"/>
      <c r="S392" s="37"/>
      <c r="T392" s="37"/>
      <c r="U392" s="37"/>
      <c r="V392" s="37"/>
      <c r="W392" s="15"/>
      <c r="X392" s="15"/>
      <c r="Y392" s="15"/>
      <c r="Z392" s="15"/>
      <c r="AA392" s="15"/>
      <c r="AB392" s="15"/>
      <c r="AC392" s="15"/>
      <c r="AD392" s="15"/>
      <c r="AE392" s="15"/>
      <c r="AF392" s="15"/>
      <c r="AG392" s="15"/>
      <c r="AH392" s="15"/>
      <c r="AI392" s="15"/>
      <c r="AJ392" s="15"/>
      <c r="AK392" s="15"/>
      <c r="AL392" s="15"/>
      <c r="AM392" s="15"/>
      <c r="AN392" s="15"/>
      <c r="AO392" s="15"/>
      <c r="AP392" s="15"/>
      <c r="AQ392" s="35"/>
      <c r="AR392" s="15"/>
      <c r="AS392" s="15"/>
    </row>
    <row r="393" spans="1:54" x14ac:dyDescent="0.15">
      <c r="A393" s="38"/>
      <c r="B393" s="15" t="s">
        <v>174</v>
      </c>
      <c r="C393" s="15"/>
      <c r="D393" s="15"/>
      <c r="E393" s="15"/>
      <c r="F393" s="15"/>
      <c r="G393" s="15"/>
      <c r="H393" s="15"/>
      <c r="I393" s="15"/>
      <c r="J393" s="15"/>
      <c r="K393" s="15"/>
      <c r="L393" s="15"/>
      <c r="M393" s="15"/>
      <c r="N393" s="15"/>
      <c r="O393" s="797"/>
      <c r="P393" s="797"/>
      <c r="Q393" s="797"/>
      <c r="R393" s="797"/>
      <c r="S393" s="797"/>
      <c r="T393" s="738" t="s">
        <v>166</v>
      </c>
      <c r="U393" s="738"/>
      <c r="V393" s="738"/>
      <c r="W393" s="15"/>
      <c r="X393" s="15"/>
      <c r="Y393" s="15"/>
      <c r="Z393" s="15"/>
      <c r="AA393" s="15"/>
      <c r="AB393" s="15"/>
      <c r="AC393" s="15"/>
      <c r="AD393" s="15"/>
      <c r="AE393" s="15"/>
      <c r="AF393" s="15"/>
      <c r="AG393" s="15"/>
      <c r="AH393" s="15"/>
      <c r="AI393" s="15"/>
      <c r="AJ393" s="15"/>
      <c r="AK393" s="15"/>
      <c r="AL393" s="15"/>
      <c r="AM393" s="15"/>
      <c r="AN393" s="15"/>
      <c r="AO393" s="15"/>
      <c r="AP393" s="15"/>
      <c r="AQ393" s="35"/>
      <c r="AR393" s="15"/>
      <c r="AS393" s="15"/>
    </row>
    <row r="394" spans="1:54" x14ac:dyDescent="0.15">
      <c r="A394" s="17"/>
      <c r="B394" s="17" t="s">
        <v>2939</v>
      </c>
      <c r="C394" s="18"/>
      <c r="D394" s="39"/>
      <c r="E394" s="39"/>
      <c r="F394" s="39"/>
      <c r="G394" s="39"/>
      <c r="H394" s="18"/>
      <c r="I394" s="39"/>
      <c r="J394" s="39"/>
      <c r="K394" s="39"/>
      <c r="L394" s="39"/>
      <c r="M394" s="18"/>
      <c r="N394" s="39"/>
      <c r="O394" s="39"/>
      <c r="P394" s="39"/>
      <c r="Q394" s="39"/>
      <c r="R394" s="18"/>
      <c r="S394" s="39"/>
      <c r="T394" s="39"/>
      <c r="Z394" s="15"/>
      <c r="AA394" s="15"/>
      <c r="AB394" s="234" t="s">
        <v>214</v>
      </c>
      <c r="AC394" s="15" t="s">
        <v>137</v>
      </c>
      <c r="AD394" s="15"/>
      <c r="AE394" s="234" t="s">
        <v>1000</v>
      </c>
      <c r="AF394" s="15" t="s">
        <v>175</v>
      </c>
      <c r="AH394" s="556"/>
      <c r="AI394" s="556"/>
      <c r="AJ394" s="556"/>
      <c r="AK394" s="556"/>
      <c r="AL394" s="556"/>
      <c r="AM394" s="556"/>
      <c r="AN394" s="556"/>
      <c r="AO394" s="556"/>
      <c r="AP394" s="556"/>
      <c r="AQ394" s="556"/>
      <c r="AR394" s="556"/>
      <c r="AS394" s="556"/>
      <c r="BB394" s="308">
        <f>IF(U394="☑",1,0)</f>
        <v>0</v>
      </c>
    </row>
    <row r="395" spans="1:54" ht="2.4500000000000002" customHeight="1" x14ac:dyDescent="0.15">
      <c r="A395" s="120"/>
      <c r="B395" s="103"/>
      <c r="C395" s="103"/>
      <c r="D395" s="103"/>
      <c r="E395" s="103"/>
      <c r="F395" s="103"/>
      <c r="G395" s="103"/>
      <c r="H395" s="103"/>
      <c r="I395" s="103"/>
      <c r="J395" s="103"/>
      <c r="K395" s="103"/>
      <c r="L395" s="103"/>
      <c r="M395" s="103"/>
      <c r="N395" s="103"/>
      <c r="O395" s="103"/>
      <c r="P395" s="103"/>
      <c r="Q395" s="103"/>
      <c r="R395" s="103"/>
      <c r="S395" s="103"/>
      <c r="T395" s="103"/>
      <c r="U395" s="103"/>
      <c r="V395" s="103"/>
      <c r="W395" s="103"/>
      <c r="X395" s="103"/>
      <c r="Y395" s="103"/>
      <c r="Z395" s="103"/>
      <c r="AA395" s="103"/>
      <c r="AB395" s="103"/>
      <c r="AC395" s="103"/>
      <c r="AD395" s="103"/>
      <c r="AE395" s="103"/>
      <c r="AF395" s="103"/>
      <c r="AG395" s="103"/>
      <c r="AH395" s="103"/>
      <c r="AI395" s="103"/>
      <c r="AJ395" s="103"/>
      <c r="AK395" s="103"/>
      <c r="AL395" s="103"/>
      <c r="AM395" s="103"/>
      <c r="AN395" s="103"/>
      <c r="AO395" s="103"/>
      <c r="AP395" s="103"/>
      <c r="AQ395" s="105"/>
      <c r="AR395" s="103"/>
      <c r="AS395" s="103"/>
      <c r="BB395" s="308">
        <f>IF(X394="☑",1,0)</f>
        <v>0</v>
      </c>
    </row>
    <row r="396" spans="1:54" ht="2.4500000000000002" customHeight="1" x14ac:dyDescent="0.15">
      <c r="A396" s="38"/>
      <c r="B396" s="15"/>
      <c r="C396" s="15"/>
      <c r="D396" s="15"/>
      <c r="E396" s="15"/>
      <c r="F396" s="15"/>
      <c r="G396" s="15"/>
      <c r="H396" s="15"/>
      <c r="I396" s="15"/>
      <c r="J396" s="15"/>
      <c r="K396" s="15"/>
      <c r="L396" s="15"/>
      <c r="M396" s="15"/>
      <c r="N396" s="15"/>
      <c r="O396" s="15"/>
      <c r="P396" s="15"/>
      <c r="Q396" s="15"/>
      <c r="R396" s="15"/>
      <c r="S396" s="15"/>
      <c r="T396" s="15"/>
      <c r="U396" s="15"/>
      <c r="V396" s="15"/>
      <c r="W396" s="15"/>
      <c r="X396" s="15"/>
      <c r="Y396" s="15"/>
      <c r="Z396" s="15"/>
      <c r="AA396" s="15"/>
      <c r="AB396" s="15"/>
      <c r="AC396" s="15"/>
      <c r="AD396" s="15"/>
      <c r="AE396" s="15"/>
      <c r="AF396" s="15"/>
      <c r="AG396" s="15"/>
      <c r="AH396" s="15"/>
      <c r="AI396" s="15"/>
      <c r="AJ396" s="15"/>
      <c r="AK396" s="15"/>
      <c r="AL396" s="15"/>
      <c r="AM396" s="15"/>
      <c r="AN396" s="15"/>
      <c r="AO396" s="15"/>
      <c r="AP396" s="15"/>
      <c r="AQ396" s="35"/>
      <c r="AR396" s="15"/>
      <c r="AS396" s="15"/>
    </row>
    <row r="397" spans="1:54" x14ac:dyDescent="0.15">
      <c r="A397" s="17" t="s">
        <v>176</v>
      </c>
      <c r="B397" s="15"/>
      <c r="C397" s="15"/>
      <c r="D397" s="15"/>
      <c r="E397" s="15"/>
      <c r="F397" s="15"/>
      <c r="G397" s="15"/>
      <c r="H397" s="15"/>
      <c r="I397" s="15"/>
      <c r="J397" s="15"/>
      <c r="K397" s="15"/>
      <c r="L397" s="15"/>
      <c r="M397" s="15"/>
      <c r="N397" s="15"/>
      <c r="O397" s="15"/>
      <c r="P397" s="15"/>
      <c r="Q397" s="15"/>
      <c r="R397" s="15"/>
      <c r="S397" s="15"/>
      <c r="T397" s="15"/>
      <c r="U397" s="15"/>
      <c r="V397" s="15"/>
      <c r="W397" s="15"/>
      <c r="X397" s="15"/>
      <c r="Y397" s="15"/>
      <c r="Z397" s="15"/>
      <c r="AA397" s="15"/>
      <c r="AB397" s="15"/>
      <c r="AC397" s="15"/>
      <c r="AD397" s="15"/>
      <c r="AE397" s="15"/>
      <c r="AF397" s="15"/>
      <c r="AG397" s="15"/>
      <c r="AH397" s="15"/>
      <c r="AI397" s="15"/>
      <c r="AJ397" s="15"/>
      <c r="AK397" s="15"/>
      <c r="AL397" s="15"/>
      <c r="AM397" s="15"/>
      <c r="AN397" s="15"/>
      <c r="AO397" s="15"/>
      <c r="AP397" s="15"/>
      <c r="AQ397" s="35"/>
      <c r="AR397" s="15"/>
      <c r="AS397" s="15"/>
    </row>
    <row r="398" spans="1:54" x14ac:dyDescent="0.15">
      <c r="A398" s="38"/>
      <c r="B398" s="15"/>
      <c r="C398" s="15"/>
      <c r="D398" s="15"/>
      <c r="E398" s="15"/>
      <c r="F398" s="28" t="s">
        <v>69</v>
      </c>
      <c r="G398" s="765" t="s">
        <v>177</v>
      </c>
      <c r="H398" s="765"/>
      <c r="I398" s="765"/>
      <c r="J398" s="765"/>
      <c r="K398" s="765"/>
      <c r="L398" s="28" t="s">
        <v>18</v>
      </c>
      <c r="M398" s="28" t="s">
        <v>69</v>
      </c>
      <c r="N398" s="745" t="s">
        <v>178</v>
      </c>
      <c r="O398" s="745"/>
      <c r="P398" s="745"/>
      <c r="Q398" s="745"/>
      <c r="R398" s="745"/>
      <c r="S398" s="745"/>
      <c r="T398" s="745"/>
      <c r="U398" s="745"/>
      <c r="V398" s="745"/>
      <c r="W398" s="745"/>
      <c r="X398" s="745"/>
      <c r="Y398" s="745"/>
      <c r="Z398" s="745"/>
      <c r="AA398" s="745"/>
      <c r="AB398" s="745"/>
      <c r="AC398" s="745"/>
      <c r="AD398" s="745"/>
      <c r="AE398" s="745"/>
      <c r="AF398" s="745"/>
      <c r="AG398" s="745"/>
      <c r="AH398" s="745"/>
      <c r="AI398" s="745"/>
      <c r="AJ398" s="28" t="s">
        <v>18</v>
      </c>
      <c r="AK398" s="28" t="s">
        <v>69</v>
      </c>
      <c r="AL398" s="765" t="s">
        <v>179</v>
      </c>
      <c r="AM398" s="765"/>
      <c r="AN398" s="765"/>
      <c r="AO398" s="765"/>
      <c r="AP398" s="765"/>
      <c r="AQ398" s="765"/>
      <c r="AR398" s="28" t="s">
        <v>18</v>
      </c>
      <c r="AS398" s="15"/>
    </row>
    <row r="399" spans="1:54" x14ac:dyDescent="0.15">
      <c r="A399" s="15"/>
      <c r="B399" s="735" t="s">
        <v>180</v>
      </c>
      <c r="C399" s="735"/>
      <c r="D399" s="735"/>
      <c r="E399" s="735"/>
      <c r="F399" s="28" t="s">
        <v>69</v>
      </c>
      <c r="G399" s="790"/>
      <c r="H399" s="790"/>
      <c r="I399" s="790"/>
      <c r="J399" s="790"/>
      <c r="K399" s="790"/>
      <c r="L399" s="790"/>
      <c r="M399" s="790"/>
      <c r="N399" s="790"/>
      <c r="O399" s="790"/>
      <c r="P399" s="790"/>
      <c r="Q399" s="790"/>
      <c r="R399" s="790"/>
      <c r="S399" s="790"/>
      <c r="T399" s="790"/>
      <c r="U399" s="790"/>
      <c r="V399" s="790"/>
      <c r="W399" s="790"/>
      <c r="X399" s="790"/>
      <c r="Y399" s="790"/>
      <c r="Z399" s="790"/>
      <c r="AA399" s="790"/>
      <c r="AB399" s="790"/>
      <c r="AC399" s="790"/>
      <c r="AD399" s="790"/>
      <c r="AE399" s="790"/>
      <c r="AF399" s="790"/>
      <c r="AG399" s="790"/>
      <c r="AH399" s="790"/>
      <c r="AI399" s="790"/>
      <c r="AJ399" s="43" t="s">
        <v>18</v>
      </c>
      <c r="AK399" s="43" t="s">
        <v>69</v>
      </c>
      <c r="AL399" s="798"/>
      <c r="AM399" s="798"/>
      <c r="AN399" s="798"/>
      <c r="AO399" s="798"/>
      <c r="AP399" s="798"/>
      <c r="AQ399" s="92" t="s">
        <v>96</v>
      </c>
      <c r="AR399" s="28" t="s">
        <v>18</v>
      </c>
      <c r="AS399" s="17"/>
    </row>
    <row r="400" spans="1:54" x14ac:dyDescent="0.15">
      <c r="A400" s="15"/>
      <c r="B400" s="735" t="s">
        <v>181</v>
      </c>
      <c r="C400" s="735"/>
      <c r="D400" s="735"/>
      <c r="E400" s="735"/>
      <c r="F400" s="28" t="s">
        <v>69</v>
      </c>
      <c r="G400" s="790"/>
      <c r="H400" s="790"/>
      <c r="I400" s="790"/>
      <c r="J400" s="790"/>
      <c r="K400" s="790"/>
      <c r="L400" s="790"/>
      <c r="M400" s="790"/>
      <c r="N400" s="790"/>
      <c r="O400" s="790"/>
      <c r="P400" s="790"/>
      <c r="Q400" s="790"/>
      <c r="R400" s="790"/>
      <c r="S400" s="790"/>
      <c r="T400" s="790"/>
      <c r="U400" s="790"/>
      <c r="V400" s="790"/>
      <c r="W400" s="790"/>
      <c r="X400" s="790"/>
      <c r="Y400" s="790"/>
      <c r="Z400" s="790"/>
      <c r="AA400" s="790"/>
      <c r="AB400" s="790"/>
      <c r="AC400" s="790"/>
      <c r="AD400" s="790"/>
      <c r="AE400" s="790"/>
      <c r="AF400" s="790"/>
      <c r="AG400" s="790"/>
      <c r="AH400" s="790"/>
      <c r="AI400" s="790"/>
      <c r="AJ400" s="43" t="s">
        <v>18</v>
      </c>
      <c r="AK400" s="43" t="s">
        <v>69</v>
      </c>
      <c r="AL400" s="798"/>
      <c r="AM400" s="798"/>
      <c r="AN400" s="798"/>
      <c r="AO400" s="798"/>
      <c r="AP400" s="798"/>
      <c r="AQ400" s="92" t="s">
        <v>96</v>
      </c>
      <c r="AR400" s="28" t="s">
        <v>18</v>
      </c>
      <c r="AS400" s="17"/>
    </row>
    <row r="401" spans="1:45" x14ac:dyDescent="0.15">
      <c r="A401" s="15"/>
      <c r="B401" s="735" t="s">
        <v>182</v>
      </c>
      <c r="C401" s="735"/>
      <c r="D401" s="735"/>
      <c r="E401" s="735"/>
      <c r="F401" s="28" t="s">
        <v>69</v>
      </c>
      <c r="G401" s="790"/>
      <c r="H401" s="790"/>
      <c r="I401" s="790"/>
      <c r="J401" s="790"/>
      <c r="K401" s="790"/>
      <c r="L401" s="790"/>
      <c r="M401" s="790"/>
      <c r="N401" s="790"/>
      <c r="O401" s="790"/>
      <c r="P401" s="790"/>
      <c r="Q401" s="790"/>
      <c r="R401" s="790"/>
      <c r="S401" s="790"/>
      <c r="T401" s="790"/>
      <c r="U401" s="790"/>
      <c r="V401" s="790"/>
      <c r="W401" s="790"/>
      <c r="X401" s="790"/>
      <c r="Y401" s="790"/>
      <c r="Z401" s="790"/>
      <c r="AA401" s="790"/>
      <c r="AB401" s="790"/>
      <c r="AC401" s="790"/>
      <c r="AD401" s="790"/>
      <c r="AE401" s="790"/>
      <c r="AF401" s="790"/>
      <c r="AG401" s="790"/>
      <c r="AH401" s="790"/>
      <c r="AI401" s="790"/>
      <c r="AJ401" s="43" t="s">
        <v>18</v>
      </c>
      <c r="AK401" s="43" t="s">
        <v>69</v>
      </c>
      <c r="AL401" s="798"/>
      <c r="AM401" s="798"/>
      <c r="AN401" s="798"/>
      <c r="AO401" s="798"/>
      <c r="AP401" s="798"/>
      <c r="AQ401" s="92" t="s">
        <v>96</v>
      </c>
      <c r="AR401" s="28" t="s">
        <v>18</v>
      </c>
      <c r="AS401" s="17"/>
    </row>
    <row r="402" spans="1:45" x14ac:dyDescent="0.15">
      <c r="A402" s="15"/>
      <c r="B402" s="735" t="s">
        <v>183</v>
      </c>
      <c r="C402" s="735"/>
      <c r="D402" s="735"/>
      <c r="E402" s="735"/>
      <c r="F402" s="28" t="s">
        <v>69</v>
      </c>
      <c r="G402" s="790"/>
      <c r="H402" s="790"/>
      <c r="I402" s="790"/>
      <c r="J402" s="790"/>
      <c r="K402" s="790"/>
      <c r="L402" s="790"/>
      <c r="M402" s="790"/>
      <c r="N402" s="790"/>
      <c r="O402" s="790"/>
      <c r="P402" s="790"/>
      <c r="Q402" s="790"/>
      <c r="R402" s="790"/>
      <c r="S402" s="790"/>
      <c r="T402" s="790"/>
      <c r="U402" s="790"/>
      <c r="V402" s="790"/>
      <c r="W402" s="790"/>
      <c r="X402" s="790"/>
      <c r="Y402" s="790"/>
      <c r="Z402" s="790"/>
      <c r="AA402" s="790"/>
      <c r="AB402" s="790"/>
      <c r="AC402" s="790"/>
      <c r="AD402" s="790"/>
      <c r="AE402" s="790"/>
      <c r="AF402" s="790"/>
      <c r="AG402" s="790"/>
      <c r="AH402" s="790"/>
      <c r="AI402" s="790"/>
      <c r="AJ402" s="43" t="s">
        <v>18</v>
      </c>
      <c r="AK402" s="43" t="s">
        <v>69</v>
      </c>
      <c r="AL402" s="798"/>
      <c r="AM402" s="798"/>
      <c r="AN402" s="798"/>
      <c r="AO402" s="798"/>
      <c r="AP402" s="798"/>
      <c r="AQ402" s="92" t="s">
        <v>96</v>
      </c>
      <c r="AR402" s="28" t="s">
        <v>18</v>
      </c>
      <c r="AS402" s="17"/>
    </row>
    <row r="403" spans="1:45" x14ac:dyDescent="0.15">
      <c r="A403" s="15"/>
      <c r="B403" s="735" t="s">
        <v>184</v>
      </c>
      <c r="C403" s="735"/>
      <c r="D403" s="735"/>
      <c r="E403" s="735"/>
      <c r="F403" s="28" t="s">
        <v>69</v>
      </c>
      <c r="G403" s="790"/>
      <c r="H403" s="790"/>
      <c r="I403" s="790"/>
      <c r="J403" s="790"/>
      <c r="K403" s="790"/>
      <c r="L403" s="790"/>
      <c r="M403" s="790"/>
      <c r="N403" s="790"/>
      <c r="O403" s="790"/>
      <c r="P403" s="790"/>
      <c r="Q403" s="790"/>
      <c r="R403" s="790"/>
      <c r="S403" s="790"/>
      <c r="T403" s="790"/>
      <c r="U403" s="790"/>
      <c r="V403" s="790"/>
      <c r="W403" s="790"/>
      <c r="X403" s="790"/>
      <c r="Y403" s="790"/>
      <c r="Z403" s="790"/>
      <c r="AA403" s="790"/>
      <c r="AB403" s="790"/>
      <c r="AC403" s="790"/>
      <c r="AD403" s="790"/>
      <c r="AE403" s="790"/>
      <c r="AF403" s="790"/>
      <c r="AG403" s="790"/>
      <c r="AH403" s="790"/>
      <c r="AI403" s="790"/>
      <c r="AJ403" s="43" t="s">
        <v>18</v>
      </c>
      <c r="AK403" s="43" t="s">
        <v>69</v>
      </c>
      <c r="AL403" s="798"/>
      <c r="AM403" s="798"/>
      <c r="AN403" s="798"/>
      <c r="AO403" s="798"/>
      <c r="AP403" s="798"/>
      <c r="AQ403" s="92" t="s">
        <v>96</v>
      </c>
      <c r="AR403" s="28" t="s">
        <v>18</v>
      </c>
      <c r="AS403" s="17"/>
    </row>
    <row r="404" spans="1:45" x14ac:dyDescent="0.15">
      <c r="A404" s="15"/>
      <c r="B404" s="735" t="s">
        <v>185</v>
      </c>
      <c r="C404" s="735"/>
      <c r="D404" s="735"/>
      <c r="E404" s="735"/>
      <c r="F404" s="28" t="s">
        <v>69</v>
      </c>
      <c r="G404" s="790"/>
      <c r="H404" s="790"/>
      <c r="I404" s="790"/>
      <c r="J404" s="790"/>
      <c r="K404" s="790"/>
      <c r="L404" s="790"/>
      <c r="M404" s="790"/>
      <c r="N404" s="790"/>
      <c r="O404" s="790"/>
      <c r="P404" s="790"/>
      <c r="Q404" s="790"/>
      <c r="R404" s="790"/>
      <c r="S404" s="790"/>
      <c r="T404" s="790"/>
      <c r="U404" s="790"/>
      <c r="V404" s="790"/>
      <c r="W404" s="790"/>
      <c r="X404" s="790"/>
      <c r="Y404" s="790"/>
      <c r="Z404" s="790"/>
      <c r="AA404" s="790"/>
      <c r="AB404" s="790"/>
      <c r="AC404" s="790"/>
      <c r="AD404" s="790"/>
      <c r="AE404" s="790"/>
      <c r="AF404" s="790"/>
      <c r="AG404" s="790"/>
      <c r="AH404" s="790"/>
      <c r="AI404" s="790"/>
      <c r="AJ404" s="43" t="s">
        <v>18</v>
      </c>
      <c r="AK404" s="43" t="s">
        <v>69</v>
      </c>
      <c r="AL404" s="798"/>
      <c r="AM404" s="798"/>
      <c r="AN404" s="798"/>
      <c r="AO404" s="798"/>
      <c r="AP404" s="798"/>
      <c r="AQ404" s="92" t="s">
        <v>96</v>
      </c>
      <c r="AR404" s="28" t="s">
        <v>18</v>
      </c>
      <c r="AS404" s="17"/>
    </row>
    <row r="405" spans="1:45" ht="2.4500000000000002" customHeight="1" x14ac:dyDescent="0.15">
      <c r="A405" s="103"/>
      <c r="B405" s="103"/>
      <c r="C405" s="103"/>
      <c r="D405" s="103"/>
      <c r="E405" s="103"/>
      <c r="F405" s="103"/>
      <c r="G405" s="103"/>
      <c r="H405" s="103"/>
      <c r="I405" s="103"/>
      <c r="J405" s="103"/>
      <c r="K405" s="103"/>
      <c r="L405" s="103"/>
      <c r="M405" s="103"/>
      <c r="N405" s="103"/>
      <c r="O405" s="103"/>
      <c r="P405" s="103"/>
      <c r="Q405" s="103"/>
      <c r="R405" s="103"/>
      <c r="S405" s="103"/>
      <c r="T405" s="103"/>
      <c r="U405" s="103"/>
      <c r="V405" s="103"/>
      <c r="W405" s="103"/>
      <c r="X405" s="103"/>
      <c r="Y405" s="103"/>
      <c r="Z405" s="103"/>
      <c r="AA405" s="103"/>
      <c r="AB405" s="103"/>
      <c r="AC405" s="103"/>
      <c r="AD405" s="103"/>
      <c r="AE405" s="103"/>
      <c r="AF405" s="103"/>
      <c r="AG405" s="103"/>
      <c r="AH405" s="103"/>
      <c r="AI405" s="103"/>
      <c r="AJ405" s="103"/>
      <c r="AK405" s="103"/>
      <c r="AL405" s="103"/>
      <c r="AM405" s="103"/>
      <c r="AN405" s="103"/>
      <c r="AO405" s="103"/>
      <c r="AP405" s="103"/>
      <c r="AQ405" s="105"/>
      <c r="AR405" s="103"/>
      <c r="AS405" s="103"/>
    </row>
    <row r="406" spans="1:45" ht="2.4500000000000002" customHeight="1" x14ac:dyDescent="0.15">
      <c r="A406" s="15"/>
      <c r="B406" s="15"/>
      <c r="C406" s="15"/>
      <c r="D406" s="15"/>
      <c r="E406" s="15"/>
      <c r="F406" s="15"/>
      <c r="G406" s="15"/>
      <c r="H406" s="15"/>
      <c r="I406" s="15"/>
      <c r="J406" s="15"/>
      <c r="K406" s="15"/>
      <c r="L406" s="15"/>
      <c r="M406" s="15"/>
      <c r="N406" s="15"/>
      <c r="O406" s="15"/>
      <c r="P406" s="15"/>
      <c r="Q406" s="15"/>
      <c r="R406" s="15"/>
      <c r="S406" s="15"/>
      <c r="T406" s="15"/>
      <c r="U406" s="15"/>
      <c r="V406" s="15"/>
      <c r="W406" s="15"/>
      <c r="X406" s="15"/>
      <c r="Y406" s="15"/>
      <c r="Z406" s="15"/>
      <c r="AA406" s="15"/>
      <c r="AB406" s="15"/>
      <c r="AC406" s="15"/>
      <c r="AD406" s="15"/>
      <c r="AE406" s="15"/>
      <c r="AF406" s="15"/>
      <c r="AG406" s="15"/>
      <c r="AH406" s="15"/>
      <c r="AI406" s="15"/>
      <c r="AJ406" s="15"/>
      <c r="AK406" s="15"/>
      <c r="AL406" s="15"/>
      <c r="AM406" s="15"/>
      <c r="AN406" s="15"/>
      <c r="AO406" s="15"/>
      <c r="AP406" s="15"/>
      <c r="AQ406" s="35"/>
      <c r="AR406" s="15"/>
      <c r="AS406" s="15"/>
    </row>
    <row r="407" spans="1:45" x14ac:dyDescent="0.15">
      <c r="A407" s="735" t="s">
        <v>186</v>
      </c>
      <c r="B407" s="735"/>
      <c r="C407" s="735"/>
      <c r="D407" s="735"/>
      <c r="E407" s="735"/>
      <c r="F407" s="735"/>
      <c r="G407" s="735"/>
      <c r="H407" s="735"/>
      <c r="I407" s="735"/>
      <c r="J407" s="735"/>
      <c r="K407" s="735"/>
      <c r="L407" s="735"/>
      <c r="M407" s="799" t="s">
        <v>3</v>
      </c>
      <c r="N407" s="799"/>
      <c r="O407" s="799"/>
      <c r="P407" s="799"/>
      <c r="Q407" s="799"/>
      <c r="R407" s="799"/>
      <c r="S407" s="799"/>
      <c r="T407" s="799"/>
      <c r="U407" s="799"/>
      <c r="V407" s="799"/>
      <c r="W407" s="799"/>
      <c r="X407" s="799"/>
      <c r="Y407" s="799"/>
      <c r="Z407" s="799"/>
      <c r="AA407" s="799"/>
      <c r="AB407" s="799"/>
      <c r="AC407" s="799"/>
      <c r="AD407" s="799"/>
      <c r="AE407" s="799"/>
      <c r="AF407" s="799"/>
      <c r="AG407" s="799"/>
      <c r="AH407" s="799"/>
      <c r="AI407" s="799"/>
      <c r="AJ407" s="799"/>
      <c r="AK407" s="799"/>
      <c r="AL407" s="799"/>
      <c r="AM407" s="799"/>
      <c r="AN407" s="799"/>
      <c r="AO407" s="799"/>
      <c r="AP407" s="799"/>
      <c r="AQ407" s="799"/>
      <c r="AR407" s="799"/>
      <c r="AS407" s="799"/>
    </row>
    <row r="408" spans="1:45" ht="2.4500000000000002" customHeight="1" x14ac:dyDescent="0.15">
      <c r="A408" s="103"/>
      <c r="B408" s="103"/>
      <c r="C408" s="103"/>
      <c r="D408" s="103"/>
      <c r="E408" s="103"/>
      <c r="F408" s="103"/>
      <c r="G408" s="103"/>
      <c r="H408" s="103"/>
      <c r="I408" s="103"/>
      <c r="J408" s="103"/>
      <c r="K408" s="103"/>
      <c r="L408" s="103"/>
      <c r="M408" s="103"/>
      <c r="N408" s="103"/>
      <c r="O408" s="103"/>
      <c r="P408" s="103"/>
      <c r="Q408" s="103"/>
      <c r="R408" s="103"/>
      <c r="S408" s="103"/>
      <c r="T408" s="103"/>
      <c r="U408" s="103"/>
      <c r="V408" s="103"/>
      <c r="W408" s="103"/>
      <c r="X408" s="103"/>
      <c r="Y408" s="103"/>
      <c r="Z408" s="103"/>
      <c r="AA408" s="103"/>
      <c r="AB408" s="103"/>
      <c r="AC408" s="103"/>
      <c r="AD408" s="103"/>
      <c r="AE408" s="103"/>
      <c r="AF408" s="103"/>
      <c r="AG408" s="103"/>
      <c r="AH408" s="103"/>
      <c r="AI408" s="103"/>
      <c r="AJ408" s="103"/>
      <c r="AK408" s="103"/>
      <c r="AL408" s="103"/>
      <c r="AM408" s="103"/>
      <c r="AN408" s="103"/>
      <c r="AO408" s="103"/>
      <c r="AP408" s="103"/>
      <c r="AQ408" s="105"/>
      <c r="AR408" s="103"/>
      <c r="AS408" s="103"/>
    </row>
    <row r="409" spans="1:45" ht="2.4500000000000002" customHeight="1" x14ac:dyDescent="0.15">
      <c r="A409" s="15"/>
      <c r="B409" s="15"/>
      <c r="C409" s="15"/>
      <c r="D409" s="15"/>
      <c r="E409" s="15"/>
      <c r="F409" s="15"/>
      <c r="G409" s="15"/>
      <c r="H409" s="15"/>
      <c r="I409" s="15"/>
      <c r="J409" s="15"/>
      <c r="K409" s="15"/>
      <c r="L409" s="15"/>
      <c r="M409" s="15"/>
      <c r="N409" s="15"/>
      <c r="O409" s="15"/>
      <c r="P409" s="15"/>
      <c r="Q409" s="15"/>
      <c r="R409" s="15"/>
      <c r="S409" s="15"/>
      <c r="T409" s="15"/>
      <c r="U409" s="15"/>
      <c r="V409" s="15"/>
      <c r="W409" s="15"/>
      <c r="X409" s="15"/>
      <c r="Y409" s="15"/>
      <c r="Z409" s="15"/>
      <c r="AA409" s="15"/>
      <c r="AB409" s="15"/>
      <c r="AC409" s="15"/>
      <c r="AD409" s="15"/>
      <c r="AE409" s="15"/>
      <c r="AF409" s="15"/>
      <c r="AG409" s="15"/>
      <c r="AH409" s="15"/>
      <c r="AI409" s="15"/>
      <c r="AJ409" s="15"/>
      <c r="AK409" s="15"/>
      <c r="AL409" s="15"/>
      <c r="AM409" s="15"/>
      <c r="AN409" s="15"/>
      <c r="AO409" s="15"/>
      <c r="AP409" s="15"/>
      <c r="AQ409" s="35"/>
      <c r="AR409" s="15"/>
      <c r="AS409" s="15"/>
    </row>
    <row r="410" spans="1:45" x14ac:dyDescent="0.15">
      <c r="A410" s="735" t="s">
        <v>187</v>
      </c>
      <c r="B410" s="735"/>
      <c r="C410" s="735"/>
      <c r="D410" s="735"/>
      <c r="E410" s="735"/>
      <c r="F410" s="735"/>
      <c r="G410" s="735"/>
      <c r="H410" s="735"/>
      <c r="I410" s="735"/>
      <c r="J410" s="735"/>
      <c r="K410" s="735"/>
      <c r="L410" s="735"/>
      <c r="M410" s="35"/>
      <c r="N410" s="35"/>
      <c r="O410" s="35"/>
      <c r="P410" s="35"/>
      <c r="Q410" s="35"/>
      <c r="R410" s="28"/>
      <c r="S410" s="28"/>
      <c r="T410" s="28"/>
      <c r="U410" s="17"/>
      <c r="V410" s="17"/>
      <c r="W410" s="17"/>
      <c r="X410" s="17"/>
      <c r="Y410" s="17"/>
      <c r="Z410" s="17"/>
      <c r="AA410" s="17"/>
      <c r="AB410" s="17"/>
      <c r="AC410" s="17"/>
      <c r="AD410" s="17"/>
      <c r="AE410" s="17"/>
      <c r="AF410" s="17"/>
      <c r="AG410" s="17"/>
      <c r="AH410" s="17"/>
      <c r="AI410" s="17"/>
      <c r="AJ410" s="17"/>
      <c r="AK410" s="17"/>
      <c r="AL410" s="17"/>
      <c r="AM410" s="17"/>
      <c r="AN410" s="17"/>
      <c r="AO410" s="17"/>
      <c r="AP410" s="17"/>
      <c r="AQ410" s="17"/>
      <c r="AR410" s="17"/>
      <c r="AS410" s="17"/>
    </row>
    <row r="411" spans="1:45" x14ac:dyDescent="0.15">
      <c r="A411" s="17"/>
      <c r="B411" s="17"/>
      <c r="C411" s="799"/>
      <c r="D411" s="799"/>
      <c r="E411" s="799"/>
      <c r="F411" s="799"/>
      <c r="G411" s="799"/>
      <c r="H411" s="799"/>
      <c r="I411" s="799"/>
      <c r="J411" s="799"/>
      <c r="K411" s="799"/>
      <c r="L411" s="799"/>
      <c r="M411" s="799"/>
      <c r="N411" s="799"/>
      <c r="O411" s="799"/>
      <c r="P411" s="799"/>
      <c r="Q411" s="799"/>
      <c r="R411" s="799"/>
      <c r="S411" s="799"/>
      <c r="T411" s="799"/>
      <c r="U411" s="799"/>
      <c r="V411" s="799"/>
      <c r="W411" s="799"/>
      <c r="X411" s="799"/>
      <c r="Y411" s="799"/>
      <c r="Z411" s="799"/>
      <c r="AA411" s="799"/>
      <c r="AB411" s="799"/>
      <c r="AC411" s="799"/>
      <c r="AD411" s="799"/>
      <c r="AE411" s="799"/>
      <c r="AF411" s="799"/>
      <c r="AG411" s="799"/>
      <c r="AH411" s="799"/>
      <c r="AI411" s="799"/>
      <c r="AJ411" s="799"/>
      <c r="AK411" s="799"/>
      <c r="AL411" s="799"/>
      <c r="AM411" s="799"/>
      <c r="AN411" s="799"/>
      <c r="AO411" s="799"/>
      <c r="AP411" s="799"/>
      <c r="AQ411" s="799"/>
      <c r="AR411" s="799"/>
      <c r="AS411" s="799"/>
    </row>
    <row r="412" spans="1:45" x14ac:dyDescent="0.15">
      <c r="A412" s="17"/>
      <c r="B412" s="17"/>
      <c r="C412" s="799"/>
      <c r="D412" s="799"/>
      <c r="E412" s="799"/>
      <c r="F412" s="799"/>
      <c r="G412" s="799"/>
      <c r="H412" s="799"/>
      <c r="I412" s="799"/>
      <c r="J412" s="799"/>
      <c r="K412" s="799"/>
      <c r="L412" s="799"/>
      <c r="M412" s="799"/>
      <c r="N412" s="799"/>
      <c r="O412" s="799"/>
      <c r="P412" s="799"/>
      <c r="Q412" s="799"/>
      <c r="R412" s="799"/>
      <c r="S412" s="799"/>
      <c r="T412" s="799"/>
      <c r="U412" s="799"/>
      <c r="V412" s="799"/>
      <c r="W412" s="799"/>
      <c r="X412" s="799"/>
      <c r="Y412" s="799"/>
      <c r="Z412" s="799"/>
      <c r="AA412" s="799"/>
      <c r="AB412" s="799"/>
      <c r="AC412" s="799"/>
      <c r="AD412" s="799"/>
      <c r="AE412" s="799"/>
      <c r="AF412" s="799"/>
      <c r="AG412" s="799"/>
      <c r="AH412" s="799"/>
      <c r="AI412" s="799"/>
      <c r="AJ412" s="799"/>
      <c r="AK412" s="799"/>
      <c r="AL412" s="799"/>
      <c r="AM412" s="799"/>
      <c r="AN412" s="799"/>
      <c r="AO412" s="799"/>
      <c r="AP412" s="799"/>
      <c r="AQ412" s="799"/>
      <c r="AR412" s="799"/>
      <c r="AS412" s="799"/>
    </row>
    <row r="413" spans="1:45" ht="2.4500000000000002" customHeight="1" x14ac:dyDescent="0.15">
      <c r="A413" s="90"/>
      <c r="B413" s="90"/>
      <c r="C413" s="118"/>
      <c r="D413" s="118"/>
      <c r="E413" s="118"/>
      <c r="F413" s="118"/>
      <c r="G413" s="118"/>
      <c r="H413" s="118"/>
      <c r="I413" s="118"/>
      <c r="J413" s="118"/>
      <c r="K413" s="118"/>
      <c r="L413" s="118"/>
      <c r="M413" s="118"/>
      <c r="N413" s="118"/>
      <c r="O413" s="118"/>
      <c r="P413" s="118"/>
      <c r="Q413" s="118"/>
      <c r="R413" s="118"/>
      <c r="S413" s="118"/>
      <c r="T413" s="118"/>
      <c r="U413" s="118"/>
      <c r="V413" s="118"/>
      <c r="W413" s="118"/>
      <c r="X413" s="118"/>
      <c r="Y413" s="118"/>
      <c r="Z413" s="118"/>
      <c r="AA413" s="118"/>
      <c r="AB413" s="118"/>
      <c r="AC413" s="118"/>
      <c r="AD413" s="118"/>
      <c r="AE413" s="118"/>
      <c r="AF413" s="118"/>
      <c r="AG413" s="118"/>
      <c r="AH413" s="118"/>
      <c r="AI413" s="118"/>
      <c r="AJ413" s="118"/>
      <c r="AK413" s="118"/>
      <c r="AL413" s="118"/>
      <c r="AM413" s="118"/>
      <c r="AN413" s="118"/>
      <c r="AO413" s="118"/>
      <c r="AP413" s="118"/>
      <c r="AQ413" s="118"/>
      <c r="AR413" s="118"/>
      <c r="AS413" s="118"/>
    </row>
    <row r="414" spans="1:45" ht="2.4500000000000002" customHeight="1" x14ac:dyDescent="0.15">
      <c r="A414" s="17"/>
      <c r="B414" s="17"/>
      <c r="C414" s="112"/>
      <c r="D414" s="112"/>
      <c r="E414" s="112"/>
      <c r="F414" s="112"/>
      <c r="G414" s="112"/>
      <c r="H414" s="112"/>
      <c r="I414" s="112"/>
      <c r="J414" s="112"/>
      <c r="K414" s="112"/>
      <c r="L414" s="112"/>
      <c r="M414" s="112"/>
      <c r="N414" s="112"/>
      <c r="O414" s="112"/>
      <c r="P414" s="112"/>
      <c r="Q414" s="112"/>
      <c r="R414" s="112"/>
      <c r="S414" s="112"/>
      <c r="T414" s="112"/>
      <c r="U414" s="112"/>
      <c r="V414" s="112"/>
      <c r="W414" s="112"/>
      <c r="X414" s="112"/>
      <c r="Y414" s="112"/>
      <c r="Z414" s="112"/>
      <c r="AA414" s="112"/>
      <c r="AB414" s="112"/>
      <c r="AC414" s="112"/>
      <c r="AD414" s="112"/>
      <c r="AE414" s="112"/>
      <c r="AF414" s="112"/>
      <c r="AG414" s="112"/>
      <c r="AH414" s="112"/>
      <c r="AI414" s="112"/>
      <c r="AJ414" s="112"/>
      <c r="AK414" s="112"/>
      <c r="AL414" s="112"/>
      <c r="AM414" s="112"/>
      <c r="AN414" s="112"/>
      <c r="AO414" s="112"/>
      <c r="AP414" s="112"/>
      <c r="AQ414" s="112"/>
      <c r="AR414" s="112"/>
      <c r="AS414" s="112"/>
    </row>
    <row r="415" spans="1:45" x14ac:dyDescent="0.15">
      <c r="A415" s="17"/>
      <c r="B415" s="17"/>
      <c r="C415" s="112"/>
      <c r="D415" s="112"/>
      <c r="E415" s="112"/>
      <c r="F415" s="112"/>
      <c r="G415" s="112"/>
      <c r="H415" s="112"/>
      <c r="I415" s="112"/>
      <c r="J415" s="112"/>
      <c r="K415" s="112"/>
      <c r="L415" s="112"/>
      <c r="M415" s="112"/>
      <c r="N415" s="112"/>
      <c r="O415" s="112"/>
      <c r="P415" s="112"/>
      <c r="Q415" s="112"/>
      <c r="R415" s="112"/>
      <c r="S415" s="112"/>
      <c r="T415" s="112"/>
      <c r="U415" s="112"/>
      <c r="V415" s="112"/>
      <c r="W415" s="112"/>
      <c r="X415" s="112"/>
      <c r="Y415" s="112"/>
      <c r="Z415" s="112"/>
      <c r="AA415" s="112"/>
      <c r="AB415" s="112"/>
      <c r="AC415" s="112"/>
      <c r="AD415" s="112"/>
      <c r="AE415" s="112"/>
      <c r="AF415" s="112"/>
      <c r="AG415" s="112"/>
      <c r="AH415" s="112"/>
      <c r="AI415" s="112"/>
      <c r="AJ415" s="112"/>
      <c r="AK415" s="112"/>
      <c r="AL415" s="112"/>
      <c r="AM415" s="112"/>
      <c r="AN415" s="112"/>
      <c r="AO415" s="112"/>
      <c r="AP415" s="112"/>
      <c r="AQ415" s="112"/>
      <c r="AR415" s="112"/>
      <c r="AS415" s="112"/>
    </row>
    <row r="416" spans="1:45" outlineLevel="1" x14ac:dyDescent="0.15">
      <c r="A416" s="765" t="s">
        <v>167</v>
      </c>
      <c r="B416" s="765"/>
      <c r="C416" s="765"/>
      <c r="D416" s="765"/>
      <c r="E416" s="765"/>
      <c r="F416" s="765"/>
      <c r="G416" s="765"/>
      <c r="H416" s="765"/>
      <c r="I416" s="765"/>
      <c r="J416" s="765"/>
      <c r="K416" s="765"/>
      <c r="L416" s="765"/>
      <c r="M416" s="765"/>
      <c r="N416" s="765"/>
      <c r="O416" s="765"/>
      <c r="P416" s="765"/>
      <c r="Q416" s="765"/>
      <c r="R416" s="765"/>
      <c r="S416" s="765"/>
      <c r="T416" s="765"/>
      <c r="U416" s="765"/>
      <c r="V416" s="765"/>
      <c r="W416" s="765"/>
      <c r="X416" s="765"/>
      <c r="Y416" s="765"/>
      <c r="Z416" s="765"/>
      <c r="AA416" s="765"/>
      <c r="AB416" s="765"/>
      <c r="AC416" s="765"/>
      <c r="AD416" s="765"/>
      <c r="AE416" s="765"/>
      <c r="AF416" s="765"/>
      <c r="AG416" s="765"/>
      <c r="AH416" s="765"/>
      <c r="AI416" s="765"/>
      <c r="AJ416" s="765"/>
      <c r="AK416" s="765"/>
      <c r="AL416" s="765"/>
      <c r="AM416" s="765"/>
      <c r="AN416" s="765"/>
      <c r="AO416" s="765"/>
      <c r="AP416" s="765"/>
      <c r="AQ416" s="765"/>
      <c r="AR416" s="765"/>
      <c r="AS416" s="765"/>
    </row>
    <row r="417" spans="1:45" outlineLevel="1" x14ac:dyDescent="0.15">
      <c r="A417" s="15"/>
      <c r="B417" s="745" t="s">
        <v>168</v>
      </c>
      <c r="C417" s="745"/>
      <c r="D417" s="745"/>
      <c r="E417" s="745"/>
      <c r="F417" s="745"/>
      <c r="G417" s="745"/>
      <c r="H417" s="745"/>
      <c r="I417" s="745"/>
      <c r="J417" s="745"/>
      <c r="K417" s="745"/>
      <c r="L417" s="745"/>
      <c r="M417" s="745"/>
      <c r="N417" s="745"/>
      <c r="O417" s="745"/>
      <c r="P417" s="745"/>
      <c r="Q417" s="745"/>
      <c r="R417" s="745"/>
      <c r="S417" s="745"/>
      <c r="T417" s="745"/>
      <c r="U417" s="745"/>
      <c r="V417" s="745"/>
      <c r="W417" s="745"/>
      <c r="X417" s="745"/>
      <c r="Y417" s="745"/>
      <c r="Z417" s="745"/>
      <c r="AA417" s="745"/>
      <c r="AB417" s="745"/>
      <c r="AC417" s="745"/>
      <c r="AD417" s="745"/>
      <c r="AE417" s="745"/>
      <c r="AF417" s="745"/>
      <c r="AG417" s="745"/>
      <c r="AH417" s="745"/>
      <c r="AI417" s="745"/>
      <c r="AJ417" s="745"/>
      <c r="AK417" s="745"/>
      <c r="AL417" s="745"/>
      <c r="AM417" s="745"/>
      <c r="AN417" s="745"/>
      <c r="AO417" s="745"/>
      <c r="AP417" s="745"/>
      <c r="AQ417" s="745"/>
      <c r="AR417" s="745"/>
      <c r="AS417" s="15"/>
    </row>
    <row r="418" spans="1:45" ht="2.4500000000000002" customHeight="1" outlineLevel="1" x14ac:dyDescent="0.15">
      <c r="A418" s="103"/>
      <c r="B418" s="104"/>
      <c r="C418" s="104"/>
      <c r="D418" s="104"/>
      <c r="E418" s="104"/>
      <c r="F418" s="104"/>
      <c r="G418" s="104"/>
      <c r="H418" s="104"/>
      <c r="I418" s="104"/>
      <c r="J418" s="104"/>
      <c r="K418" s="104"/>
      <c r="L418" s="104"/>
      <c r="M418" s="104"/>
      <c r="N418" s="104"/>
      <c r="O418" s="104"/>
      <c r="P418" s="104"/>
      <c r="Q418" s="104"/>
      <c r="R418" s="104"/>
      <c r="S418" s="104"/>
      <c r="T418" s="104"/>
      <c r="U418" s="104"/>
      <c r="V418" s="104"/>
      <c r="W418" s="104"/>
      <c r="X418" s="104"/>
      <c r="Y418" s="104"/>
      <c r="Z418" s="104"/>
      <c r="AA418" s="104"/>
      <c r="AB418" s="104"/>
      <c r="AC418" s="104"/>
      <c r="AD418" s="104"/>
      <c r="AE418" s="104"/>
      <c r="AF418" s="104"/>
      <c r="AG418" s="104"/>
      <c r="AH418" s="104"/>
      <c r="AI418" s="104"/>
      <c r="AJ418" s="104"/>
      <c r="AK418" s="104"/>
      <c r="AL418" s="104"/>
      <c r="AM418" s="104"/>
      <c r="AN418" s="104"/>
      <c r="AO418" s="104"/>
      <c r="AP418" s="104"/>
      <c r="AQ418" s="104"/>
      <c r="AR418" s="104"/>
      <c r="AS418" s="103"/>
    </row>
    <row r="419" spans="1:45" ht="2.4500000000000002" customHeight="1" outlineLevel="1" x14ac:dyDescent="0.15">
      <c r="A419" s="15"/>
      <c r="B419" s="15"/>
      <c r="C419" s="15"/>
      <c r="D419" s="15"/>
      <c r="E419" s="15"/>
      <c r="F419" s="15"/>
      <c r="G419" s="15"/>
      <c r="H419" s="15"/>
      <c r="I419" s="15"/>
      <c r="J419" s="15"/>
      <c r="K419" s="15"/>
      <c r="L419" s="15"/>
      <c r="M419" s="15"/>
      <c r="N419" s="15"/>
      <c r="O419" s="15"/>
      <c r="P419" s="15"/>
      <c r="Q419" s="15"/>
      <c r="R419" s="15"/>
      <c r="S419" s="15"/>
      <c r="T419" s="15"/>
      <c r="U419" s="15"/>
      <c r="V419" s="15"/>
      <c r="W419" s="15"/>
      <c r="X419" s="15"/>
      <c r="Y419" s="15"/>
      <c r="Z419" s="15"/>
      <c r="AA419" s="15"/>
      <c r="AB419" s="15"/>
      <c r="AC419" s="15"/>
      <c r="AD419" s="15"/>
      <c r="AE419" s="15"/>
      <c r="AF419" s="15"/>
      <c r="AG419" s="15"/>
      <c r="AH419" s="15"/>
      <c r="AI419" s="15"/>
      <c r="AJ419" s="15"/>
      <c r="AK419" s="15"/>
      <c r="AL419" s="15"/>
      <c r="AM419" s="15"/>
      <c r="AN419" s="15"/>
      <c r="AO419" s="15"/>
      <c r="AP419" s="15"/>
      <c r="AQ419" s="35"/>
      <c r="AR419" s="15"/>
      <c r="AS419" s="15"/>
    </row>
    <row r="420" spans="1:45" outlineLevel="1" x14ac:dyDescent="0.15">
      <c r="A420" s="745" t="s">
        <v>152</v>
      </c>
      <c r="B420" s="745"/>
      <c r="C420" s="745"/>
      <c r="D420" s="745"/>
      <c r="E420" s="745"/>
      <c r="F420" s="745"/>
      <c r="G420" s="745"/>
      <c r="H420" s="745"/>
      <c r="I420" s="745"/>
      <c r="J420" s="757"/>
      <c r="K420" s="757"/>
      <c r="L420" s="757"/>
      <c r="M420" s="757"/>
      <c r="N420" s="757"/>
      <c r="O420" s="15"/>
      <c r="P420" s="15"/>
      <c r="Q420" s="15"/>
      <c r="R420" s="15"/>
      <c r="S420" s="15"/>
      <c r="T420" s="15"/>
      <c r="U420" s="15"/>
      <c r="V420" s="15"/>
      <c r="W420" s="15"/>
      <c r="X420" s="15"/>
      <c r="Y420" s="15"/>
      <c r="Z420" s="15"/>
      <c r="AA420" s="15"/>
      <c r="AB420" s="15"/>
      <c r="AC420" s="15"/>
      <c r="AD420" s="15"/>
      <c r="AE420" s="15"/>
      <c r="AF420" s="15"/>
      <c r="AG420" s="15"/>
      <c r="AH420" s="15"/>
      <c r="AI420" s="15"/>
      <c r="AJ420" s="15"/>
      <c r="AK420" s="15"/>
      <c r="AL420" s="15"/>
      <c r="AM420" s="15"/>
      <c r="AN420" s="15"/>
      <c r="AO420" s="15"/>
      <c r="AP420" s="15"/>
      <c r="AQ420" s="35"/>
      <c r="AR420" s="15"/>
      <c r="AS420" s="15"/>
    </row>
    <row r="421" spans="1:45" ht="2.4500000000000002" customHeight="1" outlineLevel="1" x14ac:dyDescent="0.15">
      <c r="A421" s="104"/>
      <c r="B421" s="104"/>
      <c r="C421" s="104"/>
      <c r="D421" s="104"/>
      <c r="E421" s="104"/>
      <c r="F421" s="104"/>
      <c r="G421" s="104"/>
      <c r="H421" s="104"/>
      <c r="I421" s="104"/>
      <c r="J421" s="105"/>
      <c r="K421" s="105"/>
      <c r="L421" s="105"/>
      <c r="M421" s="105"/>
      <c r="N421" s="105"/>
      <c r="O421" s="103"/>
      <c r="P421" s="103"/>
      <c r="Q421" s="103"/>
      <c r="R421" s="103"/>
      <c r="S421" s="103"/>
      <c r="T421" s="103"/>
      <c r="U421" s="103"/>
      <c r="V421" s="103"/>
      <c r="W421" s="103"/>
      <c r="X421" s="103"/>
      <c r="Y421" s="103"/>
      <c r="Z421" s="103"/>
      <c r="AA421" s="103"/>
      <c r="AB421" s="103"/>
      <c r="AC421" s="103"/>
      <c r="AD421" s="103"/>
      <c r="AE421" s="103"/>
      <c r="AF421" s="103"/>
      <c r="AG421" s="103"/>
      <c r="AH421" s="103"/>
      <c r="AI421" s="103"/>
      <c r="AJ421" s="103"/>
      <c r="AK421" s="103"/>
      <c r="AL421" s="103"/>
      <c r="AM421" s="103"/>
      <c r="AN421" s="103"/>
      <c r="AO421" s="103"/>
      <c r="AP421" s="103"/>
      <c r="AQ421" s="105"/>
      <c r="AR421" s="103"/>
      <c r="AS421" s="103"/>
    </row>
    <row r="422" spans="1:45" ht="2.4500000000000002" customHeight="1" outlineLevel="1" x14ac:dyDescent="0.15">
      <c r="A422" s="15"/>
      <c r="B422" s="15"/>
      <c r="C422" s="15"/>
      <c r="D422" s="15"/>
      <c r="E422" s="15"/>
      <c r="F422" s="15"/>
      <c r="G422" s="15"/>
      <c r="H422" s="15"/>
      <c r="I422" s="15"/>
      <c r="J422" s="15"/>
      <c r="K422" s="15"/>
      <c r="L422" s="15"/>
      <c r="M422" s="15"/>
      <c r="N422" s="15"/>
      <c r="O422" s="15"/>
      <c r="P422" s="15"/>
      <c r="Q422" s="15"/>
      <c r="R422" s="15"/>
      <c r="S422" s="15"/>
      <c r="T422" s="15"/>
      <c r="U422" s="15"/>
      <c r="V422" s="15"/>
      <c r="W422" s="15"/>
      <c r="X422" s="15"/>
      <c r="Y422" s="15"/>
      <c r="Z422" s="15"/>
      <c r="AA422" s="15"/>
      <c r="AB422" s="15"/>
      <c r="AC422" s="15"/>
      <c r="AD422" s="15"/>
      <c r="AE422" s="15"/>
      <c r="AF422" s="15"/>
      <c r="AG422" s="15"/>
      <c r="AH422" s="15"/>
      <c r="AI422" s="15"/>
      <c r="AJ422" s="15"/>
      <c r="AK422" s="15"/>
      <c r="AL422" s="15"/>
      <c r="AM422" s="15"/>
      <c r="AN422" s="15"/>
      <c r="AO422" s="15"/>
      <c r="AP422" s="15"/>
      <c r="AQ422" s="35"/>
      <c r="AR422" s="15"/>
      <c r="AS422" s="15"/>
    </row>
    <row r="423" spans="1:45" outlineLevel="1" x14ac:dyDescent="0.15">
      <c r="A423" s="745" t="s">
        <v>169</v>
      </c>
      <c r="B423" s="745"/>
      <c r="C423" s="745"/>
      <c r="D423" s="745"/>
      <c r="E423" s="745"/>
      <c r="F423" s="745"/>
      <c r="G423" s="745"/>
      <c r="H423" s="745"/>
      <c r="I423" s="745"/>
      <c r="J423" s="757" t="s">
        <v>163</v>
      </c>
      <c r="K423" s="757"/>
      <c r="L423" s="754"/>
      <c r="M423" s="754"/>
      <c r="N423" s="765" t="s">
        <v>133</v>
      </c>
      <c r="O423" s="765"/>
      <c r="P423" s="15"/>
      <c r="Q423" s="15"/>
      <c r="R423" s="15"/>
      <c r="S423" s="15"/>
      <c r="T423" s="15"/>
      <c r="U423" s="15"/>
      <c r="V423" s="15"/>
      <c r="W423" s="15"/>
      <c r="X423" s="15"/>
      <c r="Y423" s="15"/>
      <c r="Z423" s="15"/>
      <c r="AA423" s="15"/>
      <c r="AB423" s="15"/>
      <c r="AC423" s="15"/>
      <c r="AD423" s="15"/>
      <c r="AE423" s="15"/>
      <c r="AF423" s="15"/>
      <c r="AG423" s="15"/>
      <c r="AH423" s="15"/>
      <c r="AI423" s="15"/>
      <c r="AJ423" s="15"/>
      <c r="AK423" s="15"/>
      <c r="AL423" s="15"/>
      <c r="AM423" s="15"/>
      <c r="AN423" s="15"/>
      <c r="AO423" s="15"/>
      <c r="AP423" s="15"/>
      <c r="AQ423" s="35"/>
      <c r="AR423" s="15"/>
      <c r="AS423" s="15"/>
    </row>
    <row r="424" spans="1:45" ht="2.4500000000000002" customHeight="1" outlineLevel="1" x14ac:dyDescent="0.15">
      <c r="A424" s="103"/>
      <c r="B424" s="103"/>
      <c r="C424" s="103"/>
      <c r="D424" s="103"/>
      <c r="E424" s="103"/>
      <c r="F424" s="103"/>
      <c r="G424" s="103"/>
      <c r="H424" s="103"/>
      <c r="I424" s="103"/>
      <c r="J424" s="103"/>
      <c r="K424" s="103"/>
      <c r="L424" s="103"/>
      <c r="M424" s="103"/>
      <c r="N424" s="103"/>
      <c r="O424" s="103"/>
      <c r="P424" s="103"/>
      <c r="Q424" s="103"/>
      <c r="R424" s="103"/>
      <c r="S424" s="103"/>
      <c r="T424" s="103"/>
      <c r="U424" s="103"/>
      <c r="V424" s="103"/>
      <c r="W424" s="103"/>
      <c r="X424" s="103"/>
      <c r="Y424" s="103"/>
      <c r="Z424" s="103"/>
      <c r="AA424" s="103"/>
      <c r="AB424" s="103"/>
      <c r="AC424" s="103"/>
      <c r="AD424" s="103"/>
      <c r="AE424" s="103"/>
      <c r="AF424" s="103"/>
      <c r="AG424" s="103"/>
      <c r="AH424" s="103"/>
      <c r="AI424" s="103"/>
      <c r="AJ424" s="103"/>
      <c r="AK424" s="103"/>
      <c r="AL424" s="103"/>
      <c r="AM424" s="103"/>
      <c r="AN424" s="103"/>
      <c r="AO424" s="103"/>
      <c r="AP424" s="103"/>
      <c r="AQ424" s="105"/>
      <c r="AR424" s="103"/>
      <c r="AS424" s="103"/>
    </row>
    <row r="425" spans="1:45" ht="2.4500000000000002" customHeight="1" outlineLevel="1" x14ac:dyDescent="0.15">
      <c r="A425" s="15"/>
      <c r="B425" s="15"/>
      <c r="C425" s="15"/>
      <c r="D425" s="15"/>
      <c r="E425" s="15"/>
      <c r="F425" s="15"/>
      <c r="G425" s="15"/>
      <c r="H425" s="15"/>
      <c r="I425" s="15"/>
      <c r="J425" s="15"/>
      <c r="K425" s="15"/>
      <c r="L425" s="15"/>
      <c r="M425" s="15"/>
      <c r="N425" s="15"/>
      <c r="O425" s="15"/>
      <c r="P425" s="15"/>
      <c r="Q425" s="15"/>
      <c r="R425" s="15"/>
      <c r="S425" s="15"/>
      <c r="T425" s="15"/>
      <c r="U425" s="15"/>
      <c r="V425" s="15"/>
      <c r="W425" s="15"/>
      <c r="X425" s="15"/>
      <c r="Y425" s="15"/>
      <c r="Z425" s="15"/>
      <c r="AA425" s="15"/>
      <c r="AB425" s="15"/>
      <c r="AC425" s="15"/>
      <c r="AD425" s="15"/>
      <c r="AE425" s="15"/>
      <c r="AF425" s="15"/>
      <c r="AG425" s="15"/>
      <c r="AH425" s="15"/>
      <c r="AI425" s="15"/>
      <c r="AJ425" s="15"/>
      <c r="AK425" s="15"/>
      <c r="AL425" s="15"/>
      <c r="AM425" s="15"/>
      <c r="AN425" s="15"/>
      <c r="AO425" s="15"/>
      <c r="AP425" s="15"/>
      <c r="AQ425" s="35"/>
      <c r="AR425" s="15"/>
      <c r="AS425" s="15"/>
    </row>
    <row r="426" spans="1:45" outlineLevel="1" x14ac:dyDescent="0.15">
      <c r="A426" s="735" t="s">
        <v>170</v>
      </c>
      <c r="B426" s="735"/>
      <c r="C426" s="735"/>
      <c r="D426" s="735"/>
      <c r="E426" s="735"/>
      <c r="F426" s="735"/>
      <c r="G426" s="735"/>
      <c r="H426" s="735"/>
      <c r="I426" s="735"/>
      <c r="J426" s="735"/>
      <c r="K426" s="735"/>
      <c r="L426" s="735"/>
      <c r="M426" s="735"/>
      <c r="N426" s="735"/>
      <c r="O426" s="797"/>
      <c r="P426" s="797"/>
      <c r="Q426" s="797"/>
      <c r="R426" s="797"/>
      <c r="S426" s="797"/>
      <c r="T426" s="738" t="s">
        <v>166</v>
      </c>
      <c r="U426" s="738"/>
      <c r="V426" s="738"/>
      <c r="W426" s="15"/>
      <c r="X426" s="15"/>
      <c r="Y426" s="15"/>
      <c r="Z426" s="15"/>
      <c r="AA426" s="15"/>
      <c r="AB426" s="15"/>
      <c r="AC426" s="15"/>
      <c r="AD426" s="15"/>
      <c r="AE426" s="15"/>
      <c r="AF426" s="15"/>
      <c r="AG426" s="15"/>
      <c r="AH426" s="15"/>
      <c r="AI426" s="15"/>
      <c r="AJ426" s="15"/>
      <c r="AK426" s="15"/>
      <c r="AL426" s="15"/>
      <c r="AM426" s="15"/>
      <c r="AN426" s="15"/>
      <c r="AO426" s="15"/>
      <c r="AP426" s="15"/>
      <c r="AQ426" s="35"/>
      <c r="AR426" s="15"/>
      <c r="AS426" s="15"/>
    </row>
    <row r="427" spans="1:45" ht="2.4500000000000002" customHeight="1" outlineLevel="1" x14ac:dyDescent="0.15">
      <c r="A427" s="120"/>
      <c r="B427" s="103"/>
      <c r="C427" s="103"/>
      <c r="D427" s="103"/>
      <c r="E427" s="103"/>
      <c r="F427" s="103"/>
      <c r="G427" s="103"/>
      <c r="H427" s="103"/>
      <c r="I427" s="103"/>
      <c r="J427" s="103"/>
      <c r="K427" s="103"/>
      <c r="L427" s="103"/>
      <c r="M427" s="103"/>
      <c r="N427" s="103"/>
      <c r="O427" s="103"/>
      <c r="P427" s="103"/>
      <c r="Q427" s="103"/>
      <c r="R427" s="103"/>
      <c r="S427" s="103"/>
      <c r="T427" s="103"/>
      <c r="U427" s="103"/>
      <c r="V427" s="103"/>
      <c r="W427" s="103"/>
      <c r="X427" s="103"/>
      <c r="Y427" s="103"/>
      <c r="Z427" s="103"/>
      <c r="AA427" s="103"/>
      <c r="AB427" s="103"/>
      <c r="AC427" s="103"/>
      <c r="AD427" s="103"/>
      <c r="AE427" s="103"/>
      <c r="AF427" s="103"/>
      <c r="AG427" s="103"/>
      <c r="AH427" s="103"/>
      <c r="AI427" s="103"/>
      <c r="AJ427" s="103"/>
      <c r="AK427" s="103"/>
      <c r="AL427" s="103"/>
      <c r="AM427" s="103"/>
      <c r="AN427" s="103"/>
      <c r="AO427" s="103"/>
      <c r="AP427" s="103"/>
      <c r="AQ427" s="105"/>
      <c r="AR427" s="103"/>
      <c r="AS427" s="103"/>
    </row>
    <row r="428" spans="1:45" ht="2.4500000000000002" customHeight="1" outlineLevel="1" x14ac:dyDescent="0.15">
      <c r="A428" s="38"/>
      <c r="B428" s="15"/>
      <c r="C428" s="15"/>
      <c r="D428" s="15"/>
      <c r="E428" s="15"/>
      <c r="F428" s="15"/>
      <c r="G428" s="15"/>
      <c r="H428" s="15"/>
      <c r="I428" s="15"/>
      <c r="J428" s="15"/>
      <c r="K428" s="15"/>
      <c r="L428" s="15"/>
      <c r="M428" s="15"/>
      <c r="N428" s="15"/>
      <c r="O428" s="15"/>
      <c r="P428" s="15"/>
      <c r="Q428" s="15"/>
      <c r="R428" s="15"/>
      <c r="S428" s="15"/>
      <c r="T428" s="15"/>
      <c r="U428" s="15"/>
      <c r="V428" s="15"/>
      <c r="W428" s="15"/>
      <c r="X428" s="15"/>
      <c r="Y428" s="15"/>
      <c r="Z428" s="15"/>
      <c r="AA428" s="15"/>
      <c r="AB428" s="15"/>
      <c r="AC428" s="15"/>
      <c r="AD428" s="15"/>
      <c r="AE428" s="15"/>
      <c r="AF428" s="15"/>
      <c r="AG428" s="15"/>
      <c r="AH428" s="15"/>
      <c r="AI428" s="15"/>
      <c r="AJ428" s="15"/>
      <c r="AK428" s="15"/>
      <c r="AL428" s="15"/>
      <c r="AM428" s="15"/>
      <c r="AN428" s="15"/>
      <c r="AO428" s="15"/>
      <c r="AP428" s="15"/>
      <c r="AQ428" s="35"/>
      <c r="AR428" s="15"/>
      <c r="AS428" s="15"/>
    </row>
    <row r="429" spans="1:45" outlineLevel="1" x14ac:dyDescent="0.15">
      <c r="A429" s="735" t="s">
        <v>171</v>
      </c>
      <c r="B429" s="735"/>
      <c r="C429" s="735"/>
      <c r="D429" s="735"/>
      <c r="E429" s="735"/>
      <c r="F429" s="735"/>
      <c r="G429" s="735"/>
      <c r="H429" s="735"/>
      <c r="I429" s="735"/>
      <c r="J429" s="735"/>
      <c r="K429" s="735"/>
      <c r="L429" s="735"/>
      <c r="M429" s="735"/>
      <c r="N429" s="735"/>
      <c r="O429" s="797"/>
      <c r="P429" s="797"/>
      <c r="Q429" s="797"/>
      <c r="R429" s="797"/>
      <c r="S429" s="797"/>
      <c r="T429" s="738" t="s">
        <v>166</v>
      </c>
      <c r="U429" s="738"/>
      <c r="V429" s="738"/>
      <c r="W429" s="15"/>
      <c r="X429" s="15"/>
      <c r="Y429" s="15"/>
      <c r="Z429" s="15"/>
      <c r="AA429" s="15"/>
      <c r="AB429" s="15"/>
      <c r="AC429" s="15"/>
      <c r="AD429" s="15"/>
      <c r="AE429" s="15"/>
      <c r="AF429" s="15"/>
      <c r="AG429" s="15"/>
      <c r="AH429" s="15"/>
      <c r="AI429" s="15"/>
      <c r="AJ429" s="15"/>
      <c r="AK429" s="15"/>
      <c r="AL429" s="15"/>
      <c r="AM429" s="15"/>
      <c r="AN429" s="15"/>
      <c r="AO429" s="15"/>
      <c r="AP429" s="15"/>
      <c r="AQ429" s="35"/>
      <c r="AR429" s="15"/>
      <c r="AS429" s="15"/>
    </row>
    <row r="430" spans="1:45" ht="2.4500000000000002" customHeight="1" outlineLevel="1" x14ac:dyDescent="0.15">
      <c r="A430" s="120"/>
      <c r="B430" s="103"/>
      <c r="C430" s="103"/>
      <c r="D430" s="103"/>
      <c r="E430" s="103"/>
      <c r="F430" s="103"/>
      <c r="G430" s="103"/>
      <c r="H430" s="103"/>
      <c r="I430" s="103"/>
      <c r="J430" s="103"/>
      <c r="K430" s="103"/>
      <c r="L430" s="103"/>
      <c r="M430" s="103"/>
      <c r="N430" s="103"/>
      <c r="O430" s="103"/>
      <c r="P430" s="103"/>
      <c r="Q430" s="103"/>
      <c r="R430" s="103"/>
      <c r="S430" s="103"/>
      <c r="T430" s="103"/>
      <c r="U430" s="103"/>
      <c r="V430" s="103"/>
      <c r="W430" s="103"/>
      <c r="X430" s="103"/>
      <c r="Y430" s="103"/>
      <c r="Z430" s="103"/>
      <c r="AA430" s="103"/>
      <c r="AB430" s="103"/>
      <c r="AC430" s="103"/>
      <c r="AD430" s="103"/>
      <c r="AE430" s="103"/>
      <c r="AF430" s="103"/>
      <c r="AG430" s="103"/>
      <c r="AH430" s="103"/>
      <c r="AI430" s="103"/>
      <c r="AJ430" s="103"/>
      <c r="AK430" s="103"/>
      <c r="AL430" s="103"/>
      <c r="AM430" s="103"/>
      <c r="AN430" s="103"/>
      <c r="AO430" s="103"/>
      <c r="AP430" s="103"/>
      <c r="AQ430" s="105"/>
      <c r="AR430" s="103"/>
      <c r="AS430" s="103"/>
    </row>
    <row r="431" spans="1:45" ht="2.4500000000000002" customHeight="1" outlineLevel="1" x14ac:dyDescent="0.15">
      <c r="A431" s="38"/>
      <c r="B431" s="15"/>
      <c r="C431" s="15"/>
      <c r="D431" s="15"/>
      <c r="E431" s="15"/>
      <c r="F431" s="15"/>
      <c r="G431" s="15"/>
      <c r="H431" s="15"/>
      <c r="I431" s="15"/>
      <c r="J431" s="15"/>
      <c r="K431" s="15"/>
      <c r="L431" s="15"/>
      <c r="M431" s="15"/>
      <c r="N431" s="15"/>
      <c r="O431" s="15"/>
      <c r="P431" s="15"/>
      <c r="Q431" s="15"/>
      <c r="R431" s="15"/>
      <c r="S431" s="15"/>
      <c r="T431" s="15"/>
      <c r="U431" s="15"/>
      <c r="V431" s="15"/>
      <c r="W431" s="15"/>
      <c r="X431" s="15"/>
      <c r="Y431" s="15"/>
      <c r="Z431" s="15"/>
      <c r="AA431" s="15"/>
      <c r="AB431" s="15"/>
      <c r="AC431" s="15"/>
      <c r="AD431" s="15"/>
      <c r="AE431" s="15"/>
      <c r="AF431" s="15"/>
      <c r="AG431" s="15"/>
      <c r="AH431" s="15"/>
      <c r="AI431" s="15"/>
      <c r="AJ431" s="15"/>
      <c r="AK431" s="15"/>
      <c r="AL431" s="15"/>
      <c r="AM431" s="15"/>
      <c r="AN431" s="15"/>
      <c r="AO431" s="15"/>
      <c r="AP431" s="15"/>
      <c r="AQ431" s="35"/>
      <c r="AR431" s="15"/>
      <c r="AS431" s="15"/>
    </row>
    <row r="432" spans="1:45" outlineLevel="1" x14ac:dyDescent="0.15">
      <c r="A432" s="735" t="s">
        <v>172</v>
      </c>
      <c r="B432" s="735"/>
      <c r="C432" s="735"/>
      <c r="D432" s="735"/>
      <c r="E432" s="735"/>
      <c r="F432" s="735"/>
      <c r="G432" s="735"/>
      <c r="H432" s="735"/>
      <c r="I432" s="735"/>
      <c r="J432" s="735"/>
      <c r="K432" s="735"/>
      <c r="L432" s="735"/>
      <c r="M432" s="735"/>
      <c r="N432" s="735"/>
      <c r="O432" s="797"/>
      <c r="P432" s="797"/>
      <c r="Q432" s="797"/>
      <c r="R432" s="797"/>
      <c r="S432" s="797"/>
      <c r="T432" s="738" t="s">
        <v>166</v>
      </c>
      <c r="U432" s="738"/>
      <c r="V432" s="738"/>
      <c r="W432" s="15"/>
      <c r="X432" s="15"/>
      <c r="Y432" s="15"/>
      <c r="Z432" s="15"/>
      <c r="AA432" s="15"/>
      <c r="AB432" s="15"/>
      <c r="AC432" s="15"/>
      <c r="AD432" s="15"/>
      <c r="AE432" s="15"/>
      <c r="AF432" s="15"/>
      <c r="AG432" s="15"/>
      <c r="AH432" s="15"/>
      <c r="AI432" s="15"/>
      <c r="AJ432" s="15"/>
      <c r="AK432" s="15"/>
      <c r="AL432" s="15"/>
      <c r="AM432" s="15"/>
      <c r="AN432" s="15"/>
      <c r="AO432" s="15"/>
      <c r="AP432" s="15"/>
      <c r="AQ432" s="35"/>
      <c r="AR432" s="15"/>
      <c r="AS432" s="15"/>
    </row>
    <row r="433" spans="1:54" ht="2.4500000000000002" customHeight="1" outlineLevel="1" x14ac:dyDescent="0.15">
      <c r="A433" s="120"/>
      <c r="B433" s="103"/>
      <c r="C433" s="121"/>
      <c r="D433" s="103"/>
      <c r="E433" s="103"/>
      <c r="F433" s="103"/>
      <c r="G433" s="103"/>
      <c r="H433" s="103"/>
      <c r="I433" s="103"/>
      <c r="J433" s="103"/>
      <c r="K433" s="103"/>
      <c r="L433" s="103"/>
      <c r="M433" s="103"/>
      <c r="N433" s="103"/>
      <c r="O433" s="103"/>
      <c r="P433" s="103"/>
      <c r="Q433" s="103"/>
      <c r="R433" s="103"/>
      <c r="S433" s="103"/>
      <c r="T433" s="103"/>
      <c r="U433" s="103"/>
      <c r="V433" s="103"/>
      <c r="W433" s="103"/>
      <c r="X433" s="103"/>
      <c r="Y433" s="103"/>
      <c r="Z433" s="103"/>
      <c r="AA433" s="103"/>
      <c r="AB433" s="103"/>
      <c r="AC433" s="103"/>
      <c r="AD433" s="103"/>
      <c r="AE433" s="103"/>
      <c r="AF433" s="103"/>
      <c r="AG433" s="103"/>
      <c r="AH433" s="103"/>
      <c r="AI433" s="103"/>
      <c r="AJ433" s="103"/>
      <c r="AK433" s="103"/>
      <c r="AL433" s="103"/>
      <c r="AM433" s="103"/>
      <c r="AN433" s="103"/>
      <c r="AO433" s="103"/>
      <c r="AP433" s="103"/>
      <c r="AQ433" s="105"/>
      <c r="AR433" s="103"/>
      <c r="AS433" s="103"/>
    </row>
    <row r="434" spans="1:54" ht="2.4500000000000002" customHeight="1" outlineLevel="1" x14ac:dyDescent="0.15">
      <c r="A434" s="38"/>
      <c r="B434" s="15"/>
      <c r="C434" s="16"/>
      <c r="D434" s="15"/>
      <c r="E434" s="15"/>
      <c r="F434" s="15"/>
      <c r="G434" s="15"/>
      <c r="H434" s="15"/>
      <c r="I434" s="15"/>
      <c r="J434" s="15"/>
      <c r="K434" s="15"/>
      <c r="L434" s="15"/>
      <c r="M434" s="15"/>
      <c r="N434" s="15"/>
      <c r="O434" s="15"/>
      <c r="P434" s="15"/>
      <c r="Q434" s="15"/>
      <c r="R434" s="15"/>
      <c r="S434" s="15"/>
      <c r="T434" s="15"/>
      <c r="U434" s="15"/>
      <c r="V434" s="15"/>
      <c r="W434" s="15"/>
      <c r="X434" s="15"/>
      <c r="Y434" s="15"/>
      <c r="Z434" s="15"/>
      <c r="AA434" s="15"/>
      <c r="AB434" s="15"/>
      <c r="AC434" s="15"/>
      <c r="AD434" s="15"/>
      <c r="AE434" s="15"/>
      <c r="AF434" s="15"/>
      <c r="AG434" s="15"/>
      <c r="AH434" s="15"/>
      <c r="AI434" s="15"/>
      <c r="AJ434" s="15"/>
      <c r="AK434" s="15"/>
      <c r="AL434" s="15"/>
      <c r="AM434" s="15"/>
      <c r="AN434" s="15"/>
      <c r="AO434" s="15"/>
      <c r="AP434" s="15"/>
      <c r="AQ434" s="35"/>
      <c r="AR434" s="15"/>
      <c r="AS434" s="15"/>
    </row>
    <row r="435" spans="1:54" outlineLevel="1" x14ac:dyDescent="0.15">
      <c r="A435" s="735" t="s">
        <v>173</v>
      </c>
      <c r="B435" s="735"/>
      <c r="C435" s="735"/>
      <c r="D435" s="735"/>
      <c r="E435" s="735"/>
      <c r="F435" s="735"/>
      <c r="G435" s="735"/>
      <c r="H435" s="735"/>
      <c r="I435" s="735"/>
      <c r="J435" s="735"/>
      <c r="K435" s="735"/>
      <c r="L435" s="735"/>
      <c r="M435" s="735"/>
      <c r="N435" s="735"/>
      <c r="O435" s="37"/>
      <c r="P435" s="37"/>
      <c r="Q435" s="37"/>
      <c r="R435" s="37"/>
      <c r="S435" s="37"/>
      <c r="T435" s="37"/>
      <c r="U435" s="37"/>
      <c r="V435" s="37"/>
      <c r="W435" s="15"/>
      <c r="X435" s="15"/>
      <c r="Y435" s="15"/>
      <c r="Z435" s="15"/>
      <c r="AA435" s="15"/>
      <c r="AB435" s="15"/>
      <c r="AC435" s="15"/>
      <c r="AD435" s="15"/>
      <c r="AE435" s="15"/>
      <c r="AF435" s="15"/>
      <c r="AG435" s="15"/>
      <c r="AH435" s="15"/>
      <c r="AI435" s="15"/>
      <c r="AJ435" s="15"/>
      <c r="AK435" s="15"/>
      <c r="AL435" s="15"/>
      <c r="AM435" s="15"/>
      <c r="AN435" s="15"/>
      <c r="AO435" s="15"/>
      <c r="AP435" s="15"/>
      <c r="AQ435" s="35"/>
      <c r="AR435" s="15"/>
      <c r="AS435" s="15"/>
    </row>
    <row r="436" spans="1:54" outlineLevel="1" x14ac:dyDescent="0.15">
      <c r="A436" s="38"/>
      <c r="B436" s="15" t="s">
        <v>174</v>
      </c>
      <c r="C436" s="15"/>
      <c r="D436" s="15"/>
      <c r="E436" s="15"/>
      <c r="F436" s="15"/>
      <c r="G436" s="15"/>
      <c r="H436" s="15"/>
      <c r="I436" s="15"/>
      <c r="J436" s="15"/>
      <c r="K436" s="15"/>
      <c r="L436" s="15"/>
      <c r="M436" s="15"/>
      <c r="N436" s="15"/>
      <c r="O436" s="797"/>
      <c r="P436" s="797"/>
      <c r="Q436" s="797"/>
      <c r="R436" s="797"/>
      <c r="S436" s="797"/>
      <c r="T436" s="738" t="s">
        <v>166</v>
      </c>
      <c r="U436" s="738"/>
      <c r="V436" s="738"/>
      <c r="W436" s="15"/>
      <c r="X436" s="15"/>
      <c r="Y436" s="15"/>
      <c r="Z436" s="15"/>
      <c r="AA436" s="15"/>
      <c r="AB436" s="15"/>
      <c r="AC436" s="15"/>
      <c r="AD436" s="15"/>
      <c r="AE436" s="15"/>
      <c r="AF436" s="15"/>
      <c r="AG436" s="15"/>
      <c r="AH436" s="15"/>
      <c r="AI436" s="15"/>
      <c r="AJ436" s="15"/>
      <c r="AK436" s="15"/>
      <c r="AL436" s="15"/>
      <c r="AM436" s="15"/>
      <c r="AN436" s="15"/>
      <c r="AO436" s="15"/>
      <c r="AP436" s="15"/>
      <c r="AQ436" s="35"/>
      <c r="AR436" s="15"/>
      <c r="AS436" s="15"/>
    </row>
    <row r="437" spans="1:54" outlineLevel="1" x14ac:dyDescent="0.15">
      <c r="A437" s="17"/>
      <c r="B437" s="17" t="s">
        <v>2939</v>
      </c>
      <c r="C437" s="18"/>
      <c r="D437" s="39"/>
      <c r="E437" s="39"/>
      <c r="F437" s="39"/>
      <c r="G437" s="39"/>
      <c r="H437" s="18"/>
      <c r="I437" s="39"/>
      <c r="J437" s="39"/>
      <c r="K437" s="39"/>
      <c r="L437" s="39"/>
      <c r="M437" s="18"/>
      <c r="N437" s="39"/>
      <c r="O437" s="39"/>
      <c r="P437" s="39"/>
      <c r="Q437" s="39"/>
      <c r="R437" s="18"/>
      <c r="S437" s="39"/>
      <c r="T437" s="39"/>
      <c r="Z437" s="15"/>
      <c r="AA437" s="15"/>
      <c r="AB437" s="234" t="s">
        <v>214</v>
      </c>
      <c r="AC437" s="15" t="s">
        <v>137</v>
      </c>
      <c r="AD437" s="15"/>
      <c r="AE437" s="234" t="s">
        <v>1000</v>
      </c>
      <c r="AF437" s="15" t="s">
        <v>175</v>
      </c>
      <c r="AH437" s="556"/>
      <c r="AI437" s="556"/>
      <c r="AJ437" s="556"/>
      <c r="AK437" s="556"/>
      <c r="AL437" s="556"/>
      <c r="AM437" s="556"/>
      <c r="AN437" s="556"/>
      <c r="AO437" s="556"/>
      <c r="AP437" s="556"/>
      <c r="AQ437" s="556"/>
      <c r="AR437" s="556"/>
      <c r="AS437" s="556"/>
      <c r="BB437" s="308">
        <f>IF(U437="☑",1,0)</f>
        <v>0</v>
      </c>
    </row>
    <row r="438" spans="1:54" ht="2.4500000000000002" customHeight="1" outlineLevel="1" x14ac:dyDescent="0.15">
      <c r="A438" s="120"/>
      <c r="B438" s="103"/>
      <c r="C438" s="103"/>
      <c r="D438" s="103"/>
      <c r="E438" s="103"/>
      <c r="F438" s="103"/>
      <c r="G438" s="103"/>
      <c r="H438" s="103"/>
      <c r="I438" s="103"/>
      <c r="J438" s="103"/>
      <c r="K438" s="103"/>
      <c r="L438" s="103"/>
      <c r="M438" s="103"/>
      <c r="N438" s="103"/>
      <c r="O438" s="103"/>
      <c r="P438" s="103"/>
      <c r="Q438" s="103"/>
      <c r="R438" s="103"/>
      <c r="S438" s="103"/>
      <c r="T438" s="103"/>
      <c r="U438" s="103"/>
      <c r="V438" s="103"/>
      <c r="W438" s="103"/>
      <c r="X438" s="103"/>
      <c r="Y438" s="103"/>
      <c r="Z438" s="103"/>
      <c r="AA438" s="103"/>
      <c r="AB438" s="103"/>
      <c r="AC438" s="103"/>
      <c r="AD438" s="103"/>
      <c r="AE438" s="103"/>
      <c r="AF438" s="103"/>
      <c r="AG438" s="103"/>
      <c r="AH438" s="103"/>
      <c r="AI438" s="103"/>
      <c r="AJ438" s="103"/>
      <c r="AK438" s="103"/>
      <c r="AL438" s="103"/>
      <c r="AM438" s="103"/>
      <c r="AN438" s="103"/>
      <c r="AO438" s="103"/>
      <c r="AP438" s="103"/>
      <c r="AQ438" s="105"/>
      <c r="AR438" s="103"/>
      <c r="AS438" s="103"/>
      <c r="BB438" s="308">
        <f>IF(X437="☑",1,0)</f>
        <v>0</v>
      </c>
    </row>
    <row r="439" spans="1:54" ht="2.4500000000000002" customHeight="1" outlineLevel="1" x14ac:dyDescent="0.15">
      <c r="A439" s="38"/>
      <c r="B439" s="15"/>
      <c r="C439" s="15"/>
      <c r="D439" s="15"/>
      <c r="E439" s="15"/>
      <c r="F439" s="15"/>
      <c r="G439" s="15"/>
      <c r="H439" s="15"/>
      <c r="I439" s="15"/>
      <c r="J439" s="15"/>
      <c r="K439" s="15"/>
      <c r="L439" s="15"/>
      <c r="M439" s="15"/>
      <c r="N439" s="15"/>
      <c r="O439" s="15"/>
      <c r="P439" s="15"/>
      <c r="Q439" s="15"/>
      <c r="R439" s="15"/>
      <c r="S439" s="15"/>
      <c r="T439" s="15"/>
      <c r="U439" s="15"/>
      <c r="V439" s="15"/>
      <c r="W439" s="15"/>
      <c r="X439" s="15"/>
      <c r="Y439" s="15"/>
      <c r="Z439" s="15"/>
      <c r="AA439" s="15"/>
      <c r="AB439" s="15"/>
      <c r="AC439" s="15"/>
      <c r="AD439" s="15"/>
      <c r="AE439" s="15"/>
      <c r="AF439" s="15"/>
      <c r="AG439" s="15"/>
      <c r="AH439" s="15"/>
      <c r="AI439" s="15"/>
      <c r="AJ439" s="15"/>
      <c r="AK439" s="15"/>
      <c r="AL439" s="15"/>
      <c r="AM439" s="15"/>
      <c r="AN439" s="15"/>
      <c r="AO439" s="15"/>
      <c r="AP439" s="15"/>
      <c r="AQ439" s="35"/>
      <c r="AR439" s="15"/>
      <c r="AS439" s="15"/>
    </row>
    <row r="440" spans="1:54" outlineLevel="1" x14ac:dyDescent="0.15">
      <c r="A440" s="17" t="s">
        <v>176</v>
      </c>
      <c r="B440" s="15"/>
      <c r="C440" s="15"/>
      <c r="D440" s="15"/>
      <c r="E440" s="15"/>
      <c r="F440" s="15"/>
      <c r="G440" s="15"/>
      <c r="H440" s="15"/>
      <c r="I440" s="15"/>
      <c r="J440" s="15"/>
      <c r="K440" s="15"/>
      <c r="L440" s="15"/>
      <c r="M440" s="15"/>
      <c r="N440" s="15"/>
      <c r="O440" s="15"/>
      <c r="P440" s="15"/>
      <c r="Q440" s="15"/>
      <c r="R440" s="15"/>
      <c r="S440" s="15"/>
      <c r="T440" s="15"/>
      <c r="U440" s="15"/>
      <c r="V440" s="15"/>
      <c r="W440" s="15"/>
      <c r="X440" s="15"/>
      <c r="Y440" s="15"/>
      <c r="Z440" s="15"/>
      <c r="AA440" s="15"/>
      <c r="AB440" s="15"/>
      <c r="AC440" s="15"/>
      <c r="AD440" s="15"/>
      <c r="AE440" s="15"/>
      <c r="AF440" s="15"/>
      <c r="AG440" s="15"/>
      <c r="AH440" s="15"/>
      <c r="AI440" s="15"/>
      <c r="AJ440" s="15"/>
      <c r="AK440" s="15"/>
      <c r="AL440" s="15"/>
      <c r="AM440" s="15"/>
      <c r="AN440" s="15"/>
      <c r="AO440" s="15"/>
      <c r="AP440" s="15"/>
      <c r="AQ440" s="35"/>
      <c r="AR440" s="15"/>
      <c r="AS440" s="15"/>
    </row>
    <row r="441" spans="1:54" outlineLevel="1" x14ac:dyDescent="0.15">
      <c r="A441" s="38"/>
      <c r="B441" s="15"/>
      <c r="C441" s="15"/>
      <c r="D441" s="15"/>
      <c r="E441" s="15"/>
      <c r="F441" s="28" t="s">
        <v>69</v>
      </c>
      <c r="G441" s="765" t="s">
        <v>177</v>
      </c>
      <c r="H441" s="765"/>
      <c r="I441" s="765"/>
      <c r="J441" s="765"/>
      <c r="K441" s="765"/>
      <c r="L441" s="28" t="s">
        <v>18</v>
      </c>
      <c r="M441" s="28" t="s">
        <v>69</v>
      </c>
      <c r="N441" s="745" t="s">
        <v>178</v>
      </c>
      <c r="O441" s="745"/>
      <c r="P441" s="745"/>
      <c r="Q441" s="745"/>
      <c r="R441" s="745"/>
      <c r="S441" s="745"/>
      <c r="T441" s="745"/>
      <c r="U441" s="745"/>
      <c r="V441" s="745"/>
      <c r="W441" s="745"/>
      <c r="X441" s="745"/>
      <c r="Y441" s="745"/>
      <c r="Z441" s="745"/>
      <c r="AA441" s="745"/>
      <c r="AB441" s="745"/>
      <c r="AC441" s="745"/>
      <c r="AD441" s="745"/>
      <c r="AE441" s="745"/>
      <c r="AF441" s="745"/>
      <c r="AG441" s="745"/>
      <c r="AH441" s="745"/>
      <c r="AI441" s="745"/>
      <c r="AJ441" s="28" t="s">
        <v>18</v>
      </c>
      <c r="AK441" s="28" t="s">
        <v>69</v>
      </c>
      <c r="AL441" s="765" t="s">
        <v>179</v>
      </c>
      <c r="AM441" s="765"/>
      <c r="AN441" s="765"/>
      <c r="AO441" s="765"/>
      <c r="AP441" s="765"/>
      <c r="AQ441" s="765"/>
      <c r="AR441" s="28" t="s">
        <v>18</v>
      </c>
      <c r="AS441" s="15"/>
    </row>
    <row r="442" spans="1:54" outlineLevel="1" x14ac:dyDescent="0.15">
      <c r="A442" s="15"/>
      <c r="B442" s="735" t="s">
        <v>180</v>
      </c>
      <c r="C442" s="735"/>
      <c r="D442" s="735"/>
      <c r="E442" s="735"/>
      <c r="F442" s="28" t="s">
        <v>69</v>
      </c>
      <c r="G442" s="790"/>
      <c r="H442" s="790"/>
      <c r="I442" s="790"/>
      <c r="J442" s="790"/>
      <c r="K442" s="790"/>
      <c r="L442" s="790"/>
      <c r="M442" s="790"/>
      <c r="N442" s="790"/>
      <c r="O442" s="790"/>
      <c r="P442" s="790"/>
      <c r="Q442" s="790"/>
      <c r="R442" s="790"/>
      <c r="S442" s="790"/>
      <c r="T442" s="790"/>
      <c r="U442" s="790"/>
      <c r="V442" s="790"/>
      <c r="W442" s="790"/>
      <c r="X442" s="790"/>
      <c r="Y442" s="790"/>
      <c r="Z442" s="790"/>
      <c r="AA442" s="790"/>
      <c r="AB442" s="790"/>
      <c r="AC442" s="790"/>
      <c r="AD442" s="790"/>
      <c r="AE442" s="790"/>
      <c r="AF442" s="790"/>
      <c r="AG442" s="790"/>
      <c r="AH442" s="790"/>
      <c r="AI442" s="790"/>
      <c r="AJ442" s="43" t="s">
        <v>18</v>
      </c>
      <c r="AK442" s="43" t="s">
        <v>69</v>
      </c>
      <c r="AL442" s="798"/>
      <c r="AM442" s="798"/>
      <c r="AN442" s="798"/>
      <c r="AO442" s="798"/>
      <c r="AP442" s="798"/>
      <c r="AQ442" s="92" t="s">
        <v>96</v>
      </c>
      <c r="AR442" s="28" t="s">
        <v>18</v>
      </c>
      <c r="AS442" s="17"/>
    </row>
    <row r="443" spans="1:54" outlineLevel="1" x14ac:dyDescent="0.15">
      <c r="A443" s="15"/>
      <c r="B443" s="735" t="s">
        <v>181</v>
      </c>
      <c r="C443" s="735"/>
      <c r="D443" s="735"/>
      <c r="E443" s="735"/>
      <c r="F443" s="28" t="s">
        <v>69</v>
      </c>
      <c r="G443" s="790"/>
      <c r="H443" s="790"/>
      <c r="I443" s="790"/>
      <c r="J443" s="790"/>
      <c r="K443" s="790"/>
      <c r="L443" s="790"/>
      <c r="M443" s="790"/>
      <c r="N443" s="790"/>
      <c r="O443" s="790"/>
      <c r="P443" s="790"/>
      <c r="Q443" s="790"/>
      <c r="R443" s="790"/>
      <c r="S443" s="790"/>
      <c r="T443" s="790"/>
      <c r="U443" s="790"/>
      <c r="V443" s="790"/>
      <c r="W443" s="790"/>
      <c r="X443" s="790"/>
      <c r="Y443" s="790"/>
      <c r="Z443" s="790"/>
      <c r="AA443" s="790"/>
      <c r="AB443" s="790"/>
      <c r="AC443" s="790"/>
      <c r="AD443" s="790"/>
      <c r="AE443" s="790"/>
      <c r="AF443" s="790"/>
      <c r="AG443" s="790"/>
      <c r="AH443" s="790"/>
      <c r="AI443" s="790"/>
      <c r="AJ443" s="43" t="s">
        <v>18</v>
      </c>
      <c r="AK443" s="43" t="s">
        <v>69</v>
      </c>
      <c r="AL443" s="798"/>
      <c r="AM443" s="798"/>
      <c r="AN443" s="798"/>
      <c r="AO443" s="798"/>
      <c r="AP443" s="798"/>
      <c r="AQ443" s="92" t="s">
        <v>96</v>
      </c>
      <c r="AR443" s="28" t="s">
        <v>18</v>
      </c>
      <c r="AS443" s="17"/>
    </row>
    <row r="444" spans="1:54" outlineLevel="1" x14ac:dyDescent="0.15">
      <c r="A444" s="15"/>
      <c r="B444" s="735" t="s">
        <v>182</v>
      </c>
      <c r="C444" s="735"/>
      <c r="D444" s="735"/>
      <c r="E444" s="735"/>
      <c r="F444" s="28" t="s">
        <v>69</v>
      </c>
      <c r="G444" s="790"/>
      <c r="H444" s="790"/>
      <c r="I444" s="790"/>
      <c r="J444" s="790"/>
      <c r="K444" s="790"/>
      <c r="L444" s="790"/>
      <c r="M444" s="790"/>
      <c r="N444" s="790"/>
      <c r="O444" s="790"/>
      <c r="P444" s="790"/>
      <c r="Q444" s="790"/>
      <c r="R444" s="790"/>
      <c r="S444" s="790"/>
      <c r="T444" s="790"/>
      <c r="U444" s="790"/>
      <c r="V444" s="790"/>
      <c r="W444" s="790"/>
      <c r="X444" s="790"/>
      <c r="Y444" s="790"/>
      <c r="Z444" s="790"/>
      <c r="AA444" s="790"/>
      <c r="AB444" s="790"/>
      <c r="AC444" s="790"/>
      <c r="AD444" s="790"/>
      <c r="AE444" s="790"/>
      <c r="AF444" s="790"/>
      <c r="AG444" s="790"/>
      <c r="AH444" s="790"/>
      <c r="AI444" s="790"/>
      <c r="AJ444" s="43" t="s">
        <v>18</v>
      </c>
      <c r="AK444" s="43" t="s">
        <v>69</v>
      </c>
      <c r="AL444" s="798"/>
      <c r="AM444" s="798"/>
      <c r="AN444" s="798"/>
      <c r="AO444" s="798"/>
      <c r="AP444" s="798"/>
      <c r="AQ444" s="92" t="s">
        <v>96</v>
      </c>
      <c r="AR444" s="28" t="s">
        <v>18</v>
      </c>
      <c r="AS444" s="17"/>
    </row>
    <row r="445" spans="1:54" outlineLevel="1" x14ac:dyDescent="0.15">
      <c r="A445" s="15"/>
      <c r="B445" s="735" t="s">
        <v>183</v>
      </c>
      <c r="C445" s="735"/>
      <c r="D445" s="735"/>
      <c r="E445" s="735"/>
      <c r="F445" s="28" t="s">
        <v>69</v>
      </c>
      <c r="G445" s="790"/>
      <c r="H445" s="790"/>
      <c r="I445" s="790"/>
      <c r="J445" s="790"/>
      <c r="K445" s="790"/>
      <c r="L445" s="790"/>
      <c r="M445" s="790"/>
      <c r="N445" s="790"/>
      <c r="O445" s="790"/>
      <c r="P445" s="790"/>
      <c r="Q445" s="790"/>
      <c r="R445" s="790"/>
      <c r="S445" s="790"/>
      <c r="T445" s="790"/>
      <c r="U445" s="790"/>
      <c r="V445" s="790"/>
      <c r="W445" s="790"/>
      <c r="X445" s="790"/>
      <c r="Y445" s="790"/>
      <c r="Z445" s="790"/>
      <c r="AA445" s="790"/>
      <c r="AB445" s="790"/>
      <c r="AC445" s="790"/>
      <c r="AD445" s="790"/>
      <c r="AE445" s="790"/>
      <c r="AF445" s="790"/>
      <c r="AG445" s="790"/>
      <c r="AH445" s="790"/>
      <c r="AI445" s="790"/>
      <c r="AJ445" s="43" t="s">
        <v>18</v>
      </c>
      <c r="AK445" s="43" t="s">
        <v>69</v>
      </c>
      <c r="AL445" s="798"/>
      <c r="AM445" s="798"/>
      <c r="AN445" s="798"/>
      <c r="AO445" s="798"/>
      <c r="AP445" s="798"/>
      <c r="AQ445" s="92" t="s">
        <v>96</v>
      </c>
      <c r="AR445" s="28" t="s">
        <v>18</v>
      </c>
      <c r="AS445" s="17"/>
    </row>
    <row r="446" spans="1:54" outlineLevel="1" x14ac:dyDescent="0.15">
      <c r="A446" s="15"/>
      <c r="B446" s="735" t="s">
        <v>184</v>
      </c>
      <c r="C446" s="735"/>
      <c r="D446" s="735"/>
      <c r="E446" s="735"/>
      <c r="F446" s="28" t="s">
        <v>69</v>
      </c>
      <c r="G446" s="790"/>
      <c r="H446" s="790"/>
      <c r="I446" s="790"/>
      <c r="J446" s="790"/>
      <c r="K446" s="790"/>
      <c r="L446" s="790"/>
      <c r="M446" s="790"/>
      <c r="N446" s="790"/>
      <c r="O446" s="790"/>
      <c r="P446" s="790"/>
      <c r="Q446" s="790"/>
      <c r="R446" s="790"/>
      <c r="S446" s="790"/>
      <c r="T446" s="790"/>
      <c r="U446" s="790"/>
      <c r="V446" s="790"/>
      <c r="W446" s="790"/>
      <c r="X446" s="790"/>
      <c r="Y446" s="790"/>
      <c r="Z446" s="790"/>
      <c r="AA446" s="790"/>
      <c r="AB446" s="790"/>
      <c r="AC446" s="790"/>
      <c r="AD446" s="790"/>
      <c r="AE446" s="790"/>
      <c r="AF446" s="790"/>
      <c r="AG446" s="790"/>
      <c r="AH446" s="790"/>
      <c r="AI446" s="790"/>
      <c r="AJ446" s="43" t="s">
        <v>18</v>
      </c>
      <c r="AK446" s="43" t="s">
        <v>69</v>
      </c>
      <c r="AL446" s="798"/>
      <c r="AM446" s="798"/>
      <c r="AN446" s="798"/>
      <c r="AO446" s="798"/>
      <c r="AP446" s="798"/>
      <c r="AQ446" s="92" t="s">
        <v>96</v>
      </c>
      <c r="AR446" s="28" t="s">
        <v>18</v>
      </c>
      <c r="AS446" s="17"/>
    </row>
    <row r="447" spans="1:54" outlineLevel="1" x14ac:dyDescent="0.15">
      <c r="A447" s="15"/>
      <c r="B447" s="735" t="s">
        <v>185</v>
      </c>
      <c r="C447" s="735"/>
      <c r="D447" s="735"/>
      <c r="E447" s="735"/>
      <c r="F447" s="28" t="s">
        <v>69</v>
      </c>
      <c r="G447" s="790"/>
      <c r="H447" s="790"/>
      <c r="I447" s="790"/>
      <c r="J447" s="790"/>
      <c r="K447" s="790"/>
      <c r="L447" s="790"/>
      <c r="M447" s="790"/>
      <c r="N447" s="790"/>
      <c r="O447" s="790"/>
      <c r="P447" s="790"/>
      <c r="Q447" s="790"/>
      <c r="R447" s="790"/>
      <c r="S447" s="790"/>
      <c r="T447" s="790"/>
      <c r="U447" s="790"/>
      <c r="V447" s="790"/>
      <c r="W447" s="790"/>
      <c r="X447" s="790"/>
      <c r="Y447" s="790"/>
      <c r="Z447" s="790"/>
      <c r="AA447" s="790"/>
      <c r="AB447" s="790"/>
      <c r="AC447" s="790"/>
      <c r="AD447" s="790"/>
      <c r="AE447" s="790"/>
      <c r="AF447" s="790"/>
      <c r="AG447" s="790"/>
      <c r="AH447" s="790"/>
      <c r="AI447" s="790"/>
      <c r="AJ447" s="43" t="s">
        <v>18</v>
      </c>
      <c r="AK447" s="43" t="s">
        <v>69</v>
      </c>
      <c r="AL447" s="798"/>
      <c r="AM447" s="798"/>
      <c r="AN447" s="798"/>
      <c r="AO447" s="798"/>
      <c r="AP447" s="798"/>
      <c r="AQ447" s="92" t="s">
        <v>96</v>
      </c>
      <c r="AR447" s="28" t="s">
        <v>18</v>
      </c>
      <c r="AS447" s="17"/>
    </row>
    <row r="448" spans="1:54" ht="2.4500000000000002" customHeight="1" outlineLevel="1" x14ac:dyDescent="0.15">
      <c r="A448" s="103"/>
      <c r="B448" s="103"/>
      <c r="C448" s="103"/>
      <c r="D448" s="103"/>
      <c r="E448" s="103"/>
      <c r="F448" s="103"/>
      <c r="G448" s="103"/>
      <c r="H448" s="103"/>
      <c r="I448" s="103"/>
      <c r="J448" s="103"/>
      <c r="K448" s="103"/>
      <c r="L448" s="103"/>
      <c r="M448" s="103"/>
      <c r="N448" s="103"/>
      <c r="O448" s="103"/>
      <c r="P448" s="103"/>
      <c r="Q448" s="103"/>
      <c r="R448" s="103"/>
      <c r="S448" s="103"/>
      <c r="T448" s="103"/>
      <c r="U448" s="103"/>
      <c r="V448" s="103"/>
      <c r="W448" s="103"/>
      <c r="X448" s="103"/>
      <c r="Y448" s="103"/>
      <c r="Z448" s="103"/>
      <c r="AA448" s="103"/>
      <c r="AB448" s="103"/>
      <c r="AC448" s="103"/>
      <c r="AD448" s="103"/>
      <c r="AE448" s="103"/>
      <c r="AF448" s="103"/>
      <c r="AG448" s="103"/>
      <c r="AH448" s="103"/>
      <c r="AI448" s="103"/>
      <c r="AJ448" s="103"/>
      <c r="AK448" s="103"/>
      <c r="AL448" s="103"/>
      <c r="AM448" s="103"/>
      <c r="AN448" s="103"/>
      <c r="AO448" s="103"/>
      <c r="AP448" s="103"/>
      <c r="AQ448" s="105"/>
      <c r="AR448" s="103"/>
      <c r="AS448" s="103"/>
    </row>
    <row r="449" spans="1:45" ht="2.4500000000000002" customHeight="1" outlineLevel="1" x14ac:dyDescent="0.15">
      <c r="A449" s="15"/>
      <c r="B449" s="15"/>
      <c r="C449" s="15"/>
      <c r="D449" s="15"/>
      <c r="E449" s="15"/>
      <c r="F449" s="15"/>
      <c r="G449" s="15"/>
      <c r="H449" s="15"/>
      <c r="I449" s="15"/>
      <c r="J449" s="15"/>
      <c r="K449" s="15"/>
      <c r="L449" s="15"/>
      <c r="M449" s="15"/>
      <c r="N449" s="15"/>
      <c r="O449" s="15"/>
      <c r="P449" s="15"/>
      <c r="Q449" s="15"/>
      <c r="R449" s="15"/>
      <c r="S449" s="15"/>
      <c r="T449" s="15"/>
      <c r="U449" s="15"/>
      <c r="V449" s="15"/>
      <c r="W449" s="15"/>
      <c r="X449" s="15"/>
      <c r="Y449" s="15"/>
      <c r="Z449" s="15"/>
      <c r="AA449" s="15"/>
      <c r="AB449" s="15"/>
      <c r="AC449" s="15"/>
      <c r="AD449" s="15"/>
      <c r="AE449" s="15"/>
      <c r="AF449" s="15"/>
      <c r="AG449" s="15"/>
      <c r="AH449" s="15"/>
      <c r="AI449" s="15"/>
      <c r="AJ449" s="15"/>
      <c r="AK449" s="15"/>
      <c r="AL449" s="15"/>
      <c r="AM449" s="15"/>
      <c r="AN449" s="15"/>
      <c r="AO449" s="15"/>
      <c r="AP449" s="15"/>
      <c r="AQ449" s="35"/>
      <c r="AR449" s="15"/>
      <c r="AS449" s="15"/>
    </row>
    <row r="450" spans="1:45" outlineLevel="1" x14ac:dyDescent="0.15">
      <c r="A450" s="735" t="s">
        <v>186</v>
      </c>
      <c r="B450" s="735"/>
      <c r="C450" s="735"/>
      <c r="D450" s="735"/>
      <c r="E450" s="735"/>
      <c r="F450" s="735"/>
      <c r="G450" s="735"/>
      <c r="H450" s="735"/>
      <c r="I450" s="735"/>
      <c r="J450" s="735"/>
      <c r="K450" s="735"/>
      <c r="L450" s="735"/>
      <c r="M450" s="799" t="s">
        <v>3</v>
      </c>
      <c r="N450" s="799"/>
      <c r="O450" s="799"/>
      <c r="P450" s="799"/>
      <c r="Q450" s="799"/>
      <c r="R450" s="799"/>
      <c r="S450" s="799"/>
      <c r="T450" s="799"/>
      <c r="U450" s="799"/>
      <c r="V450" s="799"/>
      <c r="W450" s="799"/>
      <c r="X450" s="799"/>
      <c r="Y450" s="799"/>
      <c r="Z450" s="799"/>
      <c r="AA450" s="799"/>
      <c r="AB450" s="799"/>
      <c r="AC450" s="799"/>
      <c r="AD450" s="799"/>
      <c r="AE450" s="799"/>
      <c r="AF450" s="799"/>
      <c r="AG450" s="799"/>
      <c r="AH450" s="799"/>
      <c r="AI450" s="799"/>
      <c r="AJ450" s="799"/>
      <c r="AK450" s="799"/>
      <c r="AL450" s="799"/>
      <c r="AM450" s="799"/>
      <c r="AN450" s="799"/>
      <c r="AO450" s="799"/>
      <c r="AP450" s="799"/>
      <c r="AQ450" s="799"/>
      <c r="AR450" s="799"/>
      <c r="AS450" s="799"/>
    </row>
    <row r="451" spans="1:45" ht="2.4500000000000002" customHeight="1" outlineLevel="1" x14ac:dyDescent="0.15">
      <c r="A451" s="103"/>
      <c r="B451" s="103"/>
      <c r="C451" s="103"/>
      <c r="D451" s="103"/>
      <c r="E451" s="103"/>
      <c r="F451" s="103"/>
      <c r="G451" s="103"/>
      <c r="H451" s="103"/>
      <c r="I451" s="103"/>
      <c r="J451" s="103"/>
      <c r="K451" s="103"/>
      <c r="L451" s="103"/>
      <c r="M451" s="103"/>
      <c r="N451" s="103"/>
      <c r="O451" s="103"/>
      <c r="P451" s="103"/>
      <c r="Q451" s="103"/>
      <c r="R451" s="103"/>
      <c r="S451" s="103"/>
      <c r="T451" s="103"/>
      <c r="U451" s="103"/>
      <c r="V451" s="103"/>
      <c r="W451" s="103"/>
      <c r="X451" s="103"/>
      <c r="Y451" s="103"/>
      <c r="Z451" s="103"/>
      <c r="AA451" s="103"/>
      <c r="AB451" s="103"/>
      <c r="AC451" s="103"/>
      <c r="AD451" s="103"/>
      <c r="AE451" s="103"/>
      <c r="AF451" s="103"/>
      <c r="AG451" s="103"/>
      <c r="AH451" s="103"/>
      <c r="AI451" s="103"/>
      <c r="AJ451" s="103"/>
      <c r="AK451" s="103"/>
      <c r="AL451" s="103"/>
      <c r="AM451" s="103"/>
      <c r="AN451" s="103"/>
      <c r="AO451" s="103"/>
      <c r="AP451" s="103"/>
      <c r="AQ451" s="105"/>
      <c r="AR451" s="103"/>
      <c r="AS451" s="103"/>
    </row>
    <row r="452" spans="1:45" ht="2.4500000000000002" customHeight="1" outlineLevel="1" x14ac:dyDescent="0.15">
      <c r="A452" s="15"/>
      <c r="B452" s="15"/>
      <c r="C452" s="15"/>
      <c r="D452" s="15"/>
      <c r="E452" s="15"/>
      <c r="F452" s="15"/>
      <c r="G452" s="15"/>
      <c r="H452" s="15"/>
      <c r="I452" s="15"/>
      <c r="J452" s="15"/>
      <c r="K452" s="15"/>
      <c r="L452" s="15"/>
      <c r="M452" s="15"/>
      <c r="N452" s="15"/>
      <c r="O452" s="15"/>
      <c r="P452" s="15"/>
      <c r="Q452" s="15"/>
      <c r="R452" s="15"/>
      <c r="S452" s="15"/>
      <c r="T452" s="15"/>
      <c r="U452" s="15"/>
      <c r="V452" s="15"/>
      <c r="W452" s="15"/>
      <c r="X452" s="15"/>
      <c r="Y452" s="15"/>
      <c r="Z452" s="15"/>
      <c r="AA452" s="15"/>
      <c r="AB452" s="15"/>
      <c r="AC452" s="15"/>
      <c r="AD452" s="15"/>
      <c r="AE452" s="15"/>
      <c r="AF452" s="15"/>
      <c r="AG452" s="15"/>
      <c r="AH452" s="15"/>
      <c r="AI452" s="15"/>
      <c r="AJ452" s="15"/>
      <c r="AK452" s="15"/>
      <c r="AL452" s="15"/>
      <c r="AM452" s="15"/>
      <c r="AN452" s="15"/>
      <c r="AO452" s="15"/>
      <c r="AP452" s="15"/>
      <c r="AQ452" s="35"/>
      <c r="AR452" s="15"/>
      <c r="AS452" s="15"/>
    </row>
    <row r="453" spans="1:45" outlineLevel="1" x14ac:dyDescent="0.15">
      <c r="A453" s="735" t="s">
        <v>187</v>
      </c>
      <c r="B453" s="735"/>
      <c r="C453" s="735"/>
      <c r="D453" s="735"/>
      <c r="E453" s="735"/>
      <c r="F453" s="735"/>
      <c r="G453" s="735"/>
      <c r="H453" s="735"/>
      <c r="I453" s="735"/>
      <c r="J453" s="735"/>
      <c r="K453" s="735"/>
      <c r="L453" s="735"/>
      <c r="M453" s="35"/>
      <c r="N453" s="35"/>
      <c r="O453" s="35"/>
      <c r="P453" s="35"/>
      <c r="Q453" s="35"/>
      <c r="R453" s="28"/>
      <c r="S453" s="28"/>
      <c r="T453" s="28"/>
      <c r="U453" s="17"/>
      <c r="V453" s="17"/>
      <c r="W453" s="17"/>
      <c r="X453" s="17"/>
      <c r="Y453" s="17"/>
      <c r="Z453" s="17"/>
      <c r="AA453" s="17"/>
      <c r="AB453" s="17"/>
      <c r="AC453" s="17"/>
      <c r="AD453" s="17"/>
      <c r="AE453" s="17"/>
      <c r="AF453" s="17"/>
      <c r="AG453" s="17"/>
      <c r="AH453" s="17"/>
      <c r="AI453" s="17"/>
      <c r="AJ453" s="17"/>
      <c r="AK453" s="17"/>
      <c r="AL453" s="17"/>
      <c r="AM453" s="17"/>
      <c r="AN453" s="17"/>
      <c r="AO453" s="17"/>
      <c r="AP453" s="17"/>
      <c r="AQ453" s="17"/>
      <c r="AR453" s="17"/>
      <c r="AS453" s="17"/>
    </row>
    <row r="454" spans="1:45" outlineLevel="1" x14ac:dyDescent="0.15">
      <c r="A454" s="17"/>
      <c r="B454" s="17"/>
      <c r="C454" s="799"/>
      <c r="D454" s="799"/>
      <c r="E454" s="799"/>
      <c r="F454" s="799"/>
      <c r="G454" s="799"/>
      <c r="H454" s="799"/>
      <c r="I454" s="799"/>
      <c r="J454" s="799"/>
      <c r="K454" s="799"/>
      <c r="L454" s="799"/>
      <c r="M454" s="799"/>
      <c r="N454" s="799"/>
      <c r="O454" s="799"/>
      <c r="P454" s="799"/>
      <c r="Q454" s="799"/>
      <c r="R454" s="799"/>
      <c r="S454" s="799"/>
      <c r="T454" s="799"/>
      <c r="U454" s="799"/>
      <c r="V454" s="799"/>
      <c r="W454" s="799"/>
      <c r="X454" s="799"/>
      <c r="Y454" s="799"/>
      <c r="Z454" s="799"/>
      <c r="AA454" s="799"/>
      <c r="AB454" s="799"/>
      <c r="AC454" s="799"/>
      <c r="AD454" s="799"/>
      <c r="AE454" s="799"/>
      <c r="AF454" s="799"/>
      <c r="AG454" s="799"/>
      <c r="AH454" s="799"/>
      <c r="AI454" s="799"/>
      <c r="AJ454" s="799"/>
      <c r="AK454" s="799"/>
      <c r="AL454" s="799"/>
      <c r="AM454" s="799"/>
      <c r="AN454" s="799"/>
      <c r="AO454" s="799"/>
      <c r="AP454" s="799"/>
      <c r="AQ454" s="799"/>
      <c r="AR454" s="799"/>
      <c r="AS454" s="799"/>
    </row>
    <row r="455" spans="1:45" outlineLevel="1" x14ac:dyDescent="0.15">
      <c r="A455" s="17"/>
      <c r="B455" s="17"/>
      <c r="C455" s="799"/>
      <c r="D455" s="799"/>
      <c r="E455" s="799"/>
      <c r="F455" s="799"/>
      <c r="G455" s="799"/>
      <c r="H455" s="799"/>
      <c r="I455" s="799"/>
      <c r="J455" s="799"/>
      <c r="K455" s="799"/>
      <c r="L455" s="799"/>
      <c r="M455" s="799"/>
      <c r="N455" s="799"/>
      <c r="O455" s="799"/>
      <c r="P455" s="799"/>
      <c r="Q455" s="799"/>
      <c r="R455" s="799"/>
      <c r="S455" s="799"/>
      <c r="T455" s="799"/>
      <c r="U455" s="799"/>
      <c r="V455" s="799"/>
      <c r="W455" s="799"/>
      <c r="X455" s="799"/>
      <c r="Y455" s="799"/>
      <c r="Z455" s="799"/>
      <c r="AA455" s="799"/>
      <c r="AB455" s="799"/>
      <c r="AC455" s="799"/>
      <c r="AD455" s="799"/>
      <c r="AE455" s="799"/>
      <c r="AF455" s="799"/>
      <c r="AG455" s="799"/>
      <c r="AH455" s="799"/>
      <c r="AI455" s="799"/>
      <c r="AJ455" s="799"/>
      <c r="AK455" s="799"/>
      <c r="AL455" s="799"/>
      <c r="AM455" s="799"/>
      <c r="AN455" s="799"/>
      <c r="AO455" s="799"/>
      <c r="AP455" s="799"/>
      <c r="AQ455" s="799"/>
      <c r="AR455" s="799"/>
      <c r="AS455" s="799"/>
    </row>
    <row r="456" spans="1:45" ht="2.4500000000000002" customHeight="1" outlineLevel="1" x14ac:dyDescent="0.15">
      <c r="A456" s="90"/>
      <c r="B456" s="90"/>
      <c r="C456" s="118"/>
      <c r="D456" s="118"/>
      <c r="E456" s="118"/>
      <c r="F456" s="118"/>
      <c r="G456" s="118"/>
      <c r="H456" s="118"/>
      <c r="I456" s="118"/>
      <c r="J456" s="118"/>
      <c r="K456" s="118"/>
      <c r="L456" s="118"/>
      <c r="M456" s="118"/>
      <c r="N456" s="118"/>
      <c r="O456" s="118"/>
      <c r="P456" s="118"/>
      <c r="Q456" s="118"/>
      <c r="R456" s="118"/>
      <c r="S456" s="118"/>
      <c r="T456" s="118"/>
      <c r="U456" s="118"/>
      <c r="V456" s="118"/>
      <c r="W456" s="118"/>
      <c r="X456" s="118"/>
      <c r="Y456" s="118"/>
      <c r="Z456" s="118"/>
      <c r="AA456" s="118"/>
      <c r="AB456" s="118"/>
      <c r="AC456" s="118"/>
      <c r="AD456" s="118"/>
      <c r="AE456" s="118"/>
      <c r="AF456" s="118"/>
      <c r="AG456" s="118"/>
      <c r="AH456" s="118"/>
      <c r="AI456" s="118"/>
      <c r="AJ456" s="118"/>
      <c r="AK456" s="118"/>
      <c r="AL456" s="118"/>
      <c r="AM456" s="118"/>
      <c r="AN456" s="118"/>
      <c r="AO456" s="118"/>
      <c r="AP456" s="118"/>
      <c r="AQ456" s="118"/>
      <c r="AR456" s="118"/>
      <c r="AS456" s="118"/>
    </row>
    <row r="457" spans="1:45" x14ac:dyDescent="0.15">
      <c r="A457" s="17"/>
      <c r="B457" s="17"/>
      <c r="C457" s="112"/>
      <c r="D457" s="112"/>
      <c r="E457" s="112"/>
      <c r="F457" s="112"/>
      <c r="G457" s="112"/>
      <c r="H457" s="112"/>
      <c r="I457" s="112"/>
      <c r="J457" s="112"/>
      <c r="K457" s="112"/>
      <c r="L457" s="112"/>
      <c r="M457" s="112"/>
      <c r="N457" s="112"/>
      <c r="O457" s="112"/>
      <c r="P457" s="112"/>
      <c r="Q457" s="112"/>
      <c r="R457" s="112"/>
      <c r="S457" s="112"/>
      <c r="T457" s="112"/>
      <c r="U457" s="112"/>
      <c r="V457" s="112"/>
      <c r="W457" s="112"/>
      <c r="X457" s="112"/>
      <c r="Y457" s="112"/>
      <c r="Z457" s="112"/>
      <c r="AA457" s="112"/>
      <c r="AB457" s="112"/>
      <c r="AC457" s="112"/>
      <c r="AD457" s="112"/>
      <c r="AE457" s="112"/>
      <c r="AF457" s="112"/>
      <c r="AG457" s="112"/>
      <c r="AH457" s="112"/>
      <c r="AI457" s="112"/>
      <c r="AJ457" s="112"/>
      <c r="AK457" s="112"/>
      <c r="AL457" s="112"/>
      <c r="AM457" s="112"/>
      <c r="AN457" s="112"/>
      <c r="AO457" s="112"/>
      <c r="AP457" s="112"/>
      <c r="AQ457" s="112"/>
      <c r="AR457" s="112"/>
      <c r="AS457" s="112"/>
    </row>
    <row r="458" spans="1:45" x14ac:dyDescent="0.15">
      <c r="A458" s="39"/>
      <c r="B458" s="39"/>
      <c r="C458" s="39"/>
      <c r="D458" s="39"/>
      <c r="E458" s="39"/>
      <c r="F458" s="39"/>
      <c r="G458" s="39"/>
      <c r="H458" s="39"/>
      <c r="I458" s="39"/>
      <c r="J458" s="39"/>
      <c r="K458" s="39"/>
      <c r="L458" s="39"/>
      <c r="M458" s="35"/>
      <c r="N458" s="35"/>
      <c r="O458" s="35"/>
      <c r="P458" s="35"/>
      <c r="Q458" s="35"/>
      <c r="R458" s="28"/>
      <c r="S458" s="28"/>
      <c r="T458" s="28"/>
      <c r="U458" s="17"/>
      <c r="V458" s="17"/>
      <c r="W458" s="17"/>
      <c r="X458" s="17"/>
      <c r="Y458" s="17"/>
      <c r="Z458" s="17"/>
      <c r="AA458" s="17"/>
      <c r="AB458" s="17"/>
      <c r="AC458" s="17"/>
      <c r="AD458" s="17"/>
      <c r="AE458" s="17"/>
      <c r="AF458" s="17"/>
      <c r="AG458" s="17"/>
      <c r="AH458" s="17"/>
      <c r="AI458" s="17"/>
      <c r="AJ458" s="17"/>
      <c r="AK458" s="17"/>
      <c r="AL458" s="17"/>
      <c r="AM458" s="17"/>
      <c r="AN458" s="17"/>
      <c r="AO458" s="17"/>
      <c r="AP458" s="17"/>
      <c r="AQ458" s="17"/>
      <c r="AR458" s="17"/>
      <c r="AS458" s="17"/>
    </row>
    <row r="459" spans="1:45" x14ac:dyDescent="0.15">
      <c r="A459" s="39"/>
      <c r="B459" s="39"/>
      <c r="C459" s="39"/>
      <c r="D459" s="39"/>
      <c r="E459" s="39"/>
      <c r="F459" s="39"/>
      <c r="G459" s="39"/>
      <c r="H459" s="39"/>
      <c r="I459" s="39"/>
      <c r="J459" s="39"/>
      <c r="K459" s="39"/>
      <c r="L459" s="39"/>
      <c r="M459" s="35"/>
      <c r="N459" s="35"/>
      <c r="O459" s="35"/>
      <c r="P459" s="35"/>
      <c r="Q459" s="35"/>
      <c r="R459" s="28"/>
      <c r="S459" s="28"/>
      <c r="T459" s="28"/>
      <c r="U459" s="17"/>
      <c r="V459" s="17"/>
      <c r="W459" s="17"/>
      <c r="X459" s="17"/>
      <c r="Y459" s="17"/>
      <c r="Z459" s="17"/>
      <c r="AA459" s="17"/>
      <c r="AB459" s="17"/>
      <c r="AC459" s="17"/>
      <c r="AD459" s="17"/>
      <c r="AE459" s="17"/>
      <c r="AF459" s="17"/>
      <c r="AG459" s="17"/>
      <c r="AH459" s="17"/>
      <c r="AI459" s="17"/>
      <c r="AJ459" s="17"/>
      <c r="AK459" s="17"/>
      <c r="AL459" s="17"/>
      <c r="AM459" s="17"/>
      <c r="AN459" s="17"/>
      <c r="AO459" s="17"/>
      <c r="AP459" s="17"/>
      <c r="AQ459" s="17"/>
      <c r="AR459" s="17"/>
      <c r="AS459" s="17"/>
    </row>
    <row r="460" spans="1:45" x14ac:dyDescent="0.15">
      <c r="A460" s="39"/>
      <c r="B460" s="39"/>
      <c r="C460" s="39"/>
      <c r="D460" s="39"/>
      <c r="E460" s="39"/>
      <c r="F460" s="39"/>
      <c r="G460" s="39"/>
      <c r="H460" s="39"/>
      <c r="I460" s="39"/>
      <c r="J460" s="39"/>
      <c r="K460" s="39"/>
      <c r="L460" s="39"/>
      <c r="M460" s="35"/>
      <c r="N460" s="35"/>
      <c r="O460" s="35"/>
      <c r="P460" s="35"/>
      <c r="Q460" s="35"/>
      <c r="R460" s="28"/>
      <c r="S460" s="28"/>
      <c r="T460" s="28"/>
      <c r="U460" s="17"/>
      <c r="V460" s="17"/>
      <c r="W460" s="17"/>
      <c r="X460" s="17"/>
      <c r="Y460" s="17"/>
      <c r="Z460" s="17"/>
      <c r="AA460" s="17"/>
      <c r="AB460" s="17"/>
      <c r="AC460" s="17"/>
      <c r="AD460" s="17"/>
      <c r="AE460" s="17"/>
      <c r="AF460" s="17"/>
      <c r="AG460" s="17"/>
      <c r="AH460" s="17"/>
      <c r="AI460" s="17"/>
      <c r="AJ460" s="17"/>
      <c r="AK460" s="17"/>
      <c r="AL460" s="17"/>
      <c r="AM460" s="17"/>
      <c r="AN460" s="17"/>
      <c r="AO460" s="17"/>
      <c r="AP460" s="17"/>
      <c r="AQ460" s="17"/>
      <c r="AR460" s="17"/>
      <c r="AS460" s="17"/>
    </row>
    <row r="461" spans="1:45" x14ac:dyDescent="0.15">
      <c r="A461" s="39"/>
      <c r="B461" s="39"/>
      <c r="C461" s="39"/>
      <c r="D461" s="39"/>
      <c r="E461" s="39"/>
      <c r="F461" s="39"/>
      <c r="G461" s="39"/>
      <c r="H461" s="39"/>
      <c r="I461" s="39"/>
      <c r="J461" s="39"/>
      <c r="K461" s="39"/>
      <c r="L461" s="39"/>
      <c r="M461" s="35"/>
      <c r="N461" s="35"/>
      <c r="O461" s="35"/>
      <c r="P461" s="35"/>
      <c r="Q461" s="35"/>
      <c r="R461" s="28"/>
      <c r="S461" s="28"/>
      <c r="T461" s="28"/>
      <c r="U461" s="17"/>
      <c r="V461" s="17"/>
      <c r="W461" s="17"/>
      <c r="X461" s="17"/>
      <c r="Y461" s="17"/>
      <c r="Z461" s="17"/>
      <c r="AA461" s="17"/>
      <c r="AB461" s="17"/>
      <c r="AC461" s="17"/>
      <c r="AD461" s="17"/>
      <c r="AE461" s="17"/>
      <c r="AF461" s="17"/>
      <c r="AG461" s="17"/>
      <c r="AH461" s="17"/>
      <c r="AI461" s="17"/>
      <c r="AJ461" s="17"/>
      <c r="AK461" s="17"/>
      <c r="AL461" s="17"/>
      <c r="AM461" s="17"/>
      <c r="AN461" s="17"/>
      <c r="AO461" s="17"/>
      <c r="AP461" s="17"/>
      <c r="AQ461" s="17"/>
      <c r="AR461" s="17"/>
      <c r="AS461" s="17"/>
    </row>
    <row r="462" spans="1:45" x14ac:dyDescent="0.15">
      <c r="A462" s="383"/>
      <c r="B462" s="383"/>
      <c r="C462" s="383"/>
      <c r="D462" s="383"/>
      <c r="E462" s="383"/>
      <c r="F462" s="383"/>
      <c r="G462" s="383"/>
      <c r="H462" s="383"/>
      <c r="I462" s="383"/>
      <c r="J462" s="383"/>
      <c r="K462" s="383"/>
      <c r="L462" s="383"/>
      <c r="M462" s="383"/>
      <c r="N462" s="383"/>
      <c r="O462" s="383"/>
      <c r="P462" s="383"/>
      <c r="Q462" s="383"/>
      <c r="R462" s="383"/>
      <c r="S462" s="383"/>
      <c r="T462" s="383"/>
      <c r="U462" s="383"/>
      <c r="V462" s="383"/>
      <c r="W462" s="383"/>
      <c r="X462" s="383"/>
      <c r="Y462" s="383"/>
      <c r="Z462" s="383"/>
      <c r="AA462" s="383"/>
      <c r="AB462" s="383"/>
      <c r="AC462" s="383"/>
      <c r="AD462" s="383"/>
      <c r="AE462" s="383"/>
      <c r="AF462" s="383"/>
      <c r="AG462" s="383"/>
      <c r="AH462" s="383"/>
      <c r="AI462" s="383"/>
      <c r="AJ462" s="383"/>
      <c r="AK462" s="383"/>
      <c r="AL462" s="383"/>
      <c r="AM462" s="383"/>
      <c r="AN462" s="383"/>
      <c r="AO462" s="383"/>
      <c r="AP462" s="383"/>
      <c r="AQ462" s="383"/>
      <c r="AR462" s="383"/>
      <c r="AS462" s="383"/>
    </row>
    <row r="463" spans="1:45" x14ac:dyDescent="0.15">
      <c r="A463" s="383"/>
      <c r="B463" s="383"/>
      <c r="C463" s="383"/>
      <c r="D463" s="383"/>
      <c r="E463" s="383"/>
      <c r="F463" s="383"/>
      <c r="G463" s="383"/>
      <c r="H463" s="383"/>
      <c r="I463" s="383"/>
      <c r="J463" s="383"/>
      <c r="K463" s="383"/>
      <c r="L463" s="383"/>
      <c r="M463" s="383"/>
      <c r="N463" s="383"/>
      <c r="O463" s="383"/>
      <c r="P463" s="383"/>
      <c r="Q463" s="383"/>
      <c r="R463" s="383"/>
      <c r="S463" s="383"/>
      <c r="T463" s="383"/>
      <c r="U463" s="383"/>
      <c r="V463" s="383"/>
      <c r="W463" s="383"/>
      <c r="X463" s="383"/>
      <c r="Y463" s="383"/>
      <c r="Z463" s="383"/>
      <c r="AA463" s="383"/>
      <c r="AB463" s="383"/>
      <c r="AC463" s="383"/>
      <c r="AD463" s="383"/>
      <c r="AE463" s="383"/>
      <c r="AF463" s="383"/>
      <c r="AG463" s="383"/>
      <c r="AH463" s="383"/>
      <c r="AI463" s="383"/>
      <c r="AJ463" s="383"/>
      <c r="AK463" s="383"/>
      <c r="AL463" s="383"/>
      <c r="AM463" s="383"/>
      <c r="AN463" s="383"/>
      <c r="AO463" s="383"/>
      <c r="AP463" s="383"/>
      <c r="AQ463" s="383"/>
      <c r="AR463" s="383"/>
      <c r="AS463" s="383"/>
    </row>
    <row r="464" spans="1:45" x14ac:dyDescent="0.15">
      <c r="A464" s="39"/>
      <c r="B464" s="39"/>
      <c r="C464" s="39"/>
      <c r="D464" s="39"/>
      <c r="E464" s="39"/>
      <c r="F464" s="39"/>
      <c r="G464" s="39"/>
      <c r="H464" s="39"/>
      <c r="I464" s="39"/>
      <c r="J464" s="39"/>
      <c r="K464" s="39"/>
      <c r="L464" s="39"/>
      <c r="M464" s="35"/>
      <c r="N464" s="35"/>
      <c r="O464" s="35"/>
      <c r="P464" s="35"/>
      <c r="Q464" s="35"/>
      <c r="R464" s="28"/>
      <c r="S464" s="28"/>
      <c r="T464" s="28"/>
      <c r="U464" s="17"/>
      <c r="V464" s="17"/>
      <c r="W464" s="17"/>
      <c r="X464" s="17"/>
      <c r="Y464" s="17"/>
      <c r="Z464" s="17"/>
      <c r="AA464" s="17"/>
      <c r="AB464" s="17"/>
      <c r="AC464" s="17"/>
      <c r="AD464" s="17"/>
      <c r="AE464" s="17"/>
      <c r="AF464" s="17"/>
      <c r="AG464" s="17"/>
      <c r="AH464" s="17"/>
      <c r="AI464" s="17"/>
      <c r="AJ464" s="17"/>
      <c r="AK464" s="17"/>
      <c r="AL464" s="17"/>
      <c r="AM464" s="17"/>
      <c r="AN464" s="17"/>
      <c r="AO464" s="17"/>
      <c r="AP464" s="17"/>
      <c r="AQ464" s="17"/>
      <c r="AR464" s="17"/>
      <c r="AS464" s="17"/>
    </row>
    <row r="465" spans="1:45" x14ac:dyDescent="0.15">
      <c r="A465" s="765" t="s">
        <v>167</v>
      </c>
      <c r="B465" s="765"/>
      <c r="C465" s="765"/>
      <c r="D465" s="765"/>
      <c r="E465" s="765"/>
      <c r="F465" s="765"/>
      <c r="G465" s="765"/>
      <c r="H465" s="765"/>
      <c r="I465" s="765"/>
      <c r="J465" s="765"/>
      <c r="K465" s="765"/>
      <c r="L465" s="765"/>
      <c r="M465" s="765"/>
      <c r="N465" s="765"/>
      <c r="O465" s="765"/>
      <c r="P465" s="765"/>
      <c r="Q465" s="765"/>
      <c r="R465" s="765"/>
      <c r="S465" s="765"/>
      <c r="T465" s="765"/>
      <c r="U465" s="765"/>
      <c r="V465" s="765"/>
      <c r="W465" s="765"/>
      <c r="X465" s="765"/>
      <c r="Y465" s="765"/>
      <c r="Z465" s="765"/>
      <c r="AA465" s="765"/>
      <c r="AB465" s="765"/>
      <c r="AC465" s="765"/>
      <c r="AD465" s="765"/>
      <c r="AE465" s="765"/>
      <c r="AF465" s="765"/>
      <c r="AG465" s="765"/>
      <c r="AH465" s="765"/>
      <c r="AI465" s="765"/>
      <c r="AJ465" s="765"/>
      <c r="AK465" s="765"/>
      <c r="AL465" s="765"/>
      <c r="AM465" s="765"/>
      <c r="AN465" s="765"/>
      <c r="AO465" s="765"/>
      <c r="AP465" s="765"/>
      <c r="AQ465" s="765"/>
      <c r="AR465" s="765"/>
      <c r="AS465" s="765"/>
    </row>
    <row r="466" spans="1:45" x14ac:dyDescent="0.15">
      <c r="A466" s="15"/>
      <c r="B466" s="745" t="s">
        <v>168</v>
      </c>
      <c r="C466" s="745"/>
      <c r="D466" s="745"/>
      <c r="E466" s="745"/>
      <c r="F466" s="745"/>
      <c r="G466" s="745"/>
      <c r="H466" s="745"/>
      <c r="I466" s="745"/>
      <c r="J466" s="745"/>
      <c r="K466" s="745"/>
      <c r="L466" s="745"/>
      <c r="M466" s="745"/>
      <c r="N466" s="745"/>
      <c r="O466" s="745"/>
      <c r="P466" s="745"/>
      <c r="Q466" s="745"/>
      <c r="R466" s="745"/>
      <c r="S466" s="745"/>
      <c r="T466" s="745"/>
      <c r="U466" s="745"/>
      <c r="V466" s="745"/>
      <c r="W466" s="745"/>
      <c r="X466" s="745"/>
      <c r="Y466" s="745"/>
      <c r="Z466" s="745"/>
      <c r="AA466" s="745"/>
      <c r="AB466" s="745"/>
      <c r="AC466" s="745"/>
      <c r="AD466" s="745"/>
      <c r="AE466" s="745"/>
      <c r="AF466" s="745"/>
      <c r="AG466" s="745"/>
      <c r="AH466" s="745"/>
      <c r="AI466" s="745"/>
      <c r="AJ466" s="745"/>
      <c r="AK466" s="745"/>
      <c r="AL466" s="745"/>
      <c r="AM466" s="745"/>
      <c r="AN466" s="745"/>
      <c r="AO466" s="745"/>
      <c r="AP466" s="745"/>
      <c r="AQ466" s="745"/>
      <c r="AR466" s="745"/>
      <c r="AS466" s="15"/>
    </row>
    <row r="467" spans="1:45" ht="2.4500000000000002" customHeight="1" x14ac:dyDescent="0.15">
      <c r="A467" s="103"/>
      <c r="B467" s="104"/>
      <c r="C467" s="104"/>
      <c r="D467" s="104"/>
      <c r="E467" s="104"/>
      <c r="F467" s="104"/>
      <c r="G467" s="104"/>
      <c r="H467" s="104"/>
      <c r="I467" s="104"/>
      <c r="J467" s="104"/>
      <c r="K467" s="104"/>
      <c r="L467" s="104"/>
      <c r="M467" s="104"/>
      <c r="N467" s="104"/>
      <c r="O467" s="104"/>
      <c r="P467" s="104"/>
      <c r="Q467" s="104"/>
      <c r="R467" s="104"/>
      <c r="S467" s="104"/>
      <c r="T467" s="104"/>
      <c r="U467" s="104"/>
      <c r="V467" s="104"/>
      <c r="W467" s="104"/>
      <c r="X467" s="104"/>
      <c r="Y467" s="104"/>
      <c r="Z467" s="104"/>
      <c r="AA467" s="104"/>
      <c r="AB467" s="104"/>
      <c r="AC467" s="104"/>
      <c r="AD467" s="104"/>
      <c r="AE467" s="104"/>
      <c r="AF467" s="104"/>
      <c r="AG467" s="104"/>
      <c r="AH467" s="104"/>
      <c r="AI467" s="104"/>
      <c r="AJ467" s="104"/>
      <c r="AK467" s="104"/>
      <c r="AL467" s="104"/>
      <c r="AM467" s="104"/>
      <c r="AN467" s="104"/>
      <c r="AO467" s="104"/>
      <c r="AP467" s="104"/>
      <c r="AQ467" s="104"/>
      <c r="AR467" s="104"/>
      <c r="AS467" s="103"/>
    </row>
    <row r="468" spans="1:45" ht="2.4500000000000002" customHeight="1" x14ac:dyDescent="0.15">
      <c r="A468" s="15"/>
      <c r="B468" s="15"/>
      <c r="C468" s="15"/>
      <c r="D468" s="15"/>
      <c r="E468" s="15"/>
      <c r="F468" s="15"/>
      <c r="G468" s="15"/>
      <c r="H468" s="15"/>
      <c r="I468" s="15"/>
      <c r="J468" s="15"/>
      <c r="K468" s="15"/>
      <c r="L468" s="15"/>
      <c r="M468" s="15"/>
      <c r="N468" s="15"/>
      <c r="O468" s="15"/>
      <c r="P468" s="15"/>
      <c r="Q468" s="15"/>
      <c r="R468" s="15"/>
      <c r="S468" s="15"/>
      <c r="T468" s="15"/>
      <c r="U468" s="15"/>
      <c r="V468" s="15"/>
      <c r="W468" s="15"/>
      <c r="X468" s="15"/>
      <c r="Y468" s="15"/>
      <c r="Z468" s="15"/>
      <c r="AA468" s="15"/>
      <c r="AB468" s="15"/>
      <c r="AC468" s="15"/>
      <c r="AD468" s="15"/>
      <c r="AE468" s="15"/>
      <c r="AF468" s="15"/>
      <c r="AG468" s="15"/>
      <c r="AH468" s="15"/>
      <c r="AI468" s="15"/>
      <c r="AJ468" s="15"/>
      <c r="AK468" s="15"/>
      <c r="AL468" s="15"/>
      <c r="AM468" s="15"/>
      <c r="AN468" s="15"/>
      <c r="AO468" s="15"/>
      <c r="AP468" s="15"/>
      <c r="AQ468" s="35"/>
      <c r="AR468" s="15"/>
      <c r="AS468" s="15"/>
    </row>
    <row r="469" spans="1:45" x14ac:dyDescent="0.15">
      <c r="A469" s="745" t="s">
        <v>152</v>
      </c>
      <c r="B469" s="745"/>
      <c r="C469" s="745"/>
      <c r="D469" s="745"/>
      <c r="E469" s="745"/>
      <c r="F469" s="745"/>
      <c r="G469" s="745"/>
      <c r="H469" s="745"/>
      <c r="I469" s="745"/>
      <c r="J469" s="757"/>
      <c r="K469" s="757"/>
      <c r="L469" s="757"/>
      <c r="M469" s="757"/>
      <c r="N469" s="757"/>
      <c r="O469" s="15"/>
      <c r="P469" s="15"/>
      <c r="Q469" s="15"/>
      <c r="R469" s="15"/>
      <c r="S469" s="15"/>
      <c r="T469" s="15"/>
      <c r="U469" s="15"/>
      <c r="V469" s="15"/>
      <c r="W469" s="15"/>
      <c r="X469" s="15"/>
      <c r="Y469" s="15"/>
      <c r="Z469" s="15"/>
      <c r="AA469" s="15"/>
      <c r="AB469" s="15"/>
      <c r="AC469" s="15"/>
      <c r="AD469" s="15"/>
      <c r="AE469" s="15"/>
      <c r="AF469" s="15"/>
      <c r="AG469" s="15"/>
      <c r="AH469" s="15"/>
      <c r="AI469" s="15"/>
      <c r="AJ469" s="15"/>
      <c r="AK469" s="15"/>
      <c r="AL469" s="15"/>
      <c r="AM469" s="15"/>
      <c r="AN469" s="15"/>
      <c r="AO469" s="15"/>
      <c r="AP469" s="15"/>
      <c r="AQ469" s="35"/>
      <c r="AR469" s="15"/>
      <c r="AS469" s="15"/>
    </row>
    <row r="470" spans="1:45" ht="2.4500000000000002" customHeight="1" x14ac:dyDescent="0.15">
      <c r="A470" s="104"/>
      <c r="B470" s="104"/>
      <c r="C470" s="104"/>
      <c r="D470" s="104"/>
      <c r="E470" s="104"/>
      <c r="F470" s="104"/>
      <c r="G470" s="104"/>
      <c r="H470" s="104"/>
      <c r="I470" s="104"/>
      <c r="J470" s="105"/>
      <c r="K470" s="105"/>
      <c r="L470" s="105"/>
      <c r="M470" s="105"/>
      <c r="N470" s="105"/>
      <c r="O470" s="103"/>
      <c r="P470" s="103"/>
      <c r="Q470" s="103"/>
      <c r="R470" s="103"/>
      <c r="S470" s="103"/>
      <c r="T470" s="103"/>
      <c r="U470" s="103"/>
      <c r="V470" s="103"/>
      <c r="W470" s="103"/>
      <c r="X470" s="103"/>
      <c r="Y470" s="103"/>
      <c r="Z470" s="103"/>
      <c r="AA470" s="103"/>
      <c r="AB470" s="103"/>
      <c r="AC470" s="103"/>
      <c r="AD470" s="103"/>
      <c r="AE470" s="103"/>
      <c r="AF470" s="103"/>
      <c r="AG470" s="103"/>
      <c r="AH470" s="103"/>
      <c r="AI470" s="103"/>
      <c r="AJ470" s="103"/>
      <c r="AK470" s="103"/>
      <c r="AL470" s="103"/>
      <c r="AM470" s="103"/>
      <c r="AN470" s="103"/>
      <c r="AO470" s="103"/>
      <c r="AP470" s="103"/>
      <c r="AQ470" s="105"/>
      <c r="AR470" s="103"/>
      <c r="AS470" s="103"/>
    </row>
    <row r="471" spans="1:45" ht="2.4500000000000002" customHeight="1" x14ac:dyDescent="0.15">
      <c r="A471" s="15"/>
      <c r="B471" s="15"/>
      <c r="C471" s="15"/>
      <c r="D471" s="15"/>
      <c r="E471" s="15"/>
      <c r="F471" s="15"/>
      <c r="G471" s="15"/>
      <c r="H471" s="15"/>
      <c r="I471" s="15"/>
      <c r="J471" s="15"/>
      <c r="K471" s="15"/>
      <c r="L471" s="15"/>
      <c r="M471" s="15"/>
      <c r="N471" s="15"/>
      <c r="O471" s="15"/>
      <c r="P471" s="15"/>
      <c r="Q471" s="15"/>
      <c r="R471" s="15"/>
      <c r="S471" s="15"/>
      <c r="T471" s="15"/>
      <c r="U471" s="15"/>
      <c r="V471" s="15"/>
      <c r="W471" s="15"/>
      <c r="X471" s="15"/>
      <c r="Y471" s="15"/>
      <c r="Z471" s="15"/>
      <c r="AA471" s="15"/>
      <c r="AB471" s="15"/>
      <c r="AC471" s="15"/>
      <c r="AD471" s="15"/>
      <c r="AE471" s="15"/>
      <c r="AF471" s="15"/>
      <c r="AG471" s="15"/>
      <c r="AH471" s="15"/>
      <c r="AI471" s="15"/>
      <c r="AJ471" s="15"/>
      <c r="AK471" s="15"/>
      <c r="AL471" s="15"/>
      <c r="AM471" s="15"/>
      <c r="AN471" s="15"/>
      <c r="AO471" s="15"/>
      <c r="AP471" s="15"/>
      <c r="AQ471" s="35"/>
      <c r="AR471" s="15"/>
      <c r="AS471" s="15"/>
    </row>
    <row r="472" spans="1:45" x14ac:dyDescent="0.15">
      <c r="A472" s="745" t="s">
        <v>169</v>
      </c>
      <c r="B472" s="745"/>
      <c r="C472" s="745"/>
      <c r="D472" s="745"/>
      <c r="E472" s="745"/>
      <c r="F472" s="745"/>
      <c r="G472" s="745"/>
      <c r="H472" s="745"/>
      <c r="I472" s="745"/>
      <c r="J472" s="757" t="s">
        <v>347</v>
      </c>
      <c r="K472" s="757"/>
      <c r="L472" s="754"/>
      <c r="M472" s="754"/>
      <c r="N472" s="765" t="s">
        <v>133</v>
      </c>
      <c r="O472" s="765"/>
      <c r="P472" s="15"/>
      <c r="Q472" s="15"/>
      <c r="R472" s="15"/>
      <c r="S472" s="15"/>
      <c r="T472" s="15"/>
      <c r="U472" s="15"/>
      <c r="V472" s="15"/>
      <c r="W472" s="15"/>
      <c r="X472" s="15"/>
      <c r="Y472" s="15"/>
      <c r="Z472" s="15"/>
      <c r="AA472" s="15"/>
      <c r="AB472" s="15"/>
      <c r="AC472" s="15"/>
      <c r="AD472" s="15"/>
      <c r="AE472" s="15"/>
      <c r="AF472" s="15"/>
      <c r="AG472" s="15"/>
      <c r="AH472" s="15"/>
      <c r="AI472" s="15"/>
      <c r="AJ472" s="15"/>
      <c r="AK472" s="15"/>
      <c r="AL472" s="15"/>
      <c r="AM472" s="15"/>
      <c r="AN472" s="15"/>
      <c r="AO472" s="15"/>
      <c r="AP472" s="15"/>
      <c r="AQ472" s="35"/>
      <c r="AR472" s="15"/>
      <c r="AS472" s="15"/>
    </row>
    <row r="473" spans="1:45" ht="2.4500000000000002" customHeight="1" x14ac:dyDescent="0.15">
      <c r="A473" s="103"/>
      <c r="B473" s="103"/>
      <c r="C473" s="103"/>
      <c r="D473" s="103"/>
      <c r="E473" s="103"/>
      <c r="F473" s="103"/>
      <c r="G473" s="103"/>
      <c r="H473" s="103"/>
      <c r="I473" s="103"/>
      <c r="J473" s="103"/>
      <c r="K473" s="103"/>
      <c r="L473" s="103"/>
      <c r="M473" s="103"/>
      <c r="N473" s="103"/>
      <c r="O473" s="103"/>
      <c r="P473" s="103"/>
      <c r="Q473" s="103"/>
      <c r="R473" s="103"/>
      <c r="S473" s="103"/>
      <c r="T473" s="103"/>
      <c r="U473" s="103"/>
      <c r="V473" s="103"/>
      <c r="W473" s="103"/>
      <c r="X473" s="103"/>
      <c r="Y473" s="103"/>
      <c r="Z473" s="103"/>
      <c r="AA473" s="103"/>
      <c r="AB473" s="103"/>
      <c r="AC473" s="103"/>
      <c r="AD473" s="103"/>
      <c r="AE473" s="103"/>
      <c r="AF473" s="103"/>
      <c r="AG473" s="103"/>
      <c r="AH473" s="103"/>
      <c r="AI473" s="103"/>
      <c r="AJ473" s="103"/>
      <c r="AK473" s="103"/>
      <c r="AL473" s="103"/>
      <c r="AM473" s="103"/>
      <c r="AN473" s="103"/>
      <c r="AO473" s="103"/>
      <c r="AP473" s="103"/>
      <c r="AQ473" s="105"/>
      <c r="AR473" s="103"/>
      <c r="AS473" s="103"/>
    </row>
    <row r="474" spans="1:45" ht="2.4500000000000002" customHeight="1" x14ac:dyDescent="0.15">
      <c r="A474" s="15"/>
      <c r="B474" s="15"/>
      <c r="C474" s="15"/>
      <c r="D474" s="15"/>
      <c r="E474" s="15"/>
      <c r="F474" s="15"/>
      <c r="G474" s="15"/>
      <c r="H474" s="15"/>
      <c r="I474" s="15"/>
      <c r="J474" s="15"/>
      <c r="K474" s="15"/>
      <c r="L474" s="15"/>
      <c r="M474" s="15"/>
      <c r="N474" s="15"/>
      <c r="O474" s="15"/>
      <c r="P474" s="15"/>
      <c r="Q474" s="15"/>
      <c r="R474" s="15"/>
      <c r="S474" s="15"/>
      <c r="T474" s="15"/>
      <c r="U474" s="15"/>
      <c r="V474" s="15"/>
      <c r="W474" s="15"/>
      <c r="X474" s="15"/>
      <c r="Y474" s="15"/>
      <c r="Z474" s="15"/>
      <c r="AA474" s="15"/>
      <c r="AB474" s="15"/>
      <c r="AC474" s="15"/>
      <c r="AD474" s="15"/>
      <c r="AE474" s="15"/>
      <c r="AF474" s="15"/>
      <c r="AG474" s="15"/>
      <c r="AH474" s="15"/>
      <c r="AI474" s="15"/>
      <c r="AJ474" s="15"/>
      <c r="AK474" s="15"/>
      <c r="AL474" s="15"/>
      <c r="AM474" s="15"/>
      <c r="AN474" s="15"/>
      <c r="AO474" s="15"/>
      <c r="AP474" s="15"/>
      <c r="AQ474" s="35"/>
      <c r="AR474" s="15"/>
      <c r="AS474" s="15"/>
    </row>
    <row r="475" spans="1:45" x14ac:dyDescent="0.15">
      <c r="A475" s="735" t="s">
        <v>170</v>
      </c>
      <c r="B475" s="735"/>
      <c r="C475" s="735"/>
      <c r="D475" s="735"/>
      <c r="E475" s="735"/>
      <c r="F475" s="735"/>
      <c r="G475" s="735"/>
      <c r="H475" s="735"/>
      <c r="I475" s="735"/>
      <c r="J475" s="735"/>
      <c r="K475" s="735"/>
      <c r="L475" s="735"/>
      <c r="M475" s="735"/>
      <c r="N475" s="735"/>
      <c r="O475" s="797"/>
      <c r="P475" s="797"/>
      <c r="Q475" s="797"/>
      <c r="R475" s="797"/>
      <c r="S475" s="797"/>
      <c r="T475" s="738" t="s">
        <v>166</v>
      </c>
      <c r="U475" s="738"/>
      <c r="V475" s="738"/>
      <c r="W475" s="15"/>
      <c r="X475" s="15"/>
      <c r="Y475" s="15"/>
      <c r="Z475" s="15"/>
      <c r="AA475" s="15"/>
      <c r="AB475" s="15"/>
      <c r="AC475" s="15"/>
      <c r="AD475" s="15"/>
      <c r="AE475" s="15"/>
      <c r="AF475" s="15"/>
      <c r="AG475" s="15"/>
      <c r="AH475" s="15"/>
      <c r="AI475" s="15"/>
      <c r="AJ475" s="15"/>
      <c r="AK475" s="15"/>
      <c r="AL475" s="15"/>
      <c r="AM475" s="15"/>
      <c r="AN475" s="15"/>
      <c r="AO475" s="15"/>
      <c r="AP475" s="15"/>
      <c r="AQ475" s="35"/>
      <c r="AR475" s="15"/>
      <c r="AS475" s="15"/>
    </row>
    <row r="476" spans="1:45" ht="2.4500000000000002" customHeight="1" x14ac:dyDescent="0.15">
      <c r="A476" s="120"/>
      <c r="B476" s="103"/>
      <c r="C476" s="103"/>
      <c r="D476" s="103"/>
      <c r="E476" s="103"/>
      <c r="F476" s="103"/>
      <c r="G476" s="103"/>
      <c r="H476" s="103"/>
      <c r="I476" s="103"/>
      <c r="J476" s="103"/>
      <c r="K476" s="103"/>
      <c r="L476" s="103"/>
      <c r="M476" s="103"/>
      <c r="N476" s="103"/>
      <c r="O476" s="103"/>
      <c r="P476" s="103"/>
      <c r="Q476" s="103"/>
      <c r="R476" s="103"/>
      <c r="S476" s="103"/>
      <c r="T476" s="103"/>
      <c r="U476" s="103"/>
      <c r="V476" s="103"/>
      <c r="W476" s="103"/>
      <c r="X476" s="103"/>
      <c r="Y476" s="103"/>
      <c r="Z476" s="103"/>
      <c r="AA476" s="103"/>
      <c r="AB476" s="103"/>
      <c r="AC476" s="103"/>
      <c r="AD476" s="103"/>
      <c r="AE476" s="103"/>
      <c r="AF476" s="103"/>
      <c r="AG476" s="103"/>
      <c r="AH476" s="103"/>
      <c r="AI476" s="103"/>
      <c r="AJ476" s="103"/>
      <c r="AK476" s="103"/>
      <c r="AL476" s="103"/>
      <c r="AM476" s="103"/>
      <c r="AN476" s="103"/>
      <c r="AO476" s="103"/>
      <c r="AP476" s="103"/>
      <c r="AQ476" s="105"/>
      <c r="AR476" s="103"/>
      <c r="AS476" s="103"/>
    </row>
    <row r="477" spans="1:45" ht="2.4500000000000002" customHeight="1" x14ac:dyDescent="0.15">
      <c r="A477" s="38"/>
      <c r="B477" s="15"/>
      <c r="C477" s="15"/>
      <c r="D477" s="15"/>
      <c r="E477" s="15"/>
      <c r="F477" s="15"/>
      <c r="G477" s="15"/>
      <c r="H477" s="15"/>
      <c r="I477" s="15"/>
      <c r="J477" s="15"/>
      <c r="K477" s="15"/>
      <c r="L477" s="15"/>
      <c r="M477" s="15"/>
      <c r="N477" s="15"/>
      <c r="O477" s="15"/>
      <c r="P477" s="15"/>
      <c r="Q477" s="15"/>
      <c r="R477" s="15"/>
      <c r="S477" s="15"/>
      <c r="T477" s="15"/>
      <c r="U477" s="15"/>
      <c r="V477" s="15"/>
      <c r="W477" s="15"/>
      <c r="X477" s="15"/>
      <c r="Y477" s="15"/>
      <c r="Z477" s="15"/>
      <c r="AA477" s="15"/>
      <c r="AB477" s="15"/>
      <c r="AC477" s="15"/>
      <c r="AD477" s="15"/>
      <c r="AE477" s="15"/>
      <c r="AF477" s="15"/>
      <c r="AG477" s="15"/>
      <c r="AH477" s="15"/>
      <c r="AI477" s="15"/>
      <c r="AJ477" s="15"/>
      <c r="AK477" s="15"/>
      <c r="AL477" s="15"/>
      <c r="AM477" s="15"/>
      <c r="AN477" s="15"/>
      <c r="AO477" s="15"/>
      <c r="AP477" s="15"/>
      <c r="AQ477" s="35"/>
      <c r="AR477" s="15"/>
      <c r="AS477" s="15"/>
    </row>
    <row r="478" spans="1:45" x14ac:dyDescent="0.15">
      <c r="A478" s="735" t="s">
        <v>171</v>
      </c>
      <c r="B478" s="735"/>
      <c r="C478" s="735"/>
      <c r="D478" s="735"/>
      <c r="E478" s="735"/>
      <c r="F478" s="735"/>
      <c r="G478" s="735"/>
      <c r="H478" s="735"/>
      <c r="I478" s="735"/>
      <c r="J478" s="735"/>
      <c r="K478" s="735"/>
      <c r="L478" s="735"/>
      <c r="M478" s="735"/>
      <c r="N478" s="735"/>
      <c r="O478" s="797"/>
      <c r="P478" s="797"/>
      <c r="Q478" s="797"/>
      <c r="R478" s="797"/>
      <c r="S478" s="797"/>
      <c r="T478" s="738" t="s">
        <v>166</v>
      </c>
      <c r="U478" s="738"/>
      <c r="V478" s="738"/>
      <c r="W478" s="15"/>
      <c r="X478" s="15"/>
      <c r="Y478" s="15"/>
      <c r="Z478" s="15"/>
      <c r="AA478" s="15"/>
      <c r="AB478" s="15"/>
      <c r="AC478" s="15"/>
      <c r="AD478" s="15"/>
      <c r="AE478" s="15"/>
      <c r="AF478" s="15"/>
      <c r="AG478" s="15"/>
      <c r="AH478" s="15"/>
      <c r="AI478" s="15"/>
      <c r="AJ478" s="15"/>
      <c r="AK478" s="15"/>
      <c r="AL478" s="15"/>
      <c r="AM478" s="15"/>
      <c r="AN478" s="15"/>
      <c r="AO478" s="15"/>
      <c r="AP478" s="15"/>
      <c r="AQ478" s="35"/>
      <c r="AR478" s="15"/>
      <c r="AS478" s="15"/>
    </row>
    <row r="479" spans="1:45" ht="2.4500000000000002" customHeight="1" x14ac:dyDescent="0.15">
      <c r="A479" s="120"/>
      <c r="B479" s="103"/>
      <c r="C479" s="103"/>
      <c r="D479" s="103"/>
      <c r="E479" s="103"/>
      <c r="F479" s="103"/>
      <c r="G479" s="103"/>
      <c r="H479" s="103"/>
      <c r="I479" s="103"/>
      <c r="J479" s="103"/>
      <c r="K479" s="103"/>
      <c r="L479" s="103"/>
      <c r="M479" s="103"/>
      <c r="N479" s="103"/>
      <c r="O479" s="103"/>
      <c r="P479" s="103"/>
      <c r="Q479" s="103"/>
      <c r="R479" s="103"/>
      <c r="S479" s="103"/>
      <c r="T479" s="103"/>
      <c r="U479" s="103"/>
      <c r="V479" s="103"/>
      <c r="W479" s="103"/>
      <c r="X479" s="103"/>
      <c r="Y479" s="103"/>
      <c r="Z479" s="103"/>
      <c r="AA479" s="103"/>
      <c r="AB479" s="103"/>
      <c r="AC479" s="103"/>
      <c r="AD479" s="103"/>
      <c r="AE479" s="103"/>
      <c r="AF479" s="103"/>
      <c r="AG479" s="103"/>
      <c r="AH479" s="103"/>
      <c r="AI479" s="103"/>
      <c r="AJ479" s="103"/>
      <c r="AK479" s="103"/>
      <c r="AL479" s="103"/>
      <c r="AM479" s="103"/>
      <c r="AN479" s="103"/>
      <c r="AO479" s="103"/>
      <c r="AP479" s="103"/>
      <c r="AQ479" s="105"/>
      <c r="AR479" s="103"/>
      <c r="AS479" s="103"/>
    </row>
    <row r="480" spans="1:45" ht="2.4500000000000002" customHeight="1" x14ac:dyDescent="0.15">
      <c r="A480" s="38"/>
      <c r="B480" s="15"/>
      <c r="C480" s="15"/>
      <c r="D480" s="15"/>
      <c r="E480" s="15"/>
      <c r="F480" s="15"/>
      <c r="G480" s="15"/>
      <c r="H480" s="15"/>
      <c r="I480" s="15"/>
      <c r="J480" s="15"/>
      <c r="K480" s="15"/>
      <c r="L480" s="15"/>
      <c r="M480" s="15"/>
      <c r="N480" s="15"/>
      <c r="O480" s="15"/>
      <c r="P480" s="15"/>
      <c r="Q480" s="15"/>
      <c r="R480" s="15"/>
      <c r="S480" s="15"/>
      <c r="T480" s="15"/>
      <c r="U480" s="15"/>
      <c r="V480" s="15"/>
      <c r="W480" s="15"/>
      <c r="X480" s="15"/>
      <c r="Y480" s="15"/>
      <c r="Z480" s="15"/>
      <c r="AA480" s="15"/>
      <c r="AB480" s="15"/>
      <c r="AC480" s="15"/>
      <c r="AD480" s="15"/>
      <c r="AE480" s="15"/>
      <c r="AF480" s="15"/>
      <c r="AG480" s="15"/>
      <c r="AH480" s="15"/>
      <c r="AI480" s="15"/>
      <c r="AJ480" s="15"/>
      <c r="AK480" s="15"/>
      <c r="AL480" s="15"/>
      <c r="AM480" s="15"/>
      <c r="AN480" s="15"/>
      <c r="AO480" s="15"/>
      <c r="AP480" s="15"/>
      <c r="AQ480" s="35"/>
      <c r="AR480" s="15"/>
      <c r="AS480" s="15"/>
    </row>
    <row r="481" spans="1:54" x14ac:dyDescent="0.15">
      <c r="A481" s="735" t="s">
        <v>172</v>
      </c>
      <c r="B481" s="735"/>
      <c r="C481" s="735"/>
      <c r="D481" s="735"/>
      <c r="E481" s="735"/>
      <c r="F481" s="735"/>
      <c r="G481" s="735"/>
      <c r="H481" s="735"/>
      <c r="I481" s="735"/>
      <c r="J481" s="735"/>
      <c r="K481" s="735"/>
      <c r="L481" s="735"/>
      <c r="M481" s="735"/>
      <c r="N481" s="735"/>
      <c r="O481" s="797"/>
      <c r="P481" s="797"/>
      <c r="Q481" s="797"/>
      <c r="R481" s="797"/>
      <c r="S481" s="797"/>
      <c r="T481" s="738" t="s">
        <v>166</v>
      </c>
      <c r="U481" s="738"/>
      <c r="V481" s="738"/>
      <c r="W481" s="15"/>
      <c r="X481" s="15"/>
      <c r="Y481" s="15"/>
      <c r="Z481" s="15"/>
      <c r="AA481" s="15"/>
      <c r="AB481" s="15"/>
      <c r="AC481" s="15"/>
      <c r="AD481" s="15"/>
      <c r="AE481" s="15"/>
      <c r="AF481" s="15"/>
      <c r="AG481" s="15"/>
      <c r="AH481" s="15"/>
      <c r="AI481" s="15"/>
      <c r="AJ481" s="15"/>
      <c r="AK481" s="15"/>
      <c r="AL481" s="15"/>
      <c r="AM481" s="15"/>
      <c r="AN481" s="15"/>
      <c r="AO481" s="15"/>
      <c r="AP481" s="15"/>
      <c r="AQ481" s="35"/>
      <c r="AR481" s="15"/>
      <c r="AS481" s="15"/>
    </row>
    <row r="482" spans="1:54" ht="2.4500000000000002" customHeight="1" x14ac:dyDescent="0.15">
      <c r="A482" s="120"/>
      <c r="B482" s="103"/>
      <c r="C482" s="121"/>
      <c r="D482" s="103"/>
      <c r="E482" s="103"/>
      <c r="F482" s="103"/>
      <c r="G482" s="103"/>
      <c r="H482" s="103"/>
      <c r="I482" s="103"/>
      <c r="J482" s="103"/>
      <c r="K482" s="103"/>
      <c r="L482" s="103"/>
      <c r="M482" s="103"/>
      <c r="N482" s="103"/>
      <c r="O482" s="103"/>
      <c r="P482" s="103"/>
      <c r="Q482" s="103"/>
      <c r="R482" s="103"/>
      <c r="S482" s="103"/>
      <c r="T482" s="103"/>
      <c r="U482" s="103"/>
      <c r="V482" s="103"/>
      <c r="W482" s="103"/>
      <c r="X482" s="103"/>
      <c r="Y482" s="103"/>
      <c r="Z482" s="103"/>
      <c r="AA482" s="103"/>
      <c r="AB482" s="103"/>
      <c r="AC482" s="103"/>
      <c r="AD482" s="103"/>
      <c r="AE482" s="103"/>
      <c r="AF482" s="103"/>
      <c r="AG482" s="103"/>
      <c r="AH482" s="103"/>
      <c r="AI482" s="103"/>
      <c r="AJ482" s="103"/>
      <c r="AK482" s="103"/>
      <c r="AL482" s="103"/>
      <c r="AM482" s="103"/>
      <c r="AN482" s="103"/>
      <c r="AO482" s="103"/>
      <c r="AP482" s="103"/>
      <c r="AQ482" s="105"/>
      <c r="AR482" s="103"/>
      <c r="AS482" s="103"/>
    </row>
    <row r="483" spans="1:54" ht="2.4500000000000002" customHeight="1" x14ac:dyDescent="0.15">
      <c r="A483" s="38"/>
      <c r="B483" s="15"/>
      <c r="C483" s="16"/>
      <c r="D483" s="15"/>
      <c r="E483" s="15"/>
      <c r="F483" s="15"/>
      <c r="G483" s="15"/>
      <c r="H483" s="15"/>
      <c r="I483" s="15"/>
      <c r="J483" s="15"/>
      <c r="K483" s="15"/>
      <c r="L483" s="15"/>
      <c r="M483" s="15"/>
      <c r="N483" s="15"/>
      <c r="O483" s="15"/>
      <c r="P483" s="15"/>
      <c r="Q483" s="15"/>
      <c r="R483" s="15"/>
      <c r="S483" s="15"/>
      <c r="T483" s="15"/>
      <c r="U483" s="15"/>
      <c r="V483" s="15"/>
      <c r="W483" s="15"/>
      <c r="X483" s="15"/>
      <c r="Y483" s="15"/>
      <c r="Z483" s="15"/>
      <c r="AA483" s="15"/>
      <c r="AB483" s="15"/>
      <c r="AC483" s="15"/>
      <c r="AD483" s="15"/>
      <c r="AE483" s="15"/>
      <c r="AF483" s="15"/>
      <c r="AG483" s="15"/>
      <c r="AH483" s="15"/>
      <c r="AI483" s="15"/>
      <c r="AJ483" s="15"/>
      <c r="AK483" s="15"/>
      <c r="AL483" s="15"/>
      <c r="AM483" s="15"/>
      <c r="AN483" s="15"/>
      <c r="AO483" s="15"/>
      <c r="AP483" s="15"/>
      <c r="AQ483" s="35"/>
      <c r="AR483" s="15"/>
      <c r="AS483" s="15"/>
    </row>
    <row r="484" spans="1:54" x14ac:dyDescent="0.15">
      <c r="A484" s="735" t="s">
        <v>173</v>
      </c>
      <c r="B484" s="735"/>
      <c r="C484" s="735"/>
      <c r="D484" s="735"/>
      <c r="E484" s="735"/>
      <c r="F484" s="735"/>
      <c r="G484" s="735"/>
      <c r="H484" s="735"/>
      <c r="I484" s="735"/>
      <c r="J484" s="735"/>
      <c r="K484" s="735"/>
      <c r="L484" s="735"/>
      <c r="M484" s="735"/>
      <c r="N484" s="735"/>
      <c r="O484" s="37"/>
      <c r="P484" s="37"/>
      <c r="Q484" s="37"/>
      <c r="R484" s="37"/>
      <c r="S484" s="37"/>
      <c r="T484" s="37"/>
      <c r="U484" s="37"/>
      <c r="V484" s="37"/>
      <c r="W484" s="15"/>
      <c r="X484" s="15"/>
      <c r="Y484" s="15"/>
      <c r="Z484" s="15"/>
      <c r="AA484" s="15"/>
      <c r="AB484" s="15"/>
      <c r="AC484" s="15"/>
      <c r="AD484" s="15"/>
      <c r="AE484" s="15"/>
      <c r="AF484" s="15"/>
      <c r="AG484" s="15"/>
      <c r="AH484" s="15"/>
      <c r="AI484" s="15"/>
      <c r="AJ484" s="15"/>
      <c r="AK484" s="15"/>
      <c r="AL484" s="15"/>
      <c r="AM484" s="15"/>
      <c r="AN484" s="15"/>
      <c r="AO484" s="15"/>
      <c r="AP484" s="15"/>
      <c r="AQ484" s="35"/>
      <c r="AR484" s="15"/>
      <c r="AS484" s="15"/>
    </row>
    <row r="485" spans="1:54" x14ac:dyDescent="0.15">
      <c r="A485" s="38"/>
      <c r="B485" s="15" t="s">
        <v>174</v>
      </c>
      <c r="C485" s="15"/>
      <c r="D485" s="15"/>
      <c r="E485" s="15"/>
      <c r="F485" s="15"/>
      <c r="G485" s="15"/>
      <c r="H485" s="15"/>
      <c r="I485" s="15"/>
      <c r="J485" s="15"/>
      <c r="K485" s="15"/>
      <c r="L485" s="15"/>
      <c r="M485" s="15"/>
      <c r="N485" s="15"/>
      <c r="O485" s="797"/>
      <c r="P485" s="797"/>
      <c r="Q485" s="797"/>
      <c r="R485" s="797"/>
      <c r="S485" s="797"/>
      <c r="T485" s="738" t="s">
        <v>166</v>
      </c>
      <c r="U485" s="738"/>
      <c r="V485" s="738"/>
      <c r="W485" s="15"/>
      <c r="X485" s="15"/>
      <c r="Y485" s="15"/>
      <c r="Z485" s="15"/>
      <c r="AA485" s="15"/>
      <c r="AB485" s="15"/>
      <c r="AC485" s="15"/>
      <c r="AD485" s="15"/>
      <c r="AE485" s="15"/>
      <c r="AF485" s="15"/>
      <c r="AG485" s="15"/>
      <c r="AH485" s="15"/>
      <c r="AI485" s="15"/>
      <c r="AJ485" s="15"/>
      <c r="AK485" s="15"/>
      <c r="AL485" s="15"/>
      <c r="AM485" s="15"/>
      <c r="AN485" s="15"/>
      <c r="AO485" s="15"/>
      <c r="AP485" s="15"/>
      <c r="AQ485" s="35"/>
      <c r="AR485" s="15"/>
      <c r="AS485" s="15"/>
    </row>
    <row r="486" spans="1:54" x14ac:dyDescent="0.15">
      <c r="A486" s="17"/>
      <c r="B486" s="17" t="s">
        <v>2939</v>
      </c>
      <c r="C486" s="18"/>
      <c r="D486" s="39"/>
      <c r="E486" s="39"/>
      <c r="F486" s="39"/>
      <c r="G486" s="39"/>
      <c r="H486" s="18"/>
      <c r="I486" s="39"/>
      <c r="J486" s="39"/>
      <c r="K486" s="39"/>
      <c r="L486" s="39"/>
      <c r="M486" s="18"/>
      <c r="N486" s="39"/>
      <c r="O486" s="39"/>
      <c r="P486" s="39"/>
      <c r="Q486" s="39"/>
      <c r="R486" s="18"/>
      <c r="S486" s="39"/>
      <c r="T486" s="39"/>
      <c r="Z486" s="15"/>
      <c r="AA486" s="15"/>
      <c r="AB486" s="234" t="s">
        <v>214</v>
      </c>
      <c r="AC486" s="15" t="s">
        <v>137</v>
      </c>
      <c r="AD486" s="15"/>
      <c r="AE486" s="234" t="s">
        <v>1000</v>
      </c>
      <c r="AF486" s="15" t="s">
        <v>175</v>
      </c>
      <c r="AH486" s="556"/>
      <c r="AI486" s="556"/>
      <c r="AJ486" s="556"/>
      <c r="AK486" s="556"/>
      <c r="AL486" s="556"/>
      <c r="AM486" s="556"/>
      <c r="AN486" s="556"/>
      <c r="AO486" s="556"/>
      <c r="AP486" s="556"/>
      <c r="AQ486" s="556"/>
      <c r="AR486" s="556"/>
      <c r="AS486" s="556"/>
      <c r="BB486" s="308">
        <f>IF(U486="☑",1,0)</f>
        <v>0</v>
      </c>
    </row>
    <row r="487" spans="1:54" ht="2.4500000000000002" customHeight="1" x14ac:dyDescent="0.15">
      <c r="A487" s="120"/>
      <c r="B487" s="103"/>
      <c r="C487" s="103"/>
      <c r="D487" s="103"/>
      <c r="E487" s="103"/>
      <c r="F487" s="103"/>
      <c r="G487" s="103"/>
      <c r="H487" s="103"/>
      <c r="I487" s="103"/>
      <c r="J487" s="103"/>
      <c r="K487" s="103"/>
      <c r="L487" s="103"/>
      <c r="M487" s="103"/>
      <c r="N487" s="103"/>
      <c r="O487" s="103"/>
      <c r="P487" s="103"/>
      <c r="Q487" s="103"/>
      <c r="R487" s="103"/>
      <c r="S487" s="103"/>
      <c r="T487" s="103"/>
      <c r="U487" s="103"/>
      <c r="V487" s="103"/>
      <c r="W487" s="103"/>
      <c r="X487" s="103"/>
      <c r="Y487" s="103"/>
      <c r="Z487" s="103"/>
      <c r="AA487" s="103"/>
      <c r="AB487" s="103"/>
      <c r="AC487" s="103"/>
      <c r="AD487" s="103"/>
      <c r="AE487" s="103"/>
      <c r="AF487" s="103"/>
      <c r="AG487" s="103"/>
      <c r="AH487" s="103"/>
      <c r="AI487" s="103"/>
      <c r="AJ487" s="103"/>
      <c r="AK487" s="103"/>
      <c r="AL487" s="103"/>
      <c r="AM487" s="103"/>
      <c r="AN487" s="103"/>
      <c r="AO487" s="103"/>
      <c r="AP487" s="103"/>
      <c r="AQ487" s="105"/>
      <c r="AR487" s="103"/>
      <c r="AS487" s="103"/>
      <c r="BB487" s="308">
        <f>IF(X486="☑",1,0)</f>
        <v>0</v>
      </c>
    </row>
    <row r="488" spans="1:54" ht="2.4500000000000002" customHeight="1" x14ac:dyDescent="0.15">
      <c r="A488" s="38"/>
      <c r="B488" s="15"/>
      <c r="C488" s="15"/>
      <c r="D488" s="15"/>
      <c r="E488" s="15"/>
      <c r="F488" s="15"/>
      <c r="G488" s="15"/>
      <c r="H488" s="15"/>
      <c r="I488" s="15"/>
      <c r="J488" s="15"/>
      <c r="K488" s="15"/>
      <c r="L488" s="15"/>
      <c r="M488" s="15"/>
      <c r="N488" s="15"/>
      <c r="O488" s="15"/>
      <c r="P488" s="15"/>
      <c r="Q488" s="15"/>
      <c r="R488" s="15"/>
      <c r="S488" s="15"/>
      <c r="T488" s="15"/>
      <c r="U488" s="15"/>
      <c r="V488" s="15"/>
      <c r="W488" s="15"/>
      <c r="X488" s="15"/>
      <c r="Y488" s="15"/>
      <c r="Z488" s="15"/>
      <c r="AA488" s="15"/>
      <c r="AB488" s="15"/>
      <c r="AC488" s="15"/>
      <c r="AD488" s="15"/>
      <c r="AE488" s="15"/>
      <c r="AF488" s="15"/>
      <c r="AG488" s="15"/>
      <c r="AH488" s="15"/>
      <c r="AI488" s="15"/>
      <c r="AJ488" s="15"/>
      <c r="AK488" s="15"/>
      <c r="AL488" s="15"/>
      <c r="AM488" s="15"/>
      <c r="AN488" s="15"/>
      <c r="AO488" s="15"/>
      <c r="AP488" s="15"/>
      <c r="AQ488" s="35"/>
      <c r="AR488" s="15"/>
      <c r="AS488" s="15"/>
    </row>
    <row r="489" spans="1:54" x14ac:dyDescent="0.15">
      <c r="A489" s="17" t="s">
        <v>176</v>
      </c>
      <c r="B489" s="15"/>
      <c r="C489" s="15"/>
      <c r="D489" s="15"/>
      <c r="E489" s="15"/>
      <c r="F489" s="15"/>
      <c r="G489" s="15"/>
      <c r="H489" s="15"/>
      <c r="I489" s="15"/>
      <c r="J489" s="15"/>
      <c r="K489" s="15"/>
      <c r="L489" s="15"/>
      <c r="M489" s="15"/>
      <c r="N489" s="15"/>
      <c r="O489" s="15"/>
      <c r="P489" s="15"/>
      <c r="Q489" s="15"/>
      <c r="R489" s="15"/>
      <c r="S489" s="15"/>
      <c r="T489" s="15"/>
      <c r="U489" s="15"/>
      <c r="V489" s="15"/>
      <c r="W489" s="15"/>
      <c r="X489" s="15"/>
      <c r="Y489" s="15"/>
      <c r="Z489" s="15"/>
      <c r="AA489" s="15"/>
      <c r="AB489" s="15"/>
      <c r="AC489" s="15"/>
      <c r="AD489" s="15"/>
      <c r="AE489" s="15"/>
      <c r="AF489" s="15"/>
      <c r="AG489" s="15"/>
      <c r="AH489" s="15"/>
      <c r="AI489" s="15"/>
      <c r="AJ489" s="15"/>
      <c r="AK489" s="15"/>
      <c r="AL489" s="15"/>
      <c r="AM489" s="15"/>
      <c r="AN489" s="15"/>
      <c r="AO489" s="15"/>
      <c r="AP489" s="15"/>
      <c r="AQ489" s="35"/>
      <c r="AR489" s="15"/>
      <c r="AS489" s="15"/>
    </row>
    <row r="490" spans="1:54" x14ac:dyDescent="0.15">
      <c r="A490" s="38"/>
      <c r="B490" s="15"/>
      <c r="C490" s="15"/>
      <c r="D490" s="15"/>
      <c r="E490" s="15"/>
      <c r="F490" s="28" t="s">
        <v>69</v>
      </c>
      <c r="G490" s="765" t="s">
        <v>177</v>
      </c>
      <c r="H490" s="765"/>
      <c r="I490" s="765"/>
      <c r="J490" s="765"/>
      <c r="K490" s="765"/>
      <c r="L490" s="28" t="s">
        <v>18</v>
      </c>
      <c r="M490" s="28" t="s">
        <v>69</v>
      </c>
      <c r="N490" s="745" t="s">
        <v>178</v>
      </c>
      <c r="O490" s="745"/>
      <c r="P490" s="745"/>
      <c r="Q490" s="745"/>
      <c r="R490" s="745"/>
      <c r="S490" s="745"/>
      <c r="T490" s="745"/>
      <c r="U490" s="745"/>
      <c r="V490" s="745"/>
      <c r="W490" s="745"/>
      <c r="X490" s="745"/>
      <c r="Y490" s="745"/>
      <c r="Z490" s="745"/>
      <c r="AA490" s="745"/>
      <c r="AB490" s="745"/>
      <c r="AC490" s="745"/>
      <c r="AD490" s="745"/>
      <c r="AE490" s="745"/>
      <c r="AF490" s="745"/>
      <c r="AG490" s="745"/>
      <c r="AH490" s="745"/>
      <c r="AI490" s="745"/>
      <c r="AJ490" s="28" t="s">
        <v>18</v>
      </c>
      <c r="AK490" s="28" t="s">
        <v>69</v>
      </c>
      <c r="AL490" s="765" t="s">
        <v>179</v>
      </c>
      <c r="AM490" s="765"/>
      <c r="AN490" s="765"/>
      <c r="AO490" s="765"/>
      <c r="AP490" s="765"/>
      <c r="AQ490" s="765"/>
      <c r="AR490" s="28" t="s">
        <v>18</v>
      </c>
      <c r="AS490" s="15"/>
    </row>
    <row r="491" spans="1:54" x14ac:dyDescent="0.15">
      <c r="A491" s="15"/>
      <c r="B491" s="735" t="s">
        <v>180</v>
      </c>
      <c r="C491" s="735"/>
      <c r="D491" s="735"/>
      <c r="E491" s="735"/>
      <c r="F491" s="28" t="s">
        <v>69</v>
      </c>
      <c r="G491" s="790"/>
      <c r="H491" s="790"/>
      <c r="I491" s="790"/>
      <c r="J491" s="790"/>
      <c r="K491" s="790"/>
      <c r="L491" s="790"/>
      <c r="M491" s="790"/>
      <c r="N491" s="790"/>
      <c r="O491" s="790"/>
      <c r="P491" s="790"/>
      <c r="Q491" s="790"/>
      <c r="R491" s="790"/>
      <c r="S491" s="790"/>
      <c r="T491" s="790"/>
      <c r="U491" s="790"/>
      <c r="V491" s="790"/>
      <c r="W491" s="790"/>
      <c r="X491" s="790"/>
      <c r="Y491" s="790"/>
      <c r="Z491" s="790"/>
      <c r="AA491" s="790"/>
      <c r="AB491" s="790"/>
      <c r="AC491" s="790"/>
      <c r="AD491" s="790"/>
      <c r="AE491" s="790"/>
      <c r="AF491" s="790"/>
      <c r="AG491" s="790"/>
      <c r="AH491" s="790"/>
      <c r="AI491" s="790"/>
      <c r="AJ491" s="43" t="s">
        <v>18</v>
      </c>
      <c r="AK491" s="43" t="s">
        <v>69</v>
      </c>
      <c r="AL491" s="798"/>
      <c r="AM491" s="798"/>
      <c r="AN491" s="798"/>
      <c r="AO491" s="798"/>
      <c r="AP491" s="798"/>
      <c r="AQ491" s="92" t="s">
        <v>96</v>
      </c>
      <c r="AR491" s="28" t="s">
        <v>18</v>
      </c>
      <c r="AS491" s="17"/>
    </row>
    <row r="492" spans="1:54" x14ac:dyDescent="0.15">
      <c r="A492" s="15"/>
      <c r="B492" s="735" t="s">
        <v>181</v>
      </c>
      <c r="C492" s="735"/>
      <c r="D492" s="735"/>
      <c r="E492" s="735"/>
      <c r="F492" s="28" t="s">
        <v>69</v>
      </c>
      <c r="G492" s="790"/>
      <c r="H492" s="790"/>
      <c r="I492" s="790"/>
      <c r="J492" s="790"/>
      <c r="K492" s="790"/>
      <c r="L492" s="790"/>
      <c r="M492" s="790"/>
      <c r="N492" s="790"/>
      <c r="O492" s="790"/>
      <c r="P492" s="790"/>
      <c r="Q492" s="790"/>
      <c r="R492" s="790"/>
      <c r="S492" s="790"/>
      <c r="T492" s="790"/>
      <c r="U492" s="790"/>
      <c r="V492" s="790"/>
      <c r="W492" s="790"/>
      <c r="X492" s="790"/>
      <c r="Y492" s="790"/>
      <c r="Z492" s="790"/>
      <c r="AA492" s="790"/>
      <c r="AB492" s="790"/>
      <c r="AC492" s="790"/>
      <c r="AD492" s="790"/>
      <c r="AE492" s="790"/>
      <c r="AF492" s="790"/>
      <c r="AG492" s="790"/>
      <c r="AH492" s="790"/>
      <c r="AI492" s="790"/>
      <c r="AJ492" s="43" t="s">
        <v>18</v>
      </c>
      <c r="AK492" s="43" t="s">
        <v>69</v>
      </c>
      <c r="AL492" s="798"/>
      <c r="AM492" s="798"/>
      <c r="AN492" s="798"/>
      <c r="AO492" s="798"/>
      <c r="AP492" s="798"/>
      <c r="AQ492" s="92" t="s">
        <v>96</v>
      </c>
      <c r="AR492" s="28" t="s">
        <v>18</v>
      </c>
      <c r="AS492" s="17"/>
    </row>
    <row r="493" spans="1:54" x14ac:dyDescent="0.15">
      <c r="A493" s="15"/>
      <c r="B493" s="735" t="s">
        <v>182</v>
      </c>
      <c r="C493" s="735"/>
      <c r="D493" s="735"/>
      <c r="E493" s="735"/>
      <c r="F493" s="28" t="s">
        <v>69</v>
      </c>
      <c r="G493" s="790"/>
      <c r="H493" s="790"/>
      <c r="I493" s="790"/>
      <c r="J493" s="790"/>
      <c r="K493" s="790"/>
      <c r="L493" s="790"/>
      <c r="M493" s="790"/>
      <c r="N493" s="790"/>
      <c r="O493" s="790"/>
      <c r="P493" s="790"/>
      <c r="Q493" s="790"/>
      <c r="R493" s="790"/>
      <c r="S493" s="790"/>
      <c r="T493" s="790"/>
      <c r="U493" s="790"/>
      <c r="V493" s="790"/>
      <c r="W493" s="790"/>
      <c r="X493" s="790"/>
      <c r="Y493" s="790"/>
      <c r="Z493" s="790"/>
      <c r="AA493" s="790"/>
      <c r="AB493" s="790"/>
      <c r="AC493" s="790"/>
      <c r="AD493" s="790"/>
      <c r="AE493" s="790"/>
      <c r="AF493" s="790"/>
      <c r="AG493" s="790"/>
      <c r="AH493" s="790"/>
      <c r="AI493" s="790"/>
      <c r="AJ493" s="43" t="s">
        <v>18</v>
      </c>
      <c r="AK493" s="43" t="s">
        <v>69</v>
      </c>
      <c r="AL493" s="798"/>
      <c r="AM493" s="798"/>
      <c r="AN493" s="798"/>
      <c r="AO493" s="798"/>
      <c r="AP493" s="798"/>
      <c r="AQ493" s="92" t="s">
        <v>96</v>
      </c>
      <c r="AR493" s="28" t="s">
        <v>18</v>
      </c>
      <c r="AS493" s="17"/>
    </row>
    <row r="494" spans="1:54" x14ac:dyDescent="0.15">
      <c r="A494" s="15"/>
      <c r="B494" s="735" t="s">
        <v>183</v>
      </c>
      <c r="C494" s="735"/>
      <c r="D494" s="735"/>
      <c r="E494" s="735"/>
      <c r="F494" s="28" t="s">
        <v>69</v>
      </c>
      <c r="G494" s="790"/>
      <c r="H494" s="790"/>
      <c r="I494" s="790"/>
      <c r="J494" s="790"/>
      <c r="K494" s="790"/>
      <c r="L494" s="790"/>
      <c r="M494" s="790"/>
      <c r="N494" s="790"/>
      <c r="O494" s="790"/>
      <c r="P494" s="790"/>
      <c r="Q494" s="790"/>
      <c r="R494" s="790"/>
      <c r="S494" s="790"/>
      <c r="T494" s="790"/>
      <c r="U494" s="790"/>
      <c r="V494" s="790"/>
      <c r="W494" s="790"/>
      <c r="X494" s="790"/>
      <c r="Y494" s="790"/>
      <c r="Z494" s="790"/>
      <c r="AA494" s="790"/>
      <c r="AB494" s="790"/>
      <c r="AC494" s="790"/>
      <c r="AD494" s="790"/>
      <c r="AE494" s="790"/>
      <c r="AF494" s="790"/>
      <c r="AG494" s="790"/>
      <c r="AH494" s="790"/>
      <c r="AI494" s="790"/>
      <c r="AJ494" s="43" t="s">
        <v>18</v>
      </c>
      <c r="AK494" s="43" t="s">
        <v>69</v>
      </c>
      <c r="AL494" s="798"/>
      <c r="AM494" s="798"/>
      <c r="AN494" s="798"/>
      <c r="AO494" s="798"/>
      <c r="AP494" s="798"/>
      <c r="AQ494" s="92" t="s">
        <v>96</v>
      </c>
      <c r="AR494" s="28" t="s">
        <v>18</v>
      </c>
      <c r="AS494" s="17"/>
    </row>
    <row r="495" spans="1:54" x14ac:dyDescent="0.15">
      <c r="A495" s="15"/>
      <c r="B495" s="735" t="s">
        <v>184</v>
      </c>
      <c r="C495" s="735"/>
      <c r="D495" s="735"/>
      <c r="E495" s="735"/>
      <c r="F495" s="28" t="s">
        <v>69</v>
      </c>
      <c r="G495" s="790"/>
      <c r="H495" s="790"/>
      <c r="I495" s="790"/>
      <c r="J495" s="790"/>
      <c r="K495" s="790"/>
      <c r="L495" s="790"/>
      <c r="M495" s="790"/>
      <c r="N495" s="790"/>
      <c r="O495" s="790"/>
      <c r="P495" s="790"/>
      <c r="Q495" s="790"/>
      <c r="R495" s="790"/>
      <c r="S495" s="790"/>
      <c r="T495" s="790"/>
      <c r="U495" s="790"/>
      <c r="V495" s="790"/>
      <c r="W495" s="790"/>
      <c r="X495" s="790"/>
      <c r="Y495" s="790"/>
      <c r="Z495" s="790"/>
      <c r="AA495" s="790"/>
      <c r="AB495" s="790"/>
      <c r="AC495" s="790"/>
      <c r="AD495" s="790"/>
      <c r="AE495" s="790"/>
      <c r="AF495" s="790"/>
      <c r="AG495" s="790"/>
      <c r="AH495" s="790"/>
      <c r="AI495" s="790"/>
      <c r="AJ495" s="43" t="s">
        <v>18</v>
      </c>
      <c r="AK495" s="43" t="s">
        <v>69</v>
      </c>
      <c r="AL495" s="798"/>
      <c r="AM495" s="798"/>
      <c r="AN495" s="798"/>
      <c r="AO495" s="798"/>
      <c r="AP495" s="798"/>
      <c r="AQ495" s="92" t="s">
        <v>96</v>
      </c>
      <c r="AR495" s="28" t="s">
        <v>18</v>
      </c>
      <c r="AS495" s="17"/>
    </row>
    <row r="496" spans="1:54" x14ac:dyDescent="0.15">
      <c r="A496" s="15"/>
      <c r="B496" s="735" t="s">
        <v>185</v>
      </c>
      <c r="C496" s="735"/>
      <c r="D496" s="735"/>
      <c r="E496" s="735"/>
      <c r="F496" s="28" t="s">
        <v>69</v>
      </c>
      <c r="G496" s="790"/>
      <c r="H496" s="790"/>
      <c r="I496" s="790"/>
      <c r="J496" s="790"/>
      <c r="K496" s="790"/>
      <c r="L496" s="790"/>
      <c r="M496" s="790"/>
      <c r="N496" s="790"/>
      <c r="O496" s="790"/>
      <c r="P496" s="790"/>
      <c r="Q496" s="790"/>
      <c r="R496" s="790"/>
      <c r="S496" s="790"/>
      <c r="T496" s="790"/>
      <c r="U496" s="790"/>
      <c r="V496" s="790"/>
      <c r="W496" s="790"/>
      <c r="X496" s="790"/>
      <c r="Y496" s="790"/>
      <c r="Z496" s="790"/>
      <c r="AA496" s="790"/>
      <c r="AB496" s="790"/>
      <c r="AC496" s="790"/>
      <c r="AD496" s="790"/>
      <c r="AE496" s="790"/>
      <c r="AF496" s="790"/>
      <c r="AG496" s="790"/>
      <c r="AH496" s="790"/>
      <c r="AI496" s="790"/>
      <c r="AJ496" s="43" t="s">
        <v>18</v>
      </c>
      <c r="AK496" s="43" t="s">
        <v>69</v>
      </c>
      <c r="AL496" s="798"/>
      <c r="AM496" s="798"/>
      <c r="AN496" s="798"/>
      <c r="AO496" s="798"/>
      <c r="AP496" s="798"/>
      <c r="AQ496" s="92" t="s">
        <v>96</v>
      </c>
      <c r="AR496" s="28" t="s">
        <v>18</v>
      </c>
      <c r="AS496" s="17"/>
    </row>
    <row r="497" spans="1:45" ht="2.4500000000000002" customHeight="1" x14ac:dyDescent="0.15">
      <c r="A497" s="103"/>
      <c r="B497" s="103"/>
      <c r="C497" s="103"/>
      <c r="D497" s="103"/>
      <c r="E497" s="103"/>
      <c r="F497" s="103"/>
      <c r="G497" s="103"/>
      <c r="H497" s="103"/>
      <c r="I497" s="103"/>
      <c r="J497" s="103"/>
      <c r="K497" s="103"/>
      <c r="L497" s="103"/>
      <c r="M497" s="103"/>
      <c r="N497" s="103"/>
      <c r="O497" s="103"/>
      <c r="P497" s="103"/>
      <c r="Q497" s="103"/>
      <c r="R497" s="103"/>
      <c r="S497" s="103"/>
      <c r="T497" s="103"/>
      <c r="U497" s="103"/>
      <c r="V497" s="103"/>
      <c r="W497" s="103"/>
      <c r="X497" s="103"/>
      <c r="Y497" s="103"/>
      <c r="Z497" s="103"/>
      <c r="AA497" s="103"/>
      <c r="AB497" s="103"/>
      <c r="AC497" s="103"/>
      <c r="AD497" s="103"/>
      <c r="AE497" s="103"/>
      <c r="AF497" s="103"/>
      <c r="AG497" s="103"/>
      <c r="AH497" s="103"/>
      <c r="AI497" s="103"/>
      <c r="AJ497" s="103"/>
      <c r="AK497" s="103"/>
      <c r="AL497" s="103"/>
      <c r="AM497" s="103"/>
      <c r="AN497" s="103"/>
      <c r="AO497" s="103"/>
      <c r="AP497" s="103"/>
      <c r="AQ497" s="105"/>
      <c r="AR497" s="103"/>
      <c r="AS497" s="103"/>
    </row>
    <row r="498" spans="1:45" ht="2.4500000000000002" customHeight="1" x14ac:dyDescent="0.15">
      <c r="A498" s="15"/>
      <c r="B498" s="15"/>
      <c r="C498" s="15"/>
      <c r="D498" s="15"/>
      <c r="E498" s="15"/>
      <c r="F498" s="15"/>
      <c r="G498" s="15"/>
      <c r="H498" s="15"/>
      <c r="I498" s="15"/>
      <c r="J498" s="15"/>
      <c r="K498" s="15"/>
      <c r="L498" s="15"/>
      <c r="M498" s="15"/>
      <c r="N498" s="15"/>
      <c r="O498" s="15"/>
      <c r="P498" s="15"/>
      <c r="Q498" s="15"/>
      <c r="R498" s="15"/>
      <c r="S498" s="15"/>
      <c r="T498" s="15"/>
      <c r="U498" s="15"/>
      <c r="V498" s="15"/>
      <c r="W498" s="15"/>
      <c r="X498" s="15"/>
      <c r="Y498" s="15"/>
      <c r="Z498" s="15"/>
      <c r="AA498" s="15"/>
      <c r="AB498" s="15"/>
      <c r="AC498" s="15"/>
      <c r="AD498" s="15"/>
      <c r="AE498" s="15"/>
      <c r="AF498" s="15"/>
      <c r="AG498" s="15"/>
      <c r="AH498" s="15"/>
      <c r="AI498" s="15"/>
      <c r="AJ498" s="15"/>
      <c r="AK498" s="15"/>
      <c r="AL498" s="15"/>
      <c r="AM498" s="15"/>
      <c r="AN498" s="15"/>
      <c r="AO498" s="15"/>
      <c r="AP498" s="15"/>
      <c r="AQ498" s="35"/>
      <c r="AR498" s="15"/>
      <c r="AS498" s="15"/>
    </row>
    <row r="499" spans="1:45" x14ac:dyDescent="0.15">
      <c r="A499" s="735" t="s">
        <v>186</v>
      </c>
      <c r="B499" s="735"/>
      <c r="C499" s="735"/>
      <c r="D499" s="735"/>
      <c r="E499" s="735"/>
      <c r="F499" s="735"/>
      <c r="G499" s="735"/>
      <c r="H499" s="735"/>
      <c r="I499" s="735"/>
      <c r="J499" s="735"/>
      <c r="K499" s="735"/>
      <c r="L499" s="735"/>
      <c r="M499" s="799" t="s">
        <v>3</v>
      </c>
      <c r="N499" s="799"/>
      <c r="O499" s="799"/>
      <c r="P499" s="799"/>
      <c r="Q499" s="799"/>
      <c r="R499" s="799"/>
      <c r="S499" s="799"/>
      <c r="T499" s="799"/>
      <c r="U499" s="799"/>
      <c r="V499" s="799"/>
      <c r="W499" s="799"/>
      <c r="X499" s="799"/>
      <c r="Y499" s="799"/>
      <c r="Z499" s="799"/>
      <c r="AA499" s="799"/>
      <c r="AB499" s="799"/>
      <c r="AC499" s="799"/>
      <c r="AD499" s="799"/>
      <c r="AE499" s="799"/>
      <c r="AF499" s="799"/>
      <c r="AG499" s="799"/>
      <c r="AH499" s="799"/>
      <c r="AI499" s="799"/>
      <c r="AJ499" s="799"/>
      <c r="AK499" s="799"/>
      <c r="AL499" s="799"/>
      <c r="AM499" s="799"/>
      <c r="AN499" s="799"/>
      <c r="AO499" s="799"/>
      <c r="AP499" s="799"/>
      <c r="AQ499" s="799"/>
      <c r="AR499" s="799"/>
      <c r="AS499" s="799"/>
    </row>
    <row r="500" spans="1:45" ht="2.4500000000000002" customHeight="1" x14ac:dyDescent="0.15">
      <c r="A500" s="103"/>
      <c r="B500" s="103"/>
      <c r="C500" s="103"/>
      <c r="D500" s="103"/>
      <c r="E500" s="103"/>
      <c r="F500" s="103"/>
      <c r="G500" s="103"/>
      <c r="H500" s="103"/>
      <c r="I500" s="103"/>
      <c r="J500" s="103"/>
      <c r="K500" s="103"/>
      <c r="L500" s="103"/>
      <c r="M500" s="103"/>
      <c r="N500" s="103"/>
      <c r="O500" s="103"/>
      <c r="P500" s="103"/>
      <c r="Q500" s="103"/>
      <c r="R500" s="103"/>
      <c r="S500" s="103"/>
      <c r="T500" s="103"/>
      <c r="U500" s="103"/>
      <c r="V500" s="103"/>
      <c r="W500" s="103"/>
      <c r="X500" s="103"/>
      <c r="Y500" s="103"/>
      <c r="Z500" s="103"/>
      <c r="AA500" s="103"/>
      <c r="AB500" s="103"/>
      <c r="AC500" s="103"/>
      <c r="AD500" s="103"/>
      <c r="AE500" s="103"/>
      <c r="AF500" s="103"/>
      <c r="AG500" s="103"/>
      <c r="AH500" s="103"/>
      <c r="AI500" s="103"/>
      <c r="AJ500" s="103"/>
      <c r="AK500" s="103"/>
      <c r="AL500" s="103"/>
      <c r="AM500" s="103"/>
      <c r="AN500" s="103"/>
      <c r="AO500" s="103"/>
      <c r="AP500" s="103"/>
      <c r="AQ500" s="105"/>
      <c r="AR500" s="103"/>
      <c r="AS500" s="103"/>
    </row>
    <row r="501" spans="1:45" ht="2.4500000000000002" customHeight="1" x14ac:dyDescent="0.15">
      <c r="A501" s="15"/>
      <c r="B501" s="15"/>
      <c r="C501" s="15"/>
      <c r="D501" s="15"/>
      <c r="E501" s="15"/>
      <c r="F501" s="15"/>
      <c r="G501" s="15"/>
      <c r="H501" s="15"/>
      <c r="I501" s="15"/>
      <c r="J501" s="15"/>
      <c r="K501" s="15"/>
      <c r="L501" s="15"/>
      <c r="M501" s="15"/>
      <c r="N501" s="15"/>
      <c r="O501" s="15"/>
      <c r="P501" s="15"/>
      <c r="Q501" s="15"/>
      <c r="R501" s="15"/>
      <c r="S501" s="15"/>
      <c r="T501" s="15"/>
      <c r="U501" s="15"/>
      <c r="V501" s="15"/>
      <c r="W501" s="15"/>
      <c r="X501" s="15"/>
      <c r="Y501" s="15"/>
      <c r="Z501" s="15"/>
      <c r="AA501" s="15"/>
      <c r="AB501" s="15"/>
      <c r="AC501" s="15"/>
      <c r="AD501" s="15"/>
      <c r="AE501" s="15"/>
      <c r="AF501" s="15"/>
      <c r="AG501" s="15"/>
      <c r="AH501" s="15"/>
      <c r="AI501" s="15"/>
      <c r="AJ501" s="15"/>
      <c r="AK501" s="15"/>
      <c r="AL501" s="15"/>
      <c r="AM501" s="15"/>
      <c r="AN501" s="15"/>
      <c r="AO501" s="15"/>
      <c r="AP501" s="15"/>
      <c r="AQ501" s="35"/>
      <c r="AR501" s="15"/>
      <c r="AS501" s="15"/>
    </row>
    <row r="502" spans="1:45" x14ac:dyDescent="0.15">
      <c r="A502" s="735" t="s">
        <v>187</v>
      </c>
      <c r="B502" s="735"/>
      <c r="C502" s="735"/>
      <c r="D502" s="735"/>
      <c r="E502" s="735"/>
      <c r="F502" s="735"/>
      <c r="G502" s="735"/>
      <c r="H502" s="735"/>
      <c r="I502" s="735"/>
      <c r="J502" s="735"/>
      <c r="K502" s="735"/>
      <c r="L502" s="735"/>
      <c r="M502" s="35"/>
      <c r="N502" s="35"/>
      <c r="O502" s="35"/>
      <c r="P502" s="35"/>
      <c r="Q502" s="35"/>
      <c r="R502" s="28"/>
      <c r="S502" s="28"/>
      <c r="T502" s="28"/>
      <c r="U502" s="17"/>
      <c r="V502" s="17"/>
      <c r="W502" s="17"/>
      <c r="X502" s="17"/>
      <c r="Y502" s="17"/>
      <c r="Z502" s="17"/>
      <c r="AA502" s="17"/>
      <c r="AB502" s="17"/>
      <c r="AC502" s="17"/>
      <c r="AD502" s="17"/>
      <c r="AE502" s="17"/>
      <c r="AF502" s="17"/>
      <c r="AG502" s="17"/>
      <c r="AH502" s="17"/>
      <c r="AI502" s="17"/>
      <c r="AJ502" s="17"/>
      <c r="AK502" s="17"/>
      <c r="AL502" s="17"/>
      <c r="AM502" s="17"/>
      <c r="AN502" s="17"/>
      <c r="AO502" s="17"/>
      <c r="AP502" s="17"/>
      <c r="AQ502" s="17"/>
      <c r="AR502" s="17"/>
      <c r="AS502" s="17"/>
    </row>
    <row r="503" spans="1:45" x14ac:dyDescent="0.15">
      <c r="A503" s="17"/>
      <c r="B503" s="17"/>
      <c r="C503" s="799"/>
      <c r="D503" s="799"/>
      <c r="E503" s="799"/>
      <c r="F503" s="799"/>
      <c r="G503" s="799"/>
      <c r="H503" s="799"/>
      <c r="I503" s="799"/>
      <c r="J503" s="799"/>
      <c r="K503" s="799"/>
      <c r="L503" s="799"/>
      <c r="M503" s="799"/>
      <c r="N503" s="799"/>
      <c r="O503" s="799"/>
      <c r="P503" s="799"/>
      <c r="Q503" s="799"/>
      <c r="R503" s="799"/>
      <c r="S503" s="799"/>
      <c r="T503" s="799"/>
      <c r="U503" s="799"/>
      <c r="V503" s="799"/>
      <c r="W503" s="799"/>
      <c r="X503" s="799"/>
      <c r="Y503" s="799"/>
      <c r="Z503" s="799"/>
      <c r="AA503" s="799"/>
      <c r="AB503" s="799"/>
      <c r="AC503" s="799"/>
      <c r="AD503" s="799"/>
      <c r="AE503" s="799"/>
      <c r="AF503" s="799"/>
      <c r="AG503" s="799"/>
      <c r="AH503" s="799"/>
      <c r="AI503" s="799"/>
      <c r="AJ503" s="799"/>
      <c r="AK503" s="799"/>
      <c r="AL503" s="799"/>
      <c r="AM503" s="799"/>
      <c r="AN503" s="799"/>
      <c r="AO503" s="799"/>
      <c r="AP503" s="799"/>
      <c r="AQ503" s="799"/>
      <c r="AR503" s="799"/>
      <c r="AS503" s="799"/>
    </row>
    <row r="504" spans="1:45" x14ac:dyDescent="0.15">
      <c r="A504" s="17"/>
      <c r="B504" s="17"/>
      <c r="C504" s="799"/>
      <c r="D504" s="799"/>
      <c r="E504" s="799"/>
      <c r="F504" s="799"/>
      <c r="G504" s="799"/>
      <c r="H504" s="799"/>
      <c r="I504" s="799"/>
      <c r="J504" s="799"/>
      <c r="K504" s="799"/>
      <c r="L504" s="799"/>
      <c r="M504" s="799"/>
      <c r="N504" s="799"/>
      <c r="O504" s="799"/>
      <c r="P504" s="799"/>
      <c r="Q504" s="799"/>
      <c r="R504" s="799"/>
      <c r="S504" s="799"/>
      <c r="T504" s="799"/>
      <c r="U504" s="799"/>
      <c r="V504" s="799"/>
      <c r="W504" s="799"/>
      <c r="X504" s="799"/>
      <c r="Y504" s="799"/>
      <c r="Z504" s="799"/>
      <c r="AA504" s="799"/>
      <c r="AB504" s="799"/>
      <c r="AC504" s="799"/>
      <c r="AD504" s="799"/>
      <c r="AE504" s="799"/>
      <c r="AF504" s="799"/>
      <c r="AG504" s="799"/>
      <c r="AH504" s="799"/>
      <c r="AI504" s="799"/>
      <c r="AJ504" s="799"/>
      <c r="AK504" s="799"/>
      <c r="AL504" s="799"/>
      <c r="AM504" s="799"/>
      <c r="AN504" s="799"/>
      <c r="AO504" s="799"/>
      <c r="AP504" s="799"/>
      <c r="AQ504" s="799"/>
      <c r="AR504" s="799"/>
      <c r="AS504" s="799"/>
    </row>
    <row r="505" spans="1:45" ht="2.4500000000000002" customHeight="1" x14ac:dyDescent="0.15">
      <c r="A505" s="90"/>
      <c r="B505" s="90"/>
      <c r="C505" s="118"/>
      <c r="D505" s="118"/>
      <c r="E505" s="118"/>
      <c r="F505" s="118"/>
      <c r="G505" s="118"/>
      <c r="H505" s="118"/>
      <c r="I505" s="118"/>
      <c r="J505" s="118"/>
      <c r="K505" s="118"/>
      <c r="L505" s="118"/>
      <c r="M505" s="118"/>
      <c r="N505" s="118"/>
      <c r="O505" s="118"/>
      <c r="P505" s="118"/>
      <c r="Q505" s="118"/>
      <c r="R505" s="118"/>
      <c r="S505" s="118"/>
      <c r="T505" s="118"/>
      <c r="U505" s="118"/>
      <c r="V505" s="118"/>
      <c r="W505" s="118"/>
      <c r="X505" s="118"/>
      <c r="Y505" s="118"/>
      <c r="Z505" s="118"/>
      <c r="AA505" s="118"/>
      <c r="AB505" s="118"/>
      <c r="AC505" s="118"/>
      <c r="AD505" s="118"/>
      <c r="AE505" s="118"/>
      <c r="AF505" s="118"/>
      <c r="AG505" s="118"/>
      <c r="AH505" s="118"/>
      <c r="AI505" s="118"/>
      <c r="AJ505" s="118"/>
      <c r="AK505" s="118"/>
      <c r="AL505" s="118"/>
      <c r="AM505" s="118"/>
      <c r="AN505" s="118"/>
      <c r="AO505" s="118"/>
      <c r="AP505" s="118"/>
      <c r="AQ505" s="118"/>
      <c r="AR505" s="118"/>
      <c r="AS505" s="118"/>
    </row>
    <row r="506" spans="1:45" ht="2.4500000000000002" customHeight="1" x14ac:dyDescent="0.15">
      <c r="A506" s="17"/>
      <c r="B506" s="17"/>
      <c r="C506" s="112"/>
      <c r="D506" s="112"/>
      <c r="E506" s="112"/>
      <c r="F506" s="112"/>
      <c r="G506" s="112"/>
      <c r="H506" s="112"/>
      <c r="I506" s="112"/>
      <c r="J506" s="112"/>
      <c r="K506" s="112"/>
      <c r="L506" s="112"/>
      <c r="M506" s="112"/>
      <c r="N506" s="112"/>
      <c r="O506" s="112"/>
      <c r="P506" s="112"/>
      <c r="Q506" s="112"/>
      <c r="R506" s="112"/>
      <c r="S506" s="112"/>
      <c r="T506" s="112"/>
      <c r="U506" s="112"/>
      <c r="V506" s="112"/>
      <c r="W506" s="112"/>
      <c r="X506" s="112"/>
      <c r="Y506" s="112"/>
      <c r="Z506" s="112"/>
      <c r="AA506" s="112"/>
      <c r="AB506" s="112"/>
      <c r="AC506" s="112"/>
      <c r="AD506" s="112"/>
      <c r="AE506" s="112"/>
      <c r="AF506" s="112"/>
      <c r="AG506" s="112"/>
      <c r="AH506" s="112"/>
      <c r="AI506" s="112"/>
      <c r="AJ506" s="112"/>
      <c r="AK506" s="112"/>
      <c r="AL506" s="112"/>
      <c r="AM506" s="112"/>
      <c r="AN506" s="112"/>
      <c r="AO506" s="112"/>
      <c r="AP506" s="112"/>
      <c r="AQ506" s="112"/>
      <c r="AR506" s="112"/>
      <c r="AS506" s="112"/>
    </row>
    <row r="507" spans="1:45" x14ac:dyDescent="0.15">
      <c r="A507" s="17"/>
      <c r="B507" s="17"/>
      <c r="C507" s="112"/>
      <c r="D507" s="112"/>
      <c r="E507" s="112"/>
      <c r="F507" s="112"/>
      <c r="G507" s="112"/>
      <c r="H507" s="112"/>
      <c r="I507" s="112"/>
      <c r="J507" s="112"/>
      <c r="K507" s="112"/>
      <c r="L507" s="112"/>
      <c r="M507" s="112"/>
      <c r="N507" s="112"/>
      <c r="O507" s="112"/>
      <c r="P507" s="112"/>
      <c r="Q507" s="112"/>
      <c r="R507" s="112"/>
      <c r="S507" s="112"/>
      <c r="T507" s="112"/>
      <c r="U507" s="112"/>
      <c r="V507" s="112"/>
      <c r="W507" s="112"/>
      <c r="X507" s="112"/>
      <c r="Y507" s="112"/>
      <c r="Z507" s="112"/>
      <c r="AA507" s="112"/>
      <c r="AB507" s="112"/>
      <c r="AC507" s="112"/>
      <c r="AD507" s="112"/>
      <c r="AE507" s="112"/>
      <c r="AF507" s="112"/>
      <c r="AG507" s="112"/>
      <c r="AH507" s="112"/>
      <c r="AI507" s="112"/>
      <c r="AJ507" s="112"/>
      <c r="AK507" s="112"/>
      <c r="AL507" s="112"/>
      <c r="AM507" s="112"/>
      <c r="AN507" s="112"/>
      <c r="AO507" s="112"/>
      <c r="AP507" s="112"/>
      <c r="AQ507" s="112"/>
      <c r="AR507" s="112"/>
      <c r="AS507" s="112"/>
    </row>
    <row r="508" spans="1:45" outlineLevel="1" x14ac:dyDescent="0.15">
      <c r="A508" s="765" t="s">
        <v>167</v>
      </c>
      <c r="B508" s="765"/>
      <c r="C508" s="765"/>
      <c r="D508" s="765"/>
      <c r="E508" s="765"/>
      <c r="F508" s="765"/>
      <c r="G508" s="765"/>
      <c r="H508" s="765"/>
      <c r="I508" s="765"/>
      <c r="J508" s="765"/>
      <c r="K508" s="765"/>
      <c r="L508" s="765"/>
      <c r="M508" s="765"/>
      <c r="N508" s="765"/>
      <c r="O508" s="765"/>
      <c r="P508" s="765"/>
      <c r="Q508" s="765"/>
      <c r="R508" s="765"/>
      <c r="S508" s="765"/>
      <c r="T508" s="765"/>
      <c r="U508" s="765"/>
      <c r="V508" s="765"/>
      <c r="W508" s="765"/>
      <c r="X508" s="765"/>
      <c r="Y508" s="765"/>
      <c r="Z508" s="765"/>
      <c r="AA508" s="765"/>
      <c r="AB508" s="765"/>
      <c r="AC508" s="765"/>
      <c r="AD508" s="765"/>
      <c r="AE508" s="765"/>
      <c r="AF508" s="765"/>
      <c r="AG508" s="765"/>
      <c r="AH508" s="765"/>
      <c r="AI508" s="765"/>
      <c r="AJ508" s="765"/>
      <c r="AK508" s="765"/>
      <c r="AL508" s="765"/>
      <c r="AM508" s="765"/>
      <c r="AN508" s="765"/>
      <c r="AO508" s="765"/>
      <c r="AP508" s="765"/>
      <c r="AQ508" s="765"/>
      <c r="AR508" s="765"/>
      <c r="AS508" s="765"/>
    </row>
    <row r="509" spans="1:45" outlineLevel="1" x14ac:dyDescent="0.15">
      <c r="A509" s="15"/>
      <c r="B509" s="745" t="s">
        <v>168</v>
      </c>
      <c r="C509" s="745"/>
      <c r="D509" s="745"/>
      <c r="E509" s="745"/>
      <c r="F509" s="745"/>
      <c r="G509" s="745"/>
      <c r="H509" s="745"/>
      <c r="I509" s="745"/>
      <c r="J509" s="745"/>
      <c r="K509" s="745"/>
      <c r="L509" s="745"/>
      <c r="M509" s="745"/>
      <c r="N509" s="745"/>
      <c r="O509" s="745"/>
      <c r="P509" s="745"/>
      <c r="Q509" s="745"/>
      <c r="R509" s="745"/>
      <c r="S509" s="745"/>
      <c r="T509" s="745"/>
      <c r="U509" s="745"/>
      <c r="V509" s="745"/>
      <c r="W509" s="745"/>
      <c r="X509" s="745"/>
      <c r="Y509" s="745"/>
      <c r="Z509" s="745"/>
      <c r="AA509" s="745"/>
      <c r="AB509" s="745"/>
      <c r="AC509" s="745"/>
      <c r="AD509" s="745"/>
      <c r="AE509" s="745"/>
      <c r="AF509" s="745"/>
      <c r="AG509" s="745"/>
      <c r="AH509" s="745"/>
      <c r="AI509" s="745"/>
      <c r="AJ509" s="745"/>
      <c r="AK509" s="745"/>
      <c r="AL509" s="745"/>
      <c r="AM509" s="745"/>
      <c r="AN509" s="745"/>
      <c r="AO509" s="745"/>
      <c r="AP509" s="745"/>
      <c r="AQ509" s="745"/>
      <c r="AR509" s="745"/>
      <c r="AS509" s="15"/>
    </row>
    <row r="510" spans="1:45" ht="2.4500000000000002" customHeight="1" outlineLevel="1" x14ac:dyDescent="0.15">
      <c r="A510" s="103"/>
      <c r="B510" s="104"/>
      <c r="C510" s="104"/>
      <c r="D510" s="104"/>
      <c r="E510" s="104"/>
      <c r="F510" s="104"/>
      <c r="G510" s="104"/>
      <c r="H510" s="104"/>
      <c r="I510" s="104"/>
      <c r="J510" s="104"/>
      <c r="K510" s="104"/>
      <c r="L510" s="104"/>
      <c r="M510" s="104"/>
      <c r="N510" s="104"/>
      <c r="O510" s="104"/>
      <c r="P510" s="104"/>
      <c r="Q510" s="104"/>
      <c r="R510" s="104"/>
      <c r="S510" s="104"/>
      <c r="T510" s="104"/>
      <c r="U510" s="104"/>
      <c r="V510" s="104"/>
      <c r="W510" s="104"/>
      <c r="X510" s="104"/>
      <c r="Y510" s="104"/>
      <c r="Z510" s="104"/>
      <c r="AA510" s="104"/>
      <c r="AB510" s="104"/>
      <c r="AC510" s="104"/>
      <c r="AD510" s="104"/>
      <c r="AE510" s="104"/>
      <c r="AF510" s="104"/>
      <c r="AG510" s="104"/>
      <c r="AH510" s="104"/>
      <c r="AI510" s="104"/>
      <c r="AJ510" s="104"/>
      <c r="AK510" s="104"/>
      <c r="AL510" s="104"/>
      <c r="AM510" s="104"/>
      <c r="AN510" s="104"/>
      <c r="AO510" s="104"/>
      <c r="AP510" s="104"/>
      <c r="AQ510" s="104"/>
      <c r="AR510" s="104"/>
      <c r="AS510" s="103"/>
    </row>
    <row r="511" spans="1:45" ht="2.4500000000000002" customHeight="1" outlineLevel="1" x14ac:dyDescent="0.15">
      <c r="A511" s="15"/>
      <c r="B511" s="15"/>
      <c r="C511" s="15"/>
      <c r="D511" s="15"/>
      <c r="E511" s="15"/>
      <c r="F511" s="15"/>
      <c r="G511" s="15"/>
      <c r="H511" s="15"/>
      <c r="I511" s="15"/>
      <c r="J511" s="15"/>
      <c r="K511" s="15"/>
      <c r="L511" s="15"/>
      <c r="M511" s="15"/>
      <c r="N511" s="15"/>
      <c r="O511" s="15"/>
      <c r="P511" s="15"/>
      <c r="Q511" s="15"/>
      <c r="R511" s="15"/>
      <c r="S511" s="15"/>
      <c r="T511" s="15"/>
      <c r="U511" s="15"/>
      <c r="V511" s="15"/>
      <c r="W511" s="15"/>
      <c r="X511" s="15"/>
      <c r="Y511" s="15"/>
      <c r="Z511" s="15"/>
      <c r="AA511" s="15"/>
      <c r="AB511" s="15"/>
      <c r="AC511" s="15"/>
      <c r="AD511" s="15"/>
      <c r="AE511" s="15"/>
      <c r="AF511" s="15"/>
      <c r="AG511" s="15"/>
      <c r="AH511" s="15"/>
      <c r="AI511" s="15"/>
      <c r="AJ511" s="15"/>
      <c r="AK511" s="15"/>
      <c r="AL511" s="15"/>
      <c r="AM511" s="15"/>
      <c r="AN511" s="15"/>
      <c r="AO511" s="15"/>
      <c r="AP511" s="15"/>
      <c r="AQ511" s="35"/>
      <c r="AR511" s="15"/>
      <c r="AS511" s="15"/>
    </row>
    <row r="512" spans="1:45" outlineLevel="1" x14ac:dyDescent="0.15">
      <c r="A512" s="745" t="s">
        <v>152</v>
      </c>
      <c r="B512" s="745"/>
      <c r="C512" s="745"/>
      <c r="D512" s="745"/>
      <c r="E512" s="745"/>
      <c r="F512" s="745"/>
      <c r="G512" s="745"/>
      <c r="H512" s="745"/>
      <c r="I512" s="745"/>
      <c r="J512" s="757"/>
      <c r="K512" s="757"/>
      <c r="L512" s="757"/>
      <c r="M512" s="757"/>
      <c r="N512" s="757"/>
      <c r="O512" s="15"/>
      <c r="P512" s="15"/>
      <c r="Q512" s="15"/>
      <c r="R512" s="15"/>
      <c r="S512" s="15"/>
      <c r="T512" s="15"/>
      <c r="U512" s="15"/>
      <c r="V512" s="15"/>
      <c r="W512" s="15"/>
      <c r="X512" s="15"/>
      <c r="Y512" s="15"/>
      <c r="Z512" s="15"/>
      <c r="AA512" s="15"/>
      <c r="AB512" s="15"/>
      <c r="AC512" s="15"/>
      <c r="AD512" s="15"/>
      <c r="AE512" s="15"/>
      <c r="AF512" s="15"/>
      <c r="AG512" s="15"/>
      <c r="AH512" s="15"/>
      <c r="AI512" s="15"/>
      <c r="AJ512" s="15"/>
      <c r="AK512" s="15"/>
      <c r="AL512" s="15"/>
      <c r="AM512" s="15"/>
      <c r="AN512" s="15"/>
      <c r="AO512" s="15"/>
      <c r="AP512" s="15"/>
      <c r="AQ512" s="35"/>
      <c r="AR512" s="15"/>
      <c r="AS512" s="15"/>
    </row>
    <row r="513" spans="1:45" ht="2.4500000000000002" customHeight="1" outlineLevel="1" x14ac:dyDescent="0.15">
      <c r="A513" s="104"/>
      <c r="B513" s="104"/>
      <c r="C513" s="104"/>
      <c r="D513" s="104"/>
      <c r="E513" s="104"/>
      <c r="F513" s="104"/>
      <c r="G513" s="104"/>
      <c r="H513" s="104"/>
      <c r="I513" s="104"/>
      <c r="J513" s="105"/>
      <c r="K513" s="105"/>
      <c r="L513" s="105"/>
      <c r="M513" s="105"/>
      <c r="N513" s="105"/>
      <c r="O513" s="103"/>
      <c r="P513" s="103"/>
      <c r="Q513" s="103"/>
      <c r="R513" s="103"/>
      <c r="S513" s="103"/>
      <c r="T513" s="103"/>
      <c r="U513" s="103"/>
      <c r="V513" s="103"/>
      <c r="W513" s="103"/>
      <c r="X513" s="103"/>
      <c r="Y513" s="103"/>
      <c r="Z513" s="103"/>
      <c r="AA513" s="103"/>
      <c r="AB513" s="103"/>
      <c r="AC513" s="103"/>
      <c r="AD513" s="103"/>
      <c r="AE513" s="103"/>
      <c r="AF513" s="103"/>
      <c r="AG513" s="103"/>
      <c r="AH513" s="103"/>
      <c r="AI513" s="103"/>
      <c r="AJ513" s="103"/>
      <c r="AK513" s="103"/>
      <c r="AL513" s="103"/>
      <c r="AM513" s="103"/>
      <c r="AN513" s="103"/>
      <c r="AO513" s="103"/>
      <c r="AP513" s="103"/>
      <c r="AQ513" s="105"/>
      <c r="AR513" s="103"/>
      <c r="AS513" s="103"/>
    </row>
    <row r="514" spans="1:45" ht="2.4500000000000002" customHeight="1" outlineLevel="1" x14ac:dyDescent="0.15">
      <c r="A514" s="15"/>
      <c r="B514" s="15"/>
      <c r="C514" s="15"/>
      <c r="D514" s="15"/>
      <c r="E514" s="15"/>
      <c r="F514" s="15"/>
      <c r="G514" s="15"/>
      <c r="H514" s="15"/>
      <c r="I514" s="15"/>
      <c r="J514" s="15"/>
      <c r="K514" s="15"/>
      <c r="L514" s="15"/>
      <c r="M514" s="15"/>
      <c r="N514" s="15"/>
      <c r="O514" s="15"/>
      <c r="P514" s="15"/>
      <c r="Q514" s="15"/>
      <c r="R514" s="15"/>
      <c r="S514" s="15"/>
      <c r="T514" s="15"/>
      <c r="U514" s="15"/>
      <c r="V514" s="15"/>
      <c r="W514" s="15"/>
      <c r="X514" s="15"/>
      <c r="Y514" s="15"/>
      <c r="Z514" s="15"/>
      <c r="AA514" s="15"/>
      <c r="AB514" s="15"/>
      <c r="AC514" s="15"/>
      <c r="AD514" s="15"/>
      <c r="AE514" s="15"/>
      <c r="AF514" s="15"/>
      <c r="AG514" s="15"/>
      <c r="AH514" s="15"/>
      <c r="AI514" s="15"/>
      <c r="AJ514" s="15"/>
      <c r="AK514" s="15"/>
      <c r="AL514" s="15"/>
      <c r="AM514" s="15"/>
      <c r="AN514" s="15"/>
      <c r="AO514" s="15"/>
      <c r="AP514" s="15"/>
      <c r="AQ514" s="35"/>
      <c r="AR514" s="15"/>
      <c r="AS514" s="15"/>
    </row>
    <row r="515" spans="1:45" outlineLevel="1" x14ac:dyDescent="0.15">
      <c r="A515" s="745" t="s">
        <v>169</v>
      </c>
      <c r="B515" s="745"/>
      <c r="C515" s="745"/>
      <c r="D515" s="745"/>
      <c r="E515" s="745"/>
      <c r="F515" s="745"/>
      <c r="G515" s="745"/>
      <c r="H515" s="745"/>
      <c r="I515" s="745"/>
      <c r="J515" s="757" t="s">
        <v>163</v>
      </c>
      <c r="K515" s="757"/>
      <c r="L515" s="754"/>
      <c r="M515" s="754"/>
      <c r="N515" s="765" t="s">
        <v>133</v>
      </c>
      <c r="O515" s="765"/>
      <c r="P515" s="15"/>
      <c r="Q515" s="15"/>
      <c r="R515" s="15"/>
      <c r="S515" s="15"/>
      <c r="T515" s="15"/>
      <c r="U515" s="15"/>
      <c r="V515" s="15"/>
      <c r="W515" s="15"/>
      <c r="X515" s="15"/>
      <c r="Y515" s="15"/>
      <c r="Z515" s="15"/>
      <c r="AA515" s="15"/>
      <c r="AB515" s="15"/>
      <c r="AC515" s="15"/>
      <c r="AD515" s="15"/>
      <c r="AE515" s="15"/>
      <c r="AF515" s="15"/>
      <c r="AG515" s="15"/>
      <c r="AH515" s="15"/>
      <c r="AI515" s="15"/>
      <c r="AJ515" s="15"/>
      <c r="AK515" s="15"/>
      <c r="AL515" s="15"/>
      <c r="AM515" s="15"/>
      <c r="AN515" s="15"/>
      <c r="AO515" s="15"/>
      <c r="AP515" s="15"/>
      <c r="AQ515" s="35"/>
      <c r="AR515" s="15"/>
      <c r="AS515" s="15"/>
    </row>
    <row r="516" spans="1:45" ht="2.4500000000000002" customHeight="1" outlineLevel="1" x14ac:dyDescent="0.15">
      <c r="A516" s="103"/>
      <c r="B516" s="103"/>
      <c r="C516" s="103"/>
      <c r="D516" s="103"/>
      <c r="E516" s="103"/>
      <c r="F516" s="103"/>
      <c r="G516" s="103"/>
      <c r="H516" s="103"/>
      <c r="I516" s="103"/>
      <c r="J516" s="103"/>
      <c r="K516" s="103"/>
      <c r="L516" s="103"/>
      <c r="M516" s="103"/>
      <c r="N516" s="103"/>
      <c r="O516" s="103"/>
      <c r="P516" s="103"/>
      <c r="Q516" s="103"/>
      <c r="R516" s="103"/>
      <c r="S516" s="103"/>
      <c r="T516" s="103"/>
      <c r="U516" s="103"/>
      <c r="V516" s="103"/>
      <c r="W516" s="103"/>
      <c r="X516" s="103"/>
      <c r="Y516" s="103"/>
      <c r="Z516" s="103"/>
      <c r="AA516" s="103"/>
      <c r="AB516" s="103"/>
      <c r="AC516" s="103"/>
      <c r="AD516" s="103"/>
      <c r="AE516" s="103"/>
      <c r="AF516" s="103"/>
      <c r="AG516" s="103"/>
      <c r="AH516" s="103"/>
      <c r="AI516" s="103"/>
      <c r="AJ516" s="103"/>
      <c r="AK516" s="103"/>
      <c r="AL516" s="103"/>
      <c r="AM516" s="103"/>
      <c r="AN516" s="103"/>
      <c r="AO516" s="103"/>
      <c r="AP516" s="103"/>
      <c r="AQ516" s="105"/>
      <c r="AR516" s="103"/>
      <c r="AS516" s="103"/>
    </row>
    <row r="517" spans="1:45" ht="2.4500000000000002" customHeight="1" outlineLevel="1" x14ac:dyDescent="0.15">
      <c r="A517" s="15"/>
      <c r="B517" s="15"/>
      <c r="C517" s="15"/>
      <c r="D517" s="15"/>
      <c r="E517" s="15"/>
      <c r="F517" s="15"/>
      <c r="G517" s="15"/>
      <c r="H517" s="15"/>
      <c r="I517" s="15"/>
      <c r="J517" s="15"/>
      <c r="K517" s="15"/>
      <c r="L517" s="15"/>
      <c r="M517" s="15"/>
      <c r="N517" s="15"/>
      <c r="O517" s="15"/>
      <c r="P517" s="15"/>
      <c r="Q517" s="15"/>
      <c r="R517" s="15"/>
      <c r="S517" s="15"/>
      <c r="T517" s="15"/>
      <c r="U517" s="15"/>
      <c r="V517" s="15"/>
      <c r="W517" s="15"/>
      <c r="X517" s="15"/>
      <c r="Y517" s="15"/>
      <c r="Z517" s="15"/>
      <c r="AA517" s="15"/>
      <c r="AB517" s="15"/>
      <c r="AC517" s="15"/>
      <c r="AD517" s="15"/>
      <c r="AE517" s="15"/>
      <c r="AF517" s="15"/>
      <c r="AG517" s="15"/>
      <c r="AH517" s="15"/>
      <c r="AI517" s="15"/>
      <c r="AJ517" s="15"/>
      <c r="AK517" s="15"/>
      <c r="AL517" s="15"/>
      <c r="AM517" s="15"/>
      <c r="AN517" s="15"/>
      <c r="AO517" s="15"/>
      <c r="AP517" s="15"/>
      <c r="AQ517" s="35"/>
      <c r="AR517" s="15"/>
      <c r="AS517" s="15"/>
    </row>
    <row r="518" spans="1:45" outlineLevel="1" x14ac:dyDescent="0.15">
      <c r="A518" s="735" t="s">
        <v>170</v>
      </c>
      <c r="B518" s="735"/>
      <c r="C518" s="735"/>
      <c r="D518" s="735"/>
      <c r="E518" s="735"/>
      <c r="F518" s="735"/>
      <c r="G518" s="735"/>
      <c r="H518" s="735"/>
      <c r="I518" s="735"/>
      <c r="J518" s="735"/>
      <c r="K518" s="735"/>
      <c r="L518" s="735"/>
      <c r="M518" s="735"/>
      <c r="N518" s="735"/>
      <c r="O518" s="797"/>
      <c r="P518" s="797"/>
      <c r="Q518" s="797"/>
      <c r="R518" s="797"/>
      <c r="S518" s="797"/>
      <c r="T518" s="738" t="s">
        <v>166</v>
      </c>
      <c r="U518" s="738"/>
      <c r="V518" s="738"/>
      <c r="W518" s="15"/>
      <c r="X518" s="15"/>
      <c r="Y518" s="15"/>
      <c r="Z518" s="15"/>
      <c r="AA518" s="15"/>
      <c r="AB518" s="15"/>
      <c r="AC518" s="15"/>
      <c r="AD518" s="15"/>
      <c r="AE518" s="15"/>
      <c r="AF518" s="15"/>
      <c r="AG518" s="15"/>
      <c r="AH518" s="15"/>
      <c r="AI518" s="15"/>
      <c r="AJ518" s="15"/>
      <c r="AK518" s="15"/>
      <c r="AL518" s="15"/>
      <c r="AM518" s="15"/>
      <c r="AN518" s="15"/>
      <c r="AO518" s="15"/>
      <c r="AP518" s="15"/>
      <c r="AQ518" s="35"/>
      <c r="AR518" s="15"/>
      <c r="AS518" s="15"/>
    </row>
    <row r="519" spans="1:45" ht="2.4500000000000002" customHeight="1" outlineLevel="1" x14ac:dyDescent="0.15">
      <c r="A519" s="120"/>
      <c r="B519" s="103"/>
      <c r="C519" s="103"/>
      <c r="D519" s="103"/>
      <c r="E519" s="103"/>
      <c r="F519" s="103"/>
      <c r="G519" s="103"/>
      <c r="H519" s="103"/>
      <c r="I519" s="103"/>
      <c r="J519" s="103"/>
      <c r="K519" s="103"/>
      <c r="L519" s="103"/>
      <c r="M519" s="103"/>
      <c r="N519" s="103"/>
      <c r="O519" s="103"/>
      <c r="P519" s="103"/>
      <c r="Q519" s="103"/>
      <c r="R519" s="103"/>
      <c r="S519" s="103"/>
      <c r="T519" s="103"/>
      <c r="U519" s="103"/>
      <c r="V519" s="103"/>
      <c r="W519" s="103"/>
      <c r="X519" s="103"/>
      <c r="Y519" s="103"/>
      <c r="Z519" s="103"/>
      <c r="AA519" s="103"/>
      <c r="AB519" s="103"/>
      <c r="AC519" s="103"/>
      <c r="AD519" s="103"/>
      <c r="AE519" s="103"/>
      <c r="AF519" s="103"/>
      <c r="AG519" s="103"/>
      <c r="AH519" s="103"/>
      <c r="AI519" s="103"/>
      <c r="AJ519" s="103"/>
      <c r="AK519" s="103"/>
      <c r="AL519" s="103"/>
      <c r="AM519" s="103"/>
      <c r="AN519" s="103"/>
      <c r="AO519" s="103"/>
      <c r="AP519" s="103"/>
      <c r="AQ519" s="105"/>
      <c r="AR519" s="103"/>
      <c r="AS519" s="103"/>
    </row>
    <row r="520" spans="1:45" ht="2.4500000000000002" customHeight="1" outlineLevel="1" x14ac:dyDescent="0.15">
      <c r="A520" s="38"/>
      <c r="B520" s="15"/>
      <c r="C520" s="15"/>
      <c r="D520" s="15"/>
      <c r="E520" s="15"/>
      <c r="F520" s="15"/>
      <c r="G520" s="15"/>
      <c r="H520" s="15"/>
      <c r="I520" s="15"/>
      <c r="J520" s="15"/>
      <c r="K520" s="15"/>
      <c r="L520" s="15"/>
      <c r="M520" s="15"/>
      <c r="N520" s="15"/>
      <c r="O520" s="15"/>
      <c r="P520" s="15"/>
      <c r="Q520" s="15"/>
      <c r="R520" s="15"/>
      <c r="S520" s="15"/>
      <c r="T520" s="15"/>
      <c r="U520" s="15"/>
      <c r="V520" s="15"/>
      <c r="W520" s="15"/>
      <c r="X520" s="15"/>
      <c r="Y520" s="15"/>
      <c r="Z520" s="15"/>
      <c r="AA520" s="15"/>
      <c r="AB520" s="15"/>
      <c r="AC520" s="15"/>
      <c r="AD520" s="15"/>
      <c r="AE520" s="15"/>
      <c r="AF520" s="15"/>
      <c r="AG520" s="15"/>
      <c r="AH520" s="15"/>
      <c r="AI520" s="15"/>
      <c r="AJ520" s="15"/>
      <c r="AK520" s="15"/>
      <c r="AL520" s="15"/>
      <c r="AM520" s="15"/>
      <c r="AN520" s="15"/>
      <c r="AO520" s="15"/>
      <c r="AP520" s="15"/>
      <c r="AQ520" s="35"/>
      <c r="AR520" s="15"/>
      <c r="AS520" s="15"/>
    </row>
    <row r="521" spans="1:45" outlineLevel="1" x14ac:dyDescent="0.15">
      <c r="A521" s="735" t="s">
        <v>171</v>
      </c>
      <c r="B521" s="735"/>
      <c r="C521" s="735"/>
      <c r="D521" s="735"/>
      <c r="E521" s="735"/>
      <c r="F521" s="735"/>
      <c r="G521" s="735"/>
      <c r="H521" s="735"/>
      <c r="I521" s="735"/>
      <c r="J521" s="735"/>
      <c r="K521" s="735"/>
      <c r="L521" s="735"/>
      <c r="M521" s="735"/>
      <c r="N521" s="735"/>
      <c r="O521" s="797"/>
      <c r="P521" s="797"/>
      <c r="Q521" s="797"/>
      <c r="R521" s="797"/>
      <c r="S521" s="797"/>
      <c r="T521" s="738" t="s">
        <v>166</v>
      </c>
      <c r="U521" s="738"/>
      <c r="V521" s="738"/>
      <c r="W521" s="15"/>
      <c r="X521" s="15"/>
      <c r="Y521" s="15"/>
      <c r="Z521" s="15"/>
      <c r="AA521" s="15"/>
      <c r="AB521" s="15"/>
      <c r="AC521" s="15"/>
      <c r="AD521" s="15"/>
      <c r="AE521" s="15"/>
      <c r="AF521" s="15"/>
      <c r="AG521" s="15"/>
      <c r="AH521" s="15"/>
      <c r="AI521" s="15"/>
      <c r="AJ521" s="15"/>
      <c r="AK521" s="15"/>
      <c r="AL521" s="15"/>
      <c r="AM521" s="15"/>
      <c r="AN521" s="15"/>
      <c r="AO521" s="15"/>
      <c r="AP521" s="15"/>
      <c r="AQ521" s="35"/>
      <c r="AR521" s="15"/>
      <c r="AS521" s="15"/>
    </row>
    <row r="522" spans="1:45" ht="2.4500000000000002" customHeight="1" outlineLevel="1" x14ac:dyDescent="0.15">
      <c r="A522" s="120"/>
      <c r="B522" s="103"/>
      <c r="C522" s="103"/>
      <c r="D522" s="103"/>
      <c r="E522" s="103"/>
      <c r="F522" s="103"/>
      <c r="G522" s="103"/>
      <c r="H522" s="103"/>
      <c r="I522" s="103"/>
      <c r="J522" s="103"/>
      <c r="K522" s="103"/>
      <c r="L522" s="103"/>
      <c r="M522" s="103"/>
      <c r="N522" s="103"/>
      <c r="O522" s="103"/>
      <c r="P522" s="103"/>
      <c r="Q522" s="103"/>
      <c r="R522" s="103"/>
      <c r="S522" s="103"/>
      <c r="T522" s="103"/>
      <c r="U522" s="103"/>
      <c r="V522" s="103"/>
      <c r="W522" s="103"/>
      <c r="X522" s="103"/>
      <c r="Y522" s="103"/>
      <c r="Z522" s="103"/>
      <c r="AA522" s="103"/>
      <c r="AB522" s="103"/>
      <c r="AC522" s="103"/>
      <c r="AD522" s="103"/>
      <c r="AE522" s="103"/>
      <c r="AF522" s="103"/>
      <c r="AG522" s="103"/>
      <c r="AH522" s="103"/>
      <c r="AI522" s="103"/>
      <c r="AJ522" s="103"/>
      <c r="AK522" s="103"/>
      <c r="AL522" s="103"/>
      <c r="AM522" s="103"/>
      <c r="AN522" s="103"/>
      <c r="AO522" s="103"/>
      <c r="AP522" s="103"/>
      <c r="AQ522" s="105"/>
      <c r="AR522" s="103"/>
      <c r="AS522" s="103"/>
    </row>
    <row r="523" spans="1:45" ht="2.4500000000000002" customHeight="1" outlineLevel="1" x14ac:dyDescent="0.15">
      <c r="A523" s="38"/>
      <c r="B523" s="15"/>
      <c r="C523" s="15"/>
      <c r="D523" s="15"/>
      <c r="E523" s="15"/>
      <c r="F523" s="15"/>
      <c r="G523" s="15"/>
      <c r="H523" s="15"/>
      <c r="I523" s="15"/>
      <c r="J523" s="15"/>
      <c r="K523" s="15"/>
      <c r="L523" s="15"/>
      <c r="M523" s="15"/>
      <c r="N523" s="15"/>
      <c r="O523" s="15"/>
      <c r="P523" s="15"/>
      <c r="Q523" s="15"/>
      <c r="R523" s="15"/>
      <c r="S523" s="15"/>
      <c r="T523" s="15"/>
      <c r="U523" s="15"/>
      <c r="V523" s="15"/>
      <c r="W523" s="15"/>
      <c r="X523" s="15"/>
      <c r="Y523" s="15"/>
      <c r="Z523" s="15"/>
      <c r="AA523" s="15"/>
      <c r="AB523" s="15"/>
      <c r="AC523" s="15"/>
      <c r="AD523" s="15"/>
      <c r="AE523" s="15"/>
      <c r="AF523" s="15"/>
      <c r="AG523" s="15"/>
      <c r="AH523" s="15"/>
      <c r="AI523" s="15"/>
      <c r="AJ523" s="15"/>
      <c r="AK523" s="15"/>
      <c r="AL523" s="15"/>
      <c r="AM523" s="15"/>
      <c r="AN523" s="15"/>
      <c r="AO523" s="15"/>
      <c r="AP523" s="15"/>
      <c r="AQ523" s="35"/>
      <c r="AR523" s="15"/>
      <c r="AS523" s="15"/>
    </row>
    <row r="524" spans="1:45" outlineLevel="1" x14ac:dyDescent="0.15">
      <c r="A524" s="735" t="s">
        <v>172</v>
      </c>
      <c r="B524" s="735"/>
      <c r="C524" s="735"/>
      <c r="D524" s="735"/>
      <c r="E524" s="735"/>
      <c r="F524" s="735"/>
      <c r="G524" s="735"/>
      <c r="H524" s="735"/>
      <c r="I524" s="735"/>
      <c r="J524" s="735"/>
      <c r="K524" s="735"/>
      <c r="L524" s="735"/>
      <c r="M524" s="735"/>
      <c r="N524" s="735"/>
      <c r="O524" s="797"/>
      <c r="P524" s="797"/>
      <c r="Q524" s="797"/>
      <c r="R524" s="797"/>
      <c r="S524" s="797"/>
      <c r="T524" s="738" t="s">
        <v>166</v>
      </c>
      <c r="U524" s="738"/>
      <c r="V524" s="738"/>
      <c r="W524" s="15"/>
      <c r="X524" s="15"/>
      <c r="Y524" s="15"/>
      <c r="Z524" s="15"/>
      <c r="AA524" s="15"/>
      <c r="AB524" s="15"/>
      <c r="AC524" s="15"/>
      <c r="AD524" s="15"/>
      <c r="AE524" s="15"/>
      <c r="AF524" s="15"/>
      <c r="AG524" s="15"/>
      <c r="AH524" s="15"/>
      <c r="AI524" s="15"/>
      <c r="AJ524" s="15"/>
      <c r="AK524" s="15"/>
      <c r="AL524" s="15"/>
      <c r="AM524" s="15"/>
      <c r="AN524" s="15"/>
      <c r="AO524" s="15"/>
      <c r="AP524" s="15"/>
      <c r="AQ524" s="35"/>
      <c r="AR524" s="15"/>
      <c r="AS524" s="15"/>
    </row>
    <row r="525" spans="1:45" ht="2.4500000000000002" customHeight="1" outlineLevel="1" x14ac:dyDescent="0.15">
      <c r="A525" s="120"/>
      <c r="B525" s="103"/>
      <c r="C525" s="121"/>
      <c r="D525" s="103"/>
      <c r="E525" s="103"/>
      <c r="F525" s="103"/>
      <c r="G525" s="103"/>
      <c r="H525" s="103"/>
      <c r="I525" s="103"/>
      <c r="J525" s="103"/>
      <c r="K525" s="103"/>
      <c r="L525" s="103"/>
      <c r="M525" s="103"/>
      <c r="N525" s="103"/>
      <c r="O525" s="103"/>
      <c r="P525" s="103"/>
      <c r="Q525" s="103"/>
      <c r="R525" s="103"/>
      <c r="S525" s="103"/>
      <c r="T525" s="103"/>
      <c r="U525" s="103"/>
      <c r="V525" s="103"/>
      <c r="W525" s="103"/>
      <c r="X525" s="103"/>
      <c r="Y525" s="103"/>
      <c r="Z525" s="103"/>
      <c r="AA525" s="103"/>
      <c r="AB525" s="103"/>
      <c r="AC525" s="103"/>
      <c r="AD525" s="103"/>
      <c r="AE525" s="103"/>
      <c r="AF525" s="103"/>
      <c r="AG525" s="103"/>
      <c r="AH525" s="103"/>
      <c r="AI525" s="103"/>
      <c r="AJ525" s="103"/>
      <c r="AK525" s="103"/>
      <c r="AL525" s="103"/>
      <c r="AM525" s="103"/>
      <c r="AN525" s="103"/>
      <c r="AO525" s="103"/>
      <c r="AP525" s="103"/>
      <c r="AQ525" s="105"/>
      <c r="AR525" s="103"/>
      <c r="AS525" s="103"/>
    </row>
    <row r="526" spans="1:45" ht="2.4500000000000002" customHeight="1" outlineLevel="1" x14ac:dyDescent="0.15">
      <c r="A526" s="38"/>
      <c r="B526" s="15"/>
      <c r="C526" s="16"/>
      <c r="D526" s="15"/>
      <c r="E526" s="15"/>
      <c r="F526" s="15"/>
      <c r="G526" s="15"/>
      <c r="H526" s="15"/>
      <c r="I526" s="15"/>
      <c r="J526" s="15"/>
      <c r="K526" s="15"/>
      <c r="L526" s="15"/>
      <c r="M526" s="15"/>
      <c r="N526" s="15"/>
      <c r="O526" s="15"/>
      <c r="P526" s="15"/>
      <c r="Q526" s="15"/>
      <c r="R526" s="15"/>
      <c r="S526" s="15"/>
      <c r="T526" s="15"/>
      <c r="U526" s="15"/>
      <c r="V526" s="15"/>
      <c r="W526" s="15"/>
      <c r="X526" s="15"/>
      <c r="Y526" s="15"/>
      <c r="Z526" s="15"/>
      <c r="AA526" s="15"/>
      <c r="AB526" s="15"/>
      <c r="AC526" s="15"/>
      <c r="AD526" s="15"/>
      <c r="AE526" s="15"/>
      <c r="AF526" s="15"/>
      <c r="AG526" s="15"/>
      <c r="AH526" s="15"/>
      <c r="AI526" s="15"/>
      <c r="AJ526" s="15"/>
      <c r="AK526" s="15"/>
      <c r="AL526" s="15"/>
      <c r="AM526" s="15"/>
      <c r="AN526" s="15"/>
      <c r="AO526" s="15"/>
      <c r="AP526" s="15"/>
      <c r="AQ526" s="35"/>
      <c r="AR526" s="15"/>
      <c r="AS526" s="15"/>
    </row>
    <row r="527" spans="1:45" outlineLevel="1" x14ac:dyDescent="0.15">
      <c r="A527" s="735" t="s">
        <v>173</v>
      </c>
      <c r="B527" s="735"/>
      <c r="C527" s="735"/>
      <c r="D527" s="735"/>
      <c r="E527" s="735"/>
      <c r="F527" s="735"/>
      <c r="G527" s="735"/>
      <c r="H527" s="735"/>
      <c r="I527" s="735"/>
      <c r="J527" s="735"/>
      <c r="K527" s="735"/>
      <c r="L527" s="735"/>
      <c r="M527" s="735"/>
      <c r="N527" s="735"/>
      <c r="O527" s="37"/>
      <c r="P527" s="37"/>
      <c r="Q527" s="37"/>
      <c r="R527" s="37"/>
      <c r="S527" s="37"/>
      <c r="T527" s="37"/>
      <c r="U527" s="37"/>
      <c r="V527" s="37"/>
      <c r="W527" s="15"/>
      <c r="X527" s="15"/>
      <c r="Y527" s="15"/>
      <c r="Z527" s="15"/>
      <c r="AA527" s="15"/>
      <c r="AB527" s="15"/>
      <c r="AC527" s="15"/>
      <c r="AD527" s="15"/>
      <c r="AE527" s="15"/>
      <c r="AF527" s="15"/>
      <c r="AG527" s="15"/>
      <c r="AH527" s="15"/>
      <c r="AI527" s="15"/>
      <c r="AJ527" s="15"/>
      <c r="AK527" s="15"/>
      <c r="AL527" s="15"/>
      <c r="AM527" s="15"/>
      <c r="AN527" s="15"/>
      <c r="AO527" s="15"/>
      <c r="AP527" s="15"/>
      <c r="AQ527" s="35"/>
      <c r="AR527" s="15"/>
      <c r="AS527" s="15"/>
    </row>
    <row r="528" spans="1:45" outlineLevel="1" x14ac:dyDescent="0.15">
      <c r="A528" s="38"/>
      <c r="B528" s="15" t="s">
        <v>174</v>
      </c>
      <c r="C528" s="15"/>
      <c r="D528" s="15"/>
      <c r="E528" s="15"/>
      <c r="F528" s="15"/>
      <c r="G528" s="15"/>
      <c r="H528" s="15"/>
      <c r="I528" s="15"/>
      <c r="J528" s="15"/>
      <c r="K528" s="15"/>
      <c r="L528" s="15"/>
      <c r="M528" s="15"/>
      <c r="N528" s="15"/>
      <c r="O528" s="797"/>
      <c r="P528" s="797"/>
      <c r="Q528" s="797"/>
      <c r="R528" s="797"/>
      <c r="S528" s="797"/>
      <c r="T528" s="738" t="s">
        <v>166</v>
      </c>
      <c r="U528" s="738"/>
      <c r="V528" s="738"/>
      <c r="W528" s="15"/>
      <c r="X528" s="15"/>
      <c r="Y528" s="15"/>
      <c r="Z528" s="15"/>
      <c r="AA528" s="15"/>
      <c r="AB528" s="15"/>
      <c r="AC528" s="15"/>
      <c r="AD528" s="15"/>
      <c r="AE528" s="15"/>
      <c r="AF528" s="15"/>
      <c r="AG528" s="15"/>
      <c r="AH528" s="15"/>
      <c r="AI528" s="15"/>
      <c r="AJ528" s="15"/>
      <c r="AK528" s="15"/>
      <c r="AL528" s="15"/>
      <c r="AM528" s="15"/>
      <c r="AN528" s="15"/>
      <c r="AO528" s="15"/>
      <c r="AP528" s="15"/>
      <c r="AQ528" s="35"/>
      <c r="AR528" s="15"/>
      <c r="AS528" s="15"/>
    </row>
    <row r="529" spans="1:54" outlineLevel="1" x14ac:dyDescent="0.15">
      <c r="A529" s="17"/>
      <c r="B529" s="17" t="s">
        <v>2939</v>
      </c>
      <c r="C529" s="18"/>
      <c r="D529" s="39"/>
      <c r="E529" s="39"/>
      <c r="F529" s="39"/>
      <c r="G529" s="39"/>
      <c r="H529" s="18"/>
      <c r="I529" s="39"/>
      <c r="J529" s="39"/>
      <c r="K529" s="39"/>
      <c r="L529" s="39"/>
      <c r="M529" s="18"/>
      <c r="N529" s="39"/>
      <c r="O529" s="39"/>
      <c r="P529" s="39"/>
      <c r="Q529" s="39"/>
      <c r="R529" s="18"/>
      <c r="S529" s="39"/>
      <c r="T529" s="39"/>
      <c r="Z529" s="15"/>
      <c r="AA529" s="15"/>
      <c r="AB529" s="234" t="s">
        <v>214</v>
      </c>
      <c r="AC529" s="15" t="s">
        <v>137</v>
      </c>
      <c r="AD529" s="15"/>
      <c r="AE529" s="234" t="s">
        <v>1000</v>
      </c>
      <c r="AF529" s="15" t="s">
        <v>175</v>
      </c>
      <c r="AH529" s="556"/>
      <c r="AI529" s="556"/>
      <c r="AJ529" s="556"/>
      <c r="AK529" s="556"/>
      <c r="AL529" s="556"/>
      <c r="AM529" s="556"/>
      <c r="AN529" s="556"/>
      <c r="AO529" s="556"/>
      <c r="AP529" s="556"/>
      <c r="AQ529" s="556"/>
      <c r="AR529" s="556"/>
      <c r="AS529" s="556"/>
      <c r="BB529" s="308">
        <f>IF(U529="☑",1,0)</f>
        <v>0</v>
      </c>
    </row>
    <row r="530" spans="1:54" ht="2.4500000000000002" customHeight="1" outlineLevel="1" x14ac:dyDescent="0.15">
      <c r="A530" s="120"/>
      <c r="B530" s="103"/>
      <c r="C530" s="103"/>
      <c r="D530" s="103"/>
      <c r="E530" s="103"/>
      <c r="F530" s="103"/>
      <c r="G530" s="103"/>
      <c r="H530" s="103"/>
      <c r="I530" s="103"/>
      <c r="J530" s="103"/>
      <c r="K530" s="103"/>
      <c r="L530" s="103"/>
      <c r="M530" s="103"/>
      <c r="N530" s="103"/>
      <c r="O530" s="103"/>
      <c r="P530" s="103"/>
      <c r="Q530" s="103"/>
      <c r="R530" s="103"/>
      <c r="S530" s="103"/>
      <c r="T530" s="103"/>
      <c r="U530" s="103"/>
      <c r="V530" s="103"/>
      <c r="W530" s="103"/>
      <c r="X530" s="103"/>
      <c r="Y530" s="103"/>
      <c r="Z530" s="103"/>
      <c r="AA530" s="103"/>
      <c r="AB530" s="103"/>
      <c r="AC530" s="103"/>
      <c r="AD530" s="103"/>
      <c r="AE530" s="103"/>
      <c r="AF530" s="103"/>
      <c r="AG530" s="103"/>
      <c r="AH530" s="103"/>
      <c r="AI530" s="103"/>
      <c r="AJ530" s="103"/>
      <c r="AK530" s="103"/>
      <c r="AL530" s="103"/>
      <c r="AM530" s="103"/>
      <c r="AN530" s="103"/>
      <c r="AO530" s="103"/>
      <c r="AP530" s="103"/>
      <c r="AQ530" s="105"/>
      <c r="AR530" s="103"/>
      <c r="AS530" s="103"/>
      <c r="BB530" s="308">
        <f>IF(X529="☑",1,0)</f>
        <v>0</v>
      </c>
    </row>
    <row r="531" spans="1:54" ht="2.4500000000000002" customHeight="1" outlineLevel="1" x14ac:dyDescent="0.15">
      <c r="A531" s="38"/>
      <c r="B531" s="15"/>
      <c r="C531" s="15"/>
      <c r="D531" s="15"/>
      <c r="E531" s="15"/>
      <c r="F531" s="15"/>
      <c r="G531" s="15"/>
      <c r="H531" s="15"/>
      <c r="I531" s="15"/>
      <c r="J531" s="15"/>
      <c r="K531" s="15"/>
      <c r="L531" s="15"/>
      <c r="M531" s="15"/>
      <c r="N531" s="15"/>
      <c r="O531" s="15"/>
      <c r="P531" s="15"/>
      <c r="Q531" s="15"/>
      <c r="R531" s="15"/>
      <c r="S531" s="15"/>
      <c r="T531" s="15"/>
      <c r="U531" s="15"/>
      <c r="V531" s="15"/>
      <c r="W531" s="15"/>
      <c r="X531" s="15"/>
      <c r="Y531" s="15"/>
      <c r="Z531" s="15"/>
      <c r="AA531" s="15"/>
      <c r="AB531" s="15"/>
      <c r="AC531" s="15"/>
      <c r="AD531" s="15"/>
      <c r="AE531" s="15"/>
      <c r="AF531" s="15"/>
      <c r="AG531" s="15"/>
      <c r="AH531" s="15"/>
      <c r="AI531" s="15"/>
      <c r="AJ531" s="15"/>
      <c r="AK531" s="15"/>
      <c r="AL531" s="15"/>
      <c r="AM531" s="15"/>
      <c r="AN531" s="15"/>
      <c r="AO531" s="15"/>
      <c r="AP531" s="15"/>
      <c r="AQ531" s="35"/>
      <c r="AR531" s="15"/>
      <c r="AS531" s="15"/>
    </row>
    <row r="532" spans="1:54" outlineLevel="1" x14ac:dyDescent="0.15">
      <c r="A532" s="17" t="s">
        <v>176</v>
      </c>
      <c r="B532" s="15"/>
      <c r="C532" s="15"/>
      <c r="D532" s="15"/>
      <c r="E532" s="15"/>
      <c r="F532" s="15"/>
      <c r="G532" s="15"/>
      <c r="H532" s="15"/>
      <c r="I532" s="15"/>
      <c r="J532" s="15"/>
      <c r="K532" s="15"/>
      <c r="L532" s="15"/>
      <c r="M532" s="15"/>
      <c r="N532" s="15"/>
      <c r="O532" s="15"/>
      <c r="P532" s="15"/>
      <c r="Q532" s="15"/>
      <c r="R532" s="15"/>
      <c r="S532" s="15"/>
      <c r="T532" s="15"/>
      <c r="U532" s="15"/>
      <c r="V532" s="15"/>
      <c r="W532" s="15"/>
      <c r="X532" s="15"/>
      <c r="Y532" s="15"/>
      <c r="Z532" s="15"/>
      <c r="AA532" s="15"/>
      <c r="AB532" s="15"/>
      <c r="AC532" s="15"/>
      <c r="AD532" s="15"/>
      <c r="AE532" s="15"/>
      <c r="AF532" s="15"/>
      <c r="AG532" s="15"/>
      <c r="AH532" s="15"/>
      <c r="AI532" s="15"/>
      <c r="AJ532" s="15"/>
      <c r="AK532" s="15"/>
      <c r="AL532" s="15"/>
      <c r="AM532" s="15"/>
      <c r="AN532" s="15"/>
      <c r="AO532" s="15"/>
      <c r="AP532" s="15"/>
      <c r="AQ532" s="35"/>
      <c r="AR532" s="15"/>
      <c r="AS532" s="15"/>
    </row>
    <row r="533" spans="1:54" outlineLevel="1" x14ac:dyDescent="0.15">
      <c r="A533" s="38"/>
      <c r="B533" s="15"/>
      <c r="C533" s="15"/>
      <c r="D533" s="15"/>
      <c r="E533" s="15"/>
      <c r="F533" s="28" t="s">
        <v>69</v>
      </c>
      <c r="G533" s="765" t="s">
        <v>177</v>
      </c>
      <c r="H533" s="765"/>
      <c r="I533" s="765"/>
      <c r="J533" s="765"/>
      <c r="K533" s="765"/>
      <c r="L533" s="28" t="s">
        <v>18</v>
      </c>
      <c r="M533" s="28" t="s">
        <v>69</v>
      </c>
      <c r="N533" s="745" t="s">
        <v>178</v>
      </c>
      <c r="O533" s="745"/>
      <c r="P533" s="745"/>
      <c r="Q533" s="745"/>
      <c r="R533" s="745"/>
      <c r="S533" s="745"/>
      <c r="T533" s="745"/>
      <c r="U533" s="745"/>
      <c r="V533" s="745"/>
      <c r="W533" s="745"/>
      <c r="X533" s="745"/>
      <c r="Y533" s="745"/>
      <c r="Z533" s="745"/>
      <c r="AA533" s="745"/>
      <c r="AB533" s="745"/>
      <c r="AC533" s="745"/>
      <c r="AD533" s="745"/>
      <c r="AE533" s="745"/>
      <c r="AF533" s="745"/>
      <c r="AG533" s="745"/>
      <c r="AH533" s="745"/>
      <c r="AI533" s="745"/>
      <c r="AJ533" s="28" t="s">
        <v>18</v>
      </c>
      <c r="AK533" s="28" t="s">
        <v>69</v>
      </c>
      <c r="AL533" s="765" t="s">
        <v>179</v>
      </c>
      <c r="AM533" s="765"/>
      <c r="AN533" s="765"/>
      <c r="AO533" s="765"/>
      <c r="AP533" s="765"/>
      <c r="AQ533" s="765"/>
      <c r="AR533" s="28" t="s">
        <v>18</v>
      </c>
      <c r="AS533" s="15"/>
    </row>
    <row r="534" spans="1:54" outlineLevel="1" x14ac:dyDescent="0.15">
      <c r="A534" s="15"/>
      <c r="B534" s="735" t="s">
        <v>180</v>
      </c>
      <c r="C534" s="735"/>
      <c r="D534" s="735"/>
      <c r="E534" s="735"/>
      <c r="F534" s="28" t="s">
        <v>69</v>
      </c>
      <c r="G534" s="790"/>
      <c r="H534" s="790"/>
      <c r="I534" s="790"/>
      <c r="J534" s="790"/>
      <c r="K534" s="790"/>
      <c r="L534" s="790"/>
      <c r="M534" s="790"/>
      <c r="N534" s="790"/>
      <c r="O534" s="790"/>
      <c r="P534" s="790"/>
      <c r="Q534" s="790"/>
      <c r="R534" s="790"/>
      <c r="S534" s="790"/>
      <c r="T534" s="790"/>
      <c r="U534" s="790"/>
      <c r="V534" s="790"/>
      <c r="W534" s="790"/>
      <c r="X534" s="790"/>
      <c r="Y534" s="790"/>
      <c r="Z534" s="790"/>
      <c r="AA534" s="790"/>
      <c r="AB534" s="790"/>
      <c r="AC534" s="790"/>
      <c r="AD534" s="790"/>
      <c r="AE534" s="790"/>
      <c r="AF534" s="790"/>
      <c r="AG534" s="790"/>
      <c r="AH534" s="790"/>
      <c r="AI534" s="790"/>
      <c r="AJ534" s="43" t="s">
        <v>18</v>
      </c>
      <c r="AK534" s="43" t="s">
        <v>69</v>
      </c>
      <c r="AL534" s="798"/>
      <c r="AM534" s="798"/>
      <c r="AN534" s="798"/>
      <c r="AO534" s="798"/>
      <c r="AP534" s="798"/>
      <c r="AQ534" s="92" t="s">
        <v>96</v>
      </c>
      <c r="AR534" s="28" t="s">
        <v>18</v>
      </c>
      <c r="AS534" s="17"/>
    </row>
    <row r="535" spans="1:54" outlineLevel="1" x14ac:dyDescent="0.15">
      <c r="A535" s="15"/>
      <c r="B535" s="735" t="s">
        <v>181</v>
      </c>
      <c r="C535" s="735"/>
      <c r="D535" s="735"/>
      <c r="E535" s="735"/>
      <c r="F535" s="28" t="s">
        <v>69</v>
      </c>
      <c r="G535" s="790"/>
      <c r="H535" s="790"/>
      <c r="I535" s="790"/>
      <c r="J535" s="790"/>
      <c r="K535" s="790"/>
      <c r="L535" s="790"/>
      <c r="M535" s="790"/>
      <c r="N535" s="790"/>
      <c r="O535" s="790"/>
      <c r="P535" s="790"/>
      <c r="Q535" s="790"/>
      <c r="R535" s="790"/>
      <c r="S535" s="790"/>
      <c r="T535" s="790"/>
      <c r="U535" s="790"/>
      <c r="V535" s="790"/>
      <c r="W535" s="790"/>
      <c r="X535" s="790"/>
      <c r="Y535" s="790"/>
      <c r="Z535" s="790"/>
      <c r="AA535" s="790"/>
      <c r="AB535" s="790"/>
      <c r="AC535" s="790"/>
      <c r="AD535" s="790"/>
      <c r="AE535" s="790"/>
      <c r="AF535" s="790"/>
      <c r="AG535" s="790"/>
      <c r="AH535" s="790"/>
      <c r="AI535" s="790"/>
      <c r="AJ535" s="43" t="s">
        <v>18</v>
      </c>
      <c r="AK535" s="43" t="s">
        <v>69</v>
      </c>
      <c r="AL535" s="798"/>
      <c r="AM535" s="798"/>
      <c r="AN535" s="798"/>
      <c r="AO535" s="798"/>
      <c r="AP535" s="798"/>
      <c r="AQ535" s="92" t="s">
        <v>96</v>
      </c>
      <c r="AR535" s="28" t="s">
        <v>18</v>
      </c>
      <c r="AS535" s="17"/>
    </row>
    <row r="536" spans="1:54" outlineLevel="1" x14ac:dyDescent="0.15">
      <c r="A536" s="15"/>
      <c r="B536" s="735" t="s">
        <v>182</v>
      </c>
      <c r="C536" s="735"/>
      <c r="D536" s="735"/>
      <c r="E536" s="735"/>
      <c r="F536" s="28" t="s">
        <v>69</v>
      </c>
      <c r="G536" s="790"/>
      <c r="H536" s="790"/>
      <c r="I536" s="790"/>
      <c r="J536" s="790"/>
      <c r="K536" s="790"/>
      <c r="L536" s="790"/>
      <c r="M536" s="790"/>
      <c r="N536" s="790"/>
      <c r="O536" s="790"/>
      <c r="P536" s="790"/>
      <c r="Q536" s="790"/>
      <c r="R536" s="790"/>
      <c r="S536" s="790"/>
      <c r="T536" s="790"/>
      <c r="U536" s="790"/>
      <c r="V536" s="790"/>
      <c r="W536" s="790"/>
      <c r="X536" s="790"/>
      <c r="Y536" s="790"/>
      <c r="Z536" s="790"/>
      <c r="AA536" s="790"/>
      <c r="AB536" s="790"/>
      <c r="AC536" s="790"/>
      <c r="AD536" s="790"/>
      <c r="AE536" s="790"/>
      <c r="AF536" s="790"/>
      <c r="AG536" s="790"/>
      <c r="AH536" s="790"/>
      <c r="AI536" s="790"/>
      <c r="AJ536" s="43" t="s">
        <v>18</v>
      </c>
      <c r="AK536" s="43" t="s">
        <v>69</v>
      </c>
      <c r="AL536" s="798"/>
      <c r="AM536" s="798"/>
      <c r="AN536" s="798"/>
      <c r="AO536" s="798"/>
      <c r="AP536" s="798"/>
      <c r="AQ536" s="92" t="s">
        <v>96</v>
      </c>
      <c r="AR536" s="28" t="s">
        <v>18</v>
      </c>
      <c r="AS536" s="17"/>
    </row>
    <row r="537" spans="1:54" outlineLevel="1" x14ac:dyDescent="0.15">
      <c r="A537" s="15"/>
      <c r="B537" s="735" t="s">
        <v>183</v>
      </c>
      <c r="C537" s="735"/>
      <c r="D537" s="735"/>
      <c r="E537" s="735"/>
      <c r="F537" s="28" t="s">
        <v>69</v>
      </c>
      <c r="G537" s="790"/>
      <c r="H537" s="790"/>
      <c r="I537" s="790"/>
      <c r="J537" s="790"/>
      <c r="K537" s="790"/>
      <c r="L537" s="790"/>
      <c r="M537" s="790"/>
      <c r="N537" s="790"/>
      <c r="O537" s="790"/>
      <c r="P537" s="790"/>
      <c r="Q537" s="790"/>
      <c r="R537" s="790"/>
      <c r="S537" s="790"/>
      <c r="T537" s="790"/>
      <c r="U537" s="790"/>
      <c r="V537" s="790"/>
      <c r="W537" s="790"/>
      <c r="X537" s="790"/>
      <c r="Y537" s="790"/>
      <c r="Z537" s="790"/>
      <c r="AA537" s="790"/>
      <c r="AB537" s="790"/>
      <c r="AC537" s="790"/>
      <c r="AD537" s="790"/>
      <c r="AE537" s="790"/>
      <c r="AF537" s="790"/>
      <c r="AG537" s="790"/>
      <c r="AH537" s="790"/>
      <c r="AI537" s="790"/>
      <c r="AJ537" s="43" t="s">
        <v>18</v>
      </c>
      <c r="AK537" s="43" t="s">
        <v>69</v>
      </c>
      <c r="AL537" s="798"/>
      <c r="AM537" s="798"/>
      <c r="AN537" s="798"/>
      <c r="AO537" s="798"/>
      <c r="AP537" s="798"/>
      <c r="AQ537" s="92" t="s">
        <v>96</v>
      </c>
      <c r="AR537" s="28" t="s">
        <v>18</v>
      </c>
      <c r="AS537" s="17"/>
    </row>
    <row r="538" spans="1:54" outlineLevel="1" x14ac:dyDescent="0.15">
      <c r="A538" s="15"/>
      <c r="B538" s="735" t="s">
        <v>184</v>
      </c>
      <c r="C538" s="735"/>
      <c r="D538" s="735"/>
      <c r="E538" s="735"/>
      <c r="F538" s="28" t="s">
        <v>69</v>
      </c>
      <c r="G538" s="790"/>
      <c r="H538" s="790"/>
      <c r="I538" s="790"/>
      <c r="J538" s="790"/>
      <c r="K538" s="790"/>
      <c r="L538" s="790"/>
      <c r="M538" s="790"/>
      <c r="N538" s="790"/>
      <c r="O538" s="790"/>
      <c r="P538" s="790"/>
      <c r="Q538" s="790"/>
      <c r="R538" s="790"/>
      <c r="S538" s="790"/>
      <c r="T538" s="790"/>
      <c r="U538" s="790"/>
      <c r="V538" s="790"/>
      <c r="W538" s="790"/>
      <c r="X538" s="790"/>
      <c r="Y538" s="790"/>
      <c r="Z538" s="790"/>
      <c r="AA538" s="790"/>
      <c r="AB538" s="790"/>
      <c r="AC538" s="790"/>
      <c r="AD538" s="790"/>
      <c r="AE538" s="790"/>
      <c r="AF538" s="790"/>
      <c r="AG538" s="790"/>
      <c r="AH538" s="790"/>
      <c r="AI538" s="790"/>
      <c r="AJ538" s="43" t="s">
        <v>18</v>
      </c>
      <c r="AK538" s="43" t="s">
        <v>69</v>
      </c>
      <c r="AL538" s="798"/>
      <c r="AM538" s="798"/>
      <c r="AN538" s="798"/>
      <c r="AO538" s="798"/>
      <c r="AP538" s="798"/>
      <c r="AQ538" s="92" t="s">
        <v>96</v>
      </c>
      <c r="AR538" s="28" t="s">
        <v>18</v>
      </c>
      <c r="AS538" s="17"/>
    </row>
    <row r="539" spans="1:54" outlineLevel="1" x14ac:dyDescent="0.15">
      <c r="A539" s="15"/>
      <c r="B539" s="735" t="s">
        <v>185</v>
      </c>
      <c r="C539" s="735"/>
      <c r="D539" s="735"/>
      <c r="E539" s="735"/>
      <c r="F539" s="28" t="s">
        <v>69</v>
      </c>
      <c r="G539" s="790"/>
      <c r="H539" s="790"/>
      <c r="I539" s="790"/>
      <c r="J539" s="790"/>
      <c r="K539" s="790"/>
      <c r="L539" s="790"/>
      <c r="M539" s="790"/>
      <c r="N539" s="790"/>
      <c r="O539" s="790"/>
      <c r="P539" s="790"/>
      <c r="Q539" s="790"/>
      <c r="R539" s="790"/>
      <c r="S539" s="790"/>
      <c r="T539" s="790"/>
      <c r="U539" s="790"/>
      <c r="V539" s="790"/>
      <c r="W539" s="790"/>
      <c r="X539" s="790"/>
      <c r="Y539" s="790"/>
      <c r="Z539" s="790"/>
      <c r="AA539" s="790"/>
      <c r="AB539" s="790"/>
      <c r="AC539" s="790"/>
      <c r="AD539" s="790"/>
      <c r="AE539" s="790"/>
      <c r="AF539" s="790"/>
      <c r="AG539" s="790"/>
      <c r="AH539" s="790"/>
      <c r="AI539" s="790"/>
      <c r="AJ539" s="43" t="s">
        <v>18</v>
      </c>
      <c r="AK539" s="43" t="s">
        <v>69</v>
      </c>
      <c r="AL539" s="798"/>
      <c r="AM539" s="798"/>
      <c r="AN539" s="798"/>
      <c r="AO539" s="798"/>
      <c r="AP539" s="798"/>
      <c r="AQ539" s="92" t="s">
        <v>96</v>
      </c>
      <c r="AR539" s="28" t="s">
        <v>18</v>
      </c>
      <c r="AS539" s="17"/>
    </row>
    <row r="540" spans="1:54" ht="2.4500000000000002" customHeight="1" outlineLevel="1" x14ac:dyDescent="0.15">
      <c r="A540" s="103"/>
      <c r="B540" s="103"/>
      <c r="C540" s="103"/>
      <c r="D540" s="103"/>
      <c r="E540" s="103"/>
      <c r="F540" s="103"/>
      <c r="G540" s="103"/>
      <c r="H540" s="103"/>
      <c r="I540" s="103"/>
      <c r="J540" s="103"/>
      <c r="K540" s="103"/>
      <c r="L540" s="103"/>
      <c r="M540" s="103"/>
      <c r="N540" s="103"/>
      <c r="O540" s="103"/>
      <c r="P540" s="103"/>
      <c r="Q540" s="103"/>
      <c r="R540" s="103"/>
      <c r="S540" s="103"/>
      <c r="T540" s="103"/>
      <c r="U540" s="103"/>
      <c r="V540" s="103"/>
      <c r="W540" s="103"/>
      <c r="X540" s="103"/>
      <c r="Y540" s="103"/>
      <c r="Z540" s="103"/>
      <c r="AA540" s="103"/>
      <c r="AB540" s="103"/>
      <c r="AC540" s="103"/>
      <c r="AD540" s="103"/>
      <c r="AE540" s="103"/>
      <c r="AF540" s="103"/>
      <c r="AG540" s="103"/>
      <c r="AH540" s="103"/>
      <c r="AI540" s="103"/>
      <c r="AJ540" s="103"/>
      <c r="AK540" s="103"/>
      <c r="AL540" s="103"/>
      <c r="AM540" s="103"/>
      <c r="AN540" s="103"/>
      <c r="AO540" s="103"/>
      <c r="AP540" s="103"/>
      <c r="AQ540" s="105"/>
      <c r="AR540" s="103"/>
      <c r="AS540" s="103"/>
    </row>
    <row r="541" spans="1:54" ht="2.4500000000000002" customHeight="1" outlineLevel="1" x14ac:dyDescent="0.15">
      <c r="A541" s="15"/>
      <c r="B541" s="15"/>
      <c r="C541" s="15"/>
      <c r="D541" s="15"/>
      <c r="E541" s="15"/>
      <c r="F541" s="15"/>
      <c r="G541" s="15"/>
      <c r="H541" s="15"/>
      <c r="I541" s="15"/>
      <c r="J541" s="15"/>
      <c r="K541" s="15"/>
      <c r="L541" s="15"/>
      <c r="M541" s="15"/>
      <c r="N541" s="15"/>
      <c r="O541" s="15"/>
      <c r="P541" s="15"/>
      <c r="Q541" s="15"/>
      <c r="R541" s="15"/>
      <c r="S541" s="15"/>
      <c r="T541" s="15"/>
      <c r="U541" s="15"/>
      <c r="V541" s="15"/>
      <c r="W541" s="15"/>
      <c r="X541" s="15"/>
      <c r="Y541" s="15"/>
      <c r="Z541" s="15"/>
      <c r="AA541" s="15"/>
      <c r="AB541" s="15"/>
      <c r="AC541" s="15"/>
      <c r="AD541" s="15"/>
      <c r="AE541" s="15"/>
      <c r="AF541" s="15"/>
      <c r="AG541" s="15"/>
      <c r="AH541" s="15"/>
      <c r="AI541" s="15"/>
      <c r="AJ541" s="15"/>
      <c r="AK541" s="15"/>
      <c r="AL541" s="15"/>
      <c r="AM541" s="15"/>
      <c r="AN541" s="15"/>
      <c r="AO541" s="15"/>
      <c r="AP541" s="15"/>
      <c r="AQ541" s="35"/>
      <c r="AR541" s="15"/>
      <c r="AS541" s="15"/>
    </row>
    <row r="542" spans="1:54" outlineLevel="1" x14ac:dyDescent="0.15">
      <c r="A542" s="735" t="s">
        <v>186</v>
      </c>
      <c r="B542" s="735"/>
      <c r="C542" s="735"/>
      <c r="D542" s="735"/>
      <c r="E542" s="735"/>
      <c r="F542" s="735"/>
      <c r="G542" s="735"/>
      <c r="H542" s="735"/>
      <c r="I542" s="735"/>
      <c r="J542" s="735"/>
      <c r="K542" s="735"/>
      <c r="L542" s="735"/>
      <c r="M542" s="799" t="s">
        <v>3</v>
      </c>
      <c r="N542" s="799"/>
      <c r="O542" s="799"/>
      <c r="P542" s="799"/>
      <c r="Q542" s="799"/>
      <c r="R542" s="799"/>
      <c r="S542" s="799"/>
      <c r="T542" s="799"/>
      <c r="U542" s="799"/>
      <c r="V542" s="799"/>
      <c r="W542" s="799"/>
      <c r="X542" s="799"/>
      <c r="Y542" s="799"/>
      <c r="Z542" s="799"/>
      <c r="AA542" s="799"/>
      <c r="AB542" s="799"/>
      <c r="AC542" s="799"/>
      <c r="AD542" s="799"/>
      <c r="AE542" s="799"/>
      <c r="AF542" s="799"/>
      <c r="AG542" s="799"/>
      <c r="AH542" s="799"/>
      <c r="AI542" s="799"/>
      <c r="AJ542" s="799"/>
      <c r="AK542" s="799"/>
      <c r="AL542" s="799"/>
      <c r="AM542" s="799"/>
      <c r="AN542" s="799"/>
      <c r="AO542" s="799"/>
      <c r="AP542" s="799"/>
      <c r="AQ542" s="799"/>
      <c r="AR542" s="799"/>
      <c r="AS542" s="799"/>
    </row>
    <row r="543" spans="1:54" ht="2.4500000000000002" customHeight="1" outlineLevel="1" x14ac:dyDescent="0.15">
      <c r="A543" s="103"/>
      <c r="B543" s="103"/>
      <c r="C543" s="103"/>
      <c r="D543" s="103"/>
      <c r="E543" s="103"/>
      <c r="F543" s="103"/>
      <c r="G543" s="103"/>
      <c r="H543" s="103"/>
      <c r="I543" s="103"/>
      <c r="J543" s="103"/>
      <c r="K543" s="103"/>
      <c r="L543" s="103"/>
      <c r="M543" s="103"/>
      <c r="N543" s="103"/>
      <c r="O543" s="103"/>
      <c r="P543" s="103"/>
      <c r="Q543" s="103"/>
      <c r="R543" s="103"/>
      <c r="S543" s="103"/>
      <c r="T543" s="103"/>
      <c r="U543" s="103"/>
      <c r="V543" s="103"/>
      <c r="W543" s="103"/>
      <c r="X543" s="103"/>
      <c r="Y543" s="103"/>
      <c r="Z543" s="103"/>
      <c r="AA543" s="103"/>
      <c r="AB543" s="103"/>
      <c r="AC543" s="103"/>
      <c r="AD543" s="103"/>
      <c r="AE543" s="103"/>
      <c r="AF543" s="103"/>
      <c r="AG543" s="103"/>
      <c r="AH543" s="103"/>
      <c r="AI543" s="103"/>
      <c r="AJ543" s="103"/>
      <c r="AK543" s="103"/>
      <c r="AL543" s="103"/>
      <c r="AM543" s="103"/>
      <c r="AN543" s="103"/>
      <c r="AO543" s="103"/>
      <c r="AP543" s="103"/>
      <c r="AQ543" s="105"/>
      <c r="AR543" s="103"/>
      <c r="AS543" s="103"/>
    </row>
    <row r="544" spans="1:54" ht="2.4500000000000002" customHeight="1" outlineLevel="1" x14ac:dyDescent="0.15">
      <c r="A544" s="15"/>
      <c r="B544" s="15"/>
      <c r="C544" s="15"/>
      <c r="D544" s="15"/>
      <c r="E544" s="15"/>
      <c r="F544" s="15"/>
      <c r="G544" s="15"/>
      <c r="H544" s="15"/>
      <c r="I544" s="15"/>
      <c r="J544" s="15"/>
      <c r="K544" s="15"/>
      <c r="L544" s="15"/>
      <c r="M544" s="15"/>
      <c r="N544" s="15"/>
      <c r="O544" s="15"/>
      <c r="P544" s="15"/>
      <c r="Q544" s="15"/>
      <c r="R544" s="15"/>
      <c r="S544" s="15"/>
      <c r="T544" s="15"/>
      <c r="U544" s="15"/>
      <c r="V544" s="15"/>
      <c r="W544" s="15"/>
      <c r="X544" s="15"/>
      <c r="Y544" s="15"/>
      <c r="Z544" s="15"/>
      <c r="AA544" s="15"/>
      <c r="AB544" s="15"/>
      <c r="AC544" s="15"/>
      <c r="AD544" s="15"/>
      <c r="AE544" s="15"/>
      <c r="AF544" s="15"/>
      <c r="AG544" s="15"/>
      <c r="AH544" s="15"/>
      <c r="AI544" s="15"/>
      <c r="AJ544" s="15"/>
      <c r="AK544" s="15"/>
      <c r="AL544" s="15"/>
      <c r="AM544" s="15"/>
      <c r="AN544" s="15"/>
      <c r="AO544" s="15"/>
      <c r="AP544" s="15"/>
      <c r="AQ544" s="35"/>
      <c r="AR544" s="15"/>
      <c r="AS544" s="15"/>
    </row>
    <row r="545" spans="1:45" outlineLevel="1" x14ac:dyDescent="0.15">
      <c r="A545" s="735" t="s">
        <v>187</v>
      </c>
      <c r="B545" s="735"/>
      <c r="C545" s="735"/>
      <c r="D545" s="735"/>
      <c r="E545" s="735"/>
      <c r="F545" s="735"/>
      <c r="G545" s="735"/>
      <c r="H545" s="735"/>
      <c r="I545" s="735"/>
      <c r="J545" s="735"/>
      <c r="K545" s="735"/>
      <c r="L545" s="735"/>
      <c r="M545" s="35"/>
      <c r="N545" s="35"/>
      <c r="O545" s="35"/>
      <c r="P545" s="35"/>
      <c r="Q545" s="35"/>
      <c r="R545" s="28"/>
      <c r="S545" s="28"/>
      <c r="T545" s="28"/>
      <c r="U545" s="17"/>
      <c r="V545" s="17"/>
      <c r="W545" s="17"/>
      <c r="X545" s="17"/>
      <c r="Y545" s="17"/>
      <c r="Z545" s="17"/>
      <c r="AA545" s="17"/>
      <c r="AB545" s="17"/>
      <c r="AC545" s="17"/>
      <c r="AD545" s="17"/>
      <c r="AE545" s="17"/>
      <c r="AF545" s="17"/>
      <c r="AG545" s="17"/>
      <c r="AH545" s="17"/>
      <c r="AI545" s="17"/>
      <c r="AJ545" s="17"/>
      <c r="AK545" s="17"/>
      <c r="AL545" s="17"/>
      <c r="AM545" s="17"/>
      <c r="AN545" s="17"/>
      <c r="AO545" s="17"/>
      <c r="AP545" s="17"/>
      <c r="AQ545" s="17"/>
      <c r="AR545" s="17"/>
      <c r="AS545" s="17"/>
    </row>
    <row r="546" spans="1:45" outlineLevel="1" x14ac:dyDescent="0.15">
      <c r="A546" s="17"/>
      <c r="B546" s="17"/>
      <c r="C546" s="799"/>
      <c r="D546" s="799"/>
      <c r="E546" s="799"/>
      <c r="F546" s="799"/>
      <c r="G546" s="799"/>
      <c r="H546" s="799"/>
      <c r="I546" s="799"/>
      <c r="J546" s="799"/>
      <c r="K546" s="799"/>
      <c r="L546" s="799"/>
      <c r="M546" s="799"/>
      <c r="N546" s="799"/>
      <c r="O546" s="799"/>
      <c r="P546" s="799"/>
      <c r="Q546" s="799"/>
      <c r="R546" s="799"/>
      <c r="S546" s="799"/>
      <c r="T546" s="799"/>
      <c r="U546" s="799"/>
      <c r="V546" s="799"/>
      <c r="W546" s="799"/>
      <c r="X546" s="799"/>
      <c r="Y546" s="799"/>
      <c r="Z546" s="799"/>
      <c r="AA546" s="799"/>
      <c r="AB546" s="799"/>
      <c r="AC546" s="799"/>
      <c r="AD546" s="799"/>
      <c r="AE546" s="799"/>
      <c r="AF546" s="799"/>
      <c r="AG546" s="799"/>
      <c r="AH546" s="799"/>
      <c r="AI546" s="799"/>
      <c r="AJ546" s="799"/>
      <c r="AK546" s="799"/>
      <c r="AL546" s="799"/>
      <c r="AM546" s="799"/>
      <c r="AN546" s="799"/>
      <c r="AO546" s="799"/>
      <c r="AP546" s="799"/>
      <c r="AQ546" s="799"/>
      <c r="AR546" s="799"/>
      <c r="AS546" s="799"/>
    </row>
    <row r="547" spans="1:45" outlineLevel="1" x14ac:dyDescent="0.15">
      <c r="A547" s="17"/>
      <c r="B547" s="17"/>
      <c r="C547" s="799"/>
      <c r="D547" s="799"/>
      <c r="E547" s="799"/>
      <c r="F547" s="799"/>
      <c r="G547" s="799"/>
      <c r="H547" s="799"/>
      <c r="I547" s="799"/>
      <c r="J547" s="799"/>
      <c r="K547" s="799"/>
      <c r="L547" s="799"/>
      <c r="M547" s="799"/>
      <c r="N547" s="799"/>
      <c r="O547" s="799"/>
      <c r="P547" s="799"/>
      <c r="Q547" s="799"/>
      <c r="R547" s="799"/>
      <c r="S547" s="799"/>
      <c r="T547" s="799"/>
      <c r="U547" s="799"/>
      <c r="V547" s="799"/>
      <c r="W547" s="799"/>
      <c r="X547" s="799"/>
      <c r="Y547" s="799"/>
      <c r="Z547" s="799"/>
      <c r="AA547" s="799"/>
      <c r="AB547" s="799"/>
      <c r="AC547" s="799"/>
      <c r="AD547" s="799"/>
      <c r="AE547" s="799"/>
      <c r="AF547" s="799"/>
      <c r="AG547" s="799"/>
      <c r="AH547" s="799"/>
      <c r="AI547" s="799"/>
      <c r="AJ547" s="799"/>
      <c r="AK547" s="799"/>
      <c r="AL547" s="799"/>
      <c r="AM547" s="799"/>
      <c r="AN547" s="799"/>
      <c r="AO547" s="799"/>
      <c r="AP547" s="799"/>
      <c r="AQ547" s="799"/>
      <c r="AR547" s="799"/>
      <c r="AS547" s="799"/>
    </row>
    <row r="548" spans="1:45" ht="2.4500000000000002" customHeight="1" outlineLevel="1" x14ac:dyDescent="0.15">
      <c r="A548" s="90"/>
      <c r="B548" s="90"/>
      <c r="C548" s="118"/>
      <c r="D548" s="118"/>
      <c r="E548" s="118"/>
      <c r="F548" s="118"/>
      <c r="G548" s="118"/>
      <c r="H548" s="118"/>
      <c r="I548" s="118"/>
      <c r="J548" s="118"/>
      <c r="K548" s="118"/>
      <c r="L548" s="118"/>
      <c r="M548" s="118"/>
      <c r="N548" s="118"/>
      <c r="O548" s="118"/>
      <c r="P548" s="118"/>
      <c r="Q548" s="118"/>
      <c r="R548" s="118"/>
      <c r="S548" s="118"/>
      <c r="T548" s="118"/>
      <c r="U548" s="118"/>
      <c r="V548" s="118"/>
      <c r="W548" s="118"/>
      <c r="X548" s="118"/>
      <c r="Y548" s="118"/>
      <c r="Z548" s="118"/>
      <c r="AA548" s="118"/>
      <c r="AB548" s="118"/>
      <c r="AC548" s="118"/>
      <c r="AD548" s="118"/>
      <c r="AE548" s="118"/>
      <c r="AF548" s="118"/>
      <c r="AG548" s="118"/>
      <c r="AH548" s="118"/>
      <c r="AI548" s="118"/>
      <c r="AJ548" s="118"/>
      <c r="AK548" s="118"/>
      <c r="AL548" s="118"/>
      <c r="AM548" s="118"/>
      <c r="AN548" s="118"/>
      <c r="AO548" s="118"/>
      <c r="AP548" s="118"/>
      <c r="AQ548" s="118"/>
      <c r="AR548" s="118"/>
      <c r="AS548" s="118"/>
    </row>
    <row r="549" spans="1:45" x14ac:dyDescent="0.15">
      <c r="A549" s="17"/>
      <c r="B549" s="17"/>
      <c r="C549" s="112"/>
      <c r="D549" s="112"/>
      <c r="E549" s="112"/>
      <c r="F549" s="112"/>
      <c r="G549" s="112"/>
      <c r="H549" s="112"/>
      <c r="I549" s="112"/>
      <c r="J549" s="112"/>
      <c r="K549" s="112"/>
      <c r="L549" s="112"/>
      <c r="M549" s="112"/>
      <c r="N549" s="112"/>
      <c r="O549" s="112"/>
      <c r="P549" s="112"/>
      <c r="Q549" s="112"/>
      <c r="R549" s="112"/>
      <c r="S549" s="112"/>
      <c r="T549" s="112"/>
      <c r="U549" s="112"/>
      <c r="V549" s="112"/>
      <c r="W549" s="112"/>
      <c r="X549" s="112"/>
      <c r="Y549" s="112"/>
      <c r="Z549" s="112"/>
      <c r="AA549" s="112"/>
      <c r="AB549" s="112"/>
      <c r="AC549" s="112"/>
      <c r="AD549" s="112"/>
      <c r="AE549" s="112"/>
      <c r="AF549" s="112"/>
      <c r="AG549" s="112"/>
      <c r="AH549" s="112"/>
      <c r="AI549" s="112"/>
      <c r="AJ549" s="112"/>
      <c r="AK549" s="112"/>
      <c r="AL549" s="112"/>
      <c r="AM549" s="112"/>
      <c r="AN549" s="112"/>
      <c r="AO549" s="112"/>
      <c r="AP549" s="112"/>
      <c r="AQ549" s="112"/>
      <c r="AR549" s="112"/>
      <c r="AS549" s="112"/>
    </row>
    <row r="550" spans="1:45" x14ac:dyDescent="0.15">
      <c r="A550" s="39"/>
      <c r="B550" s="39"/>
      <c r="C550" s="39"/>
      <c r="D550" s="39"/>
      <c r="E550" s="39"/>
      <c r="F550" s="39"/>
      <c r="G550" s="39"/>
      <c r="H550" s="39"/>
      <c r="I550" s="39"/>
      <c r="J550" s="39"/>
      <c r="K550" s="39"/>
      <c r="L550" s="39"/>
      <c r="M550" s="35"/>
      <c r="N550" s="35"/>
      <c r="O550" s="35"/>
      <c r="P550" s="35"/>
      <c r="Q550" s="35"/>
      <c r="R550" s="28"/>
      <c r="S550" s="28"/>
      <c r="T550" s="28"/>
      <c r="U550" s="17"/>
      <c r="V550" s="17"/>
      <c r="W550" s="17"/>
      <c r="X550" s="17"/>
      <c r="Y550" s="17"/>
      <c r="Z550" s="17"/>
      <c r="AA550" s="17"/>
      <c r="AB550" s="17"/>
      <c r="AC550" s="17"/>
      <c r="AD550" s="17"/>
      <c r="AE550" s="17"/>
      <c r="AF550" s="17"/>
      <c r="AG550" s="17"/>
      <c r="AH550" s="17"/>
      <c r="AI550" s="17"/>
      <c r="AJ550" s="17"/>
      <c r="AK550" s="17"/>
      <c r="AL550" s="17"/>
      <c r="AM550" s="17"/>
      <c r="AN550" s="17"/>
      <c r="AO550" s="17"/>
      <c r="AP550" s="17"/>
      <c r="AQ550" s="17"/>
      <c r="AR550" s="17"/>
      <c r="AS550" s="17"/>
    </row>
    <row r="551" spans="1:45" x14ac:dyDescent="0.15">
      <c r="A551" s="39"/>
      <c r="B551" s="39"/>
      <c r="C551" s="39"/>
      <c r="D551" s="39"/>
      <c r="E551" s="39"/>
      <c r="F551" s="39"/>
      <c r="G551" s="39"/>
      <c r="H551" s="39"/>
      <c r="I551" s="39"/>
      <c r="J551" s="39"/>
      <c r="K551" s="39"/>
      <c r="L551" s="39"/>
      <c r="M551" s="35"/>
      <c r="N551" s="35"/>
      <c r="O551" s="35"/>
      <c r="P551" s="35"/>
      <c r="Q551" s="35"/>
      <c r="R551" s="28"/>
      <c r="S551" s="28"/>
      <c r="T551" s="28"/>
      <c r="U551" s="17"/>
      <c r="V551" s="17"/>
      <c r="W551" s="17"/>
      <c r="X551" s="17"/>
      <c r="Y551" s="17"/>
      <c r="Z551" s="17"/>
      <c r="AA551" s="17"/>
      <c r="AB551" s="17"/>
      <c r="AC551" s="17"/>
      <c r="AD551" s="17"/>
      <c r="AE551" s="17"/>
      <c r="AF551" s="17"/>
      <c r="AG551" s="17"/>
      <c r="AH551" s="17"/>
      <c r="AI551" s="17"/>
      <c r="AJ551" s="17"/>
      <c r="AK551" s="17"/>
      <c r="AL551" s="17"/>
      <c r="AM551" s="17"/>
      <c r="AN551" s="17"/>
      <c r="AO551" s="17"/>
      <c r="AP551" s="17"/>
      <c r="AQ551" s="17"/>
      <c r="AR551" s="17"/>
      <c r="AS551" s="17"/>
    </row>
    <row r="552" spans="1:45" x14ac:dyDescent="0.15">
      <c r="A552" s="39"/>
      <c r="B552" s="39"/>
      <c r="C552" s="39"/>
      <c r="D552" s="39"/>
      <c r="E552" s="39"/>
      <c r="F552" s="39"/>
      <c r="G552" s="39"/>
      <c r="H552" s="39"/>
      <c r="I552" s="39"/>
      <c r="J552" s="39"/>
      <c r="K552" s="39"/>
      <c r="L552" s="39"/>
      <c r="M552" s="35"/>
      <c r="N552" s="35"/>
      <c r="O552" s="35"/>
      <c r="P552" s="35"/>
      <c r="Q552" s="35"/>
      <c r="R552" s="28"/>
      <c r="S552" s="28"/>
      <c r="T552" s="28"/>
      <c r="U552" s="17"/>
      <c r="V552" s="17"/>
      <c r="W552" s="17"/>
      <c r="X552" s="17"/>
      <c r="Y552" s="17"/>
      <c r="Z552" s="17"/>
      <c r="AA552" s="17"/>
      <c r="AB552" s="17"/>
      <c r="AC552" s="17"/>
      <c r="AD552" s="17"/>
      <c r="AE552" s="17"/>
      <c r="AF552" s="17"/>
      <c r="AG552" s="17"/>
      <c r="AH552" s="17"/>
      <c r="AI552" s="17"/>
      <c r="AJ552" s="17"/>
      <c r="AK552" s="17"/>
      <c r="AL552" s="17"/>
      <c r="AM552" s="17"/>
      <c r="AN552" s="17"/>
      <c r="AO552" s="17"/>
      <c r="AP552" s="17"/>
      <c r="AQ552" s="17"/>
      <c r="AR552" s="17"/>
      <c r="AS552" s="17"/>
    </row>
    <row r="553" spans="1:45" x14ac:dyDescent="0.15">
      <c r="A553" s="39"/>
      <c r="B553" s="39"/>
      <c r="C553" s="39"/>
      <c r="D553" s="39"/>
      <c r="E553" s="39"/>
      <c r="F553" s="39"/>
      <c r="G553" s="39"/>
      <c r="H553" s="39"/>
      <c r="I553" s="39"/>
      <c r="J553" s="39"/>
      <c r="K553" s="39"/>
      <c r="L553" s="39"/>
      <c r="M553" s="35"/>
      <c r="N553" s="35"/>
      <c r="O553" s="35"/>
      <c r="P553" s="35"/>
      <c r="Q553" s="35"/>
      <c r="R553" s="28"/>
      <c r="S553" s="28"/>
      <c r="T553" s="28"/>
      <c r="U553" s="17"/>
      <c r="V553" s="17"/>
      <c r="W553" s="17"/>
      <c r="X553" s="17"/>
      <c r="Y553" s="17"/>
      <c r="Z553" s="17"/>
      <c r="AA553" s="17"/>
      <c r="AB553" s="17"/>
      <c r="AC553" s="17"/>
      <c r="AD553" s="17"/>
      <c r="AE553" s="17"/>
      <c r="AF553" s="17"/>
      <c r="AG553" s="17"/>
      <c r="AH553" s="17"/>
      <c r="AI553" s="17"/>
      <c r="AJ553" s="17"/>
      <c r="AK553" s="17"/>
      <c r="AL553" s="17"/>
      <c r="AM553" s="17"/>
      <c r="AN553" s="17"/>
      <c r="AO553" s="17"/>
      <c r="AP553" s="17"/>
      <c r="AQ553" s="17"/>
      <c r="AR553" s="17"/>
      <c r="AS553" s="17"/>
    </row>
    <row r="554" spans="1:45" x14ac:dyDescent="0.15">
      <c r="A554" s="383"/>
      <c r="B554" s="383"/>
      <c r="C554" s="383"/>
      <c r="D554" s="383"/>
      <c r="E554" s="383"/>
      <c r="F554" s="383"/>
      <c r="G554" s="383"/>
      <c r="H554" s="383"/>
      <c r="I554" s="383"/>
      <c r="J554" s="383"/>
      <c r="K554" s="383"/>
      <c r="L554" s="383"/>
      <c r="M554" s="383"/>
      <c r="N554" s="383"/>
      <c r="O554" s="383"/>
      <c r="P554" s="383"/>
      <c r="Q554" s="383"/>
      <c r="R554" s="383"/>
      <c r="S554" s="383"/>
      <c r="T554" s="383"/>
      <c r="U554" s="383"/>
      <c r="V554" s="383"/>
      <c r="W554" s="383"/>
      <c r="X554" s="383"/>
      <c r="Y554" s="383"/>
      <c r="Z554" s="383"/>
      <c r="AA554" s="383"/>
      <c r="AB554" s="383"/>
      <c r="AC554" s="383"/>
      <c r="AD554" s="383"/>
      <c r="AE554" s="383"/>
      <c r="AF554" s="383"/>
      <c r="AG554" s="383"/>
      <c r="AH554" s="383"/>
      <c r="AI554" s="383"/>
      <c r="AJ554" s="383"/>
      <c r="AK554" s="383"/>
      <c r="AL554" s="383"/>
      <c r="AM554" s="383"/>
      <c r="AN554" s="383"/>
      <c r="AO554" s="383"/>
      <c r="AP554" s="383"/>
      <c r="AQ554" s="383"/>
      <c r="AR554" s="383"/>
      <c r="AS554" s="383"/>
    </row>
    <row r="555" spans="1:45" x14ac:dyDescent="0.15">
      <c r="A555" s="383"/>
      <c r="B555" s="383"/>
      <c r="C555" s="383"/>
      <c r="D555" s="383"/>
      <c r="E555" s="383"/>
      <c r="F555" s="383"/>
      <c r="G555" s="383"/>
      <c r="H555" s="383"/>
      <c r="I555" s="383"/>
      <c r="J555" s="383"/>
      <c r="K555" s="383"/>
      <c r="L555" s="383"/>
      <c r="M555" s="383"/>
      <c r="N555" s="383"/>
      <c r="O555" s="383"/>
      <c r="P555" s="383"/>
      <c r="Q555" s="383"/>
      <c r="R555" s="383"/>
      <c r="S555" s="383"/>
      <c r="T555" s="383"/>
      <c r="U555" s="383"/>
      <c r="V555" s="383"/>
      <c r="W555" s="383"/>
      <c r="X555" s="383"/>
      <c r="Y555" s="383"/>
      <c r="Z555" s="383"/>
      <c r="AA555" s="383"/>
      <c r="AB555" s="383"/>
      <c r="AC555" s="383"/>
      <c r="AD555" s="383"/>
      <c r="AE555" s="383"/>
      <c r="AF555" s="383"/>
      <c r="AG555" s="383"/>
      <c r="AH555" s="383"/>
      <c r="AI555" s="383"/>
      <c r="AJ555" s="383"/>
      <c r="AK555" s="383"/>
      <c r="AL555" s="383"/>
      <c r="AM555" s="383"/>
      <c r="AN555" s="383"/>
      <c r="AO555" s="383"/>
      <c r="AP555" s="383"/>
      <c r="AQ555" s="383"/>
      <c r="AR555" s="383"/>
      <c r="AS555" s="383"/>
    </row>
    <row r="556" spans="1:45" x14ac:dyDescent="0.15">
      <c r="A556" s="39"/>
      <c r="B556" s="39"/>
      <c r="C556" s="39"/>
      <c r="D556" s="39"/>
      <c r="E556" s="39"/>
      <c r="F556" s="39"/>
      <c r="G556" s="39"/>
      <c r="H556" s="39"/>
      <c r="I556" s="39"/>
      <c r="J556" s="39"/>
      <c r="K556" s="39"/>
      <c r="L556" s="39"/>
      <c r="M556" s="35"/>
      <c r="N556" s="35"/>
      <c r="O556" s="35"/>
      <c r="P556" s="35"/>
      <c r="Q556" s="35"/>
      <c r="R556" s="28"/>
      <c r="S556" s="28"/>
      <c r="T556" s="28"/>
      <c r="U556" s="17"/>
      <c r="V556" s="17"/>
      <c r="W556" s="17"/>
      <c r="X556" s="17"/>
      <c r="Y556" s="17"/>
      <c r="Z556" s="17"/>
      <c r="AA556" s="17"/>
      <c r="AB556" s="17"/>
      <c r="AC556" s="17"/>
      <c r="AD556" s="17"/>
      <c r="AE556" s="17"/>
      <c r="AF556" s="17"/>
      <c r="AG556" s="17"/>
      <c r="AH556" s="17"/>
      <c r="AI556" s="17"/>
      <c r="AJ556" s="17"/>
      <c r="AK556" s="17"/>
      <c r="AL556" s="17"/>
      <c r="AM556" s="17"/>
      <c r="AN556" s="17"/>
      <c r="AO556" s="17"/>
      <c r="AP556" s="17"/>
      <c r="AQ556" s="17"/>
      <c r="AR556" s="17"/>
      <c r="AS556" s="17"/>
    </row>
    <row r="557" spans="1:45" x14ac:dyDescent="0.15">
      <c r="A557" s="765" t="s">
        <v>167</v>
      </c>
      <c r="B557" s="765"/>
      <c r="C557" s="765"/>
      <c r="D557" s="765"/>
      <c r="E557" s="765"/>
      <c r="F557" s="765"/>
      <c r="G557" s="765"/>
      <c r="H557" s="765"/>
      <c r="I557" s="765"/>
      <c r="J557" s="765"/>
      <c r="K557" s="765"/>
      <c r="L557" s="765"/>
      <c r="M557" s="765"/>
      <c r="N557" s="765"/>
      <c r="O557" s="765"/>
      <c r="P557" s="765"/>
      <c r="Q557" s="765"/>
      <c r="R557" s="765"/>
      <c r="S557" s="765"/>
      <c r="T557" s="765"/>
      <c r="U557" s="765"/>
      <c r="V557" s="765"/>
      <c r="W557" s="765"/>
      <c r="X557" s="765"/>
      <c r="Y557" s="765"/>
      <c r="Z557" s="765"/>
      <c r="AA557" s="765"/>
      <c r="AB557" s="765"/>
      <c r="AC557" s="765"/>
      <c r="AD557" s="765"/>
      <c r="AE557" s="765"/>
      <c r="AF557" s="765"/>
      <c r="AG557" s="765"/>
      <c r="AH557" s="765"/>
      <c r="AI557" s="765"/>
      <c r="AJ557" s="765"/>
      <c r="AK557" s="765"/>
      <c r="AL557" s="765"/>
      <c r="AM557" s="765"/>
      <c r="AN557" s="765"/>
      <c r="AO557" s="765"/>
      <c r="AP557" s="765"/>
      <c r="AQ557" s="765"/>
      <c r="AR557" s="765"/>
      <c r="AS557" s="765"/>
    </row>
    <row r="558" spans="1:45" x14ac:dyDescent="0.15">
      <c r="A558" s="15"/>
      <c r="B558" s="745" t="s">
        <v>168</v>
      </c>
      <c r="C558" s="745"/>
      <c r="D558" s="745"/>
      <c r="E558" s="745"/>
      <c r="F558" s="745"/>
      <c r="G558" s="745"/>
      <c r="H558" s="745"/>
      <c r="I558" s="745"/>
      <c r="J558" s="745"/>
      <c r="K558" s="745"/>
      <c r="L558" s="745"/>
      <c r="M558" s="745"/>
      <c r="N558" s="745"/>
      <c r="O558" s="745"/>
      <c r="P558" s="745"/>
      <c r="Q558" s="745"/>
      <c r="R558" s="745"/>
      <c r="S558" s="745"/>
      <c r="T558" s="745"/>
      <c r="U558" s="745"/>
      <c r="V558" s="745"/>
      <c r="W558" s="745"/>
      <c r="X558" s="745"/>
      <c r="Y558" s="745"/>
      <c r="Z558" s="745"/>
      <c r="AA558" s="745"/>
      <c r="AB558" s="745"/>
      <c r="AC558" s="745"/>
      <c r="AD558" s="745"/>
      <c r="AE558" s="745"/>
      <c r="AF558" s="745"/>
      <c r="AG558" s="745"/>
      <c r="AH558" s="745"/>
      <c r="AI558" s="745"/>
      <c r="AJ558" s="745"/>
      <c r="AK558" s="745"/>
      <c r="AL558" s="745"/>
      <c r="AM558" s="745"/>
      <c r="AN558" s="745"/>
      <c r="AO558" s="745"/>
      <c r="AP558" s="745"/>
      <c r="AQ558" s="745"/>
      <c r="AR558" s="745"/>
      <c r="AS558" s="15"/>
    </row>
    <row r="559" spans="1:45" ht="2.4500000000000002" customHeight="1" x14ac:dyDescent="0.15">
      <c r="A559" s="103"/>
      <c r="B559" s="104"/>
      <c r="C559" s="104"/>
      <c r="D559" s="104"/>
      <c r="E559" s="104"/>
      <c r="F559" s="104"/>
      <c r="G559" s="104"/>
      <c r="H559" s="104"/>
      <c r="I559" s="104"/>
      <c r="J559" s="104"/>
      <c r="K559" s="104"/>
      <c r="L559" s="104"/>
      <c r="M559" s="104"/>
      <c r="N559" s="104"/>
      <c r="O559" s="104"/>
      <c r="P559" s="104"/>
      <c r="Q559" s="104"/>
      <c r="R559" s="104"/>
      <c r="S559" s="104"/>
      <c r="T559" s="104"/>
      <c r="U559" s="104"/>
      <c r="V559" s="104"/>
      <c r="W559" s="104"/>
      <c r="X559" s="104"/>
      <c r="Y559" s="104"/>
      <c r="Z559" s="104"/>
      <c r="AA559" s="104"/>
      <c r="AB559" s="104"/>
      <c r="AC559" s="104"/>
      <c r="AD559" s="104"/>
      <c r="AE559" s="104"/>
      <c r="AF559" s="104"/>
      <c r="AG559" s="104"/>
      <c r="AH559" s="104"/>
      <c r="AI559" s="104"/>
      <c r="AJ559" s="104"/>
      <c r="AK559" s="104"/>
      <c r="AL559" s="104"/>
      <c r="AM559" s="104"/>
      <c r="AN559" s="104"/>
      <c r="AO559" s="104"/>
      <c r="AP559" s="104"/>
      <c r="AQ559" s="104"/>
      <c r="AR559" s="104"/>
      <c r="AS559" s="103"/>
    </row>
    <row r="560" spans="1:45" ht="2.4500000000000002" customHeight="1" x14ac:dyDescent="0.15">
      <c r="A560" s="15"/>
      <c r="B560" s="15"/>
      <c r="C560" s="15"/>
      <c r="D560" s="15"/>
      <c r="E560" s="15"/>
      <c r="F560" s="15"/>
      <c r="G560" s="15"/>
      <c r="H560" s="15"/>
      <c r="I560" s="15"/>
      <c r="J560" s="15"/>
      <c r="K560" s="15"/>
      <c r="L560" s="15"/>
      <c r="M560" s="15"/>
      <c r="N560" s="15"/>
      <c r="O560" s="15"/>
      <c r="P560" s="15"/>
      <c r="Q560" s="15"/>
      <c r="R560" s="15"/>
      <c r="S560" s="15"/>
      <c r="T560" s="15"/>
      <c r="U560" s="15"/>
      <c r="V560" s="15"/>
      <c r="W560" s="15"/>
      <c r="X560" s="15"/>
      <c r="Y560" s="15"/>
      <c r="Z560" s="15"/>
      <c r="AA560" s="15"/>
      <c r="AB560" s="15"/>
      <c r="AC560" s="15"/>
      <c r="AD560" s="15"/>
      <c r="AE560" s="15"/>
      <c r="AF560" s="15"/>
      <c r="AG560" s="15"/>
      <c r="AH560" s="15"/>
      <c r="AI560" s="15"/>
      <c r="AJ560" s="15"/>
      <c r="AK560" s="15"/>
      <c r="AL560" s="15"/>
      <c r="AM560" s="15"/>
      <c r="AN560" s="15"/>
      <c r="AO560" s="15"/>
      <c r="AP560" s="15"/>
      <c r="AQ560" s="35"/>
      <c r="AR560" s="15"/>
      <c r="AS560" s="15"/>
    </row>
    <row r="561" spans="1:45" x14ac:dyDescent="0.15">
      <c r="A561" s="745" t="s">
        <v>152</v>
      </c>
      <c r="B561" s="745"/>
      <c r="C561" s="745"/>
      <c r="D561" s="745"/>
      <c r="E561" s="745"/>
      <c r="F561" s="745"/>
      <c r="G561" s="745"/>
      <c r="H561" s="745"/>
      <c r="I561" s="745"/>
      <c r="J561" s="757"/>
      <c r="K561" s="757"/>
      <c r="L561" s="757"/>
      <c r="M561" s="757"/>
      <c r="N561" s="757"/>
      <c r="O561" s="15"/>
      <c r="P561" s="15"/>
      <c r="Q561" s="15"/>
      <c r="R561" s="15"/>
      <c r="S561" s="15"/>
      <c r="T561" s="15"/>
      <c r="U561" s="15"/>
      <c r="V561" s="15"/>
      <c r="W561" s="15"/>
      <c r="X561" s="15"/>
      <c r="Y561" s="15"/>
      <c r="Z561" s="15"/>
      <c r="AA561" s="15"/>
      <c r="AB561" s="15"/>
      <c r="AC561" s="15"/>
      <c r="AD561" s="15"/>
      <c r="AE561" s="15"/>
      <c r="AF561" s="15"/>
      <c r="AG561" s="15"/>
      <c r="AH561" s="15"/>
      <c r="AI561" s="15"/>
      <c r="AJ561" s="15"/>
      <c r="AK561" s="15"/>
      <c r="AL561" s="15"/>
      <c r="AM561" s="15"/>
      <c r="AN561" s="15"/>
      <c r="AO561" s="15"/>
      <c r="AP561" s="15"/>
      <c r="AQ561" s="35"/>
      <c r="AR561" s="15"/>
      <c r="AS561" s="15"/>
    </row>
    <row r="562" spans="1:45" ht="2.4500000000000002" customHeight="1" x14ac:dyDescent="0.15">
      <c r="A562" s="104"/>
      <c r="B562" s="104"/>
      <c r="C562" s="104"/>
      <c r="D562" s="104"/>
      <c r="E562" s="104"/>
      <c r="F562" s="104"/>
      <c r="G562" s="104"/>
      <c r="H562" s="104"/>
      <c r="I562" s="104"/>
      <c r="J562" s="105"/>
      <c r="K562" s="105"/>
      <c r="L562" s="105"/>
      <c r="M562" s="105"/>
      <c r="N562" s="105"/>
      <c r="O562" s="103"/>
      <c r="P562" s="103"/>
      <c r="Q562" s="103"/>
      <c r="R562" s="103"/>
      <c r="S562" s="103"/>
      <c r="T562" s="103"/>
      <c r="U562" s="103"/>
      <c r="V562" s="103"/>
      <c r="W562" s="103"/>
      <c r="X562" s="103"/>
      <c r="Y562" s="103"/>
      <c r="Z562" s="103"/>
      <c r="AA562" s="103"/>
      <c r="AB562" s="103"/>
      <c r="AC562" s="103"/>
      <c r="AD562" s="103"/>
      <c r="AE562" s="103"/>
      <c r="AF562" s="103"/>
      <c r="AG562" s="103"/>
      <c r="AH562" s="103"/>
      <c r="AI562" s="103"/>
      <c r="AJ562" s="103"/>
      <c r="AK562" s="103"/>
      <c r="AL562" s="103"/>
      <c r="AM562" s="103"/>
      <c r="AN562" s="103"/>
      <c r="AO562" s="103"/>
      <c r="AP562" s="103"/>
      <c r="AQ562" s="105"/>
      <c r="AR562" s="103"/>
      <c r="AS562" s="103"/>
    </row>
    <row r="563" spans="1:45" ht="2.4500000000000002" customHeight="1" x14ac:dyDescent="0.15">
      <c r="A563" s="15"/>
      <c r="B563" s="15"/>
      <c r="C563" s="15"/>
      <c r="D563" s="15"/>
      <c r="E563" s="15"/>
      <c r="F563" s="15"/>
      <c r="G563" s="15"/>
      <c r="H563" s="15"/>
      <c r="I563" s="15"/>
      <c r="J563" s="15"/>
      <c r="K563" s="15"/>
      <c r="L563" s="15"/>
      <c r="M563" s="15"/>
      <c r="N563" s="15"/>
      <c r="O563" s="15"/>
      <c r="P563" s="15"/>
      <c r="Q563" s="15"/>
      <c r="R563" s="15"/>
      <c r="S563" s="15"/>
      <c r="T563" s="15"/>
      <c r="U563" s="15"/>
      <c r="V563" s="15"/>
      <c r="W563" s="15"/>
      <c r="X563" s="15"/>
      <c r="Y563" s="15"/>
      <c r="Z563" s="15"/>
      <c r="AA563" s="15"/>
      <c r="AB563" s="15"/>
      <c r="AC563" s="15"/>
      <c r="AD563" s="15"/>
      <c r="AE563" s="15"/>
      <c r="AF563" s="15"/>
      <c r="AG563" s="15"/>
      <c r="AH563" s="15"/>
      <c r="AI563" s="15"/>
      <c r="AJ563" s="15"/>
      <c r="AK563" s="15"/>
      <c r="AL563" s="15"/>
      <c r="AM563" s="15"/>
      <c r="AN563" s="15"/>
      <c r="AO563" s="15"/>
      <c r="AP563" s="15"/>
      <c r="AQ563" s="35"/>
      <c r="AR563" s="15"/>
      <c r="AS563" s="15"/>
    </row>
    <row r="564" spans="1:45" x14ac:dyDescent="0.15">
      <c r="A564" s="745" t="s">
        <v>169</v>
      </c>
      <c r="B564" s="745"/>
      <c r="C564" s="745"/>
      <c r="D564" s="745"/>
      <c r="E564" s="745"/>
      <c r="F564" s="745"/>
      <c r="G564" s="745"/>
      <c r="H564" s="745"/>
      <c r="I564" s="745"/>
      <c r="J564" s="757" t="s">
        <v>347</v>
      </c>
      <c r="K564" s="757"/>
      <c r="L564" s="754"/>
      <c r="M564" s="754"/>
      <c r="N564" s="765" t="s">
        <v>133</v>
      </c>
      <c r="O564" s="765"/>
      <c r="P564" s="15"/>
      <c r="Q564" s="15"/>
      <c r="R564" s="15"/>
      <c r="S564" s="15"/>
      <c r="T564" s="15"/>
      <c r="U564" s="15"/>
      <c r="V564" s="15"/>
      <c r="W564" s="15"/>
      <c r="X564" s="15"/>
      <c r="Y564" s="15"/>
      <c r="Z564" s="15"/>
      <c r="AA564" s="15"/>
      <c r="AB564" s="15"/>
      <c r="AC564" s="15"/>
      <c r="AD564" s="15"/>
      <c r="AE564" s="15"/>
      <c r="AF564" s="15"/>
      <c r="AG564" s="15"/>
      <c r="AH564" s="15"/>
      <c r="AI564" s="15"/>
      <c r="AJ564" s="15"/>
      <c r="AK564" s="15"/>
      <c r="AL564" s="15"/>
      <c r="AM564" s="15"/>
      <c r="AN564" s="15"/>
      <c r="AO564" s="15"/>
      <c r="AP564" s="15"/>
      <c r="AQ564" s="35"/>
      <c r="AR564" s="15"/>
      <c r="AS564" s="15"/>
    </row>
    <row r="565" spans="1:45" ht="2.4500000000000002" customHeight="1" x14ac:dyDescent="0.15">
      <c r="A565" s="103"/>
      <c r="B565" s="103"/>
      <c r="C565" s="103"/>
      <c r="D565" s="103"/>
      <c r="E565" s="103"/>
      <c r="F565" s="103"/>
      <c r="G565" s="103"/>
      <c r="H565" s="103"/>
      <c r="I565" s="103"/>
      <c r="J565" s="103"/>
      <c r="K565" s="103"/>
      <c r="L565" s="103"/>
      <c r="M565" s="103"/>
      <c r="N565" s="103"/>
      <c r="O565" s="103"/>
      <c r="P565" s="103"/>
      <c r="Q565" s="103"/>
      <c r="R565" s="103"/>
      <c r="S565" s="103"/>
      <c r="T565" s="103"/>
      <c r="U565" s="103"/>
      <c r="V565" s="103"/>
      <c r="W565" s="103"/>
      <c r="X565" s="103"/>
      <c r="Y565" s="103"/>
      <c r="Z565" s="103"/>
      <c r="AA565" s="103"/>
      <c r="AB565" s="103"/>
      <c r="AC565" s="103"/>
      <c r="AD565" s="103"/>
      <c r="AE565" s="103"/>
      <c r="AF565" s="103"/>
      <c r="AG565" s="103"/>
      <c r="AH565" s="103"/>
      <c r="AI565" s="103"/>
      <c r="AJ565" s="103"/>
      <c r="AK565" s="103"/>
      <c r="AL565" s="103"/>
      <c r="AM565" s="103"/>
      <c r="AN565" s="103"/>
      <c r="AO565" s="103"/>
      <c r="AP565" s="103"/>
      <c r="AQ565" s="105"/>
      <c r="AR565" s="103"/>
      <c r="AS565" s="103"/>
    </row>
    <row r="566" spans="1:45" ht="2.4500000000000002" customHeight="1" x14ac:dyDescent="0.15">
      <c r="A566" s="15"/>
      <c r="B566" s="15"/>
      <c r="C566" s="15"/>
      <c r="D566" s="15"/>
      <c r="E566" s="15"/>
      <c r="F566" s="15"/>
      <c r="G566" s="15"/>
      <c r="H566" s="15"/>
      <c r="I566" s="15"/>
      <c r="J566" s="15"/>
      <c r="K566" s="15"/>
      <c r="L566" s="15"/>
      <c r="M566" s="15"/>
      <c r="N566" s="15"/>
      <c r="O566" s="15"/>
      <c r="P566" s="15"/>
      <c r="Q566" s="15"/>
      <c r="R566" s="15"/>
      <c r="S566" s="15"/>
      <c r="T566" s="15"/>
      <c r="U566" s="15"/>
      <c r="V566" s="15"/>
      <c r="W566" s="15"/>
      <c r="X566" s="15"/>
      <c r="Y566" s="15"/>
      <c r="Z566" s="15"/>
      <c r="AA566" s="15"/>
      <c r="AB566" s="15"/>
      <c r="AC566" s="15"/>
      <c r="AD566" s="15"/>
      <c r="AE566" s="15"/>
      <c r="AF566" s="15"/>
      <c r="AG566" s="15"/>
      <c r="AH566" s="15"/>
      <c r="AI566" s="15"/>
      <c r="AJ566" s="15"/>
      <c r="AK566" s="15"/>
      <c r="AL566" s="15"/>
      <c r="AM566" s="15"/>
      <c r="AN566" s="15"/>
      <c r="AO566" s="15"/>
      <c r="AP566" s="15"/>
      <c r="AQ566" s="35"/>
      <c r="AR566" s="15"/>
      <c r="AS566" s="15"/>
    </row>
    <row r="567" spans="1:45" x14ac:dyDescent="0.15">
      <c r="A567" s="735" t="s">
        <v>170</v>
      </c>
      <c r="B567" s="735"/>
      <c r="C567" s="735"/>
      <c r="D567" s="735"/>
      <c r="E567" s="735"/>
      <c r="F567" s="735"/>
      <c r="G567" s="735"/>
      <c r="H567" s="735"/>
      <c r="I567" s="735"/>
      <c r="J567" s="735"/>
      <c r="K567" s="735"/>
      <c r="L567" s="735"/>
      <c r="M567" s="735"/>
      <c r="N567" s="735"/>
      <c r="O567" s="797"/>
      <c r="P567" s="797"/>
      <c r="Q567" s="797"/>
      <c r="R567" s="797"/>
      <c r="S567" s="797"/>
      <c r="T567" s="738" t="s">
        <v>166</v>
      </c>
      <c r="U567" s="738"/>
      <c r="V567" s="738"/>
      <c r="W567" s="15"/>
      <c r="X567" s="15"/>
      <c r="Y567" s="15"/>
      <c r="Z567" s="15"/>
      <c r="AA567" s="15"/>
      <c r="AB567" s="15"/>
      <c r="AC567" s="15"/>
      <c r="AD567" s="15"/>
      <c r="AE567" s="15"/>
      <c r="AF567" s="15"/>
      <c r="AG567" s="15"/>
      <c r="AH567" s="15"/>
      <c r="AI567" s="15"/>
      <c r="AJ567" s="15"/>
      <c r="AK567" s="15"/>
      <c r="AL567" s="15"/>
      <c r="AM567" s="15"/>
      <c r="AN567" s="15"/>
      <c r="AO567" s="15"/>
      <c r="AP567" s="15"/>
      <c r="AQ567" s="35"/>
      <c r="AR567" s="15"/>
      <c r="AS567" s="15"/>
    </row>
    <row r="568" spans="1:45" ht="2.4500000000000002" customHeight="1" x14ac:dyDescent="0.15">
      <c r="A568" s="120"/>
      <c r="B568" s="103"/>
      <c r="C568" s="103"/>
      <c r="D568" s="103"/>
      <c r="E568" s="103"/>
      <c r="F568" s="103"/>
      <c r="G568" s="103"/>
      <c r="H568" s="103"/>
      <c r="I568" s="103"/>
      <c r="J568" s="103"/>
      <c r="K568" s="103"/>
      <c r="L568" s="103"/>
      <c r="M568" s="103"/>
      <c r="N568" s="103"/>
      <c r="O568" s="103"/>
      <c r="P568" s="103"/>
      <c r="Q568" s="103"/>
      <c r="R568" s="103"/>
      <c r="S568" s="103"/>
      <c r="T568" s="103"/>
      <c r="U568" s="103"/>
      <c r="V568" s="103"/>
      <c r="W568" s="103"/>
      <c r="X568" s="103"/>
      <c r="Y568" s="103"/>
      <c r="Z568" s="103"/>
      <c r="AA568" s="103"/>
      <c r="AB568" s="103"/>
      <c r="AC568" s="103"/>
      <c r="AD568" s="103"/>
      <c r="AE568" s="103"/>
      <c r="AF568" s="103"/>
      <c r="AG568" s="103"/>
      <c r="AH568" s="103"/>
      <c r="AI568" s="103"/>
      <c r="AJ568" s="103"/>
      <c r="AK568" s="103"/>
      <c r="AL568" s="103"/>
      <c r="AM568" s="103"/>
      <c r="AN568" s="103"/>
      <c r="AO568" s="103"/>
      <c r="AP568" s="103"/>
      <c r="AQ568" s="105"/>
      <c r="AR568" s="103"/>
      <c r="AS568" s="103"/>
    </row>
    <row r="569" spans="1:45" ht="2.4500000000000002" customHeight="1" x14ac:dyDescent="0.15">
      <c r="A569" s="38"/>
      <c r="B569" s="15"/>
      <c r="C569" s="15"/>
      <c r="D569" s="15"/>
      <c r="E569" s="15"/>
      <c r="F569" s="15"/>
      <c r="G569" s="15"/>
      <c r="H569" s="15"/>
      <c r="I569" s="15"/>
      <c r="J569" s="15"/>
      <c r="K569" s="15"/>
      <c r="L569" s="15"/>
      <c r="M569" s="15"/>
      <c r="N569" s="15"/>
      <c r="O569" s="15"/>
      <c r="P569" s="15"/>
      <c r="Q569" s="15"/>
      <c r="R569" s="15"/>
      <c r="S569" s="15"/>
      <c r="T569" s="15"/>
      <c r="U569" s="15"/>
      <c r="V569" s="15"/>
      <c r="W569" s="15"/>
      <c r="X569" s="15"/>
      <c r="Y569" s="15"/>
      <c r="Z569" s="15"/>
      <c r="AA569" s="15"/>
      <c r="AB569" s="15"/>
      <c r="AC569" s="15"/>
      <c r="AD569" s="15"/>
      <c r="AE569" s="15"/>
      <c r="AF569" s="15"/>
      <c r="AG569" s="15"/>
      <c r="AH569" s="15"/>
      <c r="AI569" s="15"/>
      <c r="AJ569" s="15"/>
      <c r="AK569" s="15"/>
      <c r="AL569" s="15"/>
      <c r="AM569" s="15"/>
      <c r="AN569" s="15"/>
      <c r="AO569" s="15"/>
      <c r="AP569" s="15"/>
      <c r="AQ569" s="35"/>
      <c r="AR569" s="15"/>
      <c r="AS569" s="15"/>
    </row>
    <row r="570" spans="1:45" x14ac:dyDescent="0.15">
      <c r="A570" s="735" t="s">
        <v>171</v>
      </c>
      <c r="B570" s="735"/>
      <c r="C570" s="735"/>
      <c r="D570" s="735"/>
      <c r="E570" s="735"/>
      <c r="F570" s="735"/>
      <c r="G570" s="735"/>
      <c r="H570" s="735"/>
      <c r="I570" s="735"/>
      <c r="J570" s="735"/>
      <c r="K570" s="735"/>
      <c r="L570" s="735"/>
      <c r="M570" s="735"/>
      <c r="N570" s="735"/>
      <c r="O570" s="797"/>
      <c r="P570" s="797"/>
      <c r="Q570" s="797"/>
      <c r="R570" s="797"/>
      <c r="S570" s="797"/>
      <c r="T570" s="738" t="s">
        <v>166</v>
      </c>
      <c r="U570" s="738"/>
      <c r="V570" s="738"/>
      <c r="W570" s="15"/>
      <c r="X570" s="15"/>
      <c r="Y570" s="15"/>
      <c r="Z570" s="15"/>
      <c r="AA570" s="15"/>
      <c r="AB570" s="15"/>
      <c r="AC570" s="15"/>
      <c r="AD570" s="15"/>
      <c r="AE570" s="15"/>
      <c r="AF570" s="15"/>
      <c r="AG570" s="15"/>
      <c r="AH570" s="15"/>
      <c r="AI570" s="15"/>
      <c r="AJ570" s="15"/>
      <c r="AK570" s="15"/>
      <c r="AL570" s="15"/>
      <c r="AM570" s="15"/>
      <c r="AN570" s="15"/>
      <c r="AO570" s="15"/>
      <c r="AP570" s="15"/>
      <c r="AQ570" s="35"/>
      <c r="AR570" s="15"/>
      <c r="AS570" s="15"/>
    </row>
    <row r="571" spans="1:45" ht="2.4500000000000002" customHeight="1" x14ac:dyDescent="0.15">
      <c r="A571" s="120"/>
      <c r="B571" s="103"/>
      <c r="C571" s="103"/>
      <c r="D571" s="103"/>
      <c r="E571" s="103"/>
      <c r="F571" s="103"/>
      <c r="G571" s="103"/>
      <c r="H571" s="103"/>
      <c r="I571" s="103"/>
      <c r="J571" s="103"/>
      <c r="K571" s="103"/>
      <c r="L571" s="103"/>
      <c r="M571" s="103"/>
      <c r="N571" s="103"/>
      <c r="O571" s="103"/>
      <c r="P571" s="103"/>
      <c r="Q571" s="103"/>
      <c r="R571" s="103"/>
      <c r="S571" s="103"/>
      <c r="T571" s="103"/>
      <c r="U571" s="103"/>
      <c r="V571" s="103"/>
      <c r="W571" s="103"/>
      <c r="X571" s="103"/>
      <c r="Y571" s="103"/>
      <c r="Z571" s="103"/>
      <c r="AA571" s="103"/>
      <c r="AB571" s="103"/>
      <c r="AC571" s="103"/>
      <c r="AD571" s="103"/>
      <c r="AE571" s="103"/>
      <c r="AF571" s="103"/>
      <c r="AG571" s="103"/>
      <c r="AH571" s="103"/>
      <c r="AI571" s="103"/>
      <c r="AJ571" s="103"/>
      <c r="AK571" s="103"/>
      <c r="AL571" s="103"/>
      <c r="AM571" s="103"/>
      <c r="AN571" s="103"/>
      <c r="AO571" s="103"/>
      <c r="AP571" s="103"/>
      <c r="AQ571" s="105"/>
      <c r="AR571" s="103"/>
      <c r="AS571" s="103"/>
    </row>
    <row r="572" spans="1:45" ht="2.4500000000000002" customHeight="1" x14ac:dyDescent="0.15">
      <c r="A572" s="38"/>
      <c r="B572" s="15"/>
      <c r="C572" s="15"/>
      <c r="D572" s="15"/>
      <c r="E572" s="15"/>
      <c r="F572" s="15"/>
      <c r="G572" s="15"/>
      <c r="H572" s="15"/>
      <c r="I572" s="15"/>
      <c r="J572" s="15"/>
      <c r="K572" s="15"/>
      <c r="L572" s="15"/>
      <c r="M572" s="15"/>
      <c r="N572" s="15"/>
      <c r="O572" s="15"/>
      <c r="P572" s="15"/>
      <c r="Q572" s="15"/>
      <c r="R572" s="15"/>
      <c r="S572" s="15"/>
      <c r="T572" s="15"/>
      <c r="U572" s="15"/>
      <c r="V572" s="15"/>
      <c r="W572" s="15"/>
      <c r="X572" s="15"/>
      <c r="Y572" s="15"/>
      <c r="Z572" s="15"/>
      <c r="AA572" s="15"/>
      <c r="AB572" s="15"/>
      <c r="AC572" s="15"/>
      <c r="AD572" s="15"/>
      <c r="AE572" s="15"/>
      <c r="AF572" s="15"/>
      <c r="AG572" s="15"/>
      <c r="AH572" s="15"/>
      <c r="AI572" s="15"/>
      <c r="AJ572" s="15"/>
      <c r="AK572" s="15"/>
      <c r="AL572" s="15"/>
      <c r="AM572" s="15"/>
      <c r="AN572" s="15"/>
      <c r="AO572" s="15"/>
      <c r="AP572" s="15"/>
      <c r="AQ572" s="35"/>
      <c r="AR572" s="15"/>
      <c r="AS572" s="15"/>
    </row>
    <row r="573" spans="1:45" x14ac:dyDescent="0.15">
      <c r="A573" s="735" t="s">
        <v>172</v>
      </c>
      <c r="B573" s="735"/>
      <c r="C573" s="735"/>
      <c r="D573" s="735"/>
      <c r="E573" s="735"/>
      <c r="F573" s="735"/>
      <c r="G573" s="735"/>
      <c r="H573" s="735"/>
      <c r="I573" s="735"/>
      <c r="J573" s="735"/>
      <c r="K573" s="735"/>
      <c r="L573" s="735"/>
      <c r="M573" s="735"/>
      <c r="N573" s="735"/>
      <c r="O573" s="797"/>
      <c r="P573" s="797"/>
      <c r="Q573" s="797"/>
      <c r="R573" s="797"/>
      <c r="S573" s="797"/>
      <c r="T573" s="738" t="s">
        <v>166</v>
      </c>
      <c r="U573" s="738"/>
      <c r="V573" s="738"/>
      <c r="W573" s="15"/>
      <c r="X573" s="15"/>
      <c r="Y573" s="15"/>
      <c r="Z573" s="15"/>
      <c r="AA573" s="15"/>
      <c r="AB573" s="15"/>
      <c r="AC573" s="15"/>
      <c r="AD573" s="15"/>
      <c r="AE573" s="15"/>
      <c r="AF573" s="15"/>
      <c r="AG573" s="15"/>
      <c r="AH573" s="15"/>
      <c r="AI573" s="15"/>
      <c r="AJ573" s="15"/>
      <c r="AK573" s="15"/>
      <c r="AL573" s="15"/>
      <c r="AM573" s="15"/>
      <c r="AN573" s="15"/>
      <c r="AO573" s="15"/>
      <c r="AP573" s="15"/>
      <c r="AQ573" s="35"/>
      <c r="AR573" s="15"/>
      <c r="AS573" s="15"/>
    </row>
    <row r="574" spans="1:45" ht="2.4500000000000002" customHeight="1" x14ac:dyDescent="0.15">
      <c r="A574" s="120"/>
      <c r="B574" s="103"/>
      <c r="C574" s="121"/>
      <c r="D574" s="103"/>
      <c r="E574" s="103"/>
      <c r="F574" s="103"/>
      <c r="G574" s="103"/>
      <c r="H574" s="103"/>
      <c r="I574" s="103"/>
      <c r="J574" s="103"/>
      <c r="K574" s="103"/>
      <c r="L574" s="103"/>
      <c r="M574" s="103"/>
      <c r="N574" s="103"/>
      <c r="O574" s="103"/>
      <c r="P574" s="103"/>
      <c r="Q574" s="103"/>
      <c r="R574" s="103"/>
      <c r="S574" s="103"/>
      <c r="T574" s="103"/>
      <c r="U574" s="103"/>
      <c r="V574" s="103"/>
      <c r="W574" s="103"/>
      <c r="X574" s="103"/>
      <c r="Y574" s="103"/>
      <c r="Z574" s="103"/>
      <c r="AA574" s="103"/>
      <c r="AB574" s="103"/>
      <c r="AC574" s="103"/>
      <c r="AD574" s="103"/>
      <c r="AE574" s="103"/>
      <c r="AF574" s="103"/>
      <c r="AG574" s="103"/>
      <c r="AH574" s="103"/>
      <c r="AI574" s="103"/>
      <c r="AJ574" s="103"/>
      <c r="AK574" s="103"/>
      <c r="AL574" s="103"/>
      <c r="AM574" s="103"/>
      <c r="AN574" s="103"/>
      <c r="AO574" s="103"/>
      <c r="AP574" s="103"/>
      <c r="AQ574" s="105"/>
      <c r="AR574" s="103"/>
      <c r="AS574" s="103"/>
    </row>
    <row r="575" spans="1:45" ht="2.4500000000000002" customHeight="1" x14ac:dyDescent="0.15">
      <c r="A575" s="38"/>
      <c r="B575" s="15"/>
      <c r="C575" s="16"/>
      <c r="D575" s="15"/>
      <c r="E575" s="15"/>
      <c r="F575" s="15"/>
      <c r="G575" s="15"/>
      <c r="H575" s="15"/>
      <c r="I575" s="15"/>
      <c r="J575" s="15"/>
      <c r="K575" s="15"/>
      <c r="L575" s="15"/>
      <c r="M575" s="15"/>
      <c r="N575" s="15"/>
      <c r="O575" s="15"/>
      <c r="P575" s="15"/>
      <c r="Q575" s="15"/>
      <c r="R575" s="15"/>
      <c r="S575" s="15"/>
      <c r="T575" s="15"/>
      <c r="U575" s="15"/>
      <c r="V575" s="15"/>
      <c r="W575" s="15"/>
      <c r="X575" s="15"/>
      <c r="Y575" s="15"/>
      <c r="Z575" s="15"/>
      <c r="AA575" s="15"/>
      <c r="AB575" s="15"/>
      <c r="AC575" s="15"/>
      <c r="AD575" s="15"/>
      <c r="AE575" s="15"/>
      <c r="AF575" s="15"/>
      <c r="AG575" s="15"/>
      <c r="AH575" s="15"/>
      <c r="AI575" s="15"/>
      <c r="AJ575" s="15"/>
      <c r="AK575" s="15"/>
      <c r="AL575" s="15"/>
      <c r="AM575" s="15"/>
      <c r="AN575" s="15"/>
      <c r="AO575" s="15"/>
      <c r="AP575" s="15"/>
      <c r="AQ575" s="35"/>
      <c r="AR575" s="15"/>
      <c r="AS575" s="15"/>
    </row>
    <row r="576" spans="1:45" x14ac:dyDescent="0.15">
      <c r="A576" s="735" t="s">
        <v>173</v>
      </c>
      <c r="B576" s="735"/>
      <c r="C576" s="735"/>
      <c r="D576" s="735"/>
      <c r="E576" s="735"/>
      <c r="F576" s="735"/>
      <c r="G576" s="735"/>
      <c r="H576" s="735"/>
      <c r="I576" s="735"/>
      <c r="J576" s="735"/>
      <c r="K576" s="735"/>
      <c r="L576" s="735"/>
      <c r="M576" s="735"/>
      <c r="N576" s="735"/>
      <c r="O576" s="37"/>
      <c r="P576" s="37"/>
      <c r="Q576" s="37"/>
      <c r="R576" s="37"/>
      <c r="S576" s="37"/>
      <c r="T576" s="37"/>
      <c r="U576" s="37"/>
      <c r="V576" s="37"/>
      <c r="W576" s="15"/>
      <c r="X576" s="15"/>
      <c r="Y576" s="15"/>
      <c r="Z576" s="15"/>
      <c r="AA576" s="15"/>
      <c r="AB576" s="15"/>
      <c r="AC576" s="15"/>
      <c r="AD576" s="15"/>
      <c r="AE576" s="15"/>
      <c r="AF576" s="15"/>
      <c r="AG576" s="15"/>
      <c r="AH576" s="15"/>
      <c r="AI576" s="15"/>
      <c r="AJ576" s="15"/>
      <c r="AK576" s="15"/>
      <c r="AL576" s="15"/>
      <c r="AM576" s="15"/>
      <c r="AN576" s="15"/>
      <c r="AO576" s="15"/>
      <c r="AP576" s="15"/>
      <c r="AQ576" s="35"/>
      <c r="AR576" s="15"/>
      <c r="AS576" s="15"/>
    </row>
    <row r="577" spans="1:54" x14ac:dyDescent="0.15">
      <c r="A577" s="38"/>
      <c r="B577" s="15" t="s">
        <v>174</v>
      </c>
      <c r="C577" s="15"/>
      <c r="D577" s="15"/>
      <c r="E577" s="15"/>
      <c r="F577" s="15"/>
      <c r="G577" s="15"/>
      <c r="H577" s="15"/>
      <c r="I577" s="15"/>
      <c r="J577" s="15"/>
      <c r="K577" s="15"/>
      <c r="L577" s="15"/>
      <c r="M577" s="15"/>
      <c r="N577" s="15"/>
      <c r="O577" s="797"/>
      <c r="P577" s="797"/>
      <c r="Q577" s="797"/>
      <c r="R577" s="797"/>
      <c r="S577" s="797"/>
      <c r="T577" s="738" t="s">
        <v>166</v>
      </c>
      <c r="U577" s="738"/>
      <c r="V577" s="738"/>
      <c r="W577" s="15"/>
      <c r="X577" s="15"/>
      <c r="Y577" s="15"/>
      <c r="Z577" s="15"/>
      <c r="AA577" s="15"/>
      <c r="AB577" s="15"/>
      <c r="AC577" s="15"/>
      <c r="AD577" s="15"/>
      <c r="AE577" s="15"/>
      <c r="AF577" s="15"/>
      <c r="AG577" s="15"/>
      <c r="AH577" s="15"/>
      <c r="AI577" s="15"/>
      <c r="AJ577" s="15"/>
      <c r="AK577" s="15"/>
      <c r="AL577" s="15"/>
      <c r="AM577" s="15"/>
      <c r="AN577" s="15"/>
      <c r="AO577" s="15"/>
      <c r="AP577" s="15"/>
      <c r="AQ577" s="35"/>
      <c r="AR577" s="15"/>
      <c r="AS577" s="15"/>
    </row>
    <row r="578" spans="1:54" x14ac:dyDescent="0.15">
      <c r="A578" s="17"/>
      <c r="B578" s="17" t="s">
        <v>2939</v>
      </c>
      <c r="C578" s="18"/>
      <c r="D578" s="39"/>
      <c r="E578" s="39"/>
      <c r="F578" s="39"/>
      <c r="G578" s="39"/>
      <c r="H578" s="18"/>
      <c r="I578" s="39"/>
      <c r="J578" s="39"/>
      <c r="K578" s="39"/>
      <c r="L578" s="39"/>
      <c r="M578" s="18"/>
      <c r="N578" s="39"/>
      <c r="O578" s="39"/>
      <c r="P578" s="39"/>
      <c r="Q578" s="39"/>
      <c r="R578" s="18"/>
      <c r="S578" s="39"/>
      <c r="T578" s="39"/>
      <c r="Z578" s="15"/>
      <c r="AA578" s="15"/>
      <c r="AB578" s="234" t="s">
        <v>214</v>
      </c>
      <c r="AC578" s="15" t="s">
        <v>137</v>
      </c>
      <c r="AD578" s="15"/>
      <c r="AE578" s="234" t="s">
        <v>1000</v>
      </c>
      <c r="AF578" s="15" t="s">
        <v>175</v>
      </c>
      <c r="AH578" s="556"/>
      <c r="AI578" s="556"/>
      <c r="AJ578" s="556"/>
      <c r="AK578" s="556"/>
      <c r="AL578" s="556"/>
      <c r="AM578" s="556"/>
      <c r="AN578" s="556"/>
      <c r="AO578" s="556"/>
      <c r="AP578" s="556"/>
      <c r="AQ578" s="556"/>
      <c r="AR578" s="556"/>
      <c r="AS578" s="556"/>
      <c r="BB578" s="308">
        <f>IF(U578="☑",1,0)</f>
        <v>0</v>
      </c>
    </row>
    <row r="579" spans="1:54" ht="2.4500000000000002" customHeight="1" x14ac:dyDescent="0.15">
      <c r="A579" s="120"/>
      <c r="B579" s="103"/>
      <c r="C579" s="103"/>
      <c r="D579" s="103"/>
      <c r="E579" s="103"/>
      <c r="F579" s="103"/>
      <c r="G579" s="103"/>
      <c r="H579" s="103"/>
      <c r="I579" s="103"/>
      <c r="J579" s="103"/>
      <c r="K579" s="103"/>
      <c r="L579" s="103"/>
      <c r="M579" s="103"/>
      <c r="N579" s="103"/>
      <c r="O579" s="103"/>
      <c r="P579" s="103"/>
      <c r="Q579" s="103"/>
      <c r="R579" s="103"/>
      <c r="S579" s="103"/>
      <c r="T579" s="103"/>
      <c r="U579" s="103"/>
      <c r="V579" s="103"/>
      <c r="W579" s="103"/>
      <c r="X579" s="103"/>
      <c r="Y579" s="103"/>
      <c r="Z579" s="103"/>
      <c r="AA579" s="103"/>
      <c r="AB579" s="103"/>
      <c r="AC579" s="103"/>
      <c r="AD579" s="103"/>
      <c r="AE579" s="103"/>
      <c r="AF579" s="103"/>
      <c r="AG579" s="103"/>
      <c r="AH579" s="103"/>
      <c r="AI579" s="103"/>
      <c r="AJ579" s="103"/>
      <c r="AK579" s="103"/>
      <c r="AL579" s="103"/>
      <c r="AM579" s="103"/>
      <c r="AN579" s="103"/>
      <c r="AO579" s="103"/>
      <c r="AP579" s="103"/>
      <c r="AQ579" s="105"/>
      <c r="AR579" s="103"/>
      <c r="AS579" s="103"/>
      <c r="BB579" s="308">
        <f>IF(X578="☑",1,0)</f>
        <v>0</v>
      </c>
    </row>
    <row r="580" spans="1:54" ht="2.4500000000000002" customHeight="1" x14ac:dyDescent="0.15">
      <c r="A580" s="38"/>
      <c r="B580" s="15"/>
      <c r="C580" s="15"/>
      <c r="D580" s="15"/>
      <c r="E580" s="15"/>
      <c r="F580" s="15"/>
      <c r="G580" s="15"/>
      <c r="H580" s="15"/>
      <c r="I580" s="15"/>
      <c r="J580" s="15"/>
      <c r="K580" s="15"/>
      <c r="L580" s="15"/>
      <c r="M580" s="15"/>
      <c r="N580" s="15"/>
      <c r="O580" s="15"/>
      <c r="P580" s="15"/>
      <c r="Q580" s="15"/>
      <c r="R580" s="15"/>
      <c r="S580" s="15"/>
      <c r="T580" s="15"/>
      <c r="U580" s="15"/>
      <c r="V580" s="15"/>
      <c r="W580" s="15"/>
      <c r="X580" s="15"/>
      <c r="Y580" s="15"/>
      <c r="Z580" s="15"/>
      <c r="AA580" s="15"/>
      <c r="AB580" s="15"/>
      <c r="AC580" s="15"/>
      <c r="AD580" s="15"/>
      <c r="AE580" s="15"/>
      <c r="AF580" s="15"/>
      <c r="AG580" s="15"/>
      <c r="AH580" s="15"/>
      <c r="AI580" s="15"/>
      <c r="AJ580" s="15"/>
      <c r="AK580" s="15"/>
      <c r="AL580" s="15"/>
      <c r="AM580" s="15"/>
      <c r="AN580" s="15"/>
      <c r="AO580" s="15"/>
      <c r="AP580" s="15"/>
      <c r="AQ580" s="35"/>
      <c r="AR580" s="15"/>
      <c r="AS580" s="15"/>
    </row>
    <row r="581" spans="1:54" x14ac:dyDescent="0.15">
      <c r="A581" s="17" t="s">
        <v>176</v>
      </c>
      <c r="B581" s="15"/>
      <c r="C581" s="15"/>
      <c r="D581" s="15"/>
      <c r="E581" s="15"/>
      <c r="F581" s="15"/>
      <c r="G581" s="15"/>
      <c r="H581" s="15"/>
      <c r="I581" s="15"/>
      <c r="J581" s="15"/>
      <c r="K581" s="15"/>
      <c r="L581" s="15"/>
      <c r="M581" s="15"/>
      <c r="N581" s="15"/>
      <c r="O581" s="15"/>
      <c r="P581" s="15"/>
      <c r="Q581" s="15"/>
      <c r="R581" s="15"/>
      <c r="S581" s="15"/>
      <c r="T581" s="15"/>
      <c r="U581" s="15"/>
      <c r="V581" s="15"/>
      <c r="W581" s="15"/>
      <c r="X581" s="15"/>
      <c r="Y581" s="15"/>
      <c r="Z581" s="15"/>
      <c r="AA581" s="15"/>
      <c r="AB581" s="15"/>
      <c r="AC581" s="15"/>
      <c r="AD581" s="15"/>
      <c r="AE581" s="15"/>
      <c r="AF581" s="15"/>
      <c r="AG581" s="15"/>
      <c r="AH581" s="15"/>
      <c r="AI581" s="15"/>
      <c r="AJ581" s="15"/>
      <c r="AK581" s="15"/>
      <c r="AL581" s="15"/>
      <c r="AM581" s="15"/>
      <c r="AN581" s="15"/>
      <c r="AO581" s="15"/>
      <c r="AP581" s="15"/>
      <c r="AQ581" s="35"/>
      <c r="AR581" s="15"/>
      <c r="AS581" s="15"/>
    </row>
    <row r="582" spans="1:54" x14ac:dyDescent="0.15">
      <c r="A582" s="38"/>
      <c r="B582" s="15"/>
      <c r="C582" s="15"/>
      <c r="D582" s="15"/>
      <c r="E582" s="15"/>
      <c r="F582" s="28" t="s">
        <v>69</v>
      </c>
      <c r="G582" s="765" t="s">
        <v>177</v>
      </c>
      <c r="H582" s="765"/>
      <c r="I582" s="765"/>
      <c r="J582" s="765"/>
      <c r="K582" s="765"/>
      <c r="L582" s="28" t="s">
        <v>18</v>
      </c>
      <c r="M582" s="28" t="s">
        <v>69</v>
      </c>
      <c r="N582" s="745" t="s">
        <v>178</v>
      </c>
      <c r="O582" s="745"/>
      <c r="P582" s="745"/>
      <c r="Q582" s="745"/>
      <c r="R582" s="745"/>
      <c r="S582" s="745"/>
      <c r="T582" s="745"/>
      <c r="U582" s="745"/>
      <c r="V582" s="745"/>
      <c r="W582" s="745"/>
      <c r="X582" s="745"/>
      <c r="Y582" s="745"/>
      <c r="Z582" s="745"/>
      <c r="AA582" s="745"/>
      <c r="AB582" s="745"/>
      <c r="AC582" s="745"/>
      <c r="AD582" s="745"/>
      <c r="AE582" s="745"/>
      <c r="AF582" s="745"/>
      <c r="AG582" s="745"/>
      <c r="AH582" s="745"/>
      <c r="AI582" s="745"/>
      <c r="AJ582" s="28" t="s">
        <v>18</v>
      </c>
      <c r="AK582" s="28" t="s">
        <v>69</v>
      </c>
      <c r="AL582" s="765" t="s">
        <v>179</v>
      </c>
      <c r="AM582" s="765"/>
      <c r="AN582" s="765"/>
      <c r="AO582" s="765"/>
      <c r="AP582" s="765"/>
      <c r="AQ582" s="765"/>
      <c r="AR582" s="28" t="s">
        <v>18</v>
      </c>
      <c r="AS582" s="15"/>
    </row>
    <row r="583" spans="1:54" x14ac:dyDescent="0.15">
      <c r="A583" s="15"/>
      <c r="B583" s="735" t="s">
        <v>180</v>
      </c>
      <c r="C583" s="735"/>
      <c r="D583" s="735"/>
      <c r="E583" s="735"/>
      <c r="F583" s="28" t="s">
        <v>69</v>
      </c>
      <c r="G583" s="790"/>
      <c r="H583" s="790"/>
      <c r="I583" s="790"/>
      <c r="J583" s="790"/>
      <c r="K583" s="790"/>
      <c r="L583" s="790"/>
      <c r="M583" s="790"/>
      <c r="N583" s="790"/>
      <c r="O583" s="790"/>
      <c r="P583" s="790"/>
      <c r="Q583" s="790"/>
      <c r="R583" s="790"/>
      <c r="S583" s="790"/>
      <c r="T583" s="790"/>
      <c r="U583" s="790"/>
      <c r="V583" s="790"/>
      <c r="W583" s="790"/>
      <c r="X583" s="790"/>
      <c r="Y583" s="790"/>
      <c r="Z583" s="790"/>
      <c r="AA583" s="790"/>
      <c r="AB583" s="790"/>
      <c r="AC583" s="790"/>
      <c r="AD583" s="790"/>
      <c r="AE583" s="790"/>
      <c r="AF583" s="790"/>
      <c r="AG583" s="790"/>
      <c r="AH583" s="790"/>
      <c r="AI583" s="790"/>
      <c r="AJ583" s="43" t="s">
        <v>18</v>
      </c>
      <c r="AK583" s="43" t="s">
        <v>69</v>
      </c>
      <c r="AL583" s="798"/>
      <c r="AM583" s="798"/>
      <c r="AN583" s="798"/>
      <c r="AO583" s="798"/>
      <c r="AP583" s="798"/>
      <c r="AQ583" s="92" t="s">
        <v>96</v>
      </c>
      <c r="AR583" s="28" t="s">
        <v>18</v>
      </c>
      <c r="AS583" s="17"/>
    </row>
    <row r="584" spans="1:54" x14ac:dyDescent="0.15">
      <c r="A584" s="15"/>
      <c r="B584" s="735" t="s">
        <v>181</v>
      </c>
      <c r="C584" s="735"/>
      <c r="D584" s="735"/>
      <c r="E584" s="735"/>
      <c r="F584" s="28" t="s">
        <v>69</v>
      </c>
      <c r="G584" s="790"/>
      <c r="H584" s="790"/>
      <c r="I584" s="790"/>
      <c r="J584" s="790"/>
      <c r="K584" s="790"/>
      <c r="L584" s="790"/>
      <c r="M584" s="790"/>
      <c r="N584" s="790"/>
      <c r="O584" s="790"/>
      <c r="P584" s="790"/>
      <c r="Q584" s="790"/>
      <c r="R584" s="790"/>
      <c r="S584" s="790"/>
      <c r="T584" s="790"/>
      <c r="U584" s="790"/>
      <c r="V584" s="790"/>
      <c r="W584" s="790"/>
      <c r="X584" s="790"/>
      <c r="Y584" s="790"/>
      <c r="Z584" s="790"/>
      <c r="AA584" s="790"/>
      <c r="AB584" s="790"/>
      <c r="AC584" s="790"/>
      <c r="AD584" s="790"/>
      <c r="AE584" s="790"/>
      <c r="AF584" s="790"/>
      <c r="AG584" s="790"/>
      <c r="AH584" s="790"/>
      <c r="AI584" s="790"/>
      <c r="AJ584" s="43" t="s">
        <v>18</v>
      </c>
      <c r="AK584" s="43" t="s">
        <v>69</v>
      </c>
      <c r="AL584" s="798"/>
      <c r="AM584" s="798"/>
      <c r="AN584" s="798"/>
      <c r="AO584" s="798"/>
      <c r="AP584" s="798"/>
      <c r="AQ584" s="92" t="s">
        <v>96</v>
      </c>
      <c r="AR584" s="28" t="s">
        <v>18</v>
      </c>
      <c r="AS584" s="17"/>
    </row>
    <row r="585" spans="1:54" x14ac:dyDescent="0.15">
      <c r="A585" s="15"/>
      <c r="B585" s="735" t="s">
        <v>182</v>
      </c>
      <c r="C585" s="735"/>
      <c r="D585" s="735"/>
      <c r="E585" s="735"/>
      <c r="F585" s="28" t="s">
        <v>69</v>
      </c>
      <c r="G585" s="790"/>
      <c r="H585" s="790"/>
      <c r="I585" s="790"/>
      <c r="J585" s="790"/>
      <c r="K585" s="790"/>
      <c r="L585" s="790"/>
      <c r="M585" s="790"/>
      <c r="N585" s="790"/>
      <c r="O585" s="790"/>
      <c r="P585" s="790"/>
      <c r="Q585" s="790"/>
      <c r="R585" s="790"/>
      <c r="S585" s="790"/>
      <c r="T585" s="790"/>
      <c r="U585" s="790"/>
      <c r="V585" s="790"/>
      <c r="W585" s="790"/>
      <c r="X585" s="790"/>
      <c r="Y585" s="790"/>
      <c r="Z585" s="790"/>
      <c r="AA585" s="790"/>
      <c r="AB585" s="790"/>
      <c r="AC585" s="790"/>
      <c r="AD585" s="790"/>
      <c r="AE585" s="790"/>
      <c r="AF585" s="790"/>
      <c r="AG585" s="790"/>
      <c r="AH585" s="790"/>
      <c r="AI585" s="790"/>
      <c r="AJ585" s="43" t="s">
        <v>18</v>
      </c>
      <c r="AK585" s="43" t="s">
        <v>69</v>
      </c>
      <c r="AL585" s="798"/>
      <c r="AM585" s="798"/>
      <c r="AN585" s="798"/>
      <c r="AO585" s="798"/>
      <c r="AP585" s="798"/>
      <c r="AQ585" s="92" t="s">
        <v>96</v>
      </c>
      <c r="AR585" s="28" t="s">
        <v>18</v>
      </c>
      <c r="AS585" s="17"/>
    </row>
    <row r="586" spans="1:54" x14ac:dyDescent="0.15">
      <c r="A586" s="15"/>
      <c r="B586" s="735" t="s">
        <v>183</v>
      </c>
      <c r="C586" s="735"/>
      <c r="D586" s="735"/>
      <c r="E586" s="735"/>
      <c r="F586" s="28" t="s">
        <v>69</v>
      </c>
      <c r="G586" s="790"/>
      <c r="H586" s="790"/>
      <c r="I586" s="790"/>
      <c r="J586" s="790"/>
      <c r="K586" s="790"/>
      <c r="L586" s="790"/>
      <c r="M586" s="790"/>
      <c r="N586" s="790"/>
      <c r="O586" s="790"/>
      <c r="P586" s="790"/>
      <c r="Q586" s="790"/>
      <c r="R586" s="790"/>
      <c r="S586" s="790"/>
      <c r="T586" s="790"/>
      <c r="U586" s="790"/>
      <c r="V586" s="790"/>
      <c r="W586" s="790"/>
      <c r="X586" s="790"/>
      <c r="Y586" s="790"/>
      <c r="Z586" s="790"/>
      <c r="AA586" s="790"/>
      <c r="AB586" s="790"/>
      <c r="AC586" s="790"/>
      <c r="AD586" s="790"/>
      <c r="AE586" s="790"/>
      <c r="AF586" s="790"/>
      <c r="AG586" s="790"/>
      <c r="AH586" s="790"/>
      <c r="AI586" s="790"/>
      <c r="AJ586" s="43" t="s">
        <v>18</v>
      </c>
      <c r="AK586" s="43" t="s">
        <v>69</v>
      </c>
      <c r="AL586" s="798"/>
      <c r="AM586" s="798"/>
      <c r="AN586" s="798"/>
      <c r="AO586" s="798"/>
      <c r="AP586" s="798"/>
      <c r="AQ586" s="92" t="s">
        <v>96</v>
      </c>
      <c r="AR586" s="28" t="s">
        <v>18</v>
      </c>
      <c r="AS586" s="17"/>
    </row>
    <row r="587" spans="1:54" x14ac:dyDescent="0.15">
      <c r="A587" s="15"/>
      <c r="B587" s="735" t="s">
        <v>184</v>
      </c>
      <c r="C587" s="735"/>
      <c r="D587" s="735"/>
      <c r="E587" s="735"/>
      <c r="F587" s="28" t="s">
        <v>69</v>
      </c>
      <c r="G587" s="790"/>
      <c r="H587" s="790"/>
      <c r="I587" s="790"/>
      <c r="J587" s="790"/>
      <c r="K587" s="790"/>
      <c r="L587" s="790"/>
      <c r="M587" s="790"/>
      <c r="N587" s="790"/>
      <c r="O587" s="790"/>
      <c r="P587" s="790"/>
      <c r="Q587" s="790"/>
      <c r="R587" s="790"/>
      <c r="S587" s="790"/>
      <c r="T587" s="790"/>
      <c r="U587" s="790"/>
      <c r="V587" s="790"/>
      <c r="W587" s="790"/>
      <c r="X587" s="790"/>
      <c r="Y587" s="790"/>
      <c r="Z587" s="790"/>
      <c r="AA587" s="790"/>
      <c r="AB587" s="790"/>
      <c r="AC587" s="790"/>
      <c r="AD587" s="790"/>
      <c r="AE587" s="790"/>
      <c r="AF587" s="790"/>
      <c r="AG587" s="790"/>
      <c r="AH587" s="790"/>
      <c r="AI587" s="790"/>
      <c r="AJ587" s="43" t="s">
        <v>18</v>
      </c>
      <c r="AK587" s="43" t="s">
        <v>69</v>
      </c>
      <c r="AL587" s="798"/>
      <c r="AM587" s="798"/>
      <c r="AN587" s="798"/>
      <c r="AO587" s="798"/>
      <c r="AP587" s="798"/>
      <c r="AQ587" s="92" t="s">
        <v>96</v>
      </c>
      <c r="AR587" s="28" t="s">
        <v>18</v>
      </c>
      <c r="AS587" s="17"/>
    </row>
    <row r="588" spans="1:54" x14ac:dyDescent="0.15">
      <c r="A588" s="15"/>
      <c r="B588" s="735" t="s">
        <v>185</v>
      </c>
      <c r="C588" s="735"/>
      <c r="D588" s="735"/>
      <c r="E588" s="735"/>
      <c r="F588" s="28" t="s">
        <v>69</v>
      </c>
      <c r="G588" s="790"/>
      <c r="H588" s="790"/>
      <c r="I588" s="790"/>
      <c r="J588" s="790"/>
      <c r="K588" s="790"/>
      <c r="L588" s="790"/>
      <c r="M588" s="790"/>
      <c r="N588" s="790"/>
      <c r="O588" s="790"/>
      <c r="P588" s="790"/>
      <c r="Q588" s="790"/>
      <c r="R588" s="790"/>
      <c r="S588" s="790"/>
      <c r="T588" s="790"/>
      <c r="U588" s="790"/>
      <c r="V588" s="790"/>
      <c r="W588" s="790"/>
      <c r="X588" s="790"/>
      <c r="Y588" s="790"/>
      <c r="Z588" s="790"/>
      <c r="AA588" s="790"/>
      <c r="AB588" s="790"/>
      <c r="AC588" s="790"/>
      <c r="AD588" s="790"/>
      <c r="AE588" s="790"/>
      <c r="AF588" s="790"/>
      <c r="AG588" s="790"/>
      <c r="AH588" s="790"/>
      <c r="AI588" s="790"/>
      <c r="AJ588" s="43" t="s">
        <v>18</v>
      </c>
      <c r="AK588" s="43" t="s">
        <v>69</v>
      </c>
      <c r="AL588" s="798"/>
      <c r="AM588" s="798"/>
      <c r="AN588" s="798"/>
      <c r="AO588" s="798"/>
      <c r="AP588" s="798"/>
      <c r="AQ588" s="92" t="s">
        <v>96</v>
      </c>
      <c r="AR588" s="28" t="s">
        <v>18</v>
      </c>
      <c r="AS588" s="17"/>
    </row>
    <row r="589" spans="1:54" ht="2.4500000000000002" customHeight="1" x14ac:dyDescent="0.15">
      <c r="A589" s="103"/>
      <c r="B589" s="103"/>
      <c r="C589" s="103"/>
      <c r="D589" s="103"/>
      <c r="E589" s="103"/>
      <c r="F589" s="103"/>
      <c r="G589" s="103"/>
      <c r="H589" s="103"/>
      <c r="I589" s="103"/>
      <c r="J589" s="103"/>
      <c r="K589" s="103"/>
      <c r="L589" s="103"/>
      <c r="M589" s="103"/>
      <c r="N589" s="103"/>
      <c r="O589" s="103"/>
      <c r="P589" s="103"/>
      <c r="Q589" s="103"/>
      <c r="R589" s="103"/>
      <c r="S589" s="103"/>
      <c r="T589" s="103"/>
      <c r="U589" s="103"/>
      <c r="V589" s="103"/>
      <c r="W589" s="103"/>
      <c r="X589" s="103"/>
      <c r="Y589" s="103"/>
      <c r="Z589" s="103"/>
      <c r="AA589" s="103"/>
      <c r="AB589" s="103"/>
      <c r="AC589" s="103"/>
      <c r="AD589" s="103"/>
      <c r="AE589" s="103"/>
      <c r="AF589" s="103"/>
      <c r="AG589" s="103"/>
      <c r="AH589" s="103"/>
      <c r="AI589" s="103"/>
      <c r="AJ589" s="103"/>
      <c r="AK589" s="103"/>
      <c r="AL589" s="103"/>
      <c r="AM589" s="103"/>
      <c r="AN589" s="103"/>
      <c r="AO589" s="103"/>
      <c r="AP589" s="103"/>
      <c r="AQ589" s="105"/>
      <c r="AR589" s="103"/>
      <c r="AS589" s="103"/>
    </row>
    <row r="590" spans="1:54" ht="2.4500000000000002" customHeight="1" x14ac:dyDescent="0.15">
      <c r="A590" s="15"/>
      <c r="B590" s="15"/>
      <c r="C590" s="15"/>
      <c r="D590" s="15"/>
      <c r="E590" s="15"/>
      <c r="F590" s="15"/>
      <c r="G590" s="15"/>
      <c r="H590" s="15"/>
      <c r="I590" s="15"/>
      <c r="J590" s="15"/>
      <c r="K590" s="15"/>
      <c r="L590" s="15"/>
      <c r="M590" s="15"/>
      <c r="N590" s="15"/>
      <c r="O590" s="15"/>
      <c r="P590" s="15"/>
      <c r="Q590" s="15"/>
      <c r="R590" s="15"/>
      <c r="S590" s="15"/>
      <c r="T590" s="15"/>
      <c r="U590" s="15"/>
      <c r="V590" s="15"/>
      <c r="W590" s="15"/>
      <c r="X590" s="15"/>
      <c r="Y590" s="15"/>
      <c r="Z590" s="15"/>
      <c r="AA590" s="15"/>
      <c r="AB590" s="15"/>
      <c r="AC590" s="15"/>
      <c r="AD590" s="15"/>
      <c r="AE590" s="15"/>
      <c r="AF590" s="15"/>
      <c r="AG590" s="15"/>
      <c r="AH590" s="15"/>
      <c r="AI590" s="15"/>
      <c r="AJ590" s="15"/>
      <c r="AK590" s="15"/>
      <c r="AL590" s="15"/>
      <c r="AM590" s="15"/>
      <c r="AN590" s="15"/>
      <c r="AO590" s="15"/>
      <c r="AP590" s="15"/>
      <c r="AQ590" s="35"/>
      <c r="AR590" s="15"/>
      <c r="AS590" s="15"/>
    </row>
    <row r="591" spans="1:54" x14ac:dyDescent="0.15">
      <c r="A591" s="735" t="s">
        <v>186</v>
      </c>
      <c r="B591" s="735"/>
      <c r="C591" s="735"/>
      <c r="D591" s="735"/>
      <c r="E591" s="735"/>
      <c r="F591" s="735"/>
      <c r="G591" s="735"/>
      <c r="H591" s="735"/>
      <c r="I591" s="735"/>
      <c r="J591" s="735"/>
      <c r="K591" s="735"/>
      <c r="L591" s="735"/>
      <c r="M591" s="799" t="s">
        <v>3</v>
      </c>
      <c r="N591" s="799"/>
      <c r="O591" s="799"/>
      <c r="P591" s="799"/>
      <c r="Q591" s="799"/>
      <c r="R591" s="799"/>
      <c r="S591" s="799"/>
      <c r="T591" s="799"/>
      <c r="U591" s="799"/>
      <c r="V591" s="799"/>
      <c r="W591" s="799"/>
      <c r="X591" s="799"/>
      <c r="Y591" s="799"/>
      <c r="Z591" s="799"/>
      <c r="AA591" s="799"/>
      <c r="AB591" s="799"/>
      <c r="AC591" s="799"/>
      <c r="AD591" s="799"/>
      <c r="AE591" s="799"/>
      <c r="AF591" s="799"/>
      <c r="AG591" s="799"/>
      <c r="AH591" s="799"/>
      <c r="AI591" s="799"/>
      <c r="AJ591" s="799"/>
      <c r="AK591" s="799"/>
      <c r="AL591" s="799"/>
      <c r="AM591" s="799"/>
      <c r="AN591" s="799"/>
      <c r="AO591" s="799"/>
      <c r="AP591" s="799"/>
      <c r="AQ591" s="799"/>
      <c r="AR591" s="799"/>
      <c r="AS591" s="799"/>
    </row>
    <row r="592" spans="1:54" ht="2.4500000000000002" customHeight="1" x14ac:dyDescent="0.15">
      <c r="A592" s="103"/>
      <c r="B592" s="103"/>
      <c r="C592" s="103"/>
      <c r="D592" s="103"/>
      <c r="E592" s="103"/>
      <c r="F592" s="103"/>
      <c r="G592" s="103"/>
      <c r="H592" s="103"/>
      <c r="I592" s="103"/>
      <c r="J592" s="103"/>
      <c r="K592" s="103"/>
      <c r="L592" s="103"/>
      <c r="M592" s="103"/>
      <c r="N592" s="103"/>
      <c r="O592" s="103"/>
      <c r="P592" s="103"/>
      <c r="Q592" s="103"/>
      <c r="R592" s="103"/>
      <c r="S592" s="103"/>
      <c r="T592" s="103"/>
      <c r="U592" s="103"/>
      <c r="V592" s="103"/>
      <c r="W592" s="103"/>
      <c r="X592" s="103"/>
      <c r="Y592" s="103"/>
      <c r="Z592" s="103"/>
      <c r="AA592" s="103"/>
      <c r="AB592" s="103"/>
      <c r="AC592" s="103"/>
      <c r="AD592" s="103"/>
      <c r="AE592" s="103"/>
      <c r="AF592" s="103"/>
      <c r="AG592" s="103"/>
      <c r="AH592" s="103"/>
      <c r="AI592" s="103"/>
      <c r="AJ592" s="103"/>
      <c r="AK592" s="103"/>
      <c r="AL592" s="103"/>
      <c r="AM592" s="103"/>
      <c r="AN592" s="103"/>
      <c r="AO592" s="103"/>
      <c r="AP592" s="103"/>
      <c r="AQ592" s="105"/>
      <c r="AR592" s="103"/>
      <c r="AS592" s="103"/>
    </row>
    <row r="593" spans="1:45" ht="2.4500000000000002" customHeight="1" x14ac:dyDescent="0.15">
      <c r="A593" s="15"/>
      <c r="B593" s="15"/>
      <c r="C593" s="15"/>
      <c r="D593" s="15"/>
      <c r="E593" s="15"/>
      <c r="F593" s="15"/>
      <c r="G593" s="15"/>
      <c r="H593" s="15"/>
      <c r="I593" s="15"/>
      <c r="J593" s="15"/>
      <c r="K593" s="15"/>
      <c r="L593" s="15"/>
      <c r="M593" s="15"/>
      <c r="N593" s="15"/>
      <c r="O593" s="15"/>
      <c r="P593" s="15"/>
      <c r="Q593" s="15"/>
      <c r="R593" s="15"/>
      <c r="S593" s="15"/>
      <c r="T593" s="15"/>
      <c r="U593" s="15"/>
      <c r="V593" s="15"/>
      <c r="W593" s="15"/>
      <c r="X593" s="15"/>
      <c r="Y593" s="15"/>
      <c r="Z593" s="15"/>
      <c r="AA593" s="15"/>
      <c r="AB593" s="15"/>
      <c r="AC593" s="15"/>
      <c r="AD593" s="15"/>
      <c r="AE593" s="15"/>
      <c r="AF593" s="15"/>
      <c r="AG593" s="15"/>
      <c r="AH593" s="15"/>
      <c r="AI593" s="15"/>
      <c r="AJ593" s="15"/>
      <c r="AK593" s="15"/>
      <c r="AL593" s="15"/>
      <c r="AM593" s="15"/>
      <c r="AN593" s="15"/>
      <c r="AO593" s="15"/>
      <c r="AP593" s="15"/>
      <c r="AQ593" s="35"/>
      <c r="AR593" s="15"/>
      <c r="AS593" s="15"/>
    </row>
    <row r="594" spans="1:45" x14ac:dyDescent="0.15">
      <c r="A594" s="735" t="s">
        <v>187</v>
      </c>
      <c r="B594" s="735"/>
      <c r="C594" s="735"/>
      <c r="D594" s="735"/>
      <c r="E594" s="735"/>
      <c r="F594" s="735"/>
      <c r="G594" s="735"/>
      <c r="H594" s="735"/>
      <c r="I594" s="735"/>
      <c r="J594" s="735"/>
      <c r="K594" s="735"/>
      <c r="L594" s="735"/>
      <c r="M594" s="35"/>
      <c r="N594" s="35"/>
      <c r="O594" s="35"/>
      <c r="P594" s="35"/>
      <c r="Q594" s="35"/>
      <c r="R594" s="28"/>
      <c r="S594" s="28"/>
      <c r="T594" s="28"/>
      <c r="U594" s="17"/>
      <c r="V594" s="17"/>
      <c r="W594" s="17"/>
      <c r="X594" s="17"/>
      <c r="Y594" s="17"/>
      <c r="Z594" s="17"/>
      <c r="AA594" s="17"/>
      <c r="AB594" s="17"/>
      <c r="AC594" s="17"/>
      <c r="AD594" s="17"/>
      <c r="AE594" s="17"/>
      <c r="AF594" s="17"/>
      <c r="AG594" s="17"/>
      <c r="AH594" s="17"/>
      <c r="AI594" s="17"/>
      <c r="AJ594" s="17"/>
      <c r="AK594" s="17"/>
      <c r="AL594" s="17"/>
      <c r="AM594" s="17"/>
      <c r="AN594" s="17"/>
      <c r="AO594" s="17"/>
      <c r="AP594" s="17"/>
      <c r="AQ594" s="17"/>
      <c r="AR594" s="17"/>
      <c r="AS594" s="17"/>
    </row>
    <row r="595" spans="1:45" x14ac:dyDescent="0.15">
      <c r="A595" s="17"/>
      <c r="B595" s="17"/>
      <c r="C595" s="799"/>
      <c r="D595" s="799"/>
      <c r="E595" s="799"/>
      <c r="F595" s="799"/>
      <c r="G595" s="799"/>
      <c r="H595" s="799"/>
      <c r="I595" s="799"/>
      <c r="J595" s="799"/>
      <c r="K595" s="799"/>
      <c r="L595" s="799"/>
      <c r="M595" s="799"/>
      <c r="N595" s="799"/>
      <c r="O595" s="799"/>
      <c r="P595" s="799"/>
      <c r="Q595" s="799"/>
      <c r="R595" s="799"/>
      <c r="S595" s="799"/>
      <c r="T595" s="799"/>
      <c r="U595" s="799"/>
      <c r="V595" s="799"/>
      <c r="W595" s="799"/>
      <c r="X595" s="799"/>
      <c r="Y595" s="799"/>
      <c r="Z595" s="799"/>
      <c r="AA595" s="799"/>
      <c r="AB595" s="799"/>
      <c r="AC595" s="799"/>
      <c r="AD595" s="799"/>
      <c r="AE595" s="799"/>
      <c r="AF595" s="799"/>
      <c r="AG595" s="799"/>
      <c r="AH595" s="799"/>
      <c r="AI595" s="799"/>
      <c r="AJ595" s="799"/>
      <c r="AK595" s="799"/>
      <c r="AL595" s="799"/>
      <c r="AM595" s="799"/>
      <c r="AN595" s="799"/>
      <c r="AO595" s="799"/>
      <c r="AP595" s="799"/>
      <c r="AQ595" s="799"/>
      <c r="AR595" s="799"/>
      <c r="AS595" s="799"/>
    </row>
    <row r="596" spans="1:45" x14ac:dyDescent="0.15">
      <c r="A596" s="17"/>
      <c r="B596" s="17"/>
      <c r="C596" s="799"/>
      <c r="D596" s="799"/>
      <c r="E596" s="799"/>
      <c r="F596" s="799"/>
      <c r="G596" s="799"/>
      <c r="H596" s="799"/>
      <c r="I596" s="799"/>
      <c r="J596" s="799"/>
      <c r="K596" s="799"/>
      <c r="L596" s="799"/>
      <c r="M596" s="799"/>
      <c r="N596" s="799"/>
      <c r="O596" s="799"/>
      <c r="P596" s="799"/>
      <c r="Q596" s="799"/>
      <c r="R596" s="799"/>
      <c r="S596" s="799"/>
      <c r="T596" s="799"/>
      <c r="U596" s="799"/>
      <c r="V596" s="799"/>
      <c r="W596" s="799"/>
      <c r="X596" s="799"/>
      <c r="Y596" s="799"/>
      <c r="Z596" s="799"/>
      <c r="AA596" s="799"/>
      <c r="AB596" s="799"/>
      <c r="AC596" s="799"/>
      <c r="AD596" s="799"/>
      <c r="AE596" s="799"/>
      <c r="AF596" s="799"/>
      <c r="AG596" s="799"/>
      <c r="AH596" s="799"/>
      <c r="AI596" s="799"/>
      <c r="AJ596" s="799"/>
      <c r="AK596" s="799"/>
      <c r="AL596" s="799"/>
      <c r="AM596" s="799"/>
      <c r="AN596" s="799"/>
      <c r="AO596" s="799"/>
      <c r="AP596" s="799"/>
      <c r="AQ596" s="799"/>
      <c r="AR596" s="799"/>
      <c r="AS596" s="799"/>
    </row>
    <row r="597" spans="1:45" ht="2.4500000000000002" customHeight="1" x14ac:dyDescent="0.15">
      <c r="A597" s="90"/>
      <c r="B597" s="90"/>
      <c r="C597" s="118"/>
      <c r="D597" s="118"/>
      <c r="E597" s="118"/>
      <c r="F597" s="118"/>
      <c r="G597" s="118"/>
      <c r="H597" s="118"/>
      <c r="I597" s="118"/>
      <c r="J597" s="118"/>
      <c r="K597" s="118"/>
      <c r="L597" s="118"/>
      <c r="M597" s="118"/>
      <c r="N597" s="118"/>
      <c r="O597" s="118"/>
      <c r="P597" s="118"/>
      <c r="Q597" s="118"/>
      <c r="R597" s="118"/>
      <c r="S597" s="118"/>
      <c r="T597" s="118"/>
      <c r="U597" s="118"/>
      <c r="V597" s="118"/>
      <c r="W597" s="118"/>
      <c r="X597" s="118"/>
      <c r="Y597" s="118"/>
      <c r="Z597" s="118"/>
      <c r="AA597" s="118"/>
      <c r="AB597" s="118"/>
      <c r="AC597" s="118"/>
      <c r="AD597" s="118"/>
      <c r="AE597" s="118"/>
      <c r="AF597" s="118"/>
      <c r="AG597" s="118"/>
      <c r="AH597" s="118"/>
      <c r="AI597" s="118"/>
      <c r="AJ597" s="118"/>
      <c r="AK597" s="118"/>
      <c r="AL597" s="118"/>
      <c r="AM597" s="118"/>
      <c r="AN597" s="118"/>
      <c r="AO597" s="118"/>
      <c r="AP597" s="118"/>
      <c r="AQ597" s="118"/>
      <c r="AR597" s="118"/>
      <c r="AS597" s="118"/>
    </row>
    <row r="598" spans="1:45" ht="2.4500000000000002" customHeight="1" x14ac:dyDescent="0.15">
      <c r="A598" s="17"/>
      <c r="B598" s="17"/>
      <c r="C598" s="112"/>
      <c r="D598" s="112"/>
      <c r="E598" s="112"/>
      <c r="F598" s="112"/>
      <c r="G598" s="112"/>
      <c r="H598" s="112"/>
      <c r="I598" s="112"/>
      <c r="J598" s="112"/>
      <c r="K598" s="112"/>
      <c r="L598" s="112"/>
      <c r="M598" s="112"/>
      <c r="N598" s="112"/>
      <c r="O598" s="112"/>
      <c r="P598" s="112"/>
      <c r="Q598" s="112"/>
      <c r="R598" s="112"/>
      <c r="S598" s="112"/>
      <c r="T598" s="112"/>
      <c r="U598" s="112"/>
      <c r="V598" s="112"/>
      <c r="W598" s="112"/>
      <c r="X598" s="112"/>
      <c r="Y598" s="112"/>
      <c r="Z598" s="112"/>
      <c r="AA598" s="112"/>
      <c r="AB598" s="112"/>
      <c r="AC598" s="112"/>
      <c r="AD598" s="112"/>
      <c r="AE598" s="112"/>
      <c r="AF598" s="112"/>
      <c r="AG598" s="112"/>
      <c r="AH598" s="112"/>
      <c r="AI598" s="112"/>
      <c r="AJ598" s="112"/>
      <c r="AK598" s="112"/>
      <c r="AL598" s="112"/>
      <c r="AM598" s="112"/>
      <c r="AN598" s="112"/>
      <c r="AO598" s="112"/>
      <c r="AP598" s="112"/>
      <c r="AQ598" s="112"/>
      <c r="AR598" s="112"/>
      <c r="AS598" s="112"/>
    </row>
    <row r="599" spans="1:45" x14ac:dyDescent="0.15">
      <c r="A599" s="17"/>
      <c r="B599" s="17"/>
      <c r="C599" s="112"/>
      <c r="D599" s="112"/>
      <c r="E599" s="112"/>
      <c r="F599" s="112"/>
      <c r="G599" s="112"/>
      <c r="H599" s="112"/>
      <c r="I599" s="112"/>
      <c r="J599" s="112"/>
      <c r="K599" s="112"/>
      <c r="L599" s="112"/>
      <c r="M599" s="112"/>
      <c r="N599" s="112"/>
      <c r="O599" s="112"/>
      <c r="P599" s="112"/>
      <c r="Q599" s="112"/>
      <c r="R599" s="112"/>
      <c r="S599" s="112"/>
      <c r="T599" s="112"/>
      <c r="U599" s="112"/>
      <c r="V599" s="112"/>
      <c r="W599" s="112"/>
      <c r="X599" s="112"/>
      <c r="Y599" s="112"/>
      <c r="Z599" s="112"/>
      <c r="AA599" s="112"/>
      <c r="AB599" s="112"/>
      <c r="AC599" s="112"/>
      <c r="AD599" s="112"/>
      <c r="AE599" s="112"/>
      <c r="AF599" s="112"/>
      <c r="AG599" s="112"/>
      <c r="AH599" s="112"/>
      <c r="AI599" s="112"/>
      <c r="AJ599" s="112"/>
      <c r="AK599" s="112"/>
      <c r="AL599" s="112"/>
      <c r="AM599" s="112"/>
      <c r="AN599" s="112"/>
      <c r="AO599" s="112"/>
      <c r="AP599" s="112"/>
      <c r="AQ599" s="112"/>
      <c r="AR599" s="112"/>
      <c r="AS599" s="112"/>
    </row>
    <row r="600" spans="1:45" outlineLevel="1" x14ac:dyDescent="0.15">
      <c r="A600" s="765" t="s">
        <v>167</v>
      </c>
      <c r="B600" s="765"/>
      <c r="C600" s="765"/>
      <c r="D600" s="765"/>
      <c r="E600" s="765"/>
      <c r="F600" s="765"/>
      <c r="G600" s="765"/>
      <c r="H600" s="765"/>
      <c r="I600" s="765"/>
      <c r="J600" s="765"/>
      <c r="K600" s="765"/>
      <c r="L600" s="765"/>
      <c r="M600" s="765"/>
      <c r="N600" s="765"/>
      <c r="O600" s="765"/>
      <c r="P600" s="765"/>
      <c r="Q600" s="765"/>
      <c r="R600" s="765"/>
      <c r="S600" s="765"/>
      <c r="T600" s="765"/>
      <c r="U600" s="765"/>
      <c r="V600" s="765"/>
      <c r="W600" s="765"/>
      <c r="X600" s="765"/>
      <c r="Y600" s="765"/>
      <c r="Z600" s="765"/>
      <c r="AA600" s="765"/>
      <c r="AB600" s="765"/>
      <c r="AC600" s="765"/>
      <c r="AD600" s="765"/>
      <c r="AE600" s="765"/>
      <c r="AF600" s="765"/>
      <c r="AG600" s="765"/>
      <c r="AH600" s="765"/>
      <c r="AI600" s="765"/>
      <c r="AJ600" s="765"/>
      <c r="AK600" s="765"/>
      <c r="AL600" s="765"/>
      <c r="AM600" s="765"/>
      <c r="AN600" s="765"/>
      <c r="AO600" s="765"/>
      <c r="AP600" s="765"/>
      <c r="AQ600" s="765"/>
      <c r="AR600" s="765"/>
      <c r="AS600" s="765"/>
    </row>
    <row r="601" spans="1:45" outlineLevel="1" x14ac:dyDescent="0.15">
      <c r="A601" s="15"/>
      <c r="B601" s="745" t="s">
        <v>168</v>
      </c>
      <c r="C601" s="745"/>
      <c r="D601" s="745"/>
      <c r="E601" s="745"/>
      <c r="F601" s="745"/>
      <c r="G601" s="745"/>
      <c r="H601" s="745"/>
      <c r="I601" s="745"/>
      <c r="J601" s="745"/>
      <c r="K601" s="745"/>
      <c r="L601" s="745"/>
      <c r="M601" s="745"/>
      <c r="N601" s="745"/>
      <c r="O601" s="745"/>
      <c r="P601" s="745"/>
      <c r="Q601" s="745"/>
      <c r="R601" s="745"/>
      <c r="S601" s="745"/>
      <c r="T601" s="745"/>
      <c r="U601" s="745"/>
      <c r="V601" s="745"/>
      <c r="W601" s="745"/>
      <c r="X601" s="745"/>
      <c r="Y601" s="745"/>
      <c r="Z601" s="745"/>
      <c r="AA601" s="745"/>
      <c r="AB601" s="745"/>
      <c r="AC601" s="745"/>
      <c r="AD601" s="745"/>
      <c r="AE601" s="745"/>
      <c r="AF601" s="745"/>
      <c r="AG601" s="745"/>
      <c r="AH601" s="745"/>
      <c r="AI601" s="745"/>
      <c r="AJ601" s="745"/>
      <c r="AK601" s="745"/>
      <c r="AL601" s="745"/>
      <c r="AM601" s="745"/>
      <c r="AN601" s="745"/>
      <c r="AO601" s="745"/>
      <c r="AP601" s="745"/>
      <c r="AQ601" s="745"/>
      <c r="AR601" s="745"/>
      <c r="AS601" s="15"/>
    </row>
    <row r="602" spans="1:45" ht="2.4500000000000002" customHeight="1" outlineLevel="1" x14ac:dyDescent="0.15">
      <c r="A602" s="103"/>
      <c r="B602" s="104"/>
      <c r="C602" s="104"/>
      <c r="D602" s="104"/>
      <c r="E602" s="104"/>
      <c r="F602" s="104"/>
      <c r="G602" s="104"/>
      <c r="H602" s="104"/>
      <c r="I602" s="104"/>
      <c r="J602" s="104"/>
      <c r="K602" s="104"/>
      <c r="L602" s="104"/>
      <c r="M602" s="104"/>
      <c r="N602" s="104"/>
      <c r="O602" s="104"/>
      <c r="P602" s="104"/>
      <c r="Q602" s="104"/>
      <c r="R602" s="104"/>
      <c r="S602" s="104"/>
      <c r="T602" s="104"/>
      <c r="U602" s="104"/>
      <c r="V602" s="104"/>
      <c r="W602" s="104"/>
      <c r="X602" s="104"/>
      <c r="Y602" s="104"/>
      <c r="Z602" s="104"/>
      <c r="AA602" s="104"/>
      <c r="AB602" s="104"/>
      <c r="AC602" s="104"/>
      <c r="AD602" s="104"/>
      <c r="AE602" s="104"/>
      <c r="AF602" s="104"/>
      <c r="AG602" s="104"/>
      <c r="AH602" s="104"/>
      <c r="AI602" s="104"/>
      <c r="AJ602" s="104"/>
      <c r="AK602" s="104"/>
      <c r="AL602" s="104"/>
      <c r="AM602" s="104"/>
      <c r="AN602" s="104"/>
      <c r="AO602" s="104"/>
      <c r="AP602" s="104"/>
      <c r="AQ602" s="104"/>
      <c r="AR602" s="104"/>
      <c r="AS602" s="103"/>
    </row>
    <row r="603" spans="1:45" ht="2.4500000000000002" customHeight="1" outlineLevel="1" x14ac:dyDescent="0.15">
      <c r="A603" s="15"/>
      <c r="B603" s="15"/>
      <c r="C603" s="15"/>
      <c r="D603" s="15"/>
      <c r="E603" s="15"/>
      <c r="F603" s="15"/>
      <c r="G603" s="15"/>
      <c r="H603" s="15"/>
      <c r="I603" s="15"/>
      <c r="J603" s="15"/>
      <c r="K603" s="15"/>
      <c r="L603" s="15"/>
      <c r="M603" s="15"/>
      <c r="N603" s="15"/>
      <c r="O603" s="15"/>
      <c r="P603" s="15"/>
      <c r="Q603" s="15"/>
      <c r="R603" s="15"/>
      <c r="S603" s="15"/>
      <c r="T603" s="15"/>
      <c r="U603" s="15"/>
      <c r="V603" s="15"/>
      <c r="W603" s="15"/>
      <c r="X603" s="15"/>
      <c r="Y603" s="15"/>
      <c r="Z603" s="15"/>
      <c r="AA603" s="15"/>
      <c r="AB603" s="15"/>
      <c r="AC603" s="15"/>
      <c r="AD603" s="15"/>
      <c r="AE603" s="15"/>
      <c r="AF603" s="15"/>
      <c r="AG603" s="15"/>
      <c r="AH603" s="15"/>
      <c r="AI603" s="15"/>
      <c r="AJ603" s="15"/>
      <c r="AK603" s="15"/>
      <c r="AL603" s="15"/>
      <c r="AM603" s="15"/>
      <c r="AN603" s="15"/>
      <c r="AO603" s="15"/>
      <c r="AP603" s="15"/>
      <c r="AQ603" s="35"/>
      <c r="AR603" s="15"/>
      <c r="AS603" s="15"/>
    </row>
    <row r="604" spans="1:45" outlineLevel="1" x14ac:dyDescent="0.15">
      <c r="A604" s="745" t="s">
        <v>152</v>
      </c>
      <c r="B604" s="745"/>
      <c r="C604" s="745"/>
      <c r="D604" s="745"/>
      <c r="E604" s="745"/>
      <c r="F604" s="745"/>
      <c r="G604" s="745"/>
      <c r="H604" s="745"/>
      <c r="I604" s="745"/>
      <c r="J604" s="757"/>
      <c r="K604" s="757"/>
      <c r="L604" s="757"/>
      <c r="M604" s="757"/>
      <c r="N604" s="757"/>
      <c r="O604" s="15"/>
      <c r="P604" s="15"/>
      <c r="Q604" s="15"/>
      <c r="R604" s="15"/>
      <c r="S604" s="15"/>
      <c r="T604" s="15"/>
      <c r="U604" s="15"/>
      <c r="V604" s="15"/>
      <c r="W604" s="15"/>
      <c r="X604" s="15"/>
      <c r="Y604" s="15"/>
      <c r="Z604" s="15"/>
      <c r="AA604" s="15"/>
      <c r="AB604" s="15"/>
      <c r="AC604" s="15"/>
      <c r="AD604" s="15"/>
      <c r="AE604" s="15"/>
      <c r="AF604" s="15"/>
      <c r="AG604" s="15"/>
      <c r="AH604" s="15"/>
      <c r="AI604" s="15"/>
      <c r="AJ604" s="15"/>
      <c r="AK604" s="15"/>
      <c r="AL604" s="15"/>
      <c r="AM604" s="15"/>
      <c r="AN604" s="15"/>
      <c r="AO604" s="15"/>
      <c r="AP604" s="15"/>
      <c r="AQ604" s="35"/>
      <c r="AR604" s="15"/>
      <c r="AS604" s="15"/>
    </row>
    <row r="605" spans="1:45" ht="2.4500000000000002" customHeight="1" outlineLevel="1" x14ac:dyDescent="0.15">
      <c r="A605" s="104"/>
      <c r="B605" s="104"/>
      <c r="C605" s="104"/>
      <c r="D605" s="104"/>
      <c r="E605" s="104"/>
      <c r="F605" s="104"/>
      <c r="G605" s="104"/>
      <c r="H605" s="104"/>
      <c r="I605" s="104"/>
      <c r="J605" s="105"/>
      <c r="K605" s="105"/>
      <c r="L605" s="105"/>
      <c r="M605" s="105"/>
      <c r="N605" s="105"/>
      <c r="O605" s="103"/>
      <c r="P605" s="103"/>
      <c r="Q605" s="103"/>
      <c r="R605" s="103"/>
      <c r="S605" s="103"/>
      <c r="T605" s="103"/>
      <c r="U605" s="103"/>
      <c r="V605" s="103"/>
      <c r="W605" s="103"/>
      <c r="X605" s="103"/>
      <c r="Y605" s="103"/>
      <c r="Z605" s="103"/>
      <c r="AA605" s="103"/>
      <c r="AB605" s="103"/>
      <c r="AC605" s="103"/>
      <c r="AD605" s="103"/>
      <c r="AE605" s="103"/>
      <c r="AF605" s="103"/>
      <c r="AG605" s="103"/>
      <c r="AH605" s="103"/>
      <c r="AI605" s="103"/>
      <c r="AJ605" s="103"/>
      <c r="AK605" s="103"/>
      <c r="AL605" s="103"/>
      <c r="AM605" s="103"/>
      <c r="AN605" s="103"/>
      <c r="AO605" s="103"/>
      <c r="AP605" s="103"/>
      <c r="AQ605" s="105"/>
      <c r="AR605" s="103"/>
      <c r="AS605" s="103"/>
    </row>
    <row r="606" spans="1:45" ht="2.4500000000000002" customHeight="1" outlineLevel="1" x14ac:dyDescent="0.15">
      <c r="A606" s="15"/>
      <c r="B606" s="15"/>
      <c r="C606" s="15"/>
      <c r="D606" s="15"/>
      <c r="E606" s="15"/>
      <c r="F606" s="15"/>
      <c r="G606" s="15"/>
      <c r="H606" s="15"/>
      <c r="I606" s="15"/>
      <c r="J606" s="15"/>
      <c r="K606" s="15"/>
      <c r="L606" s="15"/>
      <c r="M606" s="15"/>
      <c r="N606" s="15"/>
      <c r="O606" s="15"/>
      <c r="P606" s="15"/>
      <c r="Q606" s="15"/>
      <c r="R606" s="15"/>
      <c r="S606" s="15"/>
      <c r="T606" s="15"/>
      <c r="U606" s="15"/>
      <c r="V606" s="15"/>
      <c r="W606" s="15"/>
      <c r="X606" s="15"/>
      <c r="Y606" s="15"/>
      <c r="Z606" s="15"/>
      <c r="AA606" s="15"/>
      <c r="AB606" s="15"/>
      <c r="AC606" s="15"/>
      <c r="AD606" s="15"/>
      <c r="AE606" s="15"/>
      <c r="AF606" s="15"/>
      <c r="AG606" s="15"/>
      <c r="AH606" s="15"/>
      <c r="AI606" s="15"/>
      <c r="AJ606" s="15"/>
      <c r="AK606" s="15"/>
      <c r="AL606" s="15"/>
      <c r="AM606" s="15"/>
      <c r="AN606" s="15"/>
      <c r="AO606" s="15"/>
      <c r="AP606" s="15"/>
      <c r="AQ606" s="35"/>
      <c r="AR606" s="15"/>
      <c r="AS606" s="15"/>
    </row>
    <row r="607" spans="1:45" outlineLevel="1" x14ac:dyDescent="0.15">
      <c r="A607" s="745" t="s">
        <v>169</v>
      </c>
      <c r="B607" s="745"/>
      <c r="C607" s="745"/>
      <c r="D607" s="745"/>
      <c r="E607" s="745"/>
      <c r="F607" s="745"/>
      <c r="G607" s="745"/>
      <c r="H607" s="745"/>
      <c r="I607" s="745"/>
      <c r="J607" s="757" t="s">
        <v>163</v>
      </c>
      <c r="K607" s="757"/>
      <c r="L607" s="754"/>
      <c r="M607" s="754"/>
      <c r="N607" s="765" t="s">
        <v>133</v>
      </c>
      <c r="O607" s="765"/>
      <c r="P607" s="15"/>
      <c r="Q607" s="15"/>
      <c r="R607" s="15"/>
      <c r="S607" s="15"/>
      <c r="T607" s="15"/>
      <c r="U607" s="15"/>
      <c r="V607" s="15"/>
      <c r="W607" s="15"/>
      <c r="X607" s="15"/>
      <c r="Y607" s="15"/>
      <c r="Z607" s="15"/>
      <c r="AA607" s="15"/>
      <c r="AB607" s="15"/>
      <c r="AC607" s="15"/>
      <c r="AD607" s="15"/>
      <c r="AE607" s="15"/>
      <c r="AF607" s="15"/>
      <c r="AG607" s="15"/>
      <c r="AH607" s="15"/>
      <c r="AI607" s="15"/>
      <c r="AJ607" s="15"/>
      <c r="AK607" s="15"/>
      <c r="AL607" s="15"/>
      <c r="AM607" s="15"/>
      <c r="AN607" s="15"/>
      <c r="AO607" s="15"/>
      <c r="AP607" s="15"/>
      <c r="AQ607" s="35"/>
      <c r="AR607" s="15"/>
      <c r="AS607" s="15"/>
    </row>
    <row r="608" spans="1:45" ht="2.4500000000000002" customHeight="1" outlineLevel="1" x14ac:dyDescent="0.15">
      <c r="A608" s="103"/>
      <c r="B608" s="103"/>
      <c r="C608" s="103"/>
      <c r="D608" s="103"/>
      <c r="E608" s="103"/>
      <c r="F608" s="103"/>
      <c r="G608" s="103"/>
      <c r="H608" s="103"/>
      <c r="I608" s="103"/>
      <c r="J608" s="103"/>
      <c r="K608" s="103"/>
      <c r="L608" s="103"/>
      <c r="M608" s="103"/>
      <c r="N608" s="103"/>
      <c r="O608" s="103"/>
      <c r="P608" s="103"/>
      <c r="Q608" s="103"/>
      <c r="R608" s="103"/>
      <c r="S608" s="103"/>
      <c r="T608" s="103"/>
      <c r="U608" s="103"/>
      <c r="V608" s="103"/>
      <c r="W608" s="103"/>
      <c r="X608" s="103"/>
      <c r="Y608" s="103"/>
      <c r="Z608" s="103"/>
      <c r="AA608" s="103"/>
      <c r="AB608" s="103"/>
      <c r="AC608" s="103"/>
      <c r="AD608" s="103"/>
      <c r="AE608" s="103"/>
      <c r="AF608" s="103"/>
      <c r="AG608" s="103"/>
      <c r="AH608" s="103"/>
      <c r="AI608" s="103"/>
      <c r="AJ608" s="103"/>
      <c r="AK608" s="103"/>
      <c r="AL608" s="103"/>
      <c r="AM608" s="103"/>
      <c r="AN608" s="103"/>
      <c r="AO608" s="103"/>
      <c r="AP608" s="103"/>
      <c r="AQ608" s="105"/>
      <c r="AR608" s="103"/>
      <c r="AS608" s="103"/>
    </row>
    <row r="609" spans="1:54" ht="2.4500000000000002" customHeight="1" outlineLevel="1" x14ac:dyDescent="0.15">
      <c r="A609" s="15"/>
      <c r="B609" s="15"/>
      <c r="C609" s="15"/>
      <c r="D609" s="15"/>
      <c r="E609" s="15"/>
      <c r="F609" s="15"/>
      <c r="G609" s="15"/>
      <c r="H609" s="15"/>
      <c r="I609" s="15"/>
      <c r="J609" s="15"/>
      <c r="K609" s="15"/>
      <c r="L609" s="15"/>
      <c r="M609" s="15"/>
      <c r="N609" s="15"/>
      <c r="O609" s="15"/>
      <c r="P609" s="15"/>
      <c r="Q609" s="15"/>
      <c r="R609" s="15"/>
      <c r="S609" s="15"/>
      <c r="T609" s="15"/>
      <c r="U609" s="15"/>
      <c r="V609" s="15"/>
      <c r="W609" s="15"/>
      <c r="X609" s="15"/>
      <c r="Y609" s="15"/>
      <c r="Z609" s="15"/>
      <c r="AA609" s="15"/>
      <c r="AB609" s="15"/>
      <c r="AC609" s="15"/>
      <c r="AD609" s="15"/>
      <c r="AE609" s="15"/>
      <c r="AF609" s="15"/>
      <c r="AG609" s="15"/>
      <c r="AH609" s="15"/>
      <c r="AI609" s="15"/>
      <c r="AJ609" s="15"/>
      <c r="AK609" s="15"/>
      <c r="AL609" s="15"/>
      <c r="AM609" s="15"/>
      <c r="AN609" s="15"/>
      <c r="AO609" s="15"/>
      <c r="AP609" s="15"/>
      <c r="AQ609" s="35"/>
      <c r="AR609" s="15"/>
      <c r="AS609" s="15"/>
    </row>
    <row r="610" spans="1:54" outlineLevel="1" x14ac:dyDescent="0.15">
      <c r="A610" s="735" t="s">
        <v>170</v>
      </c>
      <c r="B610" s="735"/>
      <c r="C610" s="735"/>
      <c r="D610" s="735"/>
      <c r="E610" s="735"/>
      <c r="F610" s="735"/>
      <c r="G610" s="735"/>
      <c r="H610" s="735"/>
      <c r="I610" s="735"/>
      <c r="J610" s="735"/>
      <c r="K610" s="735"/>
      <c r="L610" s="735"/>
      <c r="M610" s="735"/>
      <c r="N610" s="735"/>
      <c r="O610" s="797"/>
      <c r="P610" s="797"/>
      <c r="Q610" s="797"/>
      <c r="R610" s="797"/>
      <c r="S610" s="797"/>
      <c r="T610" s="738" t="s">
        <v>166</v>
      </c>
      <c r="U610" s="738"/>
      <c r="V610" s="738"/>
      <c r="W610" s="15"/>
      <c r="X610" s="15"/>
      <c r="Y610" s="15"/>
      <c r="Z610" s="15"/>
      <c r="AA610" s="15"/>
      <c r="AB610" s="15"/>
      <c r="AC610" s="15"/>
      <c r="AD610" s="15"/>
      <c r="AE610" s="15"/>
      <c r="AF610" s="15"/>
      <c r="AG610" s="15"/>
      <c r="AH610" s="15"/>
      <c r="AI610" s="15"/>
      <c r="AJ610" s="15"/>
      <c r="AK610" s="15"/>
      <c r="AL610" s="15"/>
      <c r="AM610" s="15"/>
      <c r="AN610" s="15"/>
      <c r="AO610" s="15"/>
      <c r="AP610" s="15"/>
      <c r="AQ610" s="35"/>
      <c r="AR610" s="15"/>
      <c r="AS610" s="15"/>
    </row>
    <row r="611" spans="1:54" ht="2.4500000000000002" customHeight="1" outlineLevel="1" x14ac:dyDescent="0.15">
      <c r="A611" s="120"/>
      <c r="B611" s="103"/>
      <c r="C611" s="103"/>
      <c r="D611" s="103"/>
      <c r="E611" s="103"/>
      <c r="F611" s="103"/>
      <c r="G611" s="103"/>
      <c r="H611" s="103"/>
      <c r="I611" s="103"/>
      <c r="J611" s="103"/>
      <c r="K611" s="103"/>
      <c r="L611" s="103"/>
      <c r="M611" s="103"/>
      <c r="N611" s="103"/>
      <c r="O611" s="103"/>
      <c r="P611" s="103"/>
      <c r="Q611" s="103"/>
      <c r="R611" s="103"/>
      <c r="S611" s="103"/>
      <c r="T611" s="103"/>
      <c r="U611" s="103"/>
      <c r="V611" s="103"/>
      <c r="W611" s="103"/>
      <c r="X611" s="103"/>
      <c r="Y611" s="103"/>
      <c r="Z611" s="103"/>
      <c r="AA611" s="103"/>
      <c r="AB611" s="103"/>
      <c r="AC611" s="103"/>
      <c r="AD611" s="103"/>
      <c r="AE611" s="103"/>
      <c r="AF611" s="103"/>
      <c r="AG611" s="103"/>
      <c r="AH611" s="103"/>
      <c r="AI611" s="103"/>
      <c r="AJ611" s="103"/>
      <c r="AK611" s="103"/>
      <c r="AL611" s="103"/>
      <c r="AM611" s="103"/>
      <c r="AN611" s="103"/>
      <c r="AO611" s="103"/>
      <c r="AP611" s="103"/>
      <c r="AQ611" s="105"/>
      <c r="AR611" s="103"/>
      <c r="AS611" s="103"/>
    </row>
    <row r="612" spans="1:54" ht="2.4500000000000002" customHeight="1" outlineLevel="1" x14ac:dyDescent="0.15">
      <c r="A612" s="38"/>
      <c r="B612" s="15"/>
      <c r="C612" s="15"/>
      <c r="D612" s="15"/>
      <c r="E612" s="15"/>
      <c r="F612" s="15"/>
      <c r="G612" s="15"/>
      <c r="H612" s="15"/>
      <c r="I612" s="15"/>
      <c r="J612" s="15"/>
      <c r="K612" s="15"/>
      <c r="L612" s="15"/>
      <c r="M612" s="15"/>
      <c r="N612" s="15"/>
      <c r="O612" s="15"/>
      <c r="P612" s="15"/>
      <c r="Q612" s="15"/>
      <c r="R612" s="15"/>
      <c r="S612" s="15"/>
      <c r="T612" s="15"/>
      <c r="U612" s="15"/>
      <c r="V612" s="15"/>
      <c r="W612" s="15"/>
      <c r="X612" s="15"/>
      <c r="Y612" s="15"/>
      <c r="Z612" s="15"/>
      <c r="AA612" s="15"/>
      <c r="AB612" s="15"/>
      <c r="AC612" s="15"/>
      <c r="AD612" s="15"/>
      <c r="AE612" s="15"/>
      <c r="AF612" s="15"/>
      <c r="AG612" s="15"/>
      <c r="AH612" s="15"/>
      <c r="AI612" s="15"/>
      <c r="AJ612" s="15"/>
      <c r="AK612" s="15"/>
      <c r="AL612" s="15"/>
      <c r="AM612" s="15"/>
      <c r="AN612" s="15"/>
      <c r="AO612" s="15"/>
      <c r="AP612" s="15"/>
      <c r="AQ612" s="35"/>
      <c r="AR612" s="15"/>
      <c r="AS612" s="15"/>
    </row>
    <row r="613" spans="1:54" outlineLevel="1" x14ac:dyDescent="0.15">
      <c r="A613" s="735" t="s">
        <v>171</v>
      </c>
      <c r="B613" s="735"/>
      <c r="C613" s="735"/>
      <c r="D613" s="735"/>
      <c r="E613" s="735"/>
      <c r="F613" s="735"/>
      <c r="G613" s="735"/>
      <c r="H613" s="735"/>
      <c r="I613" s="735"/>
      <c r="J613" s="735"/>
      <c r="K613" s="735"/>
      <c r="L613" s="735"/>
      <c r="M613" s="735"/>
      <c r="N613" s="735"/>
      <c r="O613" s="797"/>
      <c r="P613" s="797"/>
      <c r="Q613" s="797"/>
      <c r="R613" s="797"/>
      <c r="S613" s="797"/>
      <c r="T613" s="738" t="s">
        <v>166</v>
      </c>
      <c r="U613" s="738"/>
      <c r="V613" s="738"/>
      <c r="W613" s="15"/>
      <c r="X613" s="15"/>
      <c r="Y613" s="15"/>
      <c r="Z613" s="15"/>
      <c r="AA613" s="15"/>
      <c r="AB613" s="15"/>
      <c r="AC613" s="15"/>
      <c r="AD613" s="15"/>
      <c r="AE613" s="15"/>
      <c r="AF613" s="15"/>
      <c r="AG613" s="15"/>
      <c r="AH613" s="15"/>
      <c r="AI613" s="15"/>
      <c r="AJ613" s="15"/>
      <c r="AK613" s="15"/>
      <c r="AL613" s="15"/>
      <c r="AM613" s="15"/>
      <c r="AN613" s="15"/>
      <c r="AO613" s="15"/>
      <c r="AP613" s="15"/>
      <c r="AQ613" s="35"/>
      <c r="AR613" s="15"/>
      <c r="AS613" s="15"/>
    </row>
    <row r="614" spans="1:54" ht="2.4500000000000002" customHeight="1" outlineLevel="1" x14ac:dyDescent="0.15">
      <c r="A614" s="120"/>
      <c r="B614" s="103"/>
      <c r="C614" s="103"/>
      <c r="D614" s="103"/>
      <c r="E614" s="103"/>
      <c r="F614" s="103"/>
      <c r="G614" s="103"/>
      <c r="H614" s="103"/>
      <c r="I614" s="103"/>
      <c r="J614" s="103"/>
      <c r="K614" s="103"/>
      <c r="L614" s="103"/>
      <c r="M614" s="103"/>
      <c r="N614" s="103"/>
      <c r="O614" s="103"/>
      <c r="P614" s="103"/>
      <c r="Q614" s="103"/>
      <c r="R614" s="103"/>
      <c r="S614" s="103"/>
      <c r="T614" s="103"/>
      <c r="U614" s="103"/>
      <c r="V614" s="103"/>
      <c r="W614" s="103"/>
      <c r="X614" s="103"/>
      <c r="Y614" s="103"/>
      <c r="Z614" s="103"/>
      <c r="AA614" s="103"/>
      <c r="AB614" s="103"/>
      <c r="AC614" s="103"/>
      <c r="AD614" s="103"/>
      <c r="AE614" s="103"/>
      <c r="AF614" s="103"/>
      <c r="AG614" s="103"/>
      <c r="AH614" s="103"/>
      <c r="AI614" s="103"/>
      <c r="AJ614" s="103"/>
      <c r="AK614" s="103"/>
      <c r="AL614" s="103"/>
      <c r="AM614" s="103"/>
      <c r="AN614" s="103"/>
      <c r="AO614" s="103"/>
      <c r="AP614" s="103"/>
      <c r="AQ614" s="105"/>
      <c r="AR614" s="103"/>
      <c r="AS614" s="103"/>
    </row>
    <row r="615" spans="1:54" ht="2.4500000000000002" customHeight="1" outlineLevel="1" x14ac:dyDescent="0.15">
      <c r="A615" s="38"/>
      <c r="B615" s="15"/>
      <c r="C615" s="15"/>
      <c r="D615" s="15"/>
      <c r="E615" s="15"/>
      <c r="F615" s="15"/>
      <c r="G615" s="15"/>
      <c r="H615" s="15"/>
      <c r="I615" s="15"/>
      <c r="J615" s="15"/>
      <c r="K615" s="15"/>
      <c r="L615" s="15"/>
      <c r="M615" s="15"/>
      <c r="N615" s="15"/>
      <c r="O615" s="15"/>
      <c r="P615" s="15"/>
      <c r="Q615" s="15"/>
      <c r="R615" s="15"/>
      <c r="S615" s="15"/>
      <c r="T615" s="15"/>
      <c r="U615" s="15"/>
      <c r="V615" s="15"/>
      <c r="W615" s="15"/>
      <c r="X615" s="15"/>
      <c r="Y615" s="15"/>
      <c r="Z615" s="15"/>
      <c r="AA615" s="15"/>
      <c r="AB615" s="15"/>
      <c r="AC615" s="15"/>
      <c r="AD615" s="15"/>
      <c r="AE615" s="15"/>
      <c r="AF615" s="15"/>
      <c r="AG615" s="15"/>
      <c r="AH615" s="15"/>
      <c r="AI615" s="15"/>
      <c r="AJ615" s="15"/>
      <c r="AK615" s="15"/>
      <c r="AL615" s="15"/>
      <c r="AM615" s="15"/>
      <c r="AN615" s="15"/>
      <c r="AO615" s="15"/>
      <c r="AP615" s="15"/>
      <c r="AQ615" s="35"/>
      <c r="AR615" s="15"/>
      <c r="AS615" s="15"/>
    </row>
    <row r="616" spans="1:54" outlineLevel="1" x14ac:dyDescent="0.15">
      <c r="A616" s="735" t="s">
        <v>172</v>
      </c>
      <c r="B616" s="735"/>
      <c r="C616" s="735"/>
      <c r="D616" s="735"/>
      <c r="E616" s="735"/>
      <c r="F616" s="735"/>
      <c r="G616" s="735"/>
      <c r="H616" s="735"/>
      <c r="I616" s="735"/>
      <c r="J616" s="735"/>
      <c r="K616" s="735"/>
      <c r="L616" s="735"/>
      <c r="M616" s="735"/>
      <c r="N616" s="735"/>
      <c r="O616" s="797"/>
      <c r="P616" s="797"/>
      <c r="Q616" s="797"/>
      <c r="R616" s="797"/>
      <c r="S616" s="797"/>
      <c r="T616" s="738" t="s">
        <v>166</v>
      </c>
      <c r="U616" s="738"/>
      <c r="V616" s="738"/>
      <c r="W616" s="15"/>
      <c r="X616" s="15"/>
      <c r="Y616" s="15"/>
      <c r="Z616" s="15"/>
      <c r="AA616" s="15"/>
      <c r="AB616" s="15"/>
      <c r="AC616" s="15"/>
      <c r="AD616" s="15"/>
      <c r="AE616" s="15"/>
      <c r="AF616" s="15"/>
      <c r="AG616" s="15"/>
      <c r="AH616" s="15"/>
      <c r="AI616" s="15"/>
      <c r="AJ616" s="15"/>
      <c r="AK616" s="15"/>
      <c r="AL616" s="15"/>
      <c r="AM616" s="15"/>
      <c r="AN616" s="15"/>
      <c r="AO616" s="15"/>
      <c r="AP616" s="15"/>
      <c r="AQ616" s="35"/>
      <c r="AR616" s="15"/>
      <c r="AS616" s="15"/>
    </row>
    <row r="617" spans="1:54" ht="2.4500000000000002" customHeight="1" outlineLevel="1" x14ac:dyDescent="0.15">
      <c r="A617" s="120"/>
      <c r="B617" s="103"/>
      <c r="C617" s="121"/>
      <c r="D617" s="103"/>
      <c r="E617" s="103"/>
      <c r="F617" s="103"/>
      <c r="G617" s="103"/>
      <c r="H617" s="103"/>
      <c r="I617" s="103"/>
      <c r="J617" s="103"/>
      <c r="K617" s="103"/>
      <c r="L617" s="103"/>
      <c r="M617" s="103"/>
      <c r="N617" s="103"/>
      <c r="O617" s="103"/>
      <c r="P617" s="103"/>
      <c r="Q617" s="103"/>
      <c r="R617" s="103"/>
      <c r="S617" s="103"/>
      <c r="T617" s="103"/>
      <c r="U617" s="103"/>
      <c r="V617" s="103"/>
      <c r="W617" s="103"/>
      <c r="X617" s="103"/>
      <c r="Y617" s="103"/>
      <c r="Z617" s="103"/>
      <c r="AA617" s="103"/>
      <c r="AB617" s="103"/>
      <c r="AC617" s="103"/>
      <c r="AD617" s="103"/>
      <c r="AE617" s="103"/>
      <c r="AF617" s="103"/>
      <c r="AG617" s="103"/>
      <c r="AH617" s="103"/>
      <c r="AI617" s="103"/>
      <c r="AJ617" s="103"/>
      <c r="AK617" s="103"/>
      <c r="AL617" s="103"/>
      <c r="AM617" s="103"/>
      <c r="AN617" s="103"/>
      <c r="AO617" s="103"/>
      <c r="AP617" s="103"/>
      <c r="AQ617" s="105"/>
      <c r="AR617" s="103"/>
      <c r="AS617" s="103"/>
    </row>
    <row r="618" spans="1:54" ht="2.4500000000000002" customHeight="1" outlineLevel="1" x14ac:dyDescent="0.15">
      <c r="A618" s="38"/>
      <c r="B618" s="15"/>
      <c r="C618" s="16"/>
      <c r="D618" s="15"/>
      <c r="E618" s="15"/>
      <c r="F618" s="15"/>
      <c r="G618" s="15"/>
      <c r="H618" s="15"/>
      <c r="I618" s="15"/>
      <c r="J618" s="15"/>
      <c r="K618" s="15"/>
      <c r="L618" s="15"/>
      <c r="M618" s="15"/>
      <c r="N618" s="15"/>
      <c r="O618" s="15"/>
      <c r="P618" s="15"/>
      <c r="Q618" s="15"/>
      <c r="R618" s="15"/>
      <c r="S618" s="15"/>
      <c r="T618" s="15"/>
      <c r="U618" s="15"/>
      <c r="V618" s="15"/>
      <c r="W618" s="15"/>
      <c r="X618" s="15"/>
      <c r="Y618" s="15"/>
      <c r="Z618" s="15"/>
      <c r="AA618" s="15"/>
      <c r="AB618" s="15"/>
      <c r="AC618" s="15"/>
      <c r="AD618" s="15"/>
      <c r="AE618" s="15"/>
      <c r="AF618" s="15"/>
      <c r="AG618" s="15"/>
      <c r="AH618" s="15"/>
      <c r="AI618" s="15"/>
      <c r="AJ618" s="15"/>
      <c r="AK618" s="15"/>
      <c r="AL618" s="15"/>
      <c r="AM618" s="15"/>
      <c r="AN618" s="15"/>
      <c r="AO618" s="15"/>
      <c r="AP618" s="15"/>
      <c r="AQ618" s="35"/>
      <c r="AR618" s="15"/>
      <c r="AS618" s="15"/>
    </row>
    <row r="619" spans="1:54" outlineLevel="1" x14ac:dyDescent="0.15">
      <c r="A619" s="735" t="s">
        <v>173</v>
      </c>
      <c r="B619" s="735"/>
      <c r="C619" s="735"/>
      <c r="D619" s="735"/>
      <c r="E619" s="735"/>
      <c r="F619" s="735"/>
      <c r="G619" s="735"/>
      <c r="H619" s="735"/>
      <c r="I619" s="735"/>
      <c r="J619" s="735"/>
      <c r="K619" s="735"/>
      <c r="L619" s="735"/>
      <c r="M619" s="735"/>
      <c r="N619" s="735"/>
      <c r="O619" s="37"/>
      <c r="P619" s="37"/>
      <c r="Q619" s="37"/>
      <c r="R619" s="37"/>
      <c r="S619" s="37"/>
      <c r="T619" s="37"/>
      <c r="U619" s="37"/>
      <c r="V619" s="37"/>
      <c r="W619" s="15"/>
      <c r="X619" s="15"/>
      <c r="Y619" s="15"/>
      <c r="Z619" s="15"/>
      <c r="AA619" s="15"/>
      <c r="AB619" s="15"/>
      <c r="AC619" s="15"/>
      <c r="AD619" s="15"/>
      <c r="AE619" s="15"/>
      <c r="AF619" s="15"/>
      <c r="AG619" s="15"/>
      <c r="AH619" s="15"/>
      <c r="AI619" s="15"/>
      <c r="AJ619" s="15"/>
      <c r="AK619" s="15"/>
      <c r="AL619" s="15"/>
      <c r="AM619" s="15"/>
      <c r="AN619" s="15"/>
      <c r="AO619" s="15"/>
      <c r="AP619" s="15"/>
      <c r="AQ619" s="35"/>
      <c r="AR619" s="15"/>
      <c r="AS619" s="15"/>
    </row>
    <row r="620" spans="1:54" outlineLevel="1" x14ac:dyDescent="0.15">
      <c r="A620" s="38"/>
      <c r="B620" s="15" t="s">
        <v>174</v>
      </c>
      <c r="C620" s="15"/>
      <c r="D620" s="15"/>
      <c r="E620" s="15"/>
      <c r="F620" s="15"/>
      <c r="G620" s="15"/>
      <c r="H620" s="15"/>
      <c r="I620" s="15"/>
      <c r="J620" s="15"/>
      <c r="K620" s="15"/>
      <c r="L620" s="15"/>
      <c r="M620" s="15"/>
      <c r="N620" s="15"/>
      <c r="O620" s="797"/>
      <c r="P620" s="797"/>
      <c r="Q620" s="797"/>
      <c r="R620" s="797"/>
      <c r="S620" s="797"/>
      <c r="T620" s="738" t="s">
        <v>166</v>
      </c>
      <c r="U620" s="738"/>
      <c r="V620" s="738"/>
      <c r="W620" s="15"/>
      <c r="X620" s="15"/>
      <c r="Y620" s="15"/>
      <c r="Z620" s="15"/>
      <c r="AA620" s="15"/>
      <c r="AB620" s="15"/>
      <c r="AC620" s="15"/>
      <c r="AD620" s="15"/>
      <c r="AE620" s="15"/>
      <c r="AF620" s="15"/>
      <c r="AG620" s="15"/>
      <c r="AH620" s="15"/>
      <c r="AI620" s="15"/>
      <c r="AJ620" s="15"/>
      <c r="AK620" s="15"/>
      <c r="AL620" s="15"/>
      <c r="AM620" s="15"/>
      <c r="AN620" s="15"/>
      <c r="AO620" s="15"/>
      <c r="AP620" s="15"/>
      <c r="AQ620" s="35"/>
      <c r="AR620" s="15"/>
      <c r="AS620" s="15"/>
    </row>
    <row r="621" spans="1:54" outlineLevel="1" x14ac:dyDescent="0.15">
      <c r="A621" s="17"/>
      <c r="B621" s="17" t="s">
        <v>2939</v>
      </c>
      <c r="C621" s="18"/>
      <c r="D621" s="39"/>
      <c r="E621" s="39"/>
      <c r="F621" s="39"/>
      <c r="G621" s="39"/>
      <c r="H621" s="18"/>
      <c r="I621" s="39"/>
      <c r="J621" s="39"/>
      <c r="K621" s="39"/>
      <c r="L621" s="39"/>
      <c r="M621" s="18"/>
      <c r="N621" s="39"/>
      <c r="O621" s="39"/>
      <c r="P621" s="39"/>
      <c r="Q621" s="39"/>
      <c r="R621" s="18"/>
      <c r="S621" s="39"/>
      <c r="T621" s="39"/>
      <c r="Z621" s="15"/>
      <c r="AA621" s="15"/>
      <c r="AB621" s="234" t="s">
        <v>214</v>
      </c>
      <c r="AC621" s="15" t="s">
        <v>137</v>
      </c>
      <c r="AD621" s="15"/>
      <c r="AE621" s="234" t="s">
        <v>1000</v>
      </c>
      <c r="AF621" s="15" t="s">
        <v>175</v>
      </c>
      <c r="AH621" s="556"/>
      <c r="AI621" s="556"/>
      <c r="AJ621" s="556"/>
      <c r="AK621" s="556"/>
      <c r="AL621" s="556"/>
      <c r="AM621" s="556"/>
      <c r="AN621" s="556"/>
      <c r="AO621" s="556"/>
      <c r="AP621" s="556"/>
      <c r="AQ621" s="556"/>
      <c r="AR621" s="556"/>
      <c r="AS621" s="556"/>
      <c r="BB621" s="308">
        <f>IF(U621="☑",1,0)</f>
        <v>0</v>
      </c>
    </row>
    <row r="622" spans="1:54" ht="2.4500000000000002" customHeight="1" outlineLevel="1" x14ac:dyDescent="0.15">
      <c r="A622" s="120"/>
      <c r="B622" s="103"/>
      <c r="C622" s="103"/>
      <c r="D622" s="103"/>
      <c r="E622" s="103"/>
      <c r="F622" s="103"/>
      <c r="G622" s="103"/>
      <c r="H622" s="103"/>
      <c r="I622" s="103"/>
      <c r="J622" s="103"/>
      <c r="K622" s="103"/>
      <c r="L622" s="103"/>
      <c r="M622" s="103"/>
      <c r="N622" s="103"/>
      <c r="O622" s="103"/>
      <c r="P622" s="103"/>
      <c r="Q622" s="103"/>
      <c r="R622" s="103"/>
      <c r="S622" s="103"/>
      <c r="T622" s="103"/>
      <c r="U622" s="103"/>
      <c r="V622" s="103"/>
      <c r="W622" s="103"/>
      <c r="X622" s="103"/>
      <c r="Y622" s="103"/>
      <c r="Z622" s="103"/>
      <c r="AA622" s="103"/>
      <c r="AB622" s="103"/>
      <c r="AC622" s="103"/>
      <c r="AD622" s="103"/>
      <c r="AE622" s="103"/>
      <c r="AF622" s="103"/>
      <c r="AG622" s="103"/>
      <c r="AH622" s="103"/>
      <c r="AI622" s="103"/>
      <c r="AJ622" s="103"/>
      <c r="AK622" s="103"/>
      <c r="AL622" s="103"/>
      <c r="AM622" s="103"/>
      <c r="AN622" s="103"/>
      <c r="AO622" s="103"/>
      <c r="AP622" s="103"/>
      <c r="AQ622" s="105"/>
      <c r="AR622" s="103"/>
      <c r="AS622" s="103"/>
      <c r="BB622" s="308">
        <f>IF(X621="☑",1,0)</f>
        <v>0</v>
      </c>
    </row>
    <row r="623" spans="1:54" ht="2.4500000000000002" customHeight="1" outlineLevel="1" x14ac:dyDescent="0.15">
      <c r="A623" s="38"/>
      <c r="B623" s="15"/>
      <c r="C623" s="15"/>
      <c r="D623" s="15"/>
      <c r="E623" s="15"/>
      <c r="F623" s="15"/>
      <c r="G623" s="15"/>
      <c r="H623" s="15"/>
      <c r="I623" s="15"/>
      <c r="J623" s="15"/>
      <c r="K623" s="15"/>
      <c r="L623" s="15"/>
      <c r="M623" s="15"/>
      <c r="N623" s="15"/>
      <c r="O623" s="15"/>
      <c r="P623" s="15"/>
      <c r="Q623" s="15"/>
      <c r="R623" s="15"/>
      <c r="S623" s="15"/>
      <c r="T623" s="15"/>
      <c r="U623" s="15"/>
      <c r="V623" s="15"/>
      <c r="W623" s="15"/>
      <c r="X623" s="15"/>
      <c r="Y623" s="15"/>
      <c r="Z623" s="15"/>
      <c r="AA623" s="15"/>
      <c r="AB623" s="15"/>
      <c r="AC623" s="15"/>
      <c r="AD623" s="15"/>
      <c r="AE623" s="15"/>
      <c r="AF623" s="15"/>
      <c r="AG623" s="15"/>
      <c r="AH623" s="15"/>
      <c r="AI623" s="15"/>
      <c r="AJ623" s="15"/>
      <c r="AK623" s="15"/>
      <c r="AL623" s="15"/>
      <c r="AM623" s="15"/>
      <c r="AN623" s="15"/>
      <c r="AO623" s="15"/>
      <c r="AP623" s="15"/>
      <c r="AQ623" s="35"/>
      <c r="AR623" s="15"/>
      <c r="AS623" s="15"/>
    </row>
    <row r="624" spans="1:54" outlineLevel="1" x14ac:dyDescent="0.15">
      <c r="A624" s="17" t="s">
        <v>176</v>
      </c>
      <c r="B624" s="15"/>
      <c r="C624" s="15"/>
      <c r="D624" s="15"/>
      <c r="E624" s="15"/>
      <c r="F624" s="15"/>
      <c r="G624" s="15"/>
      <c r="H624" s="15"/>
      <c r="I624" s="15"/>
      <c r="J624" s="15"/>
      <c r="K624" s="15"/>
      <c r="L624" s="15"/>
      <c r="M624" s="15"/>
      <c r="N624" s="15"/>
      <c r="O624" s="15"/>
      <c r="P624" s="15"/>
      <c r="Q624" s="15"/>
      <c r="R624" s="15"/>
      <c r="S624" s="15"/>
      <c r="T624" s="15"/>
      <c r="U624" s="15"/>
      <c r="V624" s="15"/>
      <c r="W624" s="15"/>
      <c r="X624" s="15"/>
      <c r="Y624" s="15"/>
      <c r="Z624" s="15"/>
      <c r="AA624" s="15"/>
      <c r="AB624" s="15"/>
      <c r="AC624" s="15"/>
      <c r="AD624" s="15"/>
      <c r="AE624" s="15"/>
      <c r="AF624" s="15"/>
      <c r="AG624" s="15"/>
      <c r="AH624" s="15"/>
      <c r="AI624" s="15"/>
      <c r="AJ624" s="15"/>
      <c r="AK624" s="15"/>
      <c r="AL624" s="15"/>
      <c r="AM624" s="15"/>
      <c r="AN624" s="15"/>
      <c r="AO624" s="15"/>
      <c r="AP624" s="15"/>
      <c r="AQ624" s="35"/>
      <c r="AR624" s="15"/>
      <c r="AS624" s="15"/>
    </row>
    <row r="625" spans="1:45" outlineLevel="1" x14ac:dyDescent="0.15">
      <c r="A625" s="38"/>
      <c r="B625" s="15"/>
      <c r="C625" s="15"/>
      <c r="D625" s="15"/>
      <c r="E625" s="15"/>
      <c r="F625" s="28" t="s">
        <v>69</v>
      </c>
      <c r="G625" s="765" t="s">
        <v>177</v>
      </c>
      <c r="H625" s="765"/>
      <c r="I625" s="765"/>
      <c r="J625" s="765"/>
      <c r="K625" s="765"/>
      <c r="L625" s="28" t="s">
        <v>18</v>
      </c>
      <c r="M625" s="28" t="s">
        <v>69</v>
      </c>
      <c r="N625" s="745" t="s">
        <v>178</v>
      </c>
      <c r="O625" s="745"/>
      <c r="P625" s="745"/>
      <c r="Q625" s="745"/>
      <c r="R625" s="745"/>
      <c r="S625" s="745"/>
      <c r="T625" s="745"/>
      <c r="U625" s="745"/>
      <c r="V625" s="745"/>
      <c r="W625" s="745"/>
      <c r="X625" s="745"/>
      <c r="Y625" s="745"/>
      <c r="Z625" s="745"/>
      <c r="AA625" s="745"/>
      <c r="AB625" s="745"/>
      <c r="AC625" s="745"/>
      <c r="AD625" s="745"/>
      <c r="AE625" s="745"/>
      <c r="AF625" s="745"/>
      <c r="AG625" s="745"/>
      <c r="AH625" s="745"/>
      <c r="AI625" s="745"/>
      <c r="AJ625" s="28" t="s">
        <v>18</v>
      </c>
      <c r="AK625" s="28" t="s">
        <v>69</v>
      </c>
      <c r="AL625" s="765" t="s">
        <v>179</v>
      </c>
      <c r="AM625" s="765"/>
      <c r="AN625" s="765"/>
      <c r="AO625" s="765"/>
      <c r="AP625" s="765"/>
      <c r="AQ625" s="765"/>
      <c r="AR625" s="28" t="s">
        <v>18</v>
      </c>
      <c r="AS625" s="15"/>
    </row>
    <row r="626" spans="1:45" outlineLevel="1" x14ac:dyDescent="0.15">
      <c r="A626" s="15"/>
      <c r="B626" s="735" t="s">
        <v>180</v>
      </c>
      <c r="C626" s="735"/>
      <c r="D626" s="735"/>
      <c r="E626" s="735"/>
      <c r="F626" s="28" t="s">
        <v>69</v>
      </c>
      <c r="G626" s="790"/>
      <c r="H626" s="790"/>
      <c r="I626" s="790"/>
      <c r="J626" s="790"/>
      <c r="K626" s="790"/>
      <c r="L626" s="790"/>
      <c r="M626" s="790"/>
      <c r="N626" s="790"/>
      <c r="O626" s="790"/>
      <c r="P626" s="790"/>
      <c r="Q626" s="790"/>
      <c r="R626" s="790"/>
      <c r="S626" s="790"/>
      <c r="T626" s="790"/>
      <c r="U626" s="790"/>
      <c r="V626" s="790"/>
      <c r="W626" s="790"/>
      <c r="X626" s="790"/>
      <c r="Y626" s="790"/>
      <c r="Z626" s="790"/>
      <c r="AA626" s="790"/>
      <c r="AB626" s="790"/>
      <c r="AC626" s="790"/>
      <c r="AD626" s="790"/>
      <c r="AE626" s="790"/>
      <c r="AF626" s="790"/>
      <c r="AG626" s="790"/>
      <c r="AH626" s="790"/>
      <c r="AI626" s="790"/>
      <c r="AJ626" s="43" t="s">
        <v>18</v>
      </c>
      <c r="AK626" s="43" t="s">
        <v>69</v>
      </c>
      <c r="AL626" s="798"/>
      <c r="AM626" s="798"/>
      <c r="AN626" s="798"/>
      <c r="AO626" s="798"/>
      <c r="AP626" s="798"/>
      <c r="AQ626" s="92" t="s">
        <v>96</v>
      </c>
      <c r="AR626" s="28" t="s">
        <v>18</v>
      </c>
      <c r="AS626" s="17"/>
    </row>
    <row r="627" spans="1:45" outlineLevel="1" x14ac:dyDescent="0.15">
      <c r="A627" s="15"/>
      <c r="B627" s="735" t="s">
        <v>181</v>
      </c>
      <c r="C627" s="735"/>
      <c r="D627" s="735"/>
      <c r="E627" s="735"/>
      <c r="F627" s="28" t="s">
        <v>69</v>
      </c>
      <c r="G627" s="790"/>
      <c r="H627" s="790"/>
      <c r="I627" s="790"/>
      <c r="J627" s="790"/>
      <c r="K627" s="790"/>
      <c r="L627" s="790"/>
      <c r="M627" s="790"/>
      <c r="N627" s="790"/>
      <c r="O627" s="790"/>
      <c r="P627" s="790"/>
      <c r="Q627" s="790"/>
      <c r="R627" s="790"/>
      <c r="S627" s="790"/>
      <c r="T627" s="790"/>
      <c r="U627" s="790"/>
      <c r="V627" s="790"/>
      <c r="W627" s="790"/>
      <c r="X627" s="790"/>
      <c r="Y627" s="790"/>
      <c r="Z627" s="790"/>
      <c r="AA627" s="790"/>
      <c r="AB627" s="790"/>
      <c r="AC627" s="790"/>
      <c r="AD627" s="790"/>
      <c r="AE627" s="790"/>
      <c r="AF627" s="790"/>
      <c r="AG627" s="790"/>
      <c r="AH627" s="790"/>
      <c r="AI627" s="790"/>
      <c r="AJ627" s="43" t="s">
        <v>18</v>
      </c>
      <c r="AK627" s="43" t="s">
        <v>69</v>
      </c>
      <c r="AL627" s="798"/>
      <c r="AM627" s="798"/>
      <c r="AN627" s="798"/>
      <c r="AO627" s="798"/>
      <c r="AP627" s="798"/>
      <c r="AQ627" s="92" t="s">
        <v>96</v>
      </c>
      <c r="AR627" s="28" t="s">
        <v>18</v>
      </c>
      <c r="AS627" s="17"/>
    </row>
    <row r="628" spans="1:45" outlineLevel="1" x14ac:dyDescent="0.15">
      <c r="A628" s="15"/>
      <c r="B628" s="735" t="s">
        <v>182</v>
      </c>
      <c r="C628" s="735"/>
      <c r="D628" s="735"/>
      <c r="E628" s="735"/>
      <c r="F628" s="28" t="s">
        <v>69</v>
      </c>
      <c r="G628" s="790"/>
      <c r="H628" s="790"/>
      <c r="I628" s="790"/>
      <c r="J628" s="790"/>
      <c r="K628" s="790"/>
      <c r="L628" s="790"/>
      <c r="M628" s="790"/>
      <c r="N628" s="790"/>
      <c r="O628" s="790"/>
      <c r="P628" s="790"/>
      <c r="Q628" s="790"/>
      <c r="R628" s="790"/>
      <c r="S628" s="790"/>
      <c r="T628" s="790"/>
      <c r="U628" s="790"/>
      <c r="V628" s="790"/>
      <c r="W628" s="790"/>
      <c r="X628" s="790"/>
      <c r="Y628" s="790"/>
      <c r="Z628" s="790"/>
      <c r="AA628" s="790"/>
      <c r="AB628" s="790"/>
      <c r="AC628" s="790"/>
      <c r="AD628" s="790"/>
      <c r="AE628" s="790"/>
      <c r="AF628" s="790"/>
      <c r="AG628" s="790"/>
      <c r="AH628" s="790"/>
      <c r="AI628" s="790"/>
      <c r="AJ628" s="43" t="s">
        <v>18</v>
      </c>
      <c r="AK628" s="43" t="s">
        <v>69</v>
      </c>
      <c r="AL628" s="798"/>
      <c r="AM628" s="798"/>
      <c r="AN628" s="798"/>
      <c r="AO628" s="798"/>
      <c r="AP628" s="798"/>
      <c r="AQ628" s="92" t="s">
        <v>96</v>
      </c>
      <c r="AR628" s="28" t="s">
        <v>18</v>
      </c>
      <c r="AS628" s="17"/>
    </row>
    <row r="629" spans="1:45" outlineLevel="1" x14ac:dyDescent="0.15">
      <c r="A629" s="15"/>
      <c r="B629" s="735" t="s">
        <v>183</v>
      </c>
      <c r="C629" s="735"/>
      <c r="D629" s="735"/>
      <c r="E629" s="735"/>
      <c r="F629" s="28" t="s">
        <v>69</v>
      </c>
      <c r="G629" s="790"/>
      <c r="H629" s="790"/>
      <c r="I629" s="790"/>
      <c r="J629" s="790"/>
      <c r="K629" s="790"/>
      <c r="L629" s="790"/>
      <c r="M629" s="790"/>
      <c r="N629" s="790"/>
      <c r="O629" s="790"/>
      <c r="P629" s="790"/>
      <c r="Q629" s="790"/>
      <c r="R629" s="790"/>
      <c r="S629" s="790"/>
      <c r="T629" s="790"/>
      <c r="U629" s="790"/>
      <c r="V629" s="790"/>
      <c r="W629" s="790"/>
      <c r="X629" s="790"/>
      <c r="Y629" s="790"/>
      <c r="Z629" s="790"/>
      <c r="AA629" s="790"/>
      <c r="AB629" s="790"/>
      <c r="AC629" s="790"/>
      <c r="AD629" s="790"/>
      <c r="AE629" s="790"/>
      <c r="AF629" s="790"/>
      <c r="AG629" s="790"/>
      <c r="AH629" s="790"/>
      <c r="AI629" s="790"/>
      <c r="AJ629" s="43" t="s">
        <v>18</v>
      </c>
      <c r="AK629" s="43" t="s">
        <v>69</v>
      </c>
      <c r="AL629" s="798"/>
      <c r="AM629" s="798"/>
      <c r="AN629" s="798"/>
      <c r="AO629" s="798"/>
      <c r="AP629" s="798"/>
      <c r="AQ629" s="92" t="s">
        <v>96</v>
      </c>
      <c r="AR629" s="28" t="s">
        <v>18</v>
      </c>
      <c r="AS629" s="17"/>
    </row>
    <row r="630" spans="1:45" outlineLevel="1" x14ac:dyDescent="0.15">
      <c r="A630" s="15"/>
      <c r="B630" s="735" t="s">
        <v>184</v>
      </c>
      <c r="C630" s="735"/>
      <c r="D630" s="735"/>
      <c r="E630" s="735"/>
      <c r="F630" s="28" t="s">
        <v>69</v>
      </c>
      <c r="G630" s="790"/>
      <c r="H630" s="790"/>
      <c r="I630" s="790"/>
      <c r="J630" s="790"/>
      <c r="K630" s="790"/>
      <c r="L630" s="790"/>
      <c r="M630" s="790"/>
      <c r="N630" s="790"/>
      <c r="O630" s="790"/>
      <c r="P630" s="790"/>
      <c r="Q630" s="790"/>
      <c r="R630" s="790"/>
      <c r="S630" s="790"/>
      <c r="T630" s="790"/>
      <c r="U630" s="790"/>
      <c r="V630" s="790"/>
      <c r="W630" s="790"/>
      <c r="X630" s="790"/>
      <c r="Y630" s="790"/>
      <c r="Z630" s="790"/>
      <c r="AA630" s="790"/>
      <c r="AB630" s="790"/>
      <c r="AC630" s="790"/>
      <c r="AD630" s="790"/>
      <c r="AE630" s="790"/>
      <c r="AF630" s="790"/>
      <c r="AG630" s="790"/>
      <c r="AH630" s="790"/>
      <c r="AI630" s="790"/>
      <c r="AJ630" s="43" t="s">
        <v>18</v>
      </c>
      <c r="AK630" s="43" t="s">
        <v>69</v>
      </c>
      <c r="AL630" s="798"/>
      <c r="AM630" s="798"/>
      <c r="AN630" s="798"/>
      <c r="AO630" s="798"/>
      <c r="AP630" s="798"/>
      <c r="AQ630" s="92" t="s">
        <v>96</v>
      </c>
      <c r="AR630" s="28" t="s">
        <v>18</v>
      </c>
      <c r="AS630" s="17"/>
    </row>
    <row r="631" spans="1:45" outlineLevel="1" x14ac:dyDescent="0.15">
      <c r="A631" s="15"/>
      <c r="B631" s="735" t="s">
        <v>185</v>
      </c>
      <c r="C631" s="735"/>
      <c r="D631" s="735"/>
      <c r="E631" s="735"/>
      <c r="F631" s="28" t="s">
        <v>69</v>
      </c>
      <c r="G631" s="790"/>
      <c r="H631" s="790"/>
      <c r="I631" s="790"/>
      <c r="J631" s="790"/>
      <c r="K631" s="790"/>
      <c r="L631" s="790"/>
      <c r="M631" s="790"/>
      <c r="N631" s="790"/>
      <c r="O631" s="790"/>
      <c r="P631" s="790"/>
      <c r="Q631" s="790"/>
      <c r="R631" s="790"/>
      <c r="S631" s="790"/>
      <c r="T631" s="790"/>
      <c r="U631" s="790"/>
      <c r="V631" s="790"/>
      <c r="W631" s="790"/>
      <c r="X631" s="790"/>
      <c r="Y631" s="790"/>
      <c r="Z631" s="790"/>
      <c r="AA631" s="790"/>
      <c r="AB631" s="790"/>
      <c r="AC631" s="790"/>
      <c r="AD631" s="790"/>
      <c r="AE631" s="790"/>
      <c r="AF631" s="790"/>
      <c r="AG631" s="790"/>
      <c r="AH631" s="790"/>
      <c r="AI631" s="790"/>
      <c r="AJ631" s="43" t="s">
        <v>18</v>
      </c>
      <c r="AK631" s="43" t="s">
        <v>69</v>
      </c>
      <c r="AL631" s="798"/>
      <c r="AM631" s="798"/>
      <c r="AN631" s="798"/>
      <c r="AO631" s="798"/>
      <c r="AP631" s="798"/>
      <c r="AQ631" s="92" t="s">
        <v>96</v>
      </c>
      <c r="AR631" s="28" t="s">
        <v>18</v>
      </c>
      <c r="AS631" s="17"/>
    </row>
    <row r="632" spans="1:45" ht="2.4500000000000002" customHeight="1" outlineLevel="1" x14ac:dyDescent="0.15">
      <c r="A632" s="103"/>
      <c r="B632" s="103"/>
      <c r="C632" s="103"/>
      <c r="D632" s="103"/>
      <c r="E632" s="103"/>
      <c r="F632" s="103"/>
      <c r="G632" s="103"/>
      <c r="H632" s="103"/>
      <c r="I632" s="103"/>
      <c r="J632" s="103"/>
      <c r="K632" s="103"/>
      <c r="L632" s="103"/>
      <c r="M632" s="103"/>
      <c r="N632" s="103"/>
      <c r="O632" s="103"/>
      <c r="P632" s="103"/>
      <c r="Q632" s="103"/>
      <c r="R632" s="103"/>
      <c r="S632" s="103"/>
      <c r="T632" s="103"/>
      <c r="U632" s="103"/>
      <c r="V632" s="103"/>
      <c r="W632" s="103"/>
      <c r="X632" s="103"/>
      <c r="Y632" s="103"/>
      <c r="Z632" s="103"/>
      <c r="AA632" s="103"/>
      <c r="AB632" s="103"/>
      <c r="AC632" s="103"/>
      <c r="AD632" s="103"/>
      <c r="AE632" s="103"/>
      <c r="AF632" s="103"/>
      <c r="AG632" s="103"/>
      <c r="AH632" s="103"/>
      <c r="AI632" s="103"/>
      <c r="AJ632" s="103"/>
      <c r="AK632" s="103"/>
      <c r="AL632" s="103"/>
      <c r="AM632" s="103"/>
      <c r="AN632" s="103"/>
      <c r="AO632" s="103"/>
      <c r="AP632" s="103"/>
      <c r="AQ632" s="105"/>
      <c r="AR632" s="103"/>
      <c r="AS632" s="103"/>
    </row>
    <row r="633" spans="1:45" ht="2.4500000000000002" customHeight="1" outlineLevel="1" x14ac:dyDescent="0.15">
      <c r="A633" s="15"/>
      <c r="B633" s="15"/>
      <c r="C633" s="15"/>
      <c r="D633" s="15"/>
      <c r="E633" s="15"/>
      <c r="F633" s="15"/>
      <c r="G633" s="15"/>
      <c r="H633" s="15"/>
      <c r="I633" s="15"/>
      <c r="J633" s="15"/>
      <c r="K633" s="15"/>
      <c r="L633" s="15"/>
      <c r="M633" s="15"/>
      <c r="N633" s="15"/>
      <c r="O633" s="15"/>
      <c r="P633" s="15"/>
      <c r="Q633" s="15"/>
      <c r="R633" s="15"/>
      <c r="S633" s="15"/>
      <c r="T633" s="15"/>
      <c r="U633" s="15"/>
      <c r="V633" s="15"/>
      <c r="W633" s="15"/>
      <c r="X633" s="15"/>
      <c r="Y633" s="15"/>
      <c r="Z633" s="15"/>
      <c r="AA633" s="15"/>
      <c r="AB633" s="15"/>
      <c r="AC633" s="15"/>
      <c r="AD633" s="15"/>
      <c r="AE633" s="15"/>
      <c r="AF633" s="15"/>
      <c r="AG633" s="15"/>
      <c r="AH633" s="15"/>
      <c r="AI633" s="15"/>
      <c r="AJ633" s="15"/>
      <c r="AK633" s="15"/>
      <c r="AL633" s="15"/>
      <c r="AM633" s="15"/>
      <c r="AN633" s="15"/>
      <c r="AO633" s="15"/>
      <c r="AP633" s="15"/>
      <c r="AQ633" s="35"/>
      <c r="AR633" s="15"/>
      <c r="AS633" s="15"/>
    </row>
    <row r="634" spans="1:45" outlineLevel="1" x14ac:dyDescent="0.15">
      <c r="A634" s="735" t="s">
        <v>186</v>
      </c>
      <c r="B634" s="735"/>
      <c r="C634" s="735"/>
      <c r="D634" s="735"/>
      <c r="E634" s="735"/>
      <c r="F634" s="735"/>
      <c r="G634" s="735"/>
      <c r="H634" s="735"/>
      <c r="I634" s="735"/>
      <c r="J634" s="735"/>
      <c r="K634" s="735"/>
      <c r="L634" s="735"/>
      <c r="M634" s="799" t="s">
        <v>3</v>
      </c>
      <c r="N634" s="799"/>
      <c r="O634" s="799"/>
      <c r="P634" s="799"/>
      <c r="Q634" s="799"/>
      <c r="R634" s="799"/>
      <c r="S634" s="799"/>
      <c r="T634" s="799"/>
      <c r="U634" s="799"/>
      <c r="V634" s="799"/>
      <c r="W634" s="799"/>
      <c r="X634" s="799"/>
      <c r="Y634" s="799"/>
      <c r="Z634" s="799"/>
      <c r="AA634" s="799"/>
      <c r="AB634" s="799"/>
      <c r="AC634" s="799"/>
      <c r="AD634" s="799"/>
      <c r="AE634" s="799"/>
      <c r="AF634" s="799"/>
      <c r="AG634" s="799"/>
      <c r="AH634" s="799"/>
      <c r="AI634" s="799"/>
      <c r="AJ634" s="799"/>
      <c r="AK634" s="799"/>
      <c r="AL634" s="799"/>
      <c r="AM634" s="799"/>
      <c r="AN634" s="799"/>
      <c r="AO634" s="799"/>
      <c r="AP634" s="799"/>
      <c r="AQ634" s="799"/>
      <c r="AR634" s="799"/>
      <c r="AS634" s="799"/>
    </row>
    <row r="635" spans="1:45" ht="2.4500000000000002" customHeight="1" outlineLevel="1" x14ac:dyDescent="0.15">
      <c r="A635" s="103"/>
      <c r="B635" s="103"/>
      <c r="C635" s="103"/>
      <c r="D635" s="103"/>
      <c r="E635" s="103"/>
      <c r="F635" s="103"/>
      <c r="G635" s="103"/>
      <c r="H635" s="103"/>
      <c r="I635" s="103"/>
      <c r="J635" s="103"/>
      <c r="K635" s="103"/>
      <c r="L635" s="103"/>
      <c r="M635" s="103"/>
      <c r="N635" s="103"/>
      <c r="O635" s="103"/>
      <c r="P635" s="103"/>
      <c r="Q635" s="103"/>
      <c r="R635" s="103"/>
      <c r="S635" s="103"/>
      <c r="T635" s="103"/>
      <c r="U635" s="103"/>
      <c r="V635" s="103"/>
      <c r="W635" s="103"/>
      <c r="X635" s="103"/>
      <c r="Y635" s="103"/>
      <c r="Z635" s="103"/>
      <c r="AA635" s="103"/>
      <c r="AB635" s="103"/>
      <c r="AC635" s="103"/>
      <c r="AD635" s="103"/>
      <c r="AE635" s="103"/>
      <c r="AF635" s="103"/>
      <c r="AG635" s="103"/>
      <c r="AH635" s="103"/>
      <c r="AI635" s="103"/>
      <c r="AJ635" s="103"/>
      <c r="AK635" s="103"/>
      <c r="AL635" s="103"/>
      <c r="AM635" s="103"/>
      <c r="AN635" s="103"/>
      <c r="AO635" s="103"/>
      <c r="AP635" s="103"/>
      <c r="AQ635" s="105"/>
      <c r="AR635" s="103"/>
      <c r="AS635" s="103"/>
    </row>
    <row r="636" spans="1:45" ht="2.4500000000000002" customHeight="1" outlineLevel="1" x14ac:dyDescent="0.15">
      <c r="A636" s="15"/>
      <c r="B636" s="15"/>
      <c r="C636" s="15"/>
      <c r="D636" s="15"/>
      <c r="E636" s="15"/>
      <c r="F636" s="15"/>
      <c r="G636" s="15"/>
      <c r="H636" s="15"/>
      <c r="I636" s="15"/>
      <c r="J636" s="15"/>
      <c r="K636" s="15"/>
      <c r="L636" s="15"/>
      <c r="M636" s="15"/>
      <c r="N636" s="15"/>
      <c r="O636" s="15"/>
      <c r="P636" s="15"/>
      <c r="Q636" s="15"/>
      <c r="R636" s="15"/>
      <c r="S636" s="15"/>
      <c r="T636" s="15"/>
      <c r="U636" s="15"/>
      <c r="V636" s="15"/>
      <c r="W636" s="15"/>
      <c r="X636" s="15"/>
      <c r="Y636" s="15"/>
      <c r="Z636" s="15"/>
      <c r="AA636" s="15"/>
      <c r="AB636" s="15"/>
      <c r="AC636" s="15"/>
      <c r="AD636" s="15"/>
      <c r="AE636" s="15"/>
      <c r="AF636" s="15"/>
      <c r="AG636" s="15"/>
      <c r="AH636" s="15"/>
      <c r="AI636" s="15"/>
      <c r="AJ636" s="15"/>
      <c r="AK636" s="15"/>
      <c r="AL636" s="15"/>
      <c r="AM636" s="15"/>
      <c r="AN636" s="15"/>
      <c r="AO636" s="15"/>
      <c r="AP636" s="15"/>
      <c r="AQ636" s="35"/>
      <c r="AR636" s="15"/>
      <c r="AS636" s="15"/>
    </row>
    <row r="637" spans="1:45" outlineLevel="1" x14ac:dyDescent="0.15">
      <c r="A637" s="735" t="s">
        <v>187</v>
      </c>
      <c r="B637" s="735"/>
      <c r="C637" s="735"/>
      <c r="D637" s="735"/>
      <c r="E637" s="735"/>
      <c r="F637" s="735"/>
      <c r="G637" s="735"/>
      <c r="H637" s="735"/>
      <c r="I637" s="735"/>
      <c r="J637" s="735"/>
      <c r="K637" s="735"/>
      <c r="L637" s="735"/>
      <c r="M637" s="35"/>
      <c r="N637" s="35"/>
      <c r="O637" s="35"/>
      <c r="P637" s="35"/>
      <c r="Q637" s="35"/>
      <c r="R637" s="28"/>
      <c r="S637" s="28"/>
      <c r="T637" s="28"/>
      <c r="U637" s="17"/>
      <c r="V637" s="17"/>
      <c r="W637" s="17"/>
      <c r="X637" s="17"/>
      <c r="Y637" s="17"/>
      <c r="Z637" s="17"/>
      <c r="AA637" s="17"/>
      <c r="AB637" s="17"/>
      <c r="AC637" s="17"/>
      <c r="AD637" s="17"/>
      <c r="AE637" s="17"/>
      <c r="AF637" s="17"/>
      <c r="AG637" s="17"/>
      <c r="AH637" s="17"/>
      <c r="AI637" s="17"/>
      <c r="AJ637" s="17"/>
      <c r="AK637" s="17"/>
      <c r="AL637" s="17"/>
      <c r="AM637" s="17"/>
      <c r="AN637" s="17"/>
      <c r="AO637" s="17"/>
      <c r="AP637" s="17"/>
      <c r="AQ637" s="17"/>
      <c r="AR637" s="17"/>
      <c r="AS637" s="17"/>
    </row>
    <row r="638" spans="1:45" outlineLevel="1" x14ac:dyDescent="0.15">
      <c r="A638" s="17"/>
      <c r="B638" s="17"/>
      <c r="C638" s="799"/>
      <c r="D638" s="799"/>
      <c r="E638" s="799"/>
      <c r="F638" s="799"/>
      <c r="G638" s="799"/>
      <c r="H638" s="799"/>
      <c r="I638" s="799"/>
      <c r="J638" s="799"/>
      <c r="K638" s="799"/>
      <c r="L638" s="799"/>
      <c r="M638" s="799"/>
      <c r="N638" s="799"/>
      <c r="O638" s="799"/>
      <c r="P638" s="799"/>
      <c r="Q638" s="799"/>
      <c r="R638" s="799"/>
      <c r="S638" s="799"/>
      <c r="T638" s="799"/>
      <c r="U638" s="799"/>
      <c r="V638" s="799"/>
      <c r="W638" s="799"/>
      <c r="X638" s="799"/>
      <c r="Y638" s="799"/>
      <c r="Z638" s="799"/>
      <c r="AA638" s="799"/>
      <c r="AB638" s="799"/>
      <c r="AC638" s="799"/>
      <c r="AD638" s="799"/>
      <c r="AE638" s="799"/>
      <c r="AF638" s="799"/>
      <c r="AG638" s="799"/>
      <c r="AH638" s="799"/>
      <c r="AI638" s="799"/>
      <c r="AJ638" s="799"/>
      <c r="AK638" s="799"/>
      <c r="AL638" s="799"/>
      <c r="AM638" s="799"/>
      <c r="AN638" s="799"/>
      <c r="AO638" s="799"/>
      <c r="AP638" s="799"/>
      <c r="AQ638" s="799"/>
      <c r="AR638" s="799"/>
      <c r="AS638" s="799"/>
    </row>
    <row r="639" spans="1:45" outlineLevel="1" x14ac:dyDescent="0.15">
      <c r="A639" s="17"/>
      <c r="B639" s="17"/>
      <c r="C639" s="799"/>
      <c r="D639" s="799"/>
      <c r="E639" s="799"/>
      <c r="F639" s="799"/>
      <c r="G639" s="799"/>
      <c r="H639" s="799"/>
      <c r="I639" s="799"/>
      <c r="J639" s="799"/>
      <c r="K639" s="799"/>
      <c r="L639" s="799"/>
      <c r="M639" s="799"/>
      <c r="N639" s="799"/>
      <c r="O639" s="799"/>
      <c r="P639" s="799"/>
      <c r="Q639" s="799"/>
      <c r="R639" s="799"/>
      <c r="S639" s="799"/>
      <c r="T639" s="799"/>
      <c r="U639" s="799"/>
      <c r="V639" s="799"/>
      <c r="W639" s="799"/>
      <c r="X639" s="799"/>
      <c r="Y639" s="799"/>
      <c r="Z639" s="799"/>
      <c r="AA639" s="799"/>
      <c r="AB639" s="799"/>
      <c r="AC639" s="799"/>
      <c r="AD639" s="799"/>
      <c r="AE639" s="799"/>
      <c r="AF639" s="799"/>
      <c r="AG639" s="799"/>
      <c r="AH639" s="799"/>
      <c r="AI639" s="799"/>
      <c r="AJ639" s="799"/>
      <c r="AK639" s="799"/>
      <c r="AL639" s="799"/>
      <c r="AM639" s="799"/>
      <c r="AN639" s="799"/>
      <c r="AO639" s="799"/>
      <c r="AP639" s="799"/>
      <c r="AQ639" s="799"/>
      <c r="AR639" s="799"/>
      <c r="AS639" s="799"/>
    </row>
    <row r="640" spans="1:45" ht="2.4500000000000002" customHeight="1" outlineLevel="1" x14ac:dyDescent="0.15">
      <c r="A640" s="90"/>
      <c r="B640" s="90"/>
      <c r="C640" s="118"/>
      <c r="D640" s="118"/>
      <c r="E640" s="118"/>
      <c r="F640" s="118"/>
      <c r="G640" s="118"/>
      <c r="H640" s="118"/>
      <c r="I640" s="118"/>
      <c r="J640" s="118"/>
      <c r="K640" s="118"/>
      <c r="L640" s="118"/>
      <c r="M640" s="118"/>
      <c r="N640" s="118"/>
      <c r="O640" s="118"/>
      <c r="P640" s="118"/>
      <c r="Q640" s="118"/>
      <c r="R640" s="118"/>
      <c r="S640" s="118"/>
      <c r="T640" s="118"/>
      <c r="U640" s="118"/>
      <c r="V640" s="118"/>
      <c r="W640" s="118"/>
      <c r="X640" s="118"/>
      <c r="Y640" s="118"/>
      <c r="Z640" s="118"/>
      <c r="AA640" s="118"/>
      <c r="AB640" s="118"/>
      <c r="AC640" s="118"/>
      <c r="AD640" s="118"/>
      <c r="AE640" s="118"/>
      <c r="AF640" s="118"/>
      <c r="AG640" s="118"/>
      <c r="AH640" s="118"/>
      <c r="AI640" s="118"/>
      <c r="AJ640" s="118"/>
      <c r="AK640" s="118"/>
      <c r="AL640" s="118"/>
      <c r="AM640" s="118"/>
      <c r="AN640" s="118"/>
      <c r="AO640" s="118"/>
      <c r="AP640" s="118"/>
      <c r="AQ640" s="118"/>
      <c r="AR640" s="118"/>
      <c r="AS640" s="118"/>
    </row>
    <row r="641" spans="1:45" x14ac:dyDescent="0.15">
      <c r="A641" s="17"/>
      <c r="B641" s="17"/>
      <c r="C641" s="112"/>
      <c r="D641" s="112"/>
      <c r="E641" s="112"/>
      <c r="F641" s="112"/>
      <c r="G641" s="112"/>
      <c r="H641" s="112"/>
      <c r="I641" s="112"/>
      <c r="J641" s="112"/>
      <c r="K641" s="112"/>
      <c r="L641" s="112"/>
      <c r="M641" s="112"/>
      <c r="N641" s="112"/>
      <c r="O641" s="112"/>
      <c r="P641" s="112"/>
      <c r="Q641" s="112"/>
      <c r="R641" s="112"/>
      <c r="S641" s="112"/>
      <c r="T641" s="112"/>
      <c r="U641" s="112"/>
      <c r="V641" s="112"/>
      <c r="W641" s="112"/>
      <c r="X641" s="112"/>
      <c r="Y641" s="112"/>
      <c r="Z641" s="112"/>
      <c r="AA641" s="112"/>
      <c r="AB641" s="112"/>
      <c r="AC641" s="112"/>
      <c r="AD641" s="112"/>
      <c r="AE641" s="112"/>
      <c r="AF641" s="112"/>
      <c r="AG641" s="112"/>
      <c r="AH641" s="112"/>
      <c r="AI641" s="112"/>
      <c r="AJ641" s="112"/>
      <c r="AK641" s="112"/>
      <c r="AL641" s="112"/>
      <c r="AM641" s="112"/>
      <c r="AN641" s="112"/>
      <c r="AO641" s="112"/>
      <c r="AP641" s="112"/>
      <c r="AQ641" s="112"/>
      <c r="AR641" s="112"/>
      <c r="AS641" s="112"/>
    </row>
    <row r="642" spans="1:45" x14ac:dyDescent="0.15">
      <c r="A642" s="39"/>
      <c r="B642" s="39"/>
      <c r="C642" s="39"/>
      <c r="D642" s="39"/>
      <c r="E642" s="39"/>
      <c r="F642" s="39"/>
      <c r="G642" s="39"/>
      <c r="H642" s="39"/>
      <c r="I642" s="39"/>
      <c r="J642" s="39"/>
      <c r="K642" s="39"/>
      <c r="L642" s="39"/>
      <c r="M642" s="35"/>
      <c r="N642" s="35"/>
      <c r="O642" s="35"/>
      <c r="P642" s="35"/>
      <c r="Q642" s="35"/>
      <c r="R642" s="28"/>
      <c r="S642" s="28"/>
      <c r="T642" s="28"/>
      <c r="U642" s="17"/>
      <c r="V642" s="17"/>
      <c r="W642" s="17"/>
      <c r="X642" s="17"/>
      <c r="Y642" s="17"/>
      <c r="Z642" s="17"/>
      <c r="AA642" s="17"/>
      <c r="AB642" s="17"/>
      <c r="AC642" s="17"/>
      <c r="AD642" s="17"/>
      <c r="AE642" s="17"/>
      <c r="AF642" s="17"/>
      <c r="AG642" s="17"/>
      <c r="AH642" s="17"/>
      <c r="AI642" s="17"/>
      <c r="AJ642" s="17"/>
      <c r="AK642" s="17"/>
      <c r="AL642" s="17"/>
      <c r="AM642" s="17"/>
      <c r="AN642" s="17"/>
      <c r="AO642" s="17"/>
      <c r="AP642" s="17"/>
      <c r="AQ642" s="17"/>
      <c r="AR642" s="17"/>
      <c r="AS642" s="17"/>
    </row>
    <row r="643" spans="1:45" x14ac:dyDescent="0.15">
      <c r="A643" s="39"/>
      <c r="B643" s="39"/>
      <c r="C643" s="39"/>
      <c r="D643" s="39"/>
      <c r="E643" s="39"/>
      <c r="F643" s="39"/>
      <c r="G643" s="39"/>
      <c r="H643" s="39"/>
      <c r="I643" s="39"/>
      <c r="J643" s="39"/>
      <c r="K643" s="39"/>
      <c r="L643" s="39"/>
      <c r="M643" s="35"/>
      <c r="N643" s="35"/>
      <c r="O643" s="35"/>
      <c r="P643" s="35"/>
      <c r="Q643" s="35"/>
      <c r="R643" s="28"/>
      <c r="S643" s="28"/>
      <c r="T643" s="28"/>
      <c r="U643" s="17"/>
      <c r="V643" s="17"/>
      <c r="W643" s="17"/>
      <c r="X643" s="17"/>
      <c r="Y643" s="17"/>
      <c r="Z643" s="17"/>
      <c r="AA643" s="17"/>
      <c r="AB643" s="17"/>
      <c r="AC643" s="17"/>
      <c r="AD643" s="17"/>
      <c r="AE643" s="17"/>
      <c r="AF643" s="17"/>
      <c r="AG643" s="17"/>
      <c r="AH643" s="17"/>
      <c r="AI643" s="17"/>
      <c r="AJ643" s="17"/>
      <c r="AK643" s="17"/>
      <c r="AL643" s="17"/>
      <c r="AM643" s="17"/>
      <c r="AN643" s="17"/>
      <c r="AO643" s="17"/>
      <c r="AP643" s="17"/>
      <c r="AQ643" s="17"/>
      <c r="AR643" s="17"/>
      <c r="AS643" s="17"/>
    </row>
    <row r="644" spans="1:45" x14ac:dyDescent="0.15">
      <c r="A644" s="39"/>
      <c r="B644" s="39"/>
      <c r="C644" s="39"/>
      <c r="D644" s="39"/>
      <c r="E644" s="39"/>
      <c r="F644" s="39"/>
      <c r="G644" s="39"/>
      <c r="H644" s="39"/>
      <c r="I644" s="39"/>
      <c r="J644" s="39"/>
      <c r="K644" s="39"/>
      <c r="L644" s="39"/>
      <c r="M644" s="35"/>
      <c r="N644" s="35"/>
      <c r="O644" s="35"/>
      <c r="P644" s="35"/>
      <c r="Q644" s="35"/>
      <c r="R644" s="28"/>
      <c r="S644" s="28"/>
      <c r="T644" s="28"/>
      <c r="U644" s="17"/>
      <c r="V644" s="17"/>
      <c r="W644" s="17"/>
      <c r="X644" s="17"/>
      <c r="Y644" s="17"/>
      <c r="Z644" s="17"/>
      <c r="AA644" s="17"/>
      <c r="AB644" s="17"/>
      <c r="AC644" s="17"/>
      <c r="AD644" s="17"/>
      <c r="AE644" s="17"/>
      <c r="AF644" s="17"/>
      <c r="AG644" s="17"/>
      <c r="AH644" s="17"/>
      <c r="AI644" s="17"/>
      <c r="AJ644" s="17"/>
      <c r="AK644" s="17"/>
      <c r="AL644" s="17"/>
      <c r="AM644" s="17"/>
      <c r="AN644" s="17"/>
      <c r="AO644" s="17"/>
      <c r="AP644" s="17"/>
      <c r="AQ644" s="17"/>
      <c r="AR644" s="17"/>
      <c r="AS644" s="17"/>
    </row>
    <row r="645" spans="1:45" x14ac:dyDescent="0.15">
      <c r="A645" s="39"/>
      <c r="B645" s="39"/>
      <c r="C645" s="39"/>
      <c r="D645" s="39"/>
      <c r="E645" s="39"/>
      <c r="F645" s="39"/>
      <c r="G645" s="39"/>
      <c r="H645" s="39"/>
      <c r="I645" s="39"/>
      <c r="J645" s="39"/>
      <c r="K645" s="39"/>
      <c r="L645" s="39"/>
      <c r="M645" s="35"/>
      <c r="N645" s="35"/>
      <c r="O645" s="35"/>
      <c r="P645" s="35"/>
      <c r="Q645" s="35"/>
      <c r="R645" s="28"/>
      <c r="S645" s="28"/>
      <c r="T645" s="28"/>
      <c r="U645" s="17"/>
      <c r="V645" s="17"/>
      <c r="W645" s="17"/>
      <c r="X645" s="17"/>
      <c r="Y645" s="17"/>
      <c r="Z645" s="17"/>
      <c r="AA645" s="17"/>
      <c r="AB645" s="17"/>
      <c r="AC645" s="17"/>
      <c r="AD645" s="17"/>
      <c r="AE645" s="17"/>
      <c r="AF645" s="17"/>
      <c r="AG645" s="17"/>
      <c r="AH645" s="17"/>
      <c r="AI645" s="17"/>
      <c r="AJ645" s="17"/>
      <c r="AK645" s="17"/>
      <c r="AL645" s="17"/>
      <c r="AM645" s="17"/>
      <c r="AN645" s="17"/>
      <c r="AO645" s="17"/>
      <c r="AP645" s="17"/>
      <c r="AQ645" s="17"/>
      <c r="AR645" s="17"/>
      <c r="AS645" s="17"/>
    </row>
    <row r="646" spans="1:45" x14ac:dyDescent="0.15">
      <c r="A646" s="383"/>
      <c r="B646" s="383"/>
      <c r="C646" s="383"/>
      <c r="D646" s="383"/>
      <c r="E646" s="383"/>
      <c r="F646" s="383"/>
      <c r="G646" s="383"/>
      <c r="H646" s="383"/>
      <c r="I646" s="383"/>
      <c r="J646" s="383"/>
      <c r="K646" s="383"/>
      <c r="L646" s="383"/>
      <c r="M646" s="383"/>
      <c r="N646" s="383"/>
      <c r="O646" s="383"/>
      <c r="P646" s="383"/>
      <c r="Q646" s="383"/>
      <c r="R646" s="383"/>
      <c r="S646" s="383"/>
      <c r="T646" s="383"/>
      <c r="U646" s="383"/>
      <c r="V646" s="383"/>
      <c r="W646" s="383"/>
      <c r="X646" s="383"/>
      <c r="Y646" s="383"/>
      <c r="Z646" s="383"/>
      <c r="AA646" s="383"/>
      <c r="AB646" s="383"/>
      <c r="AC646" s="383"/>
      <c r="AD646" s="383"/>
      <c r="AE646" s="383"/>
      <c r="AF646" s="383"/>
      <c r="AG646" s="383"/>
      <c r="AH646" s="383"/>
      <c r="AI646" s="383"/>
      <c r="AJ646" s="383"/>
      <c r="AK646" s="383"/>
      <c r="AL646" s="383"/>
      <c r="AM646" s="383"/>
      <c r="AN646" s="383"/>
      <c r="AO646" s="383"/>
      <c r="AP646" s="383"/>
      <c r="AQ646" s="383"/>
      <c r="AR646" s="383"/>
      <c r="AS646" s="383"/>
    </row>
    <row r="647" spans="1:45" x14ac:dyDescent="0.15">
      <c r="A647" s="383"/>
      <c r="B647" s="383"/>
      <c r="C647" s="383"/>
      <c r="D647" s="383"/>
      <c r="E647" s="383"/>
      <c r="F647" s="383"/>
      <c r="G647" s="383"/>
      <c r="H647" s="383"/>
      <c r="I647" s="383"/>
      <c r="J647" s="383"/>
      <c r="K647" s="383"/>
      <c r="L647" s="383"/>
      <c r="M647" s="383"/>
      <c r="N647" s="383"/>
      <c r="O647" s="383"/>
      <c r="P647" s="383"/>
      <c r="Q647" s="383"/>
      <c r="R647" s="383"/>
      <c r="S647" s="383"/>
      <c r="T647" s="383"/>
      <c r="U647" s="383"/>
      <c r="V647" s="383"/>
      <c r="W647" s="383"/>
      <c r="X647" s="383"/>
      <c r="Y647" s="383"/>
      <c r="Z647" s="383"/>
      <c r="AA647" s="383"/>
      <c r="AB647" s="383"/>
      <c r="AC647" s="383"/>
      <c r="AD647" s="383"/>
      <c r="AE647" s="383"/>
      <c r="AF647" s="383"/>
      <c r="AG647" s="383"/>
      <c r="AH647" s="383"/>
      <c r="AI647" s="383"/>
      <c r="AJ647" s="383"/>
      <c r="AK647" s="383"/>
      <c r="AL647" s="383"/>
      <c r="AM647" s="383"/>
      <c r="AN647" s="383"/>
      <c r="AO647" s="383"/>
      <c r="AP647" s="383"/>
      <c r="AQ647" s="383"/>
      <c r="AR647" s="383"/>
      <c r="AS647" s="383"/>
    </row>
    <row r="648" spans="1:45" x14ac:dyDescent="0.15">
      <c r="A648" s="39"/>
      <c r="B648" s="39"/>
      <c r="C648" s="39"/>
      <c r="D648" s="39"/>
      <c r="E648" s="39"/>
      <c r="F648" s="39"/>
      <c r="G648" s="39"/>
      <c r="H648" s="39"/>
      <c r="I648" s="39"/>
      <c r="J648" s="39"/>
      <c r="K648" s="39"/>
      <c r="L648" s="39"/>
      <c r="M648" s="35"/>
      <c r="N648" s="35"/>
      <c r="O648" s="35"/>
      <c r="P648" s="35"/>
      <c r="Q648" s="35"/>
      <c r="R648" s="28"/>
      <c r="S648" s="28"/>
      <c r="T648" s="28"/>
      <c r="U648" s="17"/>
      <c r="V648" s="17"/>
      <c r="W648" s="17"/>
      <c r="X648" s="17"/>
      <c r="Y648" s="17"/>
      <c r="Z648" s="17"/>
      <c r="AA648" s="17"/>
      <c r="AB648" s="17"/>
      <c r="AC648" s="17"/>
      <c r="AD648" s="17"/>
      <c r="AE648" s="17"/>
      <c r="AF648" s="17"/>
      <c r="AG648" s="17"/>
      <c r="AH648" s="17"/>
      <c r="AI648" s="17"/>
      <c r="AJ648" s="17"/>
      <c r="AK648" s="17"/>
      <c r="AL648" s="17"/>
      <c r="AM648" s="17"/>
      <c r="AN648" s="17"/>
      <c r="AO648" s="17"/>
      <c r="AP648" s="17"/>
      <c r="AQ648" s="17"/>
      <c r="AR648" s="17"/>
      <c r="AS648" s="17"/>
    </row>
    <row r="649" spans="1:45" x14ac:dyDescent="0.15">
      <c r="A649" s="765" t="s">
        <v>167</v>
      </c>
      <c r="B649" s="765"/>
      <c r="C649" s="765"/>
      <c r="D649" s="765"/>
      <c r="E649" s="765"/>
      <c r="F649" s="765"/>
      <c r="G649" s="765"/>
      <c r="H649" s="765"/>
      <c r="I649" s="765"/>
      <c r="J649" s="765"/>
      <c r="K649" s="765"/>
      <c r="L649" s="765"/>
      <c r="M649" s="765"/>
      <c r="N649" s="765"/>
      <c r="O649" s="765"/>
      <c r="P649" s="765"/>
      <c r="Q649" s="765"/>
      <c r="R649" s="765"/>
      <c r="S649" s="765"/>
      <c r="T649" s="765"/>
      <c r="U649" s="765"/>
      <c r="V649" s="765"/>
      <c r="W649" s="765"/>
      <c r="X649" s="765"/>
      <c r="Y649" s="765"/>
      <c r="Z649" s="765"/>
      <c r="AA649" s="765"/>
      <c r="AB649" s="765"/>
      <c r="AC649" s="765"/>
      <c r="AD649" s="765"/>
      <c r="AE649" s="765"/>
      <c r="AF649" s="765"/>
      <c r="AG649" s="765"/>
      <c r="AH649" s="765"/>
      <c r="AI649" s="765"/>
      <c r="AJ649" s="765"/>
      <c r="AK649" s="765"/>
      <c r="AL649" s="765"/>
      <c r="AM649" s="765"/>
      <c r="AN649" s="765"/>
      <c r="AO649" s="765"/>
      <c r="AP649" s="765"/>
      <c r="AQ649" s="765"/>
      <c r="AR649" s="765"/>
      <c r="AS649" s="765"/>
    </row>
    <row r="650" spans="1:45" x14ac:dyDescent="0.15">
      <c r="A650" s="15"/>
      <c r="B650" s="745" t="s">
        <v>168</v>
      </c>
      <c r="C650" s="745"/>
      <c r="D650" s="745"/>
      <c r="E650" s="745"/>
      <c r="F650" s="745"/>
      <c r="G650" s="745"/>
      <c r="H650" s="745"/>
      <c r="I650" s="745"/>
      <c r="J650" s="745"/>
      <c r="K650" s="745"/>
      <c r="L650" s="745"/>
      <c r="M650" s="745"/>
      <c r="N650" s="745"/>
      <c r="O650" s="745"/>
      <c r="P650" s="745"/>
      <c r="Q650" s="745"/>
      <c r="R650" s="745"/>
      <c r="S650" s="745"/>
      <c r="T650" s="745"/>
      <c r="U650" s="745"/>
      <c r="V650" s="745"/>
      <c r="W650" s="745"/>
      <c r="X650" s="745"/>
      <c r="Y650" s="745"/>
      <c r="Z650" s="745"/>
      <c r="AA650" s="745"/>
      <c r="AB650" s="745"/>
      <c r="AC650" s="745"/>
      <c r="AD650" s="745"/>
      <c r="AE650" s="745"/>
      <c r="AF650" s="745"/>
      <c r="AG650" s="745"/>
      <c r="AH650" s="745"/>
      <c r="AI650" s="745"/>
      <c r="AJ650" s="745"/>
      <c r="AK650" s="745"/>
      <c r="AL650" s="745"/>
      <c r="AM650" s="745"/>
      <c r="AN650" s="745"/>
      <c r="AO650" s="745"/>
      <c r="AP650" s="745"/>
      <c r="AQ650" s="745"/>
      <c r="AR650" s="745"/>
      <c r="AS650" s="15"/>
    </row>
    <row r="651" spans="1:45" ht="2.4500000000000002" customHeight="1" x14ac:dyDescent="0.15">
      <c r="A651" s="103"/>
      <c r="B651" s="104"/>
      <c r="C651" s="104"/>
      <c r="D651" s="104"/>
      <c r="E651" s="104"/>
      <c r="F651" s="104"/>
      <c r="G651" s="104"/>
      <c r="H651" s="104"/>
      <c r="I651" s="104"/>
      <c r="J651" s="104"/>
      <c r="K651" s="104"/>
      <c r="L651" s="104"/>
      <c r="M651" s="104"/>
      <c r="N651" s="104"/>
      <c r="O651" s="104"/>
      <c r="P651" s="104"/>
      <c r="Q651" s="104"/>
      <c r="R651" s="104"/>
      <c r="S651" s="104"/>
      <c r="T651" s="104"/>
      <c r="U651" s="104"/>
      <c r="V651" s="104"/>
      <c r="W651" s="104"/>
      <c r="X651" s="104"/>
      <c r="Y651" s="104"/>
      <c r="Z651" s="104"/>
      <c r="AA651" s="104"/>
      <c r="AB651" s="104"/>
      <c r="AC651" s="104"/>
      <c r="AD651" s="104"/>
      <c r="AE651" s="104"/>
      <c r="AF651" s="104"/>
      <c r="AG651" s="104"/>
      <c r="AH651" s="104"/>
      <c r="AI651" s="104"/>
      <c r="AJ651" s="104"/>
      <c r="AK651" s="104"/>
      <c r="AL651" s="104"/>
      <c r="AM651" s="104"/>
      <c r="AN651" s="104"/>
      <c r="AO651" s="104"/>
      <c r="AP651" s="104"/>
      <c r="AQ651" s="104"/>
      <c r="AR651" s="104"/>
      <c r="AS651" s="103"/>
    </row>
    <row r="652" spans="1:45" ht="2.4500000000000002" customHeight="1" x14ac:dyDescent="0.15">
      <c r="A652" s="15"/>
      <c r="B652" s="15"/>
      <c r="C652" s="15"/>
      <c r="D652" s="15"/>
      <c r="E652" s="15"/>
      <c r="F652" s="15"/>
      <c r="G652" s="15"/>
      <c r="H652" s="15"/>
      <c r="I652" s="15"/>
      <c r="J652" s="15"/>
      <c r="K652" s="15"/>
      <c r="L652" s="15"/>
      <c r="M652" s="15"/>
      <c r="N652" s="15"/>
      <c r="O652" s="15"/>
      <c r="P652" s="15"/>
      <c r="Q652" s="15"/>
      <c r="R652" s="15"/>
      <c r="S652" s="15"/>
      <c r="T652" s="15"/>
      <c r="U652" s="15"/>
      <c r="V652" s="15"/>
      <c r="W652" s="15"/>
      <c r="X652" s="15"/>
      <c r="Y652" s="15"/>
      <c r="Z652" s="15"/>
      <c r="AA652" s="15"/>
      <c r="AB652" s="15"/>
      <c r="AC652" s="15"/>
      <c r="AD652" s="15"/>
      <c r="AE652" s="15"/>
      <c r="AF652" s="15"/>
      <c r="AG652" s="15"/>
      <c r="AH652" s="15"/>
      <c r="AI652" s="15"/>
      <c r="AJ652" s="15"/>
      <c r="AK652" s="15"/>
      <c r="AL652" s="15"/>
      <c r="AM652" s="15"/>
      <c r="AN652" s="15"/>
      <c r="AO652" s="15"/>
      <c r="AP652" s="15"/>
      <c r="AQ652" s="35"/>
      <c r="AR652" s="15"/>
      <c r="AS652" s="15"/>
    </row>
    <row r="653" spans="1:45" x14ac:dyDescent="0.15">
      <c r="A653" s="745" t="s">
        <v>152</v>
      </c>
      <c r="B653" s="745"/>
      <c r="C653" s="745"/>
      <c r="D653" s="745"/>
      <c r="E653" s="745"/>
      <c r="F653" s="745"/>
      <c r="G653" s="745"/>
      <c r="H653" s="745"/>
      <c r="I653" s="745"/>
      <c r="J653" s="757"/>
      <c r="K653" s="757"/>
      <c r="L653" s="757"/>
      <c r="M653" s="757"/>
      <c r="N653" s="757"/>
      <c r="O653" s="15"/>
      <c r="P653" s="15"/>
      <c r="Q653" s="15"/>
      <c r="R653" s="15"/>
      <c r="S653" s="15"/>
      <c r="T653" s="15"/>
      <c r="U653" s="15"/>
      <c r="V653" s="15"/>
      <c r="W653" s="15"/>
      <c r="X653" s="15"/>
      <c r="Y653" s="15"/>
      <c r="Z653" s="15"/>
      <c r="AA653" s="15"/>
      <c r="AB653" s="15"/>
      <c r="AC653" s="15"/>
      <c r="AD653" s="15"/>
      <c r="AE653" s="15"/>
      <c r="AF653" s="15"/>
      <c r="AG653" s="15"/>
      <c r="AH653" s="15"/>
      <c r="AI653" s="15"/>
      <c r="AJ653" s="15"/>
      <c r="AK653" s="15"/>
      <c r="AL653" s="15"/>
      <c r="AM653" s="15"/>
      <c r="AN653" s="15"/>
      <c r="AO653" s="15"/>
      <c r="AP653" s="15"/>
      <c r="AQ653" s="35"/>
      <c r="AR653" s="15"/>
      <c r="AS653" s="15"/>
    </row>
    <row r="654" spans="1:45" ht="2.4500000000000002" customHeight="1" x14ac:dyDescent="0.15">
      <c r="A654" s="104"/>
      <c r="B654" s="104"/>
      <c r="C654" s="104"/>
      <c r="D654" s="104"/>
      <c r="E654" s="104"/>
      <c r="F654" s="104"/>
      <c r="G654" s="104"/>
      <c r="H654" s="104"/>
      <c r="I654" s="104"/>
      <c r="J654" s="105"/>
      <c r="K654" s="105"/>
      <c r="L654" s="105"/>
      <c r="M654" s="105"/>
      <c r="N654" s="105"/>
      <c r="O654" s="103"/>
      <c r="P654" s="103"/>
      <c r="Q654" s="103"/>
      <c r="R654" s="103"/>
      <c r="S654" s="103"/>
      <c r="T654" s="103"/>
      <c r="U654" s="103"/>
      <c r="V654" s="103"/>
      <c r="W654" s="103"/>
      <c r="X654" s="103"/>
      <c r="Y654" s="103"/>
      <c r="Z654" s="103"/>
      <c r="AA654" s="103"/>
      <c r="AB654" s="103"/>
      <c r="AC654" s="103"/>
      <c r="AD654" s="103"/>
      <c r="AE654" s="103"/>
      <c r="AF654" s="103"/>
      <c r="AG654" s="103"/>
      <c r="AH654" s="103"/>
      <c r="AI654" s="103"/>
      <c r="AJ654" s="103"/>
      <c r="AK654" s="103"/>
      <c r="AL654" s="103"/>
      <c r="AM654" s="103"/>
      <c r="AN654" s="103"/>
      <c r="AO654" s="103"/>
      <c r="AP654" s="103"/>
      <c r="AQ654" s="105"/>
      <c r="AR654" s="103"/>
      <c r="AS654" s="103"/>
    </row>
    <row r="655" spans="1:45" ht="2.4500000000000002" customHeight="1" x14ac:dyDescent="0.15">
      <c r="A655" s="15"/>
      <c r="B655" s="15"/>
      <c r="C655" s="15"/>
      <c r="D655" s="15"/>
      <c r="E655" s="15"/>
      <c r="F655" s="15"/>
      <c r="G655" s="15"/>
      <c r="H655" s="15"/>
      <c r="I655" s="15"/>
      <c r="J655" s="15"/>
      <c r="K655" s="15"/>
      <c r="L655" s="15"/>
      <c r="M655" s="15"/>
      <c r="N655" s="15"/>
      <c r="O655" s="15"/>
      <c r="P655" s="15"/>
      <c r="Q655" s="15"/>
      <c r="R655" s="15"/>
      <c r="S655" s="15"/>
      <c r="T655" s="15"/>
      <c r="U655" s="15"/>
      <c r="V655" s="15"/>
      <c r="W655" s="15"/>
      <c r="X655" s="15"/>
      <c r="Y655" s="15"/>
      <c r="Z655" s="15"/>
      <c r="AA655" s="15"/>
      <c r="AB655" s="15"/>
      <c r="AC655" s="15"/>
      <c r="AD655" s="15"/>
      <c r="AE655" s="15"/>
      <c r="AF655" s="15"/>
      <c r="AG655" s="15"/>
      <c r="AH655" s="15"/>
      <c r="AI655" s="15"/>
      <c r="AJ655" s="15"/>
      <c r="AK655" s="15"/>
      <c r="AL655" s="15"/>
      <c r="AM655" s="15"/>
      <c r="AN655" s="15"/>
      <c r="AO655" s="15"/>
      <c r="AP655" s="15"/>
      <c r="AQ655" s="35"/>
      <c r="AR655" s="15"/>
      <c r="AS655" s="15"/>
    </row>
    <row r="656" spans="1:45" x14ac:dyDescent="0.15">
      <c r="A656" s="745" t="s">
        <v>169</v>
      </c>
      <c r="B656" s="745"/>
      <c r="C656" s="745"/>
      <c r="D656" s="745"/>
      <c r="E656" s="745"/>
      <c r="F656" s="745"/>
      <c r="G656" s="745"/>
      <c r="H656" s="745"/>
      <c r="I656" s="745"/>
      <c r="J656" s="757" t="s">
        <v>347</v>
      </c>
      <c r="K656" s="757"/>
      <c r="L656" s="754"/>
      <c r="M656" s="754"/>
      <c r="N656" s="765" t="s">
        <v>133</v>
      </c>
      <c r="O656" s="765"/>
      <c r="P656" s="15"/>
      <c r="Q656" s="15"/>
      <c r="R656" s="15"/>
      <c r="S656" s="15"/>
      <c r="T656" s="15"/>
      <c r="U656" s="15"/>
      <c r="V656" s="15"/>
      <c r="W656" s="15"/>
      <c r="X656" s="15"/>
      <c r="Y656" s="15"/>
      <c r="Z656" s="15"/>
      <c r="AA656" s="15"/>
      <c r="AB656" s="15"/>
      <c r="AC656" s="15"/>
      <c r="AD656" s="15"/>
      <c r="AE656" s="15"/>
      <c r="AF656" s="15"/>
      <c r="AG656" s="15"/>
      <c r="AH656" s="15"/>
      <c r="AI656" s="15"/>
      <c r="AJ656" s="15"/>
      <c r="AK656" s="15"/>
      <c r="AL656" s="15"/>
      <c r="AM656" s="15"/>
      <c r="AN656" s="15"/>
      <c r="AO656" s="15"/>
      <c r="AP656" s="15"/>
      <c r="AQ656" s="35"/>
      <c r="AR656" s="15"/>
      <c r="AS656" s="15"/>
    </row>
    <row r="657" spans="1:54" ht="2.4500000000000002" customHeight="1" x14ac:dyDescent="0.15">
      <c r="A657" s="103"/>
      <c r="B657" s="103"/>
      <c r="C657" s="103"/>
      <c r="D657" s="103"/>
      <c r="E657" s="103"/>
      <c r="F657" s="103"/>
      <c r="G657" s="103"/>
      <c r="H657" s="103"/>
      <c r="I657" s="103"/>
      <c r="J657" s="103"/>
      <c r="K657" s="103"/>
      <c r="L657" s="103"/>
      <c r="M657" s="103"/>
      <c r="N657" s="103"/>
      <c r="O657" s="103"/>
      <c r="P657" s="103"/>
      <c r="Q657" s="103"/>
      <c r="R657" s="103"/>
      <c r="S657" s="103"/>
      <c r="T657" s="103"/>
      <c r="U657" s="103"/>
      <c r="V657" s="103"/>
      <c r="W657" s="103"/>
      <c r="X657" s="103"/>
      <c r="Y657" s="103"/>
      <c r="Z657" s="103"/>
      <c r="AA657" s="103"/>
      <c r="AB657" s="103"/>
      <c r="AC657" s="103"/>
      <c r="AD657" s="103"/>
      <c r="AE657" s="103"/>
      <c r="AF657" s="103"/>
      <c r="AG657" s="103"/>
      <c r="AH657" s="103"/>
      <c r="AI657" s="103"/>
      <c r="AJ657" s="103"/>
      <c r="AK657" s="103"/>
      <c r="AL657" s="103"/>
      <c r="AM657" s="103"/>
      <c r="AN657" s="103"/>
      <c r="AO657" s="103"/>
      <c r="AP657" s="103"/>
      <c r="AQ657" s="105"/>
      <c r="AR657" s="103"/>
      <c r="AS657" s="103"/>
    </row>
    <row r="658" spans="1:54" ht="2.4500000000000002" customHeight="1" x14ac:dyDescent="0.15">
      <c r="A658" s="15"/>
      <c r="B658" s="15"/>
      <c r="C658" s="15"/>
      <c r="D658" s="15"/>
      <c r="E658" s="15"/>
      <c r="F658" s="15"/>
      <c r="G658" s="15"/>
      <c r="H658" s="15"/>
      <c r="I658" s="15"/>
      <c r="J658" s="15"/>
      <c r="K658" s="15"/>
      <c r="L658" s="15"/>
      <c r="M658" s="15"/>
      <c r="N658" s="15"/>
      <c r="O658" s="15"/>
      <c r="P658" s="15"/>
      <c r="Q658" s="15"/>
      <c r="R658" s="15"/>
      <c r="S658" s="15"/>
      <c r="T658" s="15"/>
      <c r="U658" s="15"/>
      <c r="V658" s="15"/>
      <c r="W658" s="15"/>
      <c r="X658" s="15"/>
      <c r="Y658" s="15"/>
      <c r="Z658" s="15"/>
      <c r="AA658" s="15"/>
      <c r="AB658" s="15"/>
      <c r="AC658" s="15"/>
      <c r="AD658" s="15"/>
      <c r="AE658" s="15"/>
      <c r="AF658" s="15"/>
      <c r="AG658" s="15"/>
      <c r="AH658" s="15"/>
      <c r="AI658" s="15"/>
      <c r="AJ658" s="15"/>
      <c r="AK658" s="15"/>
      <c r="AL658" s="15"/>
      <c r="AM658" s="15"/>
      <c r="AN658" s="15"/>
      <c r="AO658" s="15"/>
      <c r="AP658" s="15"/>
      <c r="AQ658" s="35"/>
      <c r="AR658" s="15"/>
      <c r="AS658" s="15"/>
    </row>
    <row r="659" spans="1:54" x14ac:dyDescent="0.15">
      <c r="A659" s="735" t="s">
        <v>170</v>
      </c>
      <c r="B659" s="735"/>
      <c r="C659" s="735"/>
      <c r="D659" s="735"/>
      <c r="E659" s="735"/>
      <c r="F659" s="735"/>
      <c r="G659" s="735"/>
      <c r="H659" s="735"/>
      <c r="I659" s="735"/>
      <c r="J659" s="735"/>
      <c r="K659" s="735"/>
      <c r="L659" s="735"/>
      <c r="M659" s="735"/>
      <c r="N659" s="735"/>
      <c r="O659" s="797"/>
      <c r="P659" s="797"/>
      <c r="Q659" s="797"/>
      <c r="R659" s="797"/>
      <c r="S659" s="797"/>
      <c r="T659" s="738" t="s">
        <v>166</v>
      </c>
      <c r="U659" s="738"/>
      <c r="V659" s="738"/>
      <c r="W659" s="15"/>
      <c r="X659" s="15"/>
      <c r="Y659" s="15"/>
      <c r="Z659" s="15"/>
      <c r="AA659" s="15"/>
      <c r="AB659" s="15"/>
      <c r="AC659" s="15"/>
      <c r="AD659" s="15"/>
      <c r="AE659" s="15"/>
      <c r="AF659" s="15"/>
      <c r="AG659" s="15"/>
      <c r="AH659" s="15"/>
      <c r="AI659" s="15"/>
      <c r="AJ659" s="15"/>
      <c r="AK659" s="15"/>
      <c r="AL659" s="15"/>
      <c r="AM659" s="15"/>
      <c r="AN659" s="15"/>
      <c r="AO659" s="15"/>
      <c r="AP659" s="15"/>
      <c r="AQ659" s="35"/>
      <c r="AR659" s="15"/>
      <c r="AS659" s="15"/>
    </row>
    <row r="660" spans="1:54" ht="2.4500000000000002" customHeight="1" x14ac:dyDescent="0.15">
      <c r="A660" s="120"/>
      <c r="B660" s="103"/>
      <c r="C660" s="103"/>
      <c r="D660" s="103"/>
      <c r="E660" s="103"/>
      <c r="F660" s="103"/>
      <c r="G660" s="103"/>
      <c r="H660" s="103"/>
      <c r="I660" s="103"/>
      <c r="J660" s="103"/>
      <c r="K660" s="103"/>
      <c r="L660" s="103"/>
      <c r="M660" s="103"/>
      <c r="N660" s="103"/>
      <c r="O660" s="103"/>
      <c r="P660" s="103"/>
      <c r="Q660" s="103"/>
      <c r="R660" s="103"/>
      <c r="S660" s="103"/>
      <c r="T660" s="103"/>
      <c r="U660" s="103"/>
      <c r="V660" s="103"/>
      <c r="W660" s="103"/>
      <c r="X660" s="103"/>
      <c r="Y660" s="103"/>
      <c r="Z660" s="103"/>
      <c r="AA660" s="103"/>
      <c r="AB660" s="103"/>
      <c r="AC660" s="103"/>
      <c r="AD660" s="103"/>
      <c r="AE660" s="103"/>
      <c r="AF660" s="103"/>
      <c r="AG660" s="103"/>
      <c r="AH660" s="103"/>
      <c r="AI660" s="103"/>
      <c r="AJ660" s="103"/>
      <c r="AK660" s="103"/>
      <c r="AL660" s="103"/>
      <c r="AM660" s="103"/>
      <c r="AN660" s="103"/>
      <c r="AO660" s="103"/>
      <c r="AP660" s="103"/>
      <c r="AQ660" s="105"/>
      <c r="AR660" s="103"/>
      <c r="AS660" s="103"/>
    </row>
    <row r="661" spans="1:54" ht="2.4500000000000002" customHeight="1" x14ac:dyDescent="0.15">
      <c r="A661" s="38"/>
      <c r="B661" s="15"/>
      <c r="C661" s="15"/>
      <c r="D661" s="15"/>
      <c r="E661" s="15"/>
      <c r="F661" s="15"/>
      <c r="G661" s="15"/>
      <c r="H661" s="15"/>
      <c r="I661" s="15"/>
      <c r="J661" s="15"/>
      <c r="K661" s="15"/>
      <c r="L661" s="15"/>
      <c r="M661" s="15"/>
      <c r="N661" s="15"/>
      <c r="O661" s="15"/>
      <c r="P661" s="15"/>
      <c r="Q661" s="15"/>
      <c r="R661" s="15"/>
      <c r="S661" s="15"/>
      <c r="T661" s="15"/>
      <c r="U661" s="15"/>
      <c r="V661" s="15"/>
      <c r="W661" s="15"/>
      <c r="X661" s="15"/>
      <c r="Y661" s="15"/>
      <c r="Z661" s="15"/>
      <c r="AA661" s="15"/>
      <c r="AB661" s="15"/>
      <c r="AC661" s="15"/>
      <c r="AD661" s="15"/>
      <c r="AE661" s="15"/>
      <c r="AF661" s="15"/>
      <c r="AG661" s="15"/>
      <c r="AH661" s="15"/>
      <c r="AI661" s="15"/>
      <c r="AJ661" s="15"/>
      <c r="AK661" s="15"/>
      <c r="AL661" s="15"/>
      <c r="AM661" s="15"/>
      <c r="AN661" s="15"/>
      <c r="AO661" s="15"/>
      <c r="AP661" s="15"/>
      <c r="AQ661" s="35"/>
      <c r="AR661" s="15"/>
      <c r="AS661" s="15"/>
    </row>
    <row r="662" spans="1:54" x14ac:dyDescent="0.15">
      <c r="A662" s="735" t="s">
        <v>171</v>
      </c>
      <c r="B662" s="735"/>
      <c r="C662" s="735"/>
      <c r="D662" s="735"/>
      <c r="E662" s="735"/>
      <c r="F662" s="735"/>
      <c r="G662" s="735"/>
      <c r="H662" s="735"/>
      <c r="I662" s="735"/>
      <c r="J662" s="735"/>
      <c r="K662" s="735"/>
      <c r="L662" s="735"/>
      <c r="M662" s="735"/>
      <c r="N662" s="735"/>
      <c r="O662" s="797"/>
      <c r="P662" s="797"/>
      <c r="Q662" s="797"/>
      <c r="R662" s="797"/>
      <c r="S662" s="797"/>
      <c r="T662" s="738" t="s">
        <v>166</v>
      </c>
      <c r="U662" s="738"/>
      <c r="V662" s="738"/>
      <c r="W662" s="15"/>
      <c r="X662" s="15"/>
      <c r="Y662" s="15"/>
      <c r="Z662" s="15"/>
      <c r="AA662" s="15"/>
      <c r="AB662" s="15"/>
      <c r="AC662" s="15"/>
      <c r="AD662" s="15"/>
      <c r="AE662" s="15"/>
      <c r="AF662" s="15"/>
      <c r="AG662" s="15"/>
      <c r="AH662" s="15"/>
      <c r="AI662" s="15"/>
      <c r="AJ662" s="15"/>
      <c r="AK662" s="15"/>
      <c r="AL662" s="15"/>
      <c r="AM662" s="15"/>
      <c r="AN662" s="15"/>
      <c r="AO662" s="15"/>
      <c r="AP662" s="15"/>
      <c r="AQ662" s="35"/>
      <c r="AR662" s="15"/>
      <c r="AS662" s="15"/>
    </row>
    <row r="663" spans="1:54" ht="2.4500000000000002" customHeight="1" x14ac:dyDescent="0.15">
      <c r="A663" s="120"/>
      <c r="B663" s="103"/>
      <c r="C663" s="103"/>
      <c r="D663" s="103"/>
      <c r="E663" s="103"/>
      <c r="F663" s="103"/>
      <c r="G663" s="103"/>
      <c r="H663" s="103"/>
      <c r="I663" s="103"/>
      <c r="J663" s="103"/>
      <c r="K663" s="103"/>
      <c r="L663" s="103"/>
      <c r="M663" s="103"/>
      <c r="N663" s="103"/>
      <c r="O663" s="103"/>
      <c r="P663" s="103"/>
      <c r="Q663" s="103"/>
      <c r="R663" s="103"/>
      <c r="S663" s="103"/>
      <c r="T663" s="103"/>
      <c r="U663" s="103"/>
      <c r="V663" s="103"/>
      <c r="W663" s="103"/>
      <c r="X663" s="103"/>
      <c r="Y663" s="103"/>
      <c r="Z663" s="103"/>
      <c r="AA663" s="103"/>
      <c r="AB663" s="103"/>
      <c r="AC663" s="103"/>
      <c r="AD663" s="103"/>
      <c r="AE663" s="103"/>
      <c r="AF663" s="103"/>
      <c r="AG663" s="103"/>
      <c r="AH663" s="103"/>
      <c r="AI663" s="103"/>
      <c r="AJ663" s="103"/>
      <c r="AK663" s="103"/>
      <c r="AL663" s="103"/>
      <c r="AM663" s="103"/>
      <c r="AN663" s="103"/>
      <c r="AO663" s="103"/>
      <c r="AP663" s="103"/>
      <c r="AQ663" s="105"/>
      <c r="AR663" s="103"/>
      <c r="AS663" s="103"/>
    </row>
    <row r="664" spans="1:54" ht="2.4500000000000002" customHeight="1" x14ac:dyDescent="0.15">
      <c r="A664" s="38"/>
      <c r="B664" s="15"/>
      <c r="C664" s="15"/>
      <c r="D664" s="15"/>
      <c r="E664" s="15"/>
      <c r="F664" s="15"/>
      <c r="G664" s="15"/>
      <c r="H664" s="15"/>
      <c r="I664" s="15"/>
      <c r="J664" s="15"/>
      <c r="K664" s="15"/>
      <c r="L664" s="15"/>
      <c r="M664" s="15"/>
      <c r="N664" s="15"/>
      <c r="O664" s="15"/>
      <c r="P664" s="15"/>
      <c r="Q664" s="15"/>
      <c r="R664" s="15"/>
      <c r="S664" s="15"/>
      <c r="T664" s="15"/>
      <c r="U664" s="15"/>
      <c r="V664" s="15"/>
      <c r="W664" s="15"/>
      <c r="X664" s="15"/>
      <c r="Y664" s="15"/>
      <c r="Z664" s="15"/>
      <c r="AA664" s="15"/>
      <c r="AB664" s="15"/>
      <c r="AC664" s="15"/>
      <c r="AD664" s="15"/>
      <c r="AE664" s="15"/>
      <c r="AF664" s="15"/>
      <c r="AG664" s="15"/>
      <c r="AH664" s="15"/>
      <c r="AI664" s="15"/>
      <c r="AJ664" s="15"/>
      <c r="AK664" s="15"/>
      <c r="AL664" s="15"/>
      <c r="AM664" s="15"/>
      <c r="AN664" s="15"/>
      <c r="AO664" s="15"/>
      <c r="AP664" s="15"/>
      <c r="AQ664" s="35"/>
      <c r="AR664" s="15"/>
      <c r="AS664" s="15"/>
    </row>
    <row r="665" spans="1:54" x14ac:dyDescent="0.15">
      <c r="A665" s="735" t="s">
        <v>172</v>
      </c>
      <c r="B665" s="735"/>
      <c r="C665" s="735"/>
      <c r="D665" s="735"/>
      <c r="E665" s="735"/>
      <c r="F665" s="735"/>
      <c r="G665" s="735"/>
      <c r="H665" s="735"/>
      <c r="I665" s="735"/>
      <c r="J665" s="735"/>
      <c r="K665" s="735"/>
      <c r="L665" s="735"/>
      <c r="M665" s="735"/>
      <c r="N665" s="735"/>
      <c r="O665" s="797"/>
      <c r="P665" s="797"/>
      <c r="Q665" s="797"/>
      <c r="R665" s="797"/>
      <c r="S665" s="797"/>
      <c r="T665" s="738" t="s">
        <v>166</v>
      </c>
      <c r="U665" s="738"/>
      <c r="V665" s="738"/>
      <c r="W665" s="15"/>
      <c r="X665" s="15"/>
      <c r="Y665" s="15"/>
      <c r="Z665" s="15"/>
      <c r="AA665" s="15"/>
      <c r="AB665" s="15"/>
      <c r="AC665" s="15"/>
      <c r="AD665" s="15"/>
      <c r="AE665" s="15"/>
      <c r="AF665" s="15"/>
      <c r="AG665" s="15"/>
      <c r="AH665" s="15"/>
      <c r="AI665" s="15"/>
      <c r="AJ665" s="15"/>
      <c r="AK665" s="15"/>
      <c r="AL665" s="15"/>
      <c r="AM665" s="15"/>
      <c r="AN665" s="15"/>
      <c r="AO665" s="15"/>
      <c r="AP665" s="15"/>
      <c r="AQ665" s="35"/>
      <c r="AR665" s="15"/>
      <c r="AS665" s="15"/>
    </row>
    <row r="666" spans="1:54" ht="2.4500000000000002" customHeight="1" x14ac:dyDescent="0.15">
      <c r="A666" s="120"/>
      <c r="B666" s="103"/>
      <c r="C666" s="121"/>
      <c r="D666" s="103"/>
      <c r="E666" s="103"/>
      <c r="F666" s="103"/>
      <c r="G666" s="103"/>
      <c r="H666" s="103"/>
      <c r="I666" s="103"/>
      <c r="J666" s="103"/>
      <c r="K666" s="103"/>
      <c r="L666" s="103"/>
      <c r="M666" s="103"/>
      <c r="N666" s="103"/>
      <c r="O666" s="103"/>
      <c r="P666" s="103"/>
      <c r="Q666" s="103"/>
      <c r="R666" s="103"/>
      <c r="S666" s="103"/>
      <c r="T666" s="103"/>
      <c r="U666" s="103"/>
      <c r="V666" s="103"/>
      <c r="W666" s="103"/>
      <c r="X666" s="103"/>
      <c r="Y666" s="103"/>
      <c r="Z666" s="103"/>
      <c r="AA666" s="103"/>
      <c r="AB666" s="103"/>
      <c r="AC666" s="103"/>
      <c r="AD666" s="103"/>
      <c r="AE666" s="103"/>
      <c r="AF666" s="103"/>
      <c r="AG666" s="103"/>
      <c r="AH666" s="103"/>
      <c r="AI666" s="103"/>
      <c r="AJ666" s="103"/>
      <c r="AK666" s="103"/>
      <c r="AL666" s="103"/>
      <c r="AM666" s="103"/>
      <c r="AN666" s="103"/>
      <c r="AO666" s="103"/>
      <c r="AP666" s="103"/>
      <c r="AQ666" s="105"/>
      <c r="AR666" s="103"/>
      <c r="AS666" s="103"/>
    </row>
    <row r="667" spans="1:54" ht="2.4500000000000002" customHeight="1" x14ac:dyDescent="0.15">
      <c r="A667" s="38"/>
      <c r="B667" s="15"/>
      <c r="C667" s="16"/>
      <c r="D667" s="15"/>
      <c r="E667" s="15"/>
      <c r="F667" s="15"/>
      <c r="G667" s="15"/>
      <c r="H667" s="15"/>
      <c r="I667" s="15"/>
      <c r="J667" s="15"/>
      <c r="K667" s="15"/>
      <c r="L667" s="15"/>
      <c r="M667" s="15"/>
      <c r="N667" s="15"/>
      <c r="O667" s="15"/>
      <c r="P667" s="15"/>
      <c r="Q667" s="15"/>
      <c r="R667" s="15"/>
      <c r="S667" s="15"/>
      <c r="T667" s="15"/>
      <c r="U667" s="15"/>
      <c r="V667" s="15"/>
      <c r="W667" s="15"/>
      <c r="X667" s="15"/>
      <c r="Y667" s="15"/>
      <c r="Z667" s="15"/>
      <c r="AA667" s="15"/>
      <c r="AB667" s="15"/>
      <c r="AC667" s="15"/>
      <c r="AD667" s="15"/>
      <c r="AE667" s="15"/>
      <c r="AF667" s="15"/>
      <c r="AG667" s="15"/>
      <c r="AH667" s="15"/>
      <c r="AI667" s="15"/>
      <c r="AJ667" s="15"/>
      <c r="AK667" s="15"/>
      <c r="AL667" s="15"/>
      <c r="AM667" s="15"/>
      <c r="AN667" s="15"/>
      <c r="AO667" s="15"/>
      <c r="AP667" s="15"/>
      <c r="AQ667" s="35"/>
      <c r="AR667" s="15"/>
      <c r="AS667" s="15"/>
    </row>
    <row r="668" spans="1:54" x14ac:dyDescent="0.15">
      <c r="A668" s="735" t="s">
        <v>173</v>
      </c>
      <c r="B668" s="735"/>
      <c r="C668" s="735"/>
      <c r="D668" s="735"/>
      <c r="E668" s="735"/>
      <c r="F668" s="735"/>
      <c r="G668" s="735"/>
      <c r="H668" s="735"/>
      <c r="I668" s="735"/>
      <c r="J668" s="735"/>
      <c r="K668" s="735"/>
      <c r="L668" s="735"/>
      <c r="M668" s="735"/>
      <c r="N668" s="735"/>
      <c r="O668" s="37"/>
      <c r="P668" s="37"/>
      <c r="Q668" s="37"/>
      <c r="R668" s="37"/>
      <c r="S668" s="37"/>
      <c r="T668" s="37"/>
      <c r="U668" s="37"/>
      <c r="V668" s="37"/>
      <c r="W668" s="15"/>
      <c r="X668" s="15"/>
      <c r="Y668" s="15"/>
      <c r="Z668" s="15"/>
      <c r="AA668" s="15"/>
      <c r="AB668" s="15"/>
      <c r="AC668" s="15"/>
      <c r="AD668" s="15"/>
      <c r="AE668" s="15"/>
      <c r="AF668" s="15"/>
      <c r="AG668" s="15"/>
      <c r="AH668" s="15"/>
      <c r="AI668" s="15"/>
      <c r="AJ668" s="15"/>
      <c r="AK668" s="15"/>
      <c r="AL668" s="15"/>
      <c r="AM668" s="15"/>
      <c r="AN668" s="15"/>
      <c r="AO668" s="15"/>
      <c r="AP668" s="15"/>
      <c r="AQ668" s="35"/>
      <c r="AR668" s="15"/>
      <c r="AS668" s="15"/>
    </row>
    <row r="669" spans="1:54" x14ac:dyDescent="0.15">
      <c r="A669" s="38"/>
      <c r="B669" s="15" t="s">
        <v>174</v>
      </c>
      <c r="C669" s="15"/>
      <c r="D669" s="15"/>
      <c r="E669" s="15"/>
      <c r="F669" s="15"/>
      <c r="G669" s="15"/>
      <c r="H669" s="15"/>
      <c r="I669" s="15"/>
      <c r="J669" s="15"/>
      <c r="K669" s="15"/>
      <c r="L669" s="15"/>
      <c r="M669" s="15"/>
      <c r="N669" s="15"/>
      <c r="O669" s="797"/>
      <c r="P669" s="797"/>
      <c r="Q669" s="797"/>
      <c r="R669" s="797"/>
      <c r="S669" s="797"/>
      <c r="T669" s="738" t="s">
        <v>166</v>
      </c>
      <c r="U669" s="738"/>
      <c r="V669" s="738"/>
      <c r="W669" s="15"/>
      <c r="X669" s="15"/>
      <c r="Y669" s="15"/>
      <c r="Z669" s="15"/>
      <c r="AA669" s="15"/>
      <c r="AB669" s="15"/>
      <c r="AC669" s="15"/>
      <c r="AD669" s="15"/>
      <c r="AE669" s="15"/>
      <c r="AF669" s="15"/>
      <c r="AG669" s="15"/>
      <c r="AH669" s="15"/>
      <c r="AI669" s="15"/>
      <c r="AJ669" s="15"/>
      <c r="AK669" s="15"/>
      <c r="AL669" s="15"/>
      <c r="AM669" s="15"/>
      <c r="AN669" s="15"/>
      <c r="AO669" s="15"/>
      <c r="AP669" s="15"/>
      <c r="AQ669" s="35"/>
      <c r="AR669" s="15"/>
      <c r="AS669" s="15"/>
    </row>
    <row r="670" spans="1:54" x14ac:dyDescent="0.15">
      <c r="A670" s="17"/>
      <c r="B670" s="17" t="s">
        <v>2939</v>
      </c>
      <c r="C670" s="18"/>
      <c r="D670" s="39"/>
      <c r="E670" s="39"/>
      <c r="F670" s="39"/>
      <c r="G670" s="39"/>
      <c r="H670" s="18"/>
      <c r="I670" s="39"/>
      <c r="J670" s="39"/>
      <c r="K670" s="39"/>
      <c r="L670" s="39"/>
      <c r="M670" s="18"/>
      <c r="N670" s="39"/>
      <c r="O670" s="39"/>
      <c r="P670" s="39"/>
      <c r="Q670" s="39"/>
      <c r="R670" s="18"/>
      <c r="S670" s="39"/>
      <c r="T670" s="39"/>
      <c r="Z670" s="15"/>
      <c r="AA670" s="15"/>
      <c r="AB670" s="234" t="s">
        <v>214</v>
      </c>
      <c r="AC670" s="15" t="s">
        <v>137</v>
      </c>
      <c r="AD670" s="15"/>
      <c r="AE670" s="234" t="s">
        <v>1000</v>
      </c>
      <c r="AF670" s="15" t="s">
        <v>175</v>
      </c>
      <c r="AH670" s="556"/>
      <c r="AI670" s="556"/>
      <c r="AJ670" s="556"/>
      <c r="AK670" s="556"/>
      <c r="AL670" s="556"/>
      <c r="AM670" s="556"/>
      <c r="AN670" s="556"/>
      <c r="AO670" s="556"/>
      <c r="AP670" s="556"/>
      <c r="AQ670" s="556"/>
      <c r="AR670" s="556"/>
      <c r="AS670" s="556"/>
      <c r="BB670" s="308">
        <f>IF(U670="☑",1,0)</f>
        <v>0</v>
      </c>
    </row>
    <row r="671" spans="1:54" ht="2.4500000000000002" customHeight="1" x14ac:dyDescent="0.15">
      <c r="A671" s="120"/>
      <c r="B671" s="103"/>
      <c r="C671" s="103"/>
      <c r="D671" s="103"/>
      <c r="E671" s="103"/>
      <c r="F671" s="103"/>
      <c r="G671" s="103"/>
      <c r="H671" s="103"/>
      <c r="I671" s="103"/>
      <c r="J671" s="103"/>
      <c r="K671" s="103"/>
      <c r="L671" s="103"/>
      <c r="M671" s="103"/>
      <c r="N671" s="103"/>
      <c r="O671" s="103"/>
      <c r="P671" s="103"/>
      <c r="Q671" s="103"/>
      <c r="R671" s="103"/>
      <c r="S671" s="103"/>
      <c r="T671" s="103"/>
      <c r="U671" s="103"/>
      <c r="V671" s="103"/>
      <c r="W671" s="103"/>
      <c r="X671" s="103"/>
      <c r="Y671" s="103"/>
      <c r="Z671" s="103"/>
      <c r="AA671" s="103"/>
      <c r="AB671" s="103"/>
      <c r="AC671" s="103"/>
      <c r="AD671" s="103"/>
      <c r="AE671" s="103"/>
      <c r="AF671" s="103"/>
      <c r="AG671" s="103"/>
      <c r="AH671" s="103"/>
      <c r="AI671" s="103"/>
      <c r="AJ671" s="103"/>
      <c r="AK671" s="103"/>
      <c r="AL671" s="103"/>
      <c r="AM671" s="103"/>
      <c r="AN671" s="103"/>
      <c r="AO671" s="103"/>
      <c r="AP671" s="103"/>
      <c r="AQ671" s="105"/>
      <c r="AR671" s="103"/>
      <c r="AS671" s="103"/>
      <c r="BB671" s="308">
        <f>IF(X670="☑",1,0)</f>
        <v>0</v>
      </c>
    </row>
    <row r="672" spans="1:54" ht="2.4500000000000002" customHeight="1" x14ac:dyDescent="0.15">
      <c r="A672" s="38"/>
      <c r="B672" s="15"/>
      <c r="C672" s="15"/>
      <c r="D672" s="15"/>
      <c r="E672" s="15"/>
      <c r="F672" s="15"/>
      <c r="G672" s="15"/>
      <c r="H672" s="15"/>
      <c r="I672" s="15"/>
      <c r="J672" s="15"/>
      <c r="K672" s="15"/>
      <c r="L672" s="15"/>
      <c r="M672" s="15"/>
      <c r="N672" s="15"/>
      <c r="O672" s="15"/>
      <c r="P672" s="15"/>
      <c r="Q672" s="15"/>
      <c r="R672" s="15"/>
      <c r="S672" s="15"/>
      <c r="T672" s="15"/>
      <c r="U672" s="15"/>
      <c r="V672" s="15"/>
      <c r="W672" s="15"/>
      <c r="X672" s="15"/>
      <c r="Y672" s="15"/>
      <c r="Z672" s="15"/>
      <c r="AA672" s="15"/>
      <c r="AB672" s="15"/>
      <c r="AC672" s="15"/>
      <c r="AD672" s="15"/>
      <c r="AE672" s="15"/>
      <c r="AF672" s="15"/>
      <c r="AG672" s="15"/>
      <c r="AH672" s="15"/>
      <c r="AI672" s="15"/>
      <c r="AJ672" s="15"/>
      <c r="AK672" s="15"/>
      <c r="AL672" s="15"/>
      <c r="AM672" s="15"/>
      <c r="AN672" s="15"/>
      <c r="AO672" s="15"/>
      <c r="AP672" s="15"/>
      <c r="AQ672" s="35"/>
      <c r="AR672" s="15"/>
      <c r="AS672" s="15"/>
    </row>
    <row r="673" spans="1:45" x14ac:dyDescent="0.15">
      <c r="A673" s="17" t="s">
        <v>176</v>
      </c>
      <c r="B673" s="15"/>
      <c r="C673" s="15"/>
      <c r="D673" s="15"/>
      <c r="E673" s="15"/>
      <c r="F673" s="15"/>
      <c r="G673" s="15"/>
      <c r="H673" s="15"/>
      <c r="I673" s="15"/>
      <c r="J673" s="15"/>
      <c r="K673" s="15"/>
      <c r="L673" s="15"/>
      <c r="M673" s="15"/>
      <c r="N673" s="15"/>
      <c r="O673" s="15"/>
      <c r="P673" s="15"/>
      <c r="Q673" s="15"/>
      <c r="R673" s="15"/>
      <c r="S673" s="15"/>
      <c r="T673" s="15"/>
      <c r="U673" s="15"/>
      <c r="V673" s="15"/>
      <c r="W673" s="15"/>
      <c r="X673" s="15"/>
      <c r="Y673" s="15"/>
      <c r="Z673" s="15"/>
      <c r="AA673" s="15"/>
      <c r="AB673" s="15"/>
      <c r="AC673" s="15"/>
      <c r="AD673" s="15"/>
      <c r="AE673" s="15"/>
      <c r="AF673" s="15"/>
      <c r="AG673" s="15"/>
      <c r="AH673" s="15"/>
      <c r="AI673" s="15"/>
      <c r="AJ673" s="15"/>
      <c r="AK673" s="15"/>
      <c r="AL673" s="15"/>
      <c r="AM673" s="15"/>
      <c r="AN673" s="15"/>
      <c r="AO673" s="15"/>
      <c r="AP673" s="15"/>
      <c r="AQ673" s="35"/>
      <c r="AR673" s="15"/>
      <c r="AS673" s="15"/>
    </row>
    <row r="674" spans="1:45" x14ac:dyDescent="0.15">
      <c r="A674" s="38"/>
      <c r="B674" s="15"/>
      <c r="C674" s="15"/>
      <c r="D674" s="15"/>
      <c r="E674" s="15"/>
      <c r="F674" s="28" t="s">
        <v>69</v>
      </c>
      <c r="G674" s="765" t="s">
        <v>177</v>
      </c>
      <c r="H674" s="765"/>
      <c r="I674" s="765"/>
      <c r="J674" s="765"/>
      <c r="K674" s="765"/>
      <c r="L674" s="28" t="s">
        <v>18</v>
      </c>
      <c r="M674" s="28" t="s">
        <v>69</v>
      </c>
      <c r="N674" s="745" t="s">
        <v>178</v>
      </c>
      <c r="O674" s="745"/>
      <c r="P674" s="745"/>
      <c r="Q674" s="745"/>
      <c r="R674" s="745"/>
      <c r="S674" s="745"/>
      <c r="T674" s="745"/>
      <c r="U674" s="745"/>
      <c r="V674" s="745"/>
      <c r="W674" s="745"/>
      <c r="X674" s="745"/>
      <c r="Y674" s="745"/>
      <c r="Z674" s="745"/>
      <c r="AA674" s="745"/>
      <c r="AB674" s="745"/>
      <c r="AC674" s="745"/>
      <c r="AD674" s="745"/>
      <c r="AE674" s="745"/>
      <c r="AF674" s="745"/>
      <c r="AG674" s="745"/>
      <c r="AH674" s="745"/>
      <c r="AI674" s="745"/>
      <c r="AJ674" s="28" t="s">
        <v>18</v>
      </c>
      <c r="AK674" s="28" t="s">
        <v>69</v>
      </c>
      <c r="AL674" s="765" t="s">
        <v>179</v>
      </c>
      <c r="AM674" s="765"/>
      <c r="AN674" s="765"/>
      <c r="AO674" s="765"/>
      <c r="AP674" s="765"/>
      <c r="AQ674" s="765"/>
      <c r="AR674" s="28" t="s">
        <v>18</v>
      </c>
      <c r="AS674" s="15"/>
    </row>
    <row r="675" spans="1:45" x14ac:dyDescent="0.15">
      <c r="A675" s="15"/>
      <c r="B675" s="735" t="s">
        <v>180</v>
      </c>
      <c r="C675" s="735"/>
      <c r="D675" s="735"/>
      <c r="E675" s="735"/>
      <c r="F675" s="28" t="s">
        <v>69</v>
      </c>
      <c r="G675" s="790"/>
      <c r="H675" s="790"/>
      <c r="I675" s="790"/>
      <c r="J675" s="790"/>
      <c r="K675" s="790"/>
      <c r="L675" s="790"/>
      <c r="M675" s="790"/>
      <c r="N675" s="790"/>
      <c r="O675" s="790"/>
      <c r="P675" s="790"/>
      <c r="Q675" s="790"/>
      <c r="R675" s="790"/>
      <c r="S675" s="790"/>
      <c r="T675" s="790"/>
      <c r="U675" s="790"/>
      <c r="V675" s="790"/>
      <c r="W675" s="790"/>
      <c r="X675" s="790"/>
      <c r="Y675" s="790"/>
      <c r="Z675" s="790"/>
      <c r="AA675" s="790"/>
      <c r="AB675" s="790"/>
      <c r="AC675" s="790"/>
      <c r="AD675" s="790"/>
      <c r="AE675" s="790"/>
      <c r="AF675" s="790"/>
      <c r="AG675" s="790"/>
      <c r="AH675" s="790"/>
      <c r="AI675" s="790"/>
      <c r="AJ675" s="43" t="s">
        <v>18</v>
      </c>
      <c r="AK675" s="43" t="s">
        <v>69</v>
      </c>
      <c r="AL675" s="798"/>
      <c r="AM675" s="798"/>
      <c r="AN675" s="798"/>
      <c r="AO675" s="798"/>
      <c r="AP675" s="798"/>
      <c r="AQ675" s="92" t="s">
        <v>96</v>
      </c>
      <c r="AR675" s="28" t="s">
        <v>18</v>
      </c>
      <c r="AS675" s="17"/>
    </row>
    <row r="676" spans="1:45" x14ac:dyDescent="0.15">
      <c r="A676" s="15"/>
      <c r="B676" s="735" t="s">
        <v>181</v>
      </c>
      <c r="C676" s="735"/>
      <c r="D676" s="735"/>
      <c r="E676" s="735"/>
      <c r="F676" s="28" t="s">
        <v>69</v>
      </c>
      <c r="G676" s="790"/>
      <c r="H676" s="790"/>
      <c r="I676" s="790"/>
      <c r="J676" s="790"/>
      <c r="K676" s="790"/>
      <c r="L676" s="790"/>
      <c r="M676" s="790"/>
      <c r="N676" s="790"/>
      <c r="O676" s="790"/>
      <c r="P676" s="790"/>
      <c r="Q676" s="790"/>
      <c r="R676" s="790"/>
      <c r="S676" s="790"/>
      <c r="T676" s="790"/>
      <c r="U676" s="790"/>
      <c r="V676" s="790"/>
      <c r="W676" s="790"/>
      <c r="X676" s="790"/>
      <c r="Y676" s="790"/>
      <c r="Z676" s="790"/>
      <c r="AA676" s="790"/>
      <c r="AB676" s="790"/>
      <c r="AC676" s="790"/>
      <c r="AD676" s="790"/>
      <c r="AE676" s="790"/>
      <c r="AF676" s="790"/>
      <c r="AG676" s="790"/>
      <c r="AH676" s="790"/>
      <c r="AI676" s="790"/>
      <c r="AJ676" s="43" t="s">
        <v>18</v>
      </c>
      <c r="AK676" s="43" t="s">
        <v>69</v>
      </c>
      <c r="AL676" s="798"/>
      <c r="AM676" s="798"/>
      <c r="AN676" s="798"/>
      <c r="AO676" s="798"/>
      <c r="AP676" s="798"/>
      <c r="AQ676" s="92" t="s">
        <v>96</v>
      </c>
      <c r="AR676" s="28" t="s">
        <v>18</v>
      </c>
      <c r="AS676" s="17"/>
    </row>
    <row r="677" spans="1:45" x14ac:dyDescent="0.15">
      <c r="A677" s="15"/>
      <c r="B677" s="735" t="s">
        <v>182</v>
      </c>
      <c r="C677" s="735"/>
      <c r="D677" s="735"/>
      <c r="E677" s="735"/>
      <c r="F677" s="28" t="s">
        <v>69</v>
      </c>
      <c r="G677" s="790"/>
      <c r="H677" s="790"/>
      <c r="I677" s="790"/>
      <c r="J677" s="790"/>
      <c r="K677" s="790"/>
      <c r="L677" s="790"/>
      <c r="M677" s="790"/>
      <c r="N677" s="790"/>
      <c r="O677" s="790"/>
      <c r="P677" s="790"/>
      <c r="Q677" s="790"/>
      <c r="R677" s="790"/>
      <c r="S677" s="790"/>
      <c r="T677" s="790"/>
      <c r="U677" s="790"/>
      <c r="V677" s="790"/>
      <c r="W677" s="790"/>
      <c r="X677" s="790"/>
      <c r="Y677" s="790"/>
      <c r="Z677" s="790"/>
      <c r="AA677" s="790"/>
      <c r="AB677" s="790"/>
      <c r="AC677" s="790"/>
      <c r="AD677" s="790"/>
      <c r="AE677" s="790"/>
      <c r="AF677" s="790"/>
      <c r="AG677" s="790"/>
      <c r="AH677" s="790"/>
      <c r="AI677" s="790"/>
      <c r="AJ677" s="43" t="s">
        <v>18</v>
      </c>
      <c r="AK677" s="43" t="s">
        <v>69</v>
      </c>
      <c r="AL677" s="798"/>
      <c r="AM677" s="798"/>
      <c r="AN677" s="798"/>
      <c r="AO677" s="798"/>
      <c r="AP677" s="798"/>
      <c r="AQ677" s="92" t="s">
        <v>96</v>
      </c>
      <c r="AR677" s="28" t="s">
        <v>18</v>
      </c>
      <c r="AS677" s="17"/>
    </row>
    <row r="678" spans="1:45" x14ac:dyDescent="0.15">
      <c r="A678" s="15"/>
      <c r="B678" s="735" t="s">
        <v>183</v>
      </c>
      <c r="C678" s="735"/>
      <c r="D678" s="735"/>
      <c r="E678" s="735"/>
      <c r="F678" s="28" t="s">
        <v>69</v>
      </c>
      <c r="G678" s="790"/>
      <c r="H678" s="790"/>
      <c r="I678" s="790"/>
      <c r="J678" s="790"/>
      <c r="K678" s="790"/>
      <c r="L678" s="790"/>
      <c r="M678" s="790"/>
      <c r="N678" s="790"/>
      <c r="O678" s="790"/>
      <c r="P678" s="790"/>
      <c r="Q678" s="790"/>
      <c r="R678" s="790"/>
      <c r="S678" s="790"/>
      <c r="T678" s="790"/>
      <c r="U678" s="790"/>
      <c r="V678" s="790"/>
      <c r="W678" s="790"/>
      <c r="X678" s="790"/>
      <c r="Y678" s="790"/>
      <c r="Z678" s="790"/>
      <c r="AA678" s="790"/>
      <c r="AB678" s="790"/>
      <c r="AC678" s="790"/>
      <c r="AD678" s="790"/>
      <c r="AE678" s="790"/>
      <c r="AF678" s="790"/>
      <c r="AG678" s="790"/>
      <c r="AH678" s="790"/>
      <c r="AI678" s="790"/>
      <c r="AJ678" s="43" t="s">
        <v>18</v>
      </c>
      <c r="AK678" s="43" t="s">
        <v>69</v>
      </c>
      <c r="AL678" s="798"/>
      <c r="AM678" s="798"/>
      <c r="AN678" s="798"/>
      <c r="AO678" s="798"/>
      <c r="AP678" s="798"/>
      <c r="AQ678" s="92" t="s">
        <v>96</v>
      </c>
      <c r="AR678" s="28" t="s">
        <v>18</v>
      </c>
      <c r="AS678" s="17"/>
    </row>
    <row r="679" spans="1:45" x14ac:dyDescent="0.15">
      <c r="A679" s="15"/>
      <c r="B679" s="735" t="s">
        <v>184</v>
      </c>
      <c r="C679" s="735"/>
      <c r="D679" s="735"/>
      <c r="E679" s="735"/>
      <c r="F679" s="28" t="s">
        <v>69</v>
      </c>
      <c r="G679" s="790"/>
      <c r="H679" s="790"/>
      <c r="I679" s="790"/>
      <c r="J679" s="790"/>
      <c r="K679" s="790"/>
      <c r="L679" s="790"/>
      <c r="M679" s="790"/>
      <c r="N679" s="790"/>
      <c r="O679" s="790"/>
      <c r="P679" s="790"/>
      <c r="Q679" s="790"/>
      <c r="R679" s="790"/>
      <c r="S679" s="790"/>
      <c r="T679" s="790"/>
      <c r="U679" s="790"/>
      <c r="V679" s="790"/>
      <c r="W679" s="790"/>
      <c r="X679" s="790"/>
      <c r="Y679" s="790"/>
      <c r="Z679" s="790"/>
      <c r="AA679" s="790"/>
      <c r="AB679" s="790"/>
      <c r="AC679" s="790"/>
      <c r="AD679" s="790"/>
      <c r="AE679" s="790"/>
      <c r="AF679" s="790"/>
      <c r="AG679" s="790"/>
      <c r="AH679" s="790"/>
      <c r="AI679" s="790"/>
      <c r="AJ679" s="43" t="s">
        <v>18</v>
      </c>
      <c r="AK679" s="43" t="s">
        <v>69</v>
      </c>
      <c r="AL679" s="798"/>
      <c r="AM679" s="798"/>
      <c r="AN679" s="798"/>
      <c r="AO679" s="798"/>
      <c r="AP679" s="798"/>
      <c r="AQ679" s="92" t="s">
        <v>96</v>
      </c>
      <c r="AR679" s="28" t="s">
        <v>18</v>
      </c>
      <c r="AS679" s="17"/>
    </row>
    <row r="680" spans="1:45" x14ac:dyDescent="0.15">
      <c r="A680" s="15"/>
      <c r="B680" s="735" t="s">
        <v>185</v>
      </c>
      <c r="C680" s="735"/>
      <c r="D680" s="735"/>
      <c r="E680" s="735"/>
      <c r="F680" s="28" t="s">
        <v>69</v>
      </c>
      <c r="G680" s="790"/>
      <c r="H680" s="790"/>
      <c r="I680" s="790"/>
      <c r="J680" s="790"/>
      <c r="K680" s="790"/>
      <c r="L680" s="790"/>
      <c r="M680" s="790"/>
      <c r="N680" s="790"/>
      <c r="O680" s="790"/>
      <c r="P680" s="790"/>
      <c r="Q680" s="790"/>
      <c r="R680" s="790"/>
      <c r="S680" s="790"/>
      <c r="T680" s="790"/>
      <c r="U680" s="790"/>
      <c r="V680" s="790"/>
      <c r="W680" s="790"/>
      <c r="X680" s="790"/>
      <c r="Y680" s="790"/>
      <c r="Z680" s="790"/>
      <c r="AA680" s="790"/>
      <c r="AB680" s="790"/>
      <c r="AC680" s="790"/>
      <c r="AD680" s="790"/>
      <c r="AE680" s="790"/>
      <c r="AF680" s="790"/>
      <c r="AG680" s="790"/>
      <c r="AH680" s="790"/>
      <c r="AI680" s="790"/>
      <c r="AJ680" s="43" t="s">
        <v>18</v>
      </c>
      <c r="AK680" s="43" t="s">
        <v>69</v>
      </c>
      <c r="AL680" s="798"/>
      <c r="AM680" s="798"/>
      <c r="AN680" s="798"/>
      <c r="AO680" s="798"/>
      <c r="AP680" s="798"/>
      <c r="AQ680" s="92" t="s">
        <v>96</v>
      </c>
      <c r="AR680" s="28" t="s">
        <v>18</v>
      </c>
      <c r="AS680" s="17"/>
    </row>
    <row r="681" spans="1:45" ht="2.4500000000000002" customHeight="1" x14ac:dyDescent="0.15">
      <c r="A681" s="103"/>
      <c r="B681" s="103"/>
      <c r="C681" s="103"/>
      <c r="D681" s="103"/>
      <c r="E681" s="103"/>
      <c r="F681" s="103"/>
      <c r="G681" s="103"/>
      <c r="H681" s="103"/>
      <c r="I681" s="103"/>
      <c r="J681" s="103"/>
      <c r="K681" s="103"/>
      <c r="L681" s="103"/>
      <c r="M681" s="103"/>
      <c r="N681" s="103"/>
      <c r="O681" s="103"/>
      <c r="P681" s="103"/>
      <c r="Q681" s="103"/>
      <c r="R681" s="103"/>
      <c r="S681" s="103"/>
      <c r="T681" s="103"/>
      <c r="U681" s="103"/>
      <c r="V681" s="103"/>
      <c r="W681" s="103"/>
      <c r="X681" s="103"/>
      <c r="Y681" s="103"/>
      <c r="Z681" s="103"/>
      <c r="AA681" s="103"/>
      <c r="AB681" s="103"/>
      <c r="AC681" s="103"/>
      <c r="AD681" s="103"/>
      <c r="AE681" s="103"/>
      <c r="AF681" s="103"/>
      <c r="AG681" s="103"/>
      <c r="AH681" s="103"/>
      <c r="AI681" s="103"/>
      <c r="AJ681" s="103"/>
      <c r="AK681" s="103"/>
      <c r="AL681" s="103"/>
      <c r="AM681" s="103"/>
      <c r="AN681" s="103"/>
      <c r="AO681" s="103"/>
      <c r="AP681" s="103"/>
      <c r="AQ681" s="105"/>
      <c r="AR681" s="103"/>
      <c r="AS681" s="103"/>
    </row>
    <row r="682" spans="1:45" ht="2.4500000000000002" customHeight="1" x14ac:dyDescent="0.15">
      <c r="A682" s="15"/>
      <c r="B682" s="15"/>
      <c r="C682" s="15"/>
      <c r="D682" s="15"/>
      <c r="E682" s="15"/>
      <c r="F682" s="15"/>
      <c r="G682" s="15"/>
      <c r="H682" s="15"/>
      <c r="I682" s="15"/>
      <c r="J682" s="15"/>
      <c r="K682" s="15"/>
      <c r="L682" s="15"/>
      <c r="M682" s="15"/>
      <c r="N682" s="15"/>
      <c r="O682" s="15"/>
      <c r="P682" s="15"/>
      <c r="Q682" s="15"/>
      <c r="R682" s="15"/>
      <c r="S682" s="15"/>
      <c r="T682" s="15"/>
      <c r="U682" s="15"/>
      <c r="V682" s="15"/>
      <c r="W682" s="15"/>
      <c r="X682" s="15"/>
      <c r="Y682" s="15"/>
      <c r="Z682" s="15"/>
      <c r="AA682" s="15"/>
      <c r="AB682" s="15"/>
      <c r="AC682" s="15"/>
      <c r="AD682" s="15"/>
      <c r="AE682" s="15"/>
      <c r="AF682" s="15"/>
      <c r="AG682" s="15"/>
      <c r="AH682" s="15"/>
      <c r="AI682" s="15"/>
      <c r="AJ682" s="15"/>
      <c r="AK682" s="15"/>
      <c r="AL682" s="15"/>
      <c r="AM682" s="15"/>
      <c r="AN682" s="15"/>
      <c r="AO682" s="15"/>
      <c r="AP682" s="15"/>
      <c r="AQ682" s="35"/>
      <c r="AR682" s="15"/>
      <c r="AS682" s="15"/>
    </row>
    <row r="683" spans="1:45" x14ac:dyDescent="0.15">
      <c r="A683" s="735" t="s">
        <v>186</v>
      </c>
      <c r="B683" s="735"/>
      <c r="C683" s="735"/>
      <c r="D683" s="735"/>
      <c r="E683" s="735"/>
      <c r="F683" s="735"/>
      <c r="G683" s="735"/>
      <c r="H683" s="735"/>
      <c r="I683" s="735"/>
      <c r="J683" s="735"/>
      <c r="K683" s="735"/>
      <c r="L683" s="735"/>
      <c r="M683" s="799"/>
      <c r="N683" s="799"/>
      <c r="O683" s="799"/>
      <c r="P683" s="799"/>
      <c r="Q683" s="799"/>
      <c r="R683" s="799"/>
      <c r="S683" s="799"/>
      <c r="T683" s="799"/>
      <c r="U683" s="799"/>
      <c r="V683" s="799"/>
      <c r="W683" s="799"/>
      <c r="X683" s="799"/>
      <c r="Y683" s="799"/>
      <c r="Z683" s="799"/>
      <c r="AA683" s="799"/>
      <c r="AB683" s="799"/>
      <c r="AC683" s="799"/>
      <c r="AD683" s="799"/>
      <c r="AE683" s="799"/>
      <c r="AF683" s="799"/>
      <c r="AG683" s="799"/>
      <c r="AH683" s="799"/>
      <c r="AI683" s="799"/>
      <c r="AJ683" s="799"/>
      <c r="AK683" s="799"/>
      <c r="AL683" s="799"/>
      <c r="AM683" s="799"/>
      <c r="AN683" s="799"/>
      <c r="AO683" s="799"/>
      <c r="AP683" s="799"/>
      <c r="AQ683" s="799"/>
      <c r="AR683" s="799"/>
      <c r="AS683" s="799"/>
    </row>
    <row r="684" spans="1:45" ht="2.4500000000000002" customHeight="1" x14ac:dyDescent="0.15">
      <c r="A684" s="103"/>
      <c r="B684" s="103"/>
      <c r="C684" s="103"/>
      <c r="D684" s="103"/>
      <c r="E684" s="103"/>
      <c r="F684" s="103"/>
      <c r="G684" s="103"/>
      <c r="H684" s="103"/>
      <c r="I684" s="103"/>
      <c r="J684" s="103"/>
      <c r="K684" s="103"/>
      <c r="L684" s="103"/>
      <c r="M684" s="103"/>
      <c r="N684" s="103"/>
      <c r="O684" s="103"/>
      <c r="P684" s="103"/>
      <c r="Q684" s="103"/>
      <c r="R684" s="103"/>
      <c r="S684" s="103"/>
      <c r="T684" s="103"/>
      <c r="U684" s="103"/>
      <c r="V684" s="103"/>
      <c r="W684" s="103"/>
      <c r="X684" s="103"/>
      <c r="Y684" s="103"/>
      <c r="Z684" s="103"/>
      <c r="AA684" s="103"/>
      <c r="AB684" s="103"/>
      <c r="AC684" s="103"/>
      <c r="AD684" s="103"/>
      <c r="AE684" s="103"/>
      <c r="AF684" s="103"/>
      <c r="AG684" s="103"/>
      <c r="AH684" s="103"/>
      <c r="AI684" s="103"/>
      <c r="AJ684" s="103"/>
      <c r="AK684" s="103"/>
      <c r="AL684" s="103"/>
      <c r="AM684" s="103"/>
      <c r="AN684" s="103"/>
      <c r="AO684" s="103"/>
      <c r="AP684" s="103"/>
      <c r="AQ684" s="105"/>
      <c r="AR684" s="103"/>
      <c r="AS684" s="103"/>
    </row>
    <row r="685" spans="1:45" ht="2.4500000000000002" customHeight="1" x14ac:dyDescent="0.15">
      <c r="A685" s="15"/>
      <c r="B685" s="15"/>
      <c r="C685" s="15"/>
      <c r="D685" s="15"/>
      <c r="E685" s="15"/>
      <c r="F685" s="15"/>
      <c r="G685" s="15"/>
      <c r="H685" s="15"/>
      <c r="I685" s="15"/>
      <c r="J685" s="15"/>
      <c r="K685" s="15"/>
      <c r="L685" s="15"/>
      <c r="M685" s="15"/>
      <c r="N685" s="15"/>
      <c r="O685" s="15"/>
      <c r="P685" s="15"/>
      <c r="Q685" s="15"/>
      <c r="R685" s="15"/>
      <c r="S685" s="15"/>
      <c r="T685" s="15"/>
      <c r="U685" s="15"/>
      <c r="V685" s="15"/>
      <c r="W685" s="15"/>
      <c r="X685" s="15"/>
      <c r="Y685" s="15"/>
      <c r="Z685" s="15"/>
      <c r="AA685" s="15"/>
      <c r="AB685" s="15"/>
      <c r="AC685" s="15"/>
      <c r="AD685" s="15"/>
      <c r="AE685" s="15"/>
      <c r="AF685" s="15"/>
      <c r="AG685" s="15"/>
      <c r="AH685" s="15"/>
      <c r="AI685" s="15"/>
      <c r="AJ685" s="15"/>
      <c r="AK685" s="15"/>
      <c r="AL685" s="15"/>
      <c r="AM685" s="15"/>
      <c r="AN685" s="15"/>
      <c r="AO685" s="15"/>
      <c r="AP685" s="15"/>
      <c r="AQ685" s="35"/>
      <c r="AR685" s="15"/>
      <c r="AS685" s="15"/>
    </row>
    <row r="686" spans="1:45" x14ac:dyDescent="0.15">
      <c r="A686" s="735" t="s">
        <v>187</v>
      </c>
      <c r="B686" s="735"/>
      <c r="C686" s="735"/>
      <c r="D686" s="735"/>
      <c r="E686" s="735"/>
      <c r="F686" s="735"/>
      <c r="G686" s="735"/>
      <c r="H686" s="735"/>
      <c r="I686" s="735"/>
      <c r="J686" s="735"/>
      <c r="K686" s="735"/>
      <c r="L686" s="735"/>
      <c r="M686" s="35"/>
      <c r="N686" s="35"/>
      <c r="O686" s="35"/>
      <c r="P686" s="35"/>
      <c r="Q686" s="35"/>
      <c r="R686" s="28"/>
      <c r="S686" s="28"/>
      <c r="T686" s="28"/>
      <c r="U686" s="17"/>
      <c r="V686" s="17"/>
      <c r="W686" s="17"/>
      <c r="X686" s="17"/>
      <c r="Y686" s="17"/>
      <c r="Z686" s="17"/>
      <c r="AA686" s="17"/>
      <c r="AB686" s="17"/>
      <c r="AC686" s="17"/>
      <c r="AD686" s="17"/>
      <c r="AE686" s="17"/>
      <c r="AF686" s="17"/>
      <c r="AG686" s="17"/>
      <c r="AH686" s="17"/>
      <c r="AI686" s="17"/>
      <c r="AJ686" s="17"/>
      <c r="AK686" s="17"/>
      <c r="AL686" s="17"/>
      <c r="AM686" s="17"/>
      <c r="AN686" s="17"/>
      <c r="AO686" s="17"/>
      <c r="AP686" s="17"/>
      <c r="AQ686" s="17"/>
      <c r="AR686" s="17"/>
      <c r="AS686" s="17"/>
    </row>
    <row r="687" spans="1:45" x14ac:dyDescent="0.15">
      <c r="A687" s="17"/>
      <c r="B687" s="17"/>
      <c r="C687" s="799"/>
      <c r="D687" s="799"/>
      <c r="E687" s="799"/>
      <c r="F687" s="799"/>
      <c r="G687" s="799"/>
      <c r="H687" s="799"/>
      <c r="I687" s="799"/>
      <c r="J687" s="799"/>
      <c r="K687" s="799"/>
      <c r="L687" s="799"/>
      <c r="M687" s="799"/>
      <c r="N687" s="799"/>
      <c r="O687" s="799"/>
      <c r="P687" s="799"/>
      <c r="Q687" s="799"/>
      <c r="R687" s="799"/>
      <c r="S687" s="799"/>
      <c r="T687" s="799"/>
      <c r="U687" s="799"/>
      <c r="V687" s="799"/>
      <c r="W687" s="799"/>
      <c r="X687" s="799"/>
      <c r="Y687" s="799"/>
      <c r="Z687" s="799"/>
      <c r="AA687" s="799"/>
      <c r="AB687" s="799"/>
      <c r="AC687" s="799"/>
      <c r="AD687" s="799"/>
      <c r="AE687" s="799"/>
      <c r="AF687" s="799"/>
      <c r="AG687" s="799"/>
      <c r="AH687" s="799"/>
      <c r="AI687" s="799"/>
      <c r="AJ687" s="799"/>
      <c r="AK687" s="799"/>
      <c r="AL687" s="799"/>
      <c r="AM687" s="799"/>
      <c r="AN687" s="799"/>
      <c r="AO687" s="799"/>
      <c r="AP687" s="799"/>
      <c r="AQ687" s="799"/>
      <c r="AR687" s="799"/>
      <c r="AS687" s="799"/>
    </row>
    <row r="688" spans="1:45" x14ac:dyDescent="0.15">
      <c r="A688" s="17"/>
      <c r="B688" s="17"/>
      <c r="C688" s="799"/>
      <c r="D688" s="799"/>
      <c r="E688" s="799"/>
      <c r="F688" s="799"/>
      <c r="G688" s="799"/>
      <c r="H688" s="799"/>
      <c r="I688" s="799"/>
      <c r="J688" s="799"/>
      <c r="K688" s="799"/>
      <c r="L688" s="799"/>
      <c r="M688" s="799"/>
      <c r="N688" s="799"/>
      <c r="O688" s="799"/>
      <c r="P688" s="799"/>
      <c r="Q688" s="799"/>
      <c r="R688" s="799"/>
      <c r="S688" s="799"/>
      <c r="T688" s="799"/>
      <c r="U688" s="799"/>
      <c r="V688" s="799"/>
      <c r="W688" s="799"/>
      <c r="X688" s="799"/>
      <c r="Y688" s="799"/>
      <c r="Z688" s="799"/>
      <c r="AA688" s="799"/>
      <c r="AB688" s="799"/>
      <c r="AC688" s="799"/>
      <c r="AD688" s="799"/>
      <c r="AE688" s="799"/>
      <c r="AF688" s="799"/>
      <c r="AG688" s="799"/>
      <c r="AH688" s="799"/>
      <c r="AI688" s="799"/>
      <c r="AJ688" s="799"/>
      <c r="AK688" s="799"/>
      <c r="AL688" s="799"/>
      <c r="AM688" s="799"/>
      <c r="AN688" s="799"/>
      <c r="AO688" s="799"/>
      <c r="AP688" s="799"/>
      <c r="AQ688" s="799"/>
      <c r="AR688" s="799"/>
      <c r="AS688" s="799"/>
    </row>
    <row r="689" spans="1:45" ht="2.4500000000000002" customHeight="1" x14ac:dyDescent="0.15">
      <c r="A689" s="90"/>
      <c r="B689" s="90"/>
      <c r="C689" s="118"/>
      <c r="D689" s="118"/>
      <c r="E689" s="118"/>
      <c r="F689" s="118"/>
      <c r="G689" s="118"/>
      <c r="H689" s="118"/>
      <c r="I689" s="118"/>
      <c r="J689" s="118"/>
      <c r="K689" s="118"/>
      <c r="L689" s="118"/>
      <c r="M689" s="118"/>
      <c r="N689" s="118"/>
      <c r="O689" s="118"/>
      <c r="P689" s="118"/>
      <c r="Q689" s="118"/>
      <c r="R689" s="118"/>
      <c r="S689" s="118"/>
      <c r="T689" s="118"/>
      <c r="U689" s="118"/>
      <c r="V689" s="118"/>
      <c r="W689" s="118"/>
      <c r="X689" s="118"/>
      <c r="Y689" s="118"/>
      <c r="Z689" s="118"/>
      <c r="AA689" s="118"/>
      <c r="AB689" s="118"/>
      <c r="AC689" s="118"/>
      <c r="AD689" s="118"/>
      <c r="AE689" s="118"/>
      <c r="AF689" s="118"/>
      <c r="AG689" s="118"/>
      <c r="AH689" s="118"/>
      <c r="AI689" s="118"/>
      <c r="AJ689" s="118"/>
      <c r="AK689" s="118"/>
      <c r="AL689" s="118"/>
      <c r="AM689" s="118"/>
      <c r="AN689" s="118"/>
      <c r="AO689" s="118"/>
      <c r="AP689" s="118"/>
      <c r="AQ689" s="118"/>
      <c r="AR689" s="118"/>
      <c r="AS689" s="118"/>
    </row>
    <row r="690" spans="1:45" ht="2.4500000000000002" customHeight="1" x14ac:dyDescent="0.15">
      <c r="A690" s="17"/>
      <c r="B690" s="17"/>
      <c r="C690" s="112"/>
      <c r="D690" s="112"/>
      <c r="E690" s="112"/>
      <c r="F690" s="112"/>
      <c r="G690" s="112"/>
      <c r="H690" s="112"/>
      <c r="I690" s="112"/>
      <c r="J690" s="112"/>
      <c r="K690" s="112"/>
      <c r="L690" s="112"/>
      <c r="M690" s="112"/>
      <c r="N690" s="112"/>
      <c r="O690" s="112"/>
      <c r="P690" s="112"/>
      <c r="Q690" s="112"/>
      <c r="R690" s="112"/>
      <c r="S690" s="112"/>
      <c r="T690" s="112"/>
      <c r="U690" s="112"/>
      <c r="V690" s="112"/>
      <c r="W690" s="112"/>
      <c r="X690" s="112"/>
      <c r="Y690" s="112"/>
      <c r="Z690" s="112"/>
      <c r="AA690" s="112"/>
      <c r="AB690" s="112"/>
      <c r="AC690" s="112"/>
      <c r="AD690" s="112"/>
      <c r="AE690" s="112"/>
      <c r="AF690" s="112"/>
      <c r="AG690" s="112"/>
      <c r="AH690" s="112"/>
      <c r="AI690" s="112"/>
      <c r="AJ690" s="112"/>
      <c r="AK690" s="112"/>
      <c r="AL690" s="112"/>
      <c r="AM690" s="112"/>
      <c r="AN690" s="112"/>
      <c r="AO690" s="112"/>
      <c r="AP690" s="112"/>
      <c r="AQ690" s="112"/>
      <c r="AR690" s="112"/>
      <c r="AS690" s="112"/>
    </row>
    <row r="691" spans="1:45" x14ac:dyDescent="0.15">
      <c r="A691" s="17"/>
      <c r="B691" s="17"/>
      <c r="C691" s="112"/>
      <c r="D691" s="112"/>
      <c r="E691" s="112"/>
      <c r="F691" s="112"/>
      <c r="G691" s="112"/>
      <c r="H691" s="112"/>
      <c r="I691" s="112"/>
      <c r="J691" s="112"/>
      <c r="K691" s="112"/>
      <c r="L691" s="112"/>
      <c r="M691" s="112"/>
      <c r="N691" s="112"/>
      <c r="O691" s="112"/>
      <c r="P691" s="112"/>
      <c r="Q691" s="112"/>
      <c r="R691" s="112"/>
      <c r="S691" s="112"/>
      <c r="T691" s="112"/>
      <c r="U691" s="112"/>
      <c r="V691" s="112"/>
      <c r="W691" s="112"/>
      <c r="X691" s="112"/>
      <c r="Y691" s="112"/>
      <c r="Z691" s="112"/>
      <c r="AA691" s="112"/>
      <c r="AB691" s="112"/>
      <c r="AC691" s="112"/>
      <c r="AD691" s="112"/>
      <c r="AE691" s="112"/>
      <c r="AF691" s="112"/>
      <c r="AG691" s="112"/>
      <c r="AH691" s="112"/>
      <c r="AI691" s="112"/>
      <c r="AJ691" s="112"/>
      <c r="AK691" s="112"/>
      <c r="AL691" s="112"/>
      <c r="AM691" s="112"/>
      <c r="AN691" s="112"/>
      <c r="AO691" s="112"/>
      <c r="AP691" s="112"/>
      <c r="AQ691" s="112"/>
      <c r="AR691" s="112"/>
      <c r="AS691" s="112"/>
    </row>
    <row r="692" spans="1:45" outlineLevel="1" x14ac:dyDescent="0.15">
      <c r="A692" s="765" t="s">
        <v>167</v>
      </c>
      <c r="B692" s="765"/>
      <c r="C692" s="765"/>
      <c r="D692" s="765"/>
      <c r="E692" s="765"/>
      <c r="F692" s="765"/>
      <c r="G692" s="765"/>
      <c r="H692" s="765"/>
      <c r="I692" s="765"/>
      <c r="J692" s="765"/>
      <c r="K692" s="765"/>
      <c r="L692" s="765"/>
      <c r="M692" s="765"/>
      <c r="N692" s="765"/>
      <c r="O692" s="765"/>
      <c r="P692" s="765"/>
      <c r="Q692" s="765"/>
      <c r="R692" s="765"/>
      <c r="S692" s="765"/>
      <c r="T692" s="765"/>
      <c r="U692" s="765"/>
      <c r="V692" s="765"/>
      <c r="W692" s="765"/>
      <c r="X692" s="765"/>
      <c r="Y692" s="765"/>
      <c r="Z692" s="765"/>
      <c r="AA692" s="765"/>
      <c r="AB692" s="765"/>
      <c r="AC692" s="765"/>
      <c r="AD692" s="765"/>
      <c r="AE692" s="765"/>
      <c r="AF692" s="765"/>
      <c r="AG692" s="765"/>
      <c r="AH692" s="765"/>
      <c r="AI692" s="765"/>
      <c r="AJ692" s="765"/>
      <c r="AK692" s="765"/>
      <c r="AL692" s="765"/>
      <c r="AM692" s="765"/>
      <c r="AN692" s="765"/>
      <c r="AO692" s="765"/>
      <c r="AP692" s="765"/>
      <c r="AQ692" s="765"/>
      <c r="AR692" s="765"/>
      <c r="AS692" s="765"/>
    </row>
    <row r="693" spans="1:45" outlineLevel="1" x14ac:dyDescent="0.15">
      <c r="A693" s="15"/>
      <c r="B693" s="745" t="s">
        <v>168</v>
      </c>
      <c r="C693" s="745"/>
      <c r="D693" s="745"/>
      <c r="E693" s="745"/>
      <c r="F693" s="745"/>
      <c r="G693" s="745"/>
      <c r="H693" s="745"/>
      <c r="I693" s="745"/>
      <c r="J693" s="745"/>
      <c r="K693" s="745"/>
      <c r="L693" s="745"/>
      <c r="M693" s="745"/>
      <c r="N693" s="745"/>
      <c r="O693" s="745"/>
      <c r="P693" s="745"/>
      <c r="Q693" s="745"/>
      <c r="R693" s="745"/>
      <c r="S693" s="745"/>
      <c r="T693" s="745"/>
      <c r="U693" s="745"/>
      <c r="V693" s="745"/>
      <c r="W693" s="745"/>
      <c r="X693" s="745"/>
      <c r="Y693" s="745"/>
      <c r="Z693" s="745"/>
      <c r="AA693" s="745"/>
      <c r="AB693" s="745"/>
      <c r="AC693" s="745"/>
      <c r="AD693" s="745"/>
      <c r="AE693" s="745"/>
      <c r="AF693" s="745"/>
      <c r="AG693" s="745"/>
      <c r="AH693" s="745"/>
      <c r="AI693" s="745"/>
      <c r="AJ693" s="745"/>
      <c r="AK693" s="745"/>
      <c r="AL693" s="745"/>
      <c r="AM693" s="745"/>
      <c r="AN693" s="745"/>
      <c r="AO693" s="745"/>
      <c r="AP693" s="745"/>
      <c r="AQ693" s="745"/>
      <c r="AR693" s="745"/>
      <c r="AS693" s="15"/>
    </row>
    <row r="694" spans="1:45" ht="2.4500000000000002" customHeight="1" outlineLevel="1" x14ac:dyDescent="0.15">
      <c r="A694" s="103"/>
      <c r="B694" s="104"/>
      <c r="C694" s="104"/>
      <c r="D694" s="104"/>
      <c r="E694" s="104"/>
      <c r="F694" s="104"/>
      <c r="G694" s="104"/>
      <c r="H694" s="104"/>
      <c r="I694" s="104"/>
      <c r="J694" s="104"/>
      <c r="K694" s="104"/>
      <c r="L694" s="104"/>
      <c r="M694" s="104"/>
      <c r="N694" s="104"/>
      <c r="O694" s="104"/>
      <c r="P694" s="104"/>
      <c r="Q694" s="104"/>
      <c r="R694" s="104"/>
      <c r="S694" s="104"/>
      <c r="T694" s="104"/>
      <c r="U694" s="104"/>
      <c r="V694" s="104"/>
      <c r="W694" s="104"/>
      <c r="X694" s="104"/>
      <c r="Y694" s="104"/>
      <c r="Z694" s="104"/>
      <c r="AA694" s="104"/>
      <c r="AB694" s="104"/>
      <c r="AC694" s="104"/>
      <c r="AD694" s="104"/>
      <c r="AE694" s="104"/>
      <c r="AF694" s="104"/>
      <c r="AG694" s="104"/>
      <c r="AH694" s="104"/>
      <c r="AI694" s="104"/>
      <c r="AJ694" s="104"/>
      <c r="AK694" s="104"/>
      <c r="AL694" s="104"/>
      <c r="AM694" s="104"/>
      <c r="AN694" s="104"/>
      <c r="AO694" s="104"/>
      <c r="AP694" s="104"/>
      <c r="AQ694" s="104"/>
      <c r="AR694" s="104"/>
      <c r="AS694" s="103"/>
    </row>
    <row r="695" spans="1:45" ht="2.4500000000000002" customHeight="1" outlineLevel="1" x14ac:dyDescent="0.15">
      <c r="A695" s="15"/>
      <c r="B695" s="15"/>
      <c r="C695" s="15"/>
      <c r="D695" s="15"/>
      <c r="E695" s="15"/>
      <c r="F695" s="15"/>
      <c r="G695" s="15"/>
      <c r="H695" s="15"/>
      <c r="I695" s="15"/>
      <c r="J695" s="15"/>
      <c r="K695" s="15"/>
      <c r="L695" s="15"/>
      <c r="M695" s="15"/>
      <c r="N695" s="15"/>
      <c r="O695" s="15"/>
      <c r="P695" s="15"/>
      <c r="Q695" s="15"/>
      <c r="R695" s="15"/>
      <c r="S695" s="15"/>
      <c r="T695" s="15"/>
      <c r="U695" s="15"/>
      <c r="V695" s="15"/>
      <c r="W695" s="15"/>
      <c r="X695" s="15"/>
      <c r="Y695" s="15"/>
      <c r="Z695" s="15"/>
      <c r="AA695" s="15"/>
      <c r="AB695" s="15"/>
      <c r="AC695" s="15"/>
      <c r="AD695" s="15"/>
      <c r="AE695" s="15"/>
      <c r="AF695" s="15"/>
      <c r="AG695" s="15"/>
      <c r="AH695" s="15"/>
      <c r="AI695" s="15"/>
      <c r="AJ695" s="15"/>
      <c r="AK695" s="15"/>
      <c r="AL695" s="15"/>
      <c r="AM695" s="15"/>
      <c r="AN695" s="15"/>
      <c r="AO695" s="15"/>
      <c r="AP695" s="15"/>
      <c r="AQ695" s="35"/>
      <c r="AR695" s="15"/>
      <c r="AS695" s="15"/>
    </row>
    <row r="696" spans="1:45" outlineLevel="1" x14ac:dyDescent="0.15">
      <c r="A696" s="745" t="s">
        <v>152</v>
      </c>
      <c r="B696" s="745"/>
      <c r="C696" s="745"/>
      <c r="D696" s="745"/>
      <c r="E696" s="745"/>
      <c r="F696" s="745"/>
      <c r="G696" s="745"/>
      <c r="H696" s="745"/>
      <c r="I696" s="745"/>
      <c r="J696" s="757"/>
      <c r="K696" s="757"/>
      <c r="L696" s="757"/>
      <c r="M696" s="757"/>
      <c r="N696" s="757"/>
      <c r="O696" s="15"/>
      <c r="P696" s="15"/>
      <c r="Q696" s="15"/>
      <c r="R696" s="15"/>
      <c r="S696" s="15"/>
      <c r="T696" s="15"/>
      <c r="U696" s="15"/>
      <c r="V696" s="15"/>
      <c r="W696" s="15"/>
      <c r="X696" s="15"/>
      <c r="Y696" s="15"/>
      <c r="Z696" s="15"/>
      <c r="AA696" s="15"/>
      <c r="AB696" s="15"/>
      <c r="AC696" s="15"/>
      <c r="AD696" s="15"/>
      <c r="AE696" s="15"/>
      <c r="AF696" s="15"/>
      <c r="AG696" s="15"/>
      <c r="AH696" s="15"/>
      <c r="AI696" s="15"/>
      <c r="AJ696" s="15"/>
      <c r="AK696" s="15"/>
      <c r="AL696" s="15"/>
      <c r="AM696" s="15"/>
      <c r="AN696" s="15"/>
      <c r="AO696" s="15"/>
      <c r="AP696" s="15"/>
      <c r="AQ696" s="35"/>
      <c r="AR696" s="15"/>
      <c r="AS696" s="15"/>
    </row>
    <row r="697" spans="1:45" ht="2.4500000000000002" customHeight="1" outlineLevel="1" x14ac:dyDescent="0.15">
      <c r="A697" s="104"/>
      <c r="B697" s="104"/>
      <c r="C697" s="104"/>
      <c r="D697" s="104"/>
      <c r="E697" s="104"/>
      <c r="F697" s="104"/>
      <c r="G697" s="104"/>
      <c r="H697" s="104"/>
      <c r="I697" s="104"/>
      <c r="J697" s="105"/>
      <c r="K697" s="105"/>
      <c r="L697" s="105"/>
      <c r="M697" s="105"/>
      <c r="N697" s="105"/>
      <c r="O697" s="103"/>
      <c r="P697" s="103"/>
      <c r="Q697" s="103"/>
      <c r="R697" s="103"/>
      <c r="S697" s="103"/>
      <c r="T697" s="103"/>
      <c r="U697" s="103"/>
      <c r="V697" s="103"/>
      <c r="W697" s="103"/>
      <c r="X697" s="103"/>
      <c r="Y697" s="103"/>
      <c r="Z697" s="103"/>
      <c r="AA697" s="103"/>
      <c r="AB697" s="103"/>
      <c r="AC697" s="103"/>
      <c r="AD697" s="103"/>
      <c r="AE697" s="103"/>
      <c r="AF697" s="103"/>
      <c r="AG697" s="103"/>
      <c r="AH697" s="103"/>
      <c r="AI697" s="103"/>
      <c r="AJ697" s="103"/>
      <c r="AK697" s="103"/>
      <c r="AL697" s="103"/>
      <c r="AM697" s="103"/>
      <c r="AN697" s="103"/>
      <c r="AO697" s="103"/>
      <c r="AP697" s="103"/>
      <c r="AQ697" s="105"/>
      <c r="AR697" s="103"/>
      <c r="AS697" s="103"/>
    </row>
    <row r="698" spans="1:45" ht="2.4500000000000002" customHeight="1" outlineLevel="1" x14ac:dyDescent="0.15">
      <c r="A698" s="15"/>
      <c r="B698" s="15"/>
      <c r="C698" s="15"/>
      <c r="D698" s="15"/>
      <c r="E698" s="15"/>
      <c r="F698" s="15"/>
      <c r="G698" s="15"/>
      <c r="H698" s="15"/>
      <c r="I698" s="15"/>
      <c r="J698" s="15"/>
      <c r="K698" s="15"/>
      <c r="L698" s="15"/>
      <c r="M698" s="15"/>
      <c r="N698" s="15"/>
      <c r="O698" s="15"/>
      <c r="P698" s="15"/>
      <c r="Q698" s="15"/>
      <c r="R698" s="15"/>
      <c r="S698" s="15"/>
      <c r="T698" s="15"/>
      <c r="U698" s="15"/>
      <c r="V698" s="15"/>
      <c r="W698" s="15"/>
      <c r="X698" s="15"/>
      <c r="Y698" s="15"/>
      <c r="Z698" s="15"/>
      <c r="AA698" s="15"/>
      <c r="AB698" s="15"/>
      <c r="AC698" s="15"/>
      <c r="AD698" s="15"/>
      <c r="AE698" s="15"/>
      <c r="AF698" s="15"/>
      <c r="AG698" s="15"/>
      <c r="AH698" s="15"/>
      <c r="AI698" s="15"/>
      <c r="AJ698" s="15"/>
      <c r="AK698" s="15"/>
      <c r="AL698" s="15"/>
      <c r="AM698" s="15"/>
      <c r="AN698" s="15"/>
      <c r="AO698" s="15"/>
      <c r="AP698" s="15"/>
      <c r="AQ698" s="35"/>
      <c r="AR698" s="15"/>
      <c r="AS698" s="15"/>
    </row>
    <row r="699" spans="1:45" outlineLevel="1" x14ac:dyDescent="0.15">
      <c r="A699" s="745" t="s">
        <v>169</v>
      </c>
      <c r="B699" s="745"/>
      <c r="C699" s="745"/>
      <c r="D699" s="745"/>
      <c r="E699" s="745"/>
      <c r="F699" s="745"/>
      <c r="G699" s="745"/>
      <c r="H699" s="745"/>
      <c r="I699" s="745"/>
      <c r="J699" s="757" t="s">
        <v>163</v>
      </c>
      <c r="K699" s="757"/>
      <c r="L699" s="754"/>
      <c r="M699" s="754"/>
      <c r="N699" s="765" t="s">
        <v>133</v>
      </c>
      <c r="O699" s="765"/>
      <c r="P699" s="15"/>
      <c r="Q699" s="15"/>
      <c r="R699" s="15"/>
      <c r="S699" s="15"/>
      <c r="T699" s="15"/>
      <c r="U699" s="15"/>
      <c r="V699" s="15"/>
      <c r="W699" s="15"/>
      <c r="X699" s="15"/>
      <c r="Y699" s="15"/>
      <c r="Z699" s="15"/>
      <c r="AA699" s="15"/>
      <c r="AB699" s="15"/>
      <c r="AC699" s="15"/>
      <c r="AD699" s="15"/>
      <c r="AE699" s="15"/>
      <c r="AF699" s="15"/>
      <c r="AG699" s="15"/>
      <c r="AH699" s="15"/>
      <c r="AI699" s="15"/>
      <c r="AJ699" s="15"/>
      <c r="AK699" s="15"/>
      <c r="AL699" s="15"/>
      <c r="AM699" s="15"/>
      <c r="AN699" s="15"/>
      <c r="AO699" s="15"/>
      <c r="AP699" s="15"/>
      <c r="AQ699" s="35"/>
      <c r="AR699" s="15"/>
      <c r="AS699" s="15"/>
    </row>
    <row r="700" spans="1:45" ht="2.4500000000000002" customHeight="1" outlineLevel="1" x14ac:dyDescent="0.15">
      <c r="A700" s="103"/>
      <c r="B700" s="103"/>
      <c r="C700" s="103"/>
      <c r="D700" s="103"/>
      <c r="E700" s="103"/>
      <c r="F700" s="103"/>
      <c r="G700" s="103"/>
      <c r="H700" s="103"/>
      <c r="I700" s="103"/>
      <c r="J700" s="103"/>
      <c r="K700" s="103"/>
      <c r="L700" s="103"/>
      <c r="M700" s="103"/>
      <c r="N700" s="103"/>
      <c r="O700" s="103"/>
      <c r="P700" s="103"/>
      <c r="Q700" s="103"/>
      <c r="R700" s="103"/>
      <c r="S700" s="103"/>
      <c r="T700" s="103"/>
      <c r="U700" s="103"/>
      <c r="V700" s="103"/>
      <c r="W700" s="103"/>
      <c r="X700" s="103"/>
      <c r="Y700" s="103"/>
      <c r="Z700" s="103"/>
      <c r="AA700" s="103"/>
      <c r="AB700" s="103"/>
      <c r="AC700" s="103"/>
      <c r="AD700" s="103"/>
      <c r="AE700" s="103"/>
      <c r="AF700" s="103"/>
      <c r="AG700" s="103"/>
      <c r="AH700" s="103"/>
      <c r="AI700" s="103"/>
      <c r="AJ700" s="103"/>
      <c r="AK700" s="103"/>
      <c r="AL700" s="103"/>
      <c r="AM700" s="103"/>
      <c r="AN700" s="103"/>
      <c r="AO700" s="103"/>
      <c r="AP700" s="103"/>
      <c r="AQ700" s="105"/>
      <c r="AR700" s="103"/>
      <c r="AS700" s="103"/>
    </row>
    <row r="701" spans="1:45" ht="2.4500000000000002" customHeight="1" outlineLevel="1" x14ac:dyDescent="0.15">
      <c r="A701" s="15"/>
      <c r="B701" s="15"/>
      <c r="C701" s="15"/>
      <c r="D701" s="15"/>
      <c r="E701" s="15"/>
      <c r="F701" s="15"/>
      <c r="G701" s="15"/>
      <c r="H701" s="15"/>
      <c r="I701" s="15"/>
      <c r="J701" s="15"/>
      <c r="K701" s="15"/>
      <c r="L701" s="15"/>
      <c r="M701" s="15"/>
      <c r="N701" s="15"/>
      <c r="O701" s="15"/>
      <c r="P701" s="15"/>
      <c r="Q701" s="15"/>
      <c r="R701" s="15"/>
      <c r="S701" s="15"/>
      <c r="T701" s="15"/>
      <c r="U701" s="15"/>
      <c r="V701" s="15"/>
      <c r="W701" s="15"/>
      <c r="X701" s="15"/>
      <c r="Y701" s="15"/>
      <c r="Z701" s="15"/>
      <c r="AA701" s="15"/>
      <c r="AB701" s="15"/>
      <c r="AC701" s="15"/>
      <c r="AD701" s="15"/>
      <c r="AE701" s="15"/>
      <c r="AF701" s="15"/>
      <c r="AG701" s="15"/>
      <c r="AH701" s="15"/>
      <c r="AI701" s="15"/>
      <c r="AJ701" s="15"/>
      <c r="AK701" s="15"/>
      <c r="AL701" s="15"/>
      <c r="AM701" s="15"/>
      <c r="AN701" s="15"/>
      <c r="AO701" s="15"/>
      <c r="AP701" s="15"/>
      <c r="AQ701" s="35"/>
      <c r="AR701" s="15"/>
      <c r="AS701" s="15"/>
    </row>
    <row r="702" spans="1:45" outlineLevel="1" x14ac:dyDescent="0.15">
      <c r="A702" s="735" t="s">
        <v>170</v>
      </c>
      <c r="B702" s="735"/>
      <c r="C702" s="735"/>
      <c r="D702" s="735"/>
      <c r="E702" s="735"/>
      <c r="F702" s="735"/>
      <c r="G702" s="735"/>
      <c r="H702" s="735"/>
      <c r="I702" s="735"/>
      <c r="J702" s="735"/>
      <c r="K702" s="735"/>
      <c r="L702" s="735"/>
      <c r="M702" s="735"/>
      <c r="N702" s="735"/>
      <c r="O702" s="797"/>
      <c r="P702" s="797"/>
      <c r="Q702" s="797"/>
      <c r="R702" s="797"/>
      <c r="S702" s="797"/>
      <c r="T702" s="738" t="s">
        <v>166</v>
      </c>
      <c r="U702" s="738"/>
      <c r="V702" s="738"/>
      <c r="W702" s="15"/>
      <c r="X702" s="15"/>
      <c r="Y702" s="15"/>
      <c r="Z702" s="15"/>
      <c r="AA702" s="15"/>
      <c r="AB702" s="15"/>
      <c r="AC702" s="15"/>
      <c r="AD702" s="15"/>
      <c r="AE702" s="15"/>
      <c r="AF702" s="15"/>
      <c r="AG702" s="15"/>
      <c r="AH702" s="15"/>
      <c r="AI702" s="15"/>
      <c r="AJ702" s="15"/>
      <c r="AK702" s="15"/>
      <c r="AL702" s="15"/>
      <c r="AM702" s="15"/>
      <c r="AN702" s="15"/>
      <c r="AO702" s="15"/>
      <c r="AP702" s="15"/>
      <c r="AQ702" s="35"/>
      <c r="AR702" s="15"/>
      <c r="AS702" s="15"/>
    </row>
    <row r="703" spans="1:45" ht="2.4500000000000002" customHeight="1" outlineLevel="1" x14ac:dyDescent="0.15">
      <c r="A703" s="120"/>
      <c r="B703" s="103"/>
      <c r="C703" s="103"/>
      <c r="D703" s="103"/>
      <c r="E703" s="103"/>
      <c r="F703" s="103"/>
      <c r="G703" s="103"/>
      <c r="H703" s="103"/>
      <c r="I703" s="103"/>
      <c r="J703" s="103"/>
      <c r="K703" s="103"/>
      <c r="L703" s="103"/>
      <c r="M703" s="103"/>
      <c r="N703" s="103"/>
      <c r="O703" s="103"/>
      <c r="P703" s="103"/>
      <c r="Q703" s="103"/>
      <c r="R703" s="103"/>
      <c r="S703" s="103"/>
      <c r="T703" s="103"/>
      <c r="U703" s="103"/>
      <c r="V703" s="103"/>
      <c r="W703" s="103"/>
      <c r="X703" s="103"/>
      <c r="Y703" s="103"/>
      <c r="Z703" s="103"/>
      <c r="AA703" s="103"/>
      <c r="AB703" s="103"/>
      <c r="AC703" s="103"/>
      <c r="AD703" s="103"/>
      <c r="AE703" s="103"/>
      <c r="AF703" s="103"/>
      <c r="AG703" s="103"/>
      <c r="AH703" s="103"/>
      <c r="AI703" s="103"/>
      <c r="AJ703" s="103"/>
      <c r="AK703" s="103"/>
      <c r="AL703" s="103"/>
      <c r="AM703" s="103"/>
      <c r="AN703" s="103"/>
      <c r="AO703" s="103"/>
      <c r="AP703" s="103"/>
      <c r="AQ703" s="105"/>
      <c r="AR703" s="103"/>
      <c r="AS703" s="103"/>
    </row>
    <row r="704" spans="1:45" ht="2.4500000000000002" customHeight="1" outlineLevel="1" x14ac:dyDescent="0.15">
      <c r="A704" s="38"/>
      <c r="B704" s="15"/>
      <c r="C704" s="15"/>
      <c r="D704" s="15"/>
      <c r="E704" s="15"/>
      <c r="F704" s="15"/>
      <c r="G704" s="15"/>
      <c r="H704" s="15"/>
      <c r="I704" s="15"/>
      <c r="J704" s="15"/>
      <c r="K704" s="15"/>
      <c r="L704" s="15"/>
      <c r="M704" s="15"/>
      <c r="N704" s="15"/>
      <c r="O704" s="15"/>
      <c r="P704" s="15"/>
      <c r="Q704" s="15"/>
      <c r="R704" s="15"/>
      <c r="S704" s="15"/>
      <c r="T704" s="15"/>
      <c r="U704" s="15"/>
      <c r="V704" s="15"/>
      <c r="W704" s="15"/>
      <c r="X704" s="15"/>
      <c r="Y704" s="15"/>
      <c r="Z704" s="15"/>
      <c r="AA704" s="15"/>
      <c r="AB704" s="15"/>
      <c r="AC704" s="15"/>
      <c r="AD704" s="15"/>
      <c r="AE704" s="15"/>
      <c r="AF704" s="15"/>
      <c r="AG704" s="15"/>
      <c r="AH704" s="15"/>
      <c r="AI704" s="15"/>
      <c r="AJ704" s="15"/>
      <c r="AK704" s="15"/>
      <c r="AL704" s="15"/>
      <c r="AM704" s="15"/>
      <c r="AN704" s="15"/>
      <c r="AO704" s="15"/>
      <c r="AP704" s="15"/>
      <c r="AQ704" s="35"/>
      <c r="AR704" s="15"/>
      <c r="AS704" s="15"/>
    </row>
    <row r="705" spans="1:54" outlineLevel="1" x14ac:dyDescent="0.15">
      <c r="A705" s="735" t="s">
        <v>171</v>
      </c>
      <c r="B705" s="735"/>
      <c r="C705" s="735"/>
      <c r="D705" s="735"/>
      <c r="E705" s="735"/>
      <c r="F705" s="735"/>
      <c r="G705" s="735"/>
      <c r="H705" s="735"/>
      <c r="I705" s="735"/>
      <c r="J705" s="735"/>
      <c r="K705" s="735"/>
      <c r="L705" s="735"/>
      <c r="M705" s="735"/>
      <c r="N705" s="735"/>
      <c r="O705" s="797"/>
      <c r="P705" s="797"/>
      <c r="Q705" s="797"/>
      <c r="R705" s="797"/>
      <c r="S705" s="797"/>
      <c r="T705" s="738" t="s">
        <v>166</v>
      </c>
      <c r="U705" s="738"/>
      <c r="V705" s="738"/>
      <c r="W705" s="15"/>
      <c r="X705" s="15"/>
      <c r="Y705" s="15"/>
      <c r="Z705" s="15"/>
      <c r="AA705" s="15"/>
      <c r="AB705" s="15"/>
      <c r="AC705" s="15"/>
      <c r="AD705" s="15"/>
      <c r="AE705" s="15"/>
      <c r="AF705" s="15"/>
      <c r="AG705" s="15"/>
      <c r="AH705" s="15"/>
      <c r="AI705" s="15"/>
      <c r="AJ705" s="15"/>
      <c r="AK705" s="15"/>
      <c r="AL705" s="15"/>
      <c r="AM705" s="15"/>
      <c r="AN705" s="15"/>
      <c r="AO705" s="15"/>
      <c r="AP705" s="15"/>
      <c r="AQ705" s="35"/>
      <c r="AR705" s="15"/>
      <c r="AS705" s="15"/>
    </row>
    <row r="706" spans="1:54" ht="2.4500000000000002" customHeight="1" outlineLevel="1" x14ac:dyDescent="0.15">
      <c r="A706" s="120"/>
      <c r="B706" s="103"/>
      <c r="C706" s="103"/>
      <c r="D706" s="103"/>
      <c r="E706" s="103"/>
      <c r="F706" s="103"/>
      <c r="G706" s="103"/>
      <c r="H706" s="103"/>
      <c r="I706" s="103"/>
      <c r="J706" s="103"/>
      <c r="K706" s="103"/>
      <c r="L706" s="103"/>
      <c r="M706" s="103"/>
      <c r="N706" s="103"/>
      <c r="O706" s="103"/>
      <c r="P706" s="103"/>
      <c r="Q706" s="103"/>
      <c r="R706" s="103"/>
      <c r="S706" s="103"/>
      <c r="T706" s="103"/>
      <c r="U706" s="103"/>
      <c r="V706" s="103"/>
      <c r="W706" s="103"/>
      <c r="X706" s="103"/>
      <c r="Y706" s="103"/>
      <c r="Z706" s="103"/>
      <c r="AA706" s="103"/>
      <c r="AB706" s="103"/>
      <c r="AC706" s="103"/>
      <c r="AD706" s="103"/>
      <c r="AE706" s="103"/>
      <c r="AF706" s="103"/>
      <c r="AG706" s="103"/>
      <c r="AH706" s="103"/>
      <c r="AI706" s="103"/>
      <c r="AJ706" s="103"/>
      <c r="AK706" s="103"/>
      <c r="AL706" s="103"/>
      <c r="AM706" s="103"/>
      <c r="AN706" s="103"/>
      <c r="AO706" s="103"/>
      <c r="AP706" s="103"/>
      <c r="AQ706" s="105"/>
      <c r="AR706" s="103"/>
      <c r="AS706" s="103"/>
    </row>
    <row r="707" spans="1:54" ht="2.4500000000000002" customHeight="1" outlineLevel="1" x14ac:dyDescent="0.15">
      <c r="A707" s="38"/>
      <c r="B707" s="15"/>
      <c r="C707" s="15"/>
      <c r="D707" s="15"/>
      <c r="E707" s="15"/>
      <c r="F707" s="15"/>
      <c r="G707" s="15"/>
      <c r="H707" s="15"/>
      <c r="I707" s="15"/>
      <c r="J707" s="15"/>
      <c r="K707" s="15"/>
      <c r="L707" s="15"/>
      <c r="M707" s="15"/>
      <c r="N707" s="15"/>
      <c r="O707" s="15"/>
      <c r="P707" s="15"/>
      <c r="Q707" s="15"/>
      <c r="R707" s="15"/>
      <c r="S707" s="15"/>
      <c r="T707" s="15"/>
      <c r="U707" s="15"/>
      <c r="V707" s="15"/>
      <c r="W707" s="15"/>
      <c r="X707" s="15"/>
      <c r="Y707" s="15"/>
      <c r="Z707" s="15"/>
      <c r="AA707" s="15"/>
      <c r="AB707" s="15"/>
      <c r="AC707" s="15"/>
      <c r="AD707" s="15"/>
      <c r="AE707" s="15"/>
      <c r="AF707" s="15"/>
      <c r="AG707" s="15"/>
      <c r="AH707" s="15"/>
      <c r="AI707" s="15"/>
      <c r="AJ707" s="15"/>
      <c r="AK707" s="15"/>
      <c r="AL707" s="15"/>
      <c r="AM707" s="15"/>
      <c r="AN707" s="15"/>
      <c r="AO707" s="15"/>
      <c r="AP707" s="15"/>
      <c r="AQ707" s="35"/>
      <c r="AR707" s="15"/>
      <c r="AS707" s="15"/>
    </row>
    <row r="708" spans="1:54" outlineLevel="1" x14ac:dyDescent="0.15">
      <c r="A708" s="735" t="s">
        <v>172</v>
      </c>
      <c r="B708" s="735"/>
      <c r="C708" s="735"/>
      <c r="D708" s="735"/>
      <c r="E708" s="735"/>
      <c r="F708" s="735"/>
      <c r="G708" s="735"/>
      <c r="H708" s="735"/>
      <c r="I708" s="735"/>
      <c r="J708" s="735"/>
      <c r="K708" s="735"/>
      <c r="L708" s="735"/>
      <c r="M708" s="735"/>
      <c r="N708" s="735"/>
      <c r="O708" s="797"/>
      <c r="P708" s="797"/>
      <c r="Q708" s="797"/>
      <c r="R708" s="797"/>
      <c r="S708" s="797"/>
      <c r="T708" s="738" t="s">
        <v>166</v>
      </c>
      <c r="U708" s="738"/>
      <c r="V708" s="738"/>
      <c r="W708" s="15"/>
      <c r="X708" s="15"/>
      <c r="Y708" s="15"/>
      <c r="Z708" s="15"/>
      <c r="AA708" s="15"/>
      <c r="AB708" s="15"/>
      <c r="AC708" s="15"/>
      <c r="AD708" s="15"/>
      <c r="AE708" s="15"/>
      <c r="AF708" s="15"/>
      <c r="AG708" s="15"/>
      <c r="AH708" s="15"/>
      <c r="AI708" s="15"/>
      <c r="AJ708" s="15"/>
      <c r="AK708" s="15"/>
      <c r="AL708" s="15"/>
      <c r="AM708" s="15"/>
      <c r="AN708" s="15"/>
      <c r="AO708" s="15"/>
      <c r="AP708" s="15"/>
      <c r="AQ708" s="35"/>
      <c r="AR708" s="15"/>
      <c r="AS708" s="15"/>
    </row>
    <row r="709" spans="1:54" ht="2.4500000000000002" customHeight="1" outlineLevel="1" x14ac:dyDescent="0.15">
      <c r="A709" s="120"/>
      <c r="B709" s="103"/>
      <c r="C709" s="121"/>
      <c r="D709" s="103"/>
      <c r="E709" s="103"/>
      <c r="F709" s="103"/>
      <c r="G709" s="103"/>
      <c r="H709" s="103"/>
      <c r="I709" s="103"/>
      <c r="J709" s="103"/>
      <c r="K709" s="103"/>
      <c r="L709" s="103"/>
      <c r="M709" s="103"/>
      <c r="N709" s="103"/>
      <c r="O709" s="103"/>
      <c r="P709" s="103"/>
      <c r="Q709" s="103"/>
      <c r="R709" s="103"/>
      <c r="S709" s="103"/>
      <c r="T709" s="103"/>
      <c r="U709" s="103"/>
      <c r="V709" s="103"/>
      <c r="W709" s="103"/>
      <c r="X709" s="103"/>
      <c r="Y709" s="103"/>
      <c r="Z709" s="103"/>
      <c r="AA709" s="103"/>
      <c r="AB709" s="103"/>
      <c r="AC709" s="103"/>
      <c r="AD709" s="103"/>
      <c r="AE709" s="103"/>
      <c r="AF709" s="103"/>
      <c r="AG709" s="103"/>
      <c r="AH709" s="103"/>
      <c r="AI709" s="103"/>
      <c r="AJ709" s="103"/>
      <c r="AK709" s="103"/>
      <c r="AL709" s="103"/>
      <c r="AM709" s="103"/>
      <c r="AN709" s="103"/>
      <c r="AO709" s="103"/>
      <c r="AP709" s="103"/>
      <c r="AQ709" s="105"/>
      <c r="AR709" s="103"/>
      <c r="AS709" s="103"/>
    </row>
    <row r="710" spans="1:54" ht="2.4500000000000002" customHeight="1" outlineLevel="1" x14ac:dyDescent="0.15">
      <c r="A710" s="38"/>
      <c r="B710" s="15"/>
      <c r="C710" s="16"/>
      <c r="D710" s="15"/>
      <c r="E710" s="15"/>
      <c r="F710" s="15"/>
      <c r="G710" s="15"/>
      <c r="H710" s="15"/>
      <c r="I710" s="15"/>
      <c r="J710" s="15"/>
      <c r="K710" s="15"/>
      <c r="L710" s="15"/>
      <c r="M710" s="15"/>
      <c r="N710" s="15"/>
      <c r="O710" s="15"/>
      <c r="P710" s="15"/>
      <c r="Q710" s="15"/>
      <c r="R710" s="15"/>
      <c r="S710" s="15"/>
      <c r="T710" s="15"/>
      <c r="U710" s="15"/>
      <c r="V710" s="15"/>
      <c r="W710" s="15"/>
      <c r="X710" s="15"/>
      <c r="Y710" s="15"/>
      <c r="Z710" s="15"/>
      <c r="AA710" s="15"/>
      <c r="AB710" s="15"/>
      <c r="AC710" s="15"/>
      <c r="AD710" s="15"/>
      <c r="AE710" s="15"/>
      <c r="AF710" s="15"/>
      <c r="AG710" s="15"/>
      <c r="AH710" s="15"/>
      <c r="AI710" s="15"/>
      <c r="AJ710" s="15"/>
      <c r="AK710" s="15"/>
      <c r="AL710" s="15"/>
      <c r="AM710" s="15"/>
      <c r="AN710" s="15"/>
      <c r="AO710" s="15"/>
      <c r="AP710" s="15"/>
      <c r="AQ710" s="35"/>
      <c r="AR710" s="15"/>
      <c r="AS710" s="15"/>
    </row>
    <row r="711" spans="1:54" outlineLevel="1" x14ac:dyDescent="0.15">
      <c r="A711" s="735" t="s">
        <v>173</v>
      </c>
      <c r="B711" s="735"/>
      <c r="C711" s="735"/>
      <c r="D711" s="735"/>
      <c r="E711" s="735"/>
      <c r="F711" s="735"/>
      <c r="G711" s="735"/>
      <c r="H711" s="735"/>
      <c r="I711" s="735"/>
      <c r="J711" s="735"/>
      <c r="K711" s="735"/>
      <c r="L711" s="735"/>
      <c r="M711" s="735"/>
      <c r="N711" s="735"/>
      <c r="O711" s="37"/>
      <c r="P711" s="37"/>
      <c r="Q711" s="37"/>
      <c r="R711" s="37"/>
      <c r="S711" s="37"/>
      <c r="T711" s="37"/>
      <c r="U711" s="37"/>
      <c r="V711" s="37"/>
      <c r="W711" s="15"/>
      <c r="X711" s="15"/>
      <c r="Y711" s="15"/>
      <c r="Z711" s="15"/>
      <c r="AA711" s="15"/>
      <c r="AB711" s="15"/>
      <c r="AC711" s="15"/>
      <c r="AD711" s="15"/>
      <c r="AE711" s="15"/>
      <c r="AF711" s="15"/>
      <c r="AG711" s="15"/>
      <c r="AH711" s="15"/>
      <c r="AI711" s="15"/>
      <c r="AJ711" s="15"/>
      <c r="AK711" s="15"/>
      <c r="AL711" s="15"/>
      <c r="AM711" s="15"/>
      <c r="AN711" s="15"/>
      <c r="AO711" s="15"/>
      <c r="AP711" s="15"/>
      <c r="AQ711" s="35"/>
      <c r="AR711" s="15"/>
      <c r="AS711" s="15"/>
    </row>
    <row r="712" spans="1:54" outlineLevel="1" x14ac:dyDescent="0.15">
      <c r="A712" s="38"/>
      <c r="B712" s="15" t="s">
        <v>174</v>
      </c>
      <c r="C712" s="15"/>
      <c r="D712" s="15"/>
      <c r="E712" s="15"/>
      <c r="F712" s="15"/>
      <c r="G712" s="15"/>
      <c r="H712" s="15"/>
      <c r="I712" s="15"/>
      <c r="J712" s="15"/>
      <c r="K712" s="15"/>
      <c r="L712" s="15"/>
      <c r="M712" s="15"/>
      <c r="N712" s="15"/>
      <c r="O712" s="797"/>
      <c r="P712" s="797"/>
      <c r="Q712" s="797"/>
      <c r="R712" s="797"/>
      <c r="S712" s="797"/>
      <c r="T712" s="738" t="s">
        <v>166</v>
      </c>
      <c r="U712" s="738"/>
      <c r="V712" s="738"/>
      <c r="W712" s="15"/>
      <c r="X712" s="15"/>
      <c r="Y712" s="15"/>
      <c r="Z712" s="15"/>
      <c r="AA712" s="15"/>
      <c r="AB712" s="15"/>
      <c r="AC712" s="15"/>
      <c r="AD712" s="15"/>
      <c r="AE712" s="15"/>
      <c r="AF712" s="15"/>
      <c r="AG712" s="15"/>
      <c r="AH712" s="15"/>
      <c r="AI712" s="15"/>
      <c r="AJ712" s="15"/>
      <c r="AK712" s="15"/>
      <c r="AL712" s="15"/>
      <c r="AM712" s="15"/>
      <c r="AN712" s="15"/>
      <c r="AO712" s="15"/>
      <c r="AP712" s="15"/>
      <c r="AQ712" s="35"/>
      <c r="AR712" s="15"/>
      <c r="AS712" s="15"/>
    </row>
    <row r="713" spans="1:54" outlineLevel="1" x14ac:dyDescent="0.15">
      <c r="A713" s="17"/>
      <c r="B713" s="17" t="s">
        <v>2939</v>
      </c>
      <c r="C713" s="18"/>
      <c r="D713" s="39"/>
      <c r="E713" s="39"/>
      <c r="F713" s="39"/>
      <c r="G713" s="39"/>
      <c r="H713" s="18"/>
      <c r="I713" s="39"/>
      <c r="J713" s="39"/>
      <c r="K713" s="39"/>
      <c r="L713" s="39"/>
      <c r="M713" s="18"/>
      <c r="N713" s="39"/>
      <c r="O713" s="39"/>
      <c r="P713" s="39"/>
      <c r="Q713" s="39"/>
      <c r="R713" s="18"/>
      <c r="S713" s="39"/>
      <c r="T713" s="39"/>
      <c r="Z713" s="15"/>
      <c r="AA713" s="15"/>
      <c r="AB713" s="234" t="s">
        <v>214</v>
      </c>
      <c r="AC713" s="15" t="s">
        <v>137</v>
      </c>
      <c r="AD713" s="15"/>
      <c r="AE713" s="234" t="s">
        <v>1000</v>
      </c>
      <c r="AF713" s="15" t="s">
        <v>175</v>
      </c>
      <c r="AH713" s="556"/>
      <c r="AI713" s="556"/>
      <c r="AJ713" s="556"/>
      <c r="AK713" s="556"/>
      <c r="AL713" s="556"/>
      <c r="AM713" s="556"/>
      <c r="AN713" s="556"/>
      <c r="AO713" s="556"/>
      <c r="AP713" s="556"/>
      <c r="AQ713" s="556"/>
      <c r="AR713" s="556"/>
      <c r="AS713" s="556"/>
      <c r="BB713" s="308">
        <f>IF(U713="☑",1,0)</f>
        <v>0</v>
      </c>
    </row>
    <row r="714" spans="1:54" ht="2.4500000000000002" customHeight="1" outlineLevel="1" x14ac:dyDescent="0.15">
      <c r="A714" s="120"/>
      <c r="B714" s="103"/>
      <c r="C714" s="103"/>
      <c r="D714" s="103"/>
      <c r="E714" s="103"/>
      <c r="F714" s="103"/>
      <c r="G714" s="103"/>
      <c r="H714" s="103"/>
      <c r="I714" s="103"/>
      <c r="J714" s="103"/>
      <c r="K714" s="103"/>
      <c r="L714" s="103"/>
      <c r="M714" s="103"/>
      <c r="N714" s="103"/>
      <c r="O714" s="103"/>
      <c r="P714" s="103"/>
      <c r="Q714" s="103"/>
      <c r="R714" s="103"/>
      <c r="S714" s="103"/>
      <c r="T714" s="103"/>
      <c r="U714" s="103"/>
      <c r="V714" s="103"/>
      <c r="W714" s="103"/>
      <c r="X714" s="103"/>
      <c r="Y714" s="103"/>
      <c r="Z714" s="103"/>
      <c r="AA714" s="103"/>
      <c r="AB714" s="103"/>
      <c r="AC714" s="103"/>
      <c r="AD714" s="103"/>
      <c r="AE714" s="103"/>
      <c r="AF714" s="103"/>
      <c r="AG714" s="103"/>
      <c r="AH714" s="103"/>
      <c r="AI714" s="103"/>
      <c r="AJ714" s="103"/>
      <c r="AK714" s="103"/>
      <c r="AL714" s="103"/>
      <c r="AM714" s="103"/>
      <c r="AN714" s="103"/>
      <c r="AO714" s="103"/>
      <c r="AP714" s="103"/>
      <c r="AQ714" s="105"/>
      <c r="AR714" s="103"/>
      <c r="AS714" s="103"/>
      <c r="BB714" s="308">
        <f>IF(X713="☑",1,0)</f>
        <v>0</v>
      </c>
    </row>
    <row r="715" spans="1:54" ht="2.4500000000000002" customHeight="1" outlineLevel="1" x14ac:dyDescent="0.15">
      <c r="A715" s="38"/>
      <c r="B715" s="15"/>
      <c r="C715" s="15"/>
      <c r="D715" s="15"/>
      <c r="E715" s="15"/>
      <c r="F715" s="15"/>
      <c r="G715" s="15"/>
      <c r="H715" s="15"/>
      <c r="I715" s="15"/>
      <c r="J715" s="15"/>
      <c r="K715" s="15"/>
      <c r="L715" s="15"/>
      <c r="M715" s="15"/>
      <c r="N715" s="15"/>
      <c r="O715" s="15"/>
      <c r="P715" s="15"/>
      <c r="Q715" s="15"/>
      <c r="R715" s="15"/>
      <c r="S715" s="15"/>
      <c r="T715" s="15"/>
      <c r="U715" s="15"/>
      <c r="V715" s="15"/>
      <c r="W715" s="15"/>
      <c r="X715" s="15"/>
      <c r="Y715" s="15"/>
      <c r="Z715" s="15"/>
      <c r="AA715" s="15"/>
      <c r="AB715" s="15"/>
      <c r="AC715" s="15"/>
      <c r="AD715" s="15"/>
      <c r="AE715" s="15"/>
      <c r="AF715" s="15"/>
      <c r="AG715" s="15"/>
      <c r="AH715" s="15"/>
      <c r="AI715" s="15"/>
      <c r="AJ715" s="15"/>
      <c r="AK715" s="15"/>
      <c r="AL715" s="15"/>
      <c r="AM715" s="15"/>
      <c r="AN715" s="15"/>
      <c r="AO715" s="15"/>
      <c r="AP715" s="15"/>
      <c r="AQ715" s="35"/>
      <c r="AR715" s="15"/>
      <c r="AS715" s="15"/>
    </row>
    <row r="716" spans="1:54" outlineLevel="1" x14ac:dyDescent="0.15">
      <c r="A716" s="17" t="s">
        <v>176</v>
      </c>
      <c r="B716" s="15"/>
      <c r="C716" s="15"/>
      <c r="D716" s="15"/>
      <c r="E716" s="15"/>
      <c r="F716" s="15"/>
      <c r="G716" s="15"/>
      <c r="H716" s="15"/>
      <c r="I716" s="15"/>
      <c r="J716" s="15"/>
      <c r="K716" s="15"/>
      <c r="L716" s="15"/>
      <c r="M716" s="15"/>
      <c r="N716" s="15"/>
      <c r="O716" s="15"/>
      <c r="P716" s="15"/>
      <c r="Q716" s="15"/>
      <c r="R716" s="15"/>
      <c r="S716" s="15"/>
      <c r="T716" s="15"/>
      <c r="U716" s="15"/>
      <c r="V716" s="15"/>
      <c r="W716" s="15"/>
      <c r="X716" s="15"/>
      <c r="Y716" s="15"/>
      <c r="Z716" s="15"/>
      <c r="AA716" s="15"/>
      <c r="AB716" s="15"/>
      <c r="AC716" s="15"/>
      <c r="AD716" s="15"/>
      <c r="AE716" s="15"/>
      <c r="AF716" s="15"/>
      <c r="AG716" s="15"/>
      <c r="AH716" s="15"/>
      <c r="AI716" s="15"/>
      <c r="AJ716" s="15"/>
      <c r="AK716" s="15"/>
      <c r="AL716" s="15"/>
      <c r="AM716" s="15"/>
      <c r="AN716" s="15"/>
      <c r="AO716" s="15"/>
      <c r="AP716" s="15"/>
      <c r="AQ716" s="35"/>
      <c r="AR716" s="15"/>
      <c r="AS716" s="15"/>
    </row>
    <row r="717" spans="1:54" outlineLevel="1" x14ac:dyDescent="0.15">
      <c r="A717" s="38"/>
      <c r="B717" s="15"/>
      <c r="C717" s="15"/>
      <c r="D717" s="15"/>
      <c r="E717" s="15"/>
      <c r="F717" s="28" t="s">
        <v>69</v>
      </c>
      <c r="G717" s="765" t="s">
        <v>177</v>
      </c>
      <c r="H717" s="765"/>
      <c r="I717" s="765"/>
      <c r="J717" s="765"/>
      <c r="K717" s="765"/>
      <c r="L717" s="28" t="s">
        <v>18</v>
      </c>
      <c r="M717" s="28" t="s">
        <v>69</v>
      </c>
      <c r="N717" s="745" t="s">
        <v>178</v>
      </c>
      <c r="O717" s="745"/>
      <c r="P717" s="745"/>
      <c r="Q717" s="745"/>
      <c r="R717" s="745"/>
      <c r="S717" s="745"/>
      <c r="T717" s="745"/>
      <c r="U717" s="745"/>
      <c r="V717" s="745"/>
      <c r="W717" s="745"/>
      <c r="X717" s="745"/>
      <c r="Y717" s="745"/>
      <c r="Z717" s="745"/>
      <c r="AA717" s="745"/>
      <c r="AB717" s="745"/>
      <c r="AC717" s="745"/>
      <c r="AD717" s="745"/>
      <c r="AE717" s="745"/>
      <c r="AF717" s="745"/>
      <c r="AG717" s="745"/>
      <c r="AH717" s="745"/>
      <c r="AI717" s="745"/>
      <c r="AJ717" s="28" t="s">
        <v>18</v>
      </c>
      <c r="AK717" s="28" t="s">
        <v>69</v>
      </c>
      <c r="AL717" s="765" t="s">
        <v>179</v>
      </c>
      <c r="AM717" s="765"/>
      <c r="AN717" s="765"/>
      <c r="AO717" s="765"/>
      <c r="AP717" s="765"/>
      <c r="AQ717" s="765"/>
      <c r="AR717" s="28" t="s">
        <v>18</v>
      </c>
      <c r="AS717" s="15"/>
    </row>
    <row r="718" spans="1:54" outlineLevel="1" x14ac:dyDescent="0.15">
      <c r="A718" s="15"/>
      <c r="B718" s="735" t="s">
        <v>180</v>
      </c>
      <c r="C718" s="735"/>
      <c r="D718" s="735"/>
      <c r="E718" s="735"/>
      <c r="F718" s="28" t="s">
        <v>69</v>
      </c>
      <c r="G718" s="790"/>
      <c r="H718" s="790"/>
      <c r="I718" s="790"/>
      <c r="J718" s="790"/>
      <c r="K718" s="790"/>
      <c r="L718" s="790"/>
      <c r="M718" s="790"/>
      <c r="N718" s="790"/>
      <c r="O718" s="790"/>
      <c r="P718" s="790"/>
      <c r="Q718" s="790"/>
      <c r="R718" s="790"/>
      <c r="S718" s="790"/>
      <c r="T718" s="790"/>
      <c r="U718" s="790"/>
      <c r="V718" s="790"/>
      <c r="W718" s="790"/>
      <c r="X718" s="790"/>
      <c r="Y718" s="790"/>
      <c r="Z718" s="790"/>
      <c r="AA718" s="790"/>
      <c r="AB718" s="790"/>
      <c r="AC718" s="790"/>
      <c r="AD718" s="790"/>
      <c r="AE718" s="790"/>
      <c r="AF718" s="790"/>
      <c r="AG718" s="790"/>
      <c r="AH718" s="790"/>
      <c r="AI718" s="790"/>
      <c r="AJ718" s="43" t="s">
        <v>18</v>
      </c>
      <c r="AK718" s="43" t="s">
        <v>69</v>
      </c>
      <c r="AL718" s="798"/>
      <c r="AM718" s="798"/>
      <c r="AN718" s="798"/>
      <c r="AO718" s="798"/>
      <c r="AP718" s="798"/>
      <c r="AQ718" s="92" t="s">
        <v>96</v>
      </c>
      <c r="AR718" s="28" t="s">
        <v>18</v>
      </c>
      <c r="AS718" s="17"/>
    </row>
    <row r="719" spans="1:54" outlineLevel="1" x14ac:dyDescent="0.15">
      <c r="A719" s="15"/>
      <c r="B719" s="735" t="s">
        <v>181</v>
      </c>
      <c r="C719" s="735"/>
      <c r="D719" s="735"/>
      <c r="E719" s="735"/>
      <c r="F719" s="28" t="s">
        <v>69</v>
      </c>
      <c r="G719" s="790"/>
      <c r="H719" s="790"/>
      <c r="I719" s="790"/>
      <c r="J719" s="790"/>
      <c r="K719" s="790"/>
      <c r="L719" s="790"/>
      <c r="M719" s="790"/>
      <c r="N719" s="790"/>
      <c r="O719" s="790"/>
      <c r="P719" s="790"/>
      <c r="Q719" s="790"/>
      <c r="R719" s="790"/>
      <c r="S719" s="790"/>
      <c r="T719" s="790"/>
      <c r="U719" s="790"/>
      <c r="V719" s="790"/>
      <c r="W719" s="790"/>
      <c r="X719" s="790"/>
      <c r="Y719" s="790"/>
      <c r="Z719" s="790"/>
      <c r="AA719" s="790"/>
      <c r="AB719" s="790"/>
      <c r="AC719" s="790"/>
      <c r="AD719" s="790"/>
      <c r="AE719" s="790"/>
      <c r="AF719" s="790"/>
      <c r="AG719" s="790"/>
      <c r="AH719" s="790"/>
      <c r="AI719" s="790"/>
      <c r="AJ719" s="43" t="s">
        <v>18</v>
      </c>
      <c r="AK719" s="43" t="s">
        <v>69</v>
      </c>
      <c r="AL719" s="798"/>
      <c r="AM719" s="798"/>
      <c r="AN719" s="798"/>
      <c r="AO719" s="798"/>
      <c r="AP719" s="798"/>
      <c r="AQ719" s="92" t="s">
        <v>96</v>
      </c>
      <c r="AR719" s="28" t="s">
        <v>18</v>
      </c>
      <c r="AS719" s="17"/>
    </row>
    <row r="720" spans="1:54" outlineLevel="1" x14ac:dyDescent="0.15">
      <c r="A720" s="15"/>
      <c r="B720" s="735" t="s">
        <v>182</v>
      </c>
      <c r="C720" s="735"/>
      <c r="D720" s="735"/>
      <c r="E720" s="735"/>
      <c r="F720" s="28" t="s">
        <v>69</v>
      </c>
      <c r="G720" s="790"/>
      <c r="H720" s="790"/>
      <c r="I720" s="790"/>
      <c r="J720" s="790"/>
      <c r="K720" s="790"/>
      <c r="L720" s="790"/>
      <c r="M720" s="790"/>
      <c r="N720" s="790"/>
      <c r="O720" s="790"/>
      <c r="P720" s="790"/>
      <c r="Q720" s="790"/>
      <c r="R720" s="790"/>
      <c r="S720" s="790"/>
      <c r="T720" s="790"/>
      <c r="U720" s="790"/>
      <c r="V720" s="790"/>
      <c r="W720" s="790"/>
      <c r="X720" s="790"/>
      <c r="Y720" s="790"/>
      <c r="Z720" s="790"/>
      <c r="AA720" s="790"/>
      <c r="AB720" s="790"/>
      <c r="AC720" s="790"/>
      <c r="AD720" s="790"/>
      <c r="AE720" s="790"/>
      <c r="AF720" s="790"/>
      <c r="AG720" s="790"/>
      <c r="AH720" s="790"/>
      <c r="AI720" s="790"/>
      <c r="AJ720" s="43" t="s">
        <v>18</v>
      </c>
      <c r="AK720" s="43" t="s">
        <v>69</v>
      </c>
      <c r="AL720" s="798"/>
      <c r="AM720" s="798"/>
      <c r="AN720" s="798"/>
      <c r="AO720" s="798"/>
      <c r="AP720" s="798"/>
      <c r="AQ720" s="92" t="s">
        <v>96</v>
      </c>
      <c r="AR720" s="28" t="s">
        <v>18</v>
      </c>
      <c r="AS720" s="17"/>
    </row>
    <row r="721" spans="1:45" outlineLevel="1" x14ac:dyDescent="0.15">
      <c r="A721" s="15"/>
      <c r="B721" s="735" t="s">
        <v>183</v>
      </c>
      <c r="C721" s="735"/>
      <c r="D721" s="735"/>
      <c r="E721" s="735"/>
      <c r="F721" s="28" t="s">
        <v>69</v>
      </c>
      <c r="G721" s="790"/>
      <c r="H721" s="790"/>
      <c r="I721" s="790"/>
      <c r="J721" s="790"/>
      <c r="K721" s="790"/>
      <c r="L721" s="790"/>
      <c r="M721" s="790"/>
      <c r="N721" s="790"/>
      <c r="O721" s="790"/>
      <c r="P721" s="790"/>
      <c r="Q721" s="790"/>
      <c r="R721" s="790"/>
      <c r="S721" s="790"/>
      <c r="T721" s="790"/>
      <c r="U721" s="790"/>
      <c r="V721" s="790"/>
      <c r="W721" s="790"/>
      <c r="X721" s="790"/>
      <c r="Y721" s="790"/>
      <c r="Z721" s="790"/>
      <c r="AA721" s="790"/>
      <c r="AB721" s="790"/>
      <c r="AC721" s="790"/>
      <c r="AD721" s="790"/>
      <c r="AE721" s="790"/>
      <c r="AF721" s="790"/>
      <c r="AG721" s="790"/>
      <c r="AH721" s="790"/>
      <c r="AI721" s="790"/>
      <c r="AJ721" s="43" t="s">
        <v>18</v>
      </c>
      <c r="AK721" s="43" t="s">
        <v>69</v>
      </c>
      <c r="AL721" s="798"/>
      <c r="AM721" s="798"/>
      <c r="AN721" s="798"/>
      <c r="AO721" s="798"/>
      <c r="AP721" s="798"/>
      <c r="AQ721" s="92" t="s">
        <v>96</v>
      </c>
      <c r="AR721" s="28" t="s">
        <v>18</v>
      </c>
      <c r="AS721" s="17"/>
    </row>
    <row r="722" spans="1:45" outlineLevel="1" x14ac:dyDescent="0.15">
      <c r="A722" s="15"/>
      <c r="B722" s="735" t="s">
        <v>184</v>
      </c>
      <c r="C722" s="735"/>
      <c r="D722" s="735"/>
      <c r="E722" s="735"/>
      <c r="F722" s="28" t="s">
        <v>69</v>
      </c>
      <c r="G722" s="790"/>
      <c r="H722" s="790"/>
      <c r="I722" s="790"/>
      <c r="J722" s="790"/>
      <c r="K722" s="790"/>
      <c r="L722" s="790"/>
      <c r="M722" s="790"/>
      <c r="N722" s="790"/>
      <c r="O722" s="790"/>
      <c r="P722" s="790"/>
      <c r="Q722" s="790"/>
      <c r="R722" s="790"/>
      <c r="S722" s="790"/>
      <c r="T722" s="790"/>
      <c r="U722" s="790"/>
      <c r="V722" s="790"/>
      <c r="W722" s="790"/>
      <c r="X722" s="790"/>
      <c r="Y722" s="790"/>
      <c r="Z722" s="790"/>
      <c r="AA722" s="790"/>
      <c r="AB722" s="790"/>
      <c r="AC722" s="790"/>
      <c r="AD722" s="790"/>
      <c r="AE722" s="790"/>
      <c r="AF722" s="790"/>
      <c r="AG722" s="790"/>
      <c r="AH722" s="790"/>
      <c r="AI722" s="790"/>
      <c r="AJ722" s="43" t="s">
        <v>18</v>
      </c>
      <c r="AK722" s="43" t="s">
        <v>69</v>
      </c>
      <c r="AL722" s="798"/>
      <c r="AM722" s="798"/>
      <c r="AN722" s="798"/>
      <c r="AO722" s="798"/>
      <c r="AP722" s="798"/>
      <c r="AQ722" s="92" t="s">
        <v>96</v>
      </c>
      <c r="AR722" s="28" t="s">
        <v>18</v>
      </c>
      <c r="AS722" s="17"/>
    </row>
    <row r="723" spans="1:45" outlineLevel="1" x14ac:dyDescent="0.15">
      <c r="A723" s="15"/>
      <c r="B723" s="735" t="s">
        <v>185</v>
      </c>
      <c r="C723" s="735"/>
      <c r="D723" s="735"/>
      <c r="E723" s="735"/>
      <c r="F723" s="28" t="s">
        <v>69</v>
      </c>
      <c r="G723" s="790"/>
      <c r="H723" s="790"/>
      <c r="I723" s="790"/>
      <c r="J723" s="790"/>
      <c r="K723" s="790"/>
      <c r="L723" s="790"/>
      <c r="M723" s="790"/>
      <c r="N723" s="790"/>
      <c r="O723" s="790"/>
      <c r="P723" s="790"/>
      <c r="Q723" s="790"/>
      <c r="R723" s="790"/>
      <c r="S723" s="790"/>
      <c r="T723" s="790"/>
      <c r="U723" s="790"/>
      <c r="V723" s="790"/>
      <c r="W723" s="790"/>
      <c r="X723" s="790"/>
      <c r="Y723" s="790"/>
      <c r="Z723" s="790"/>
      <c r="AA723" s="790"/>
      <c r="AB723" s="790"/>
      <c r="AC723" s="790"/>
      <c r="AD723" s="790"/>
      <c r="AE723" s="790"/>
      <c r="AF723" s="790"/>
      <c r="AG723" s="790"/>
      <c r="AH723" s="790"/>
      <c r="AI723" s="790"/>
      <c r="AJ723" s="43" t="s">
        <v>18</v>
      </c>
      <c r="AK723" s="43" t="s">
        <v>69</v>
      </c>
      <c r="AL723" s="798"/>
      <c r="AM723" s="798"/>
      <c r="AN723" s="798"/>
      <c r="AO723" s="798"/>
      <c r="AP723" s="798"/>
      <c r="AQ723" s="92" t="s">
        <v>96</v>
      </c>
      <c r="AR723" s="28" t="s">
        <v>18</v>
      </c>
      <c r="AS723" s="17"/>
    </row>
    <row r="724" spans="1:45" ht="2.4500000000000002" customHeight="1" outlineLevel="1" x14ac:dyDescent="0.15">
      <c r="A724" s="103"/>
      <c r="B724" s="103"/>
      <c r="C724" s="103"/>
      <c r="D724" s="103"/>
      <c r="E724" s="103"/>
      <c r="F724" s="103"/>
      <c r="G724" s="103"/>
      <c r="H724" s="103"/>
      <c r="I724" s="103"/>
      <c r="J724" s="103"/>
      <c r="K724" s="103"/>
      <c r="L724" s="103"/>
      <c r="M724" s="103"/>
      <c r="N724" s="103"/>
      <c r="O724" s="103"/>
      <c r="P724" s="103"/>
      <c r="Q724" s="103"/>
      <c r="R724" s="103"/>
      <c r="S724" s="103"/>
      <c r="T724" s="103"/>
      <c r="U724" s="103"/>
      <c r="V724" s="103"/>
      <c r="W724" s="103"/>
      <c r="X724" s="103"/>
      <c r="Y724" s="103"/>
      <c r="Z724" s="103"/>
      <c r="AA724" s="103"/>
      <c r="AB724" s="103"/>
      <c r="AC724" s="103"/>
      <c r="AD724" s="103"/>
      <c r="AE724" s="103"/>
      <c r="AF724" s="103"/>
      <c r="AG724" s="103"/>
      <c r="AH724" s="103"/>
      <c r="AI724" s="103"/>
      <c r="AJ724" s="103"/>
      <c r="AK724" s="103"/>
      <c r="AL724" s="103"/>
      <c r="AM724" s="103"/>
      <c r="AN724" s="103"/>
      <c r="AO724" s="103"/>
      <c r="AP724" s="103"/>
      <c r="AQ724" s="105"/>
      <c r="AR724" s="103"/>
      <c r="AS724" s="103"/>
    </row>
    <row r="725" spans="1:45" ht="2.4500000000000002" customHeight="1" outlineLevel="1" x14ac:dyDescent="0.15">
      <c r="A725" s="15"/>
      <c r="B725" s="15"/>
      <c r="C725" s="15"/>
      <c r="D725" s="15"/>
      <c r="E725" s="15"/>
      <c r="F725" s="15"/>
      <c r="G725" s="15"/>
      <c r="H725" s="15"/>
      <c r="I725" s="15"/>
      <c r="J725" s="15"/>
      <c r="K725" s="15"/>
      <c r="L725" s="15"/>
      <c r="M725" s="15"/>
      <c r="N725" s="15"/>
      <c r="O725" s="15"/>
      <c r="P725" s="15"/>
      <c r="Q725" s="15"/>
      <c r="R725" s="15"/>
      <c r="S725" s="15"/>
      <c r="T725" s="15"/>
      <c r="U725" s="15"/>
      <c r="V725" s="15"/>
      <c r="W725" s="15"/>
      <c r="X725" s="15"/>
      <c r="Y725" s="15"/>
      <c r="Z725" s="15"/>
      <c r="AA725" s="15"/>
      <c r="AB725" s="15"/>
      <c r="AC725" s="15"/>
      <c r="AD725" s="15"/>
      <c r="AE725" s="15"/>
      <c r="AF725" s="15"/>
      <c r="AG725" s="15"/>
      <c r="AH725" s="15"/>
      <c r="AI725" s="15"/>
      <c r="AJ725" s="15"/>
      <c r="AK725" s="15"/>
      <c r="AL725" s="15"/>
      <c r="AM725" s="15"/>
      <c r="AN725" s="15"/>
      <c r="AO725" s="15"/>
      <c r="AP725" s="15"/>
      <c r="AQ725" s="35"/>
      <c r="AR725" s="15"/>
      <c r="AS725" s="15"/>
    </row>
    <row r="726" spans="1:45" outlineLevel="1" x14ac:dyDescent="0.15">
      <c r="A726" s="735" t="s">
        <v>186</v>
      </c>
      <c r="B726" s="735"/>
      <c r="C726" s="735"/>
      <c r="D726" s="735"/>
      <c r="E726" s="735"/>
      <c r="F726" s="735"/>
      <c r="G726" s="735"/>
      <c r="H726" s="735"/>
      <c r="I726" s="735"/>
      <c r="J726" s="735"/>
      <c r="K726" s="735"/>
      <c r="L726" s="735"/>
      <c r="M726" s="799"/>
      <c r="N726" s="799"/>
      <c r="O726" s="799"/>
      <c r="P726" s="799"/>
      <c r="Q726" s="799"/>
      <c r="R726" s="799"/>
      <c r="S726" s="799"/>
      <c r="T726" s="799"/>
      <c r="U726" s="799"/>
      <c r="V726" s="799"/>
      <c r="W726" s="799"/>
      <c r="X726" s="799"/>
      <c r="Y726" s="799"/>
      <c r="Z726" s="799"/>
      <c r="AA726" s="799"/>
      <c r="AB726" s="799"/>
      <c r="AC726" s="799"/>
      <c r="AD726" s="799"/>
      <c r="AE726" s="799"/>
      <c r="AF726" s="799"/>
      <c r="AG726" s="799"/>
      <c r="AH726" s="799"/>
      <c r="AI726" s="799"/>
      <c r="AJ726" s="799"/>
      <c r="AK726" s="799"/>
      <c r="AL726" s="799"/>
      <c r="AM726" s="799"/>
      <c r="AN726" s="799"/>
      <c r="AO726" s="799"/>
      <c r="AP726" s="799"/>
      <c r="AQ726" s="799"/>
      <c r="AR726" s="799"/>
      <c r="AS726" s="799"/>
    </row>
    <row r="727" spans="1:45" ht="2.4500000000000002" customHeight="1" outlineLevel="1" x14ac:dyDescent="0.15">
      <c r="A727" s="103"/>
      <c r="B727" s="103"/>
      <c r="C727" s="103"/>
      <c r="D727" s="103"/>
      <c r="E727" s="103"/>
      <c r="F727" s="103"/>
      <c r="G727" s="103"/>
      <c r="H727" s="103"/>
      <c r="I727" s="103"/>
      <c r="J727" s="103"/>
      <c r="K727" s="103"/>
      <c r="L727" s="103"/>
      <c r="M727" s="103"/>
      <c r="N727" s="103"/>
      <c r="O727" s="103"/>
      <c r="P727" s="103"/>
      <c r="Q727" s="103"/>
      <c r="R727" s="103"/>
      <c r="S727" s="103"/>
      <c r="T727" s="103"/>
      <c r="U727" s="103"/>
      <c r="V727" s="103"/>
      <c r="W727" s="103"/>
      <c r="X727" s="103"/>
      <c r="Y727" s="103"/>
      <c r="Z727" s="103"/>
      <c r="AA727" s="103"/>
      <c r="AB727" s="103"/>
      <c r="AC727" s="103"/>
      <c r="AD727" s="103"/>
      <c r="AE727" s="103"/>
      <c r="AF727" s="103"/>
      <c r="AG727" s="103"/>
      <c r="AH727" s="103"/>
      <c r="AI727" s="103"/>
      <c r="AJ727" s="103"/>
      <c r="AK727" s="103"/>
      <c r="AL727" s="103"/>
      <c r="AM727" s="103"/>
      <c r="AN727" s="103"/>
      <c r="AO727" s="103"/>
      <c r="AP727" s="103"/>
      <c r="AQ727" s="105"/>
      <c r="AR727" s="103"/>
      <c r="AS727" s="103"/>
    </row>
    <row r="728" spans="1:45" ht="2.4500000000000002" customHeight="1" outlineLevel="1" x14ac:dyDescent="0.15">
      <c r="A728" s="15"/>
      <c r="B728" s="15"/>
      <c r="C728" s="15"/>
      <c r="D728" s="15"/>
      <c r="E728" s="15"/>
      <c r="F728" s="15"/>
      <c r="G728" s="15"/>
      <c r="H728" s="15"/>
      <c r="I728" s="15"/>
      <c r="J728" s="15"/>
      <c r="K728" s="15"/>
      <c r="L728" s="15"/>
      <c r="M728" s="15"/>
      <c r="N728" s="15"/>
      <c r="O728" s="15"/>
      <c r="P728" s="15"/>
      <c r="Q728" s="15"/>
      <c r="R728" s="15"/>
      <c r="S728" s="15"/>
      <c r="T728" s="15"/>
      <c r="U728" s="15"/>
      <c r="V728" s="15"/>
      <c r="W728" s="15"/>
      <c r="X728" s="15"/>
      <c r="Y728" s="15"/>
      <c r="Z728" s="15"/>
      <c r="AA728" s="15"/>
      <c r="AB728" s="15"/>
      <c r="AC728" s="15"/>
      <c r="AD728" s="15"/>
      <c r="AE728" s="15"/>
      <c r="AF728" s="15"/>
      <c r="AG728" s="15"/>
      <c r="AH728" s="15"/>
      <c r="AI728" s="15"/>
      <c r="AJ728" s="15"/>
      <c r="AK728" s="15"/>
      <c r="AL728" s="15"/>
      <c r="AM728" s="15"/>
      <c r="AN728" s="15"/>
      <c r="AO728" s="15"/>
      <c r="AP728" s="15"/>
      <c r="AQ728" s="35"/>
      <c r="AR728" s="15"/>
      <c r="AS728" s="15"/>
    </row>
    <row r="729" spans="1:45" outlineLevel="1" x14ac:dyDescent="0.15">
      <c r="A729" s="735" t="s">
        <v>187</v>
      </c>
      <c r="B729" s="735"/>
      <c r="C729" s="735"/>
      <c r="D729" s="735"/>
      <c r="E729" s="735"/>
      <c r="F729" s="735"/>
      <c r="G729" s="735"/>
      <c r="H729" s="735"/>
      <c r="I729" s="735"/>
      <c r="J729" s="735"/>
      <c r="K729" s="735"/>
      <c r="L729" s="735"/>
      <c r="M729" s="35"/>
      <c r="N729" s="35"/>
      <c r="O729" s="35"/>
      <c r="P729" s="35"/>
      <c r="Q729" s="35"/>
      <c r="R729" s="28"/>
      <c r="S729" s="28"/>
      <c r="T729" s="28"/>
      <c r="U729" s="17"/>
      <c r="V729" s="17"/>
      <c r="W729" s="17"/>
      <c r="X729" s="17"/>
      <c r="Y729" s="17"/>
      <c r="Z729" s="17"/>
      <c r="AA729" s="17"/>
      <c r="AB729" s="17"/>
      <c r="AC729" s="17"/>
      <c r="AD729" s="17"/>
      <c r="AE729" s="17"/>
      <c r="AF729" s="17"/>
      <c r="AG729" s="17"/>
      <c r="AH729" s="17"/>
      <c r="AI729" s="17"/>
      <c r="AJ729" s="17"/>
      <c r="AK729" s="17"/>
      <c r="AL729" s="17"/>
      <c r="AM729" s="17"/>
      <c r="AN729" s="17"/>
      <c r="AO729" s="17"/>
      <c r="AP729" s="17"/>
      <c r="AQ729" s="17"/>
      <c r="AR729" s="17"/>
      <c r="AS729" s="17"/>
    </row>
    <row r="730" spans="1:45" outlineLevel="1" x14ac:dyDescent="0.15">
      <c r="A730" s="17"/>
      <c r="B730" s="17"/>
      <c r="C730" s="799"/>
      <c r="D730" s="799"/>
      <c r="E730" s="799"/>
      <c r="F730" s="799"/>
      <c r="G730" s="799"/>
      <c r="H730" s="799"/>
      <c r="I730" s="799"/>
      <c r="J730" s="799"/>
      <c r="K730" s="799"/>
      <c r="L730" s="799"/>
      <c r="M730" s="799"/>
      <c r="N730" s="799"/>
      <c r="O730" s="799"/>
      <c r="P730" s="799"/>
      <c r="Q730" s="799"/>
      <c r="R730" s="799"/>
      <c r="S730" s="799"/>
      <c r="T730" s="799"/>
      <c r="U730" s="799"/>
      <c r="V730" s="799"/>
      <c r="W730" s="799"/>
      <c r="X730" s="799"/>
      <c r="Y730" s="799"/>
      <c r="Z730" s="799"/>
      <c r="AA730" s="799"/>
      <c r="AB730" s="799"/>
      <c r="AC730" s="799"/>
      <c r="AD730" s="799"/>
      <c r="AE730" s="799"/>
      <c r="AF730" s="799"/>
      <c r="AG730" s="799"/>
      <c r="AH730" s="799"/>
      <c r="AI730" s="799"/>
      <c r="AJ730" s="799"/>
      <c r="AK730" s="799"/>
      <c r="AL730" s="799"/>
      <c r="AM730" s="799"/>
      <c r="AN730" s="799"/>
      <c r="AO730" s="799"/>
      <c r="AP730" s="799"/>
      <c r="AQ730" s="799"/>
      <c r="AR730" s="799"/>
      <c r="AS730" s="799"/>
    </row>
    <row r="731" spans="1:45" outlineLevel="1" x14ac:dyDescent="0.15">
      <c r="A731" s="17"/>
      <c r="B731" s="17"/>
      <c r="C731" s="799"/>
      <c r="D731" s="799"/>
      <c r="E731" s="799"/>
      <c r="F731" s="799"/>
      <c r="G731" s="799"/>
      <c r="H731" s="799"/>
      <c r="I731" s="799"/>
      <c r="J731" s="799"/>
      <c r="K731" s="799"/>
      <c r="L731" s="799"/>
      <c r="M731" s="799"/>
      <c r="N731" s="799"/>
      <c r="O731" s="799"/>
      <c r="P731" s="799"/>
      <c r="Q731" s="799"/>
      <c r="R731" s="799"/>
      <c r="S731" s="799"/>
      <c r="T731" s="799"/>
      <c r="U731" s="799"/>
      <c r="V731" s="799"/>
      <c r="W731" s="799"/>
      <c r="X731" s="799"/>
      <c r="Y731" s="799"/>
      <c r="Z731" s="799"/>
      <c r="AA731" s="799"/>
      <c r="AB731" s="799"/>
      <c r="AC731" s="799"/>
      <c r="AD731" s="799"/>
      <c r="AE731" s="799"/>
      <c r="AF731" s="799"/>
      <c r="AG731" s="799"/>
      <c r="AH731" s="799"/>
      <c r="AI731" s="799"/>
      <c r="AJ731" s="799"/>
      <c r="AK731" s="799"/>
      <c r="AL731" s="799"/>
      <c r="AM731" s="799"/>
      <c r="AN731" s="799"/>
      <c r="AO731" s="799"/>
      <c r="AP731" s="799"/>
      <c r="AQ731" s="799"/>
      <c r="AR731" s="799"/>
      <c r="AS731" s="799"/>
    </row>
    <row r="732" spans="1:45" ht="2.4500000000000002" customHeight="1" outlineLevel="1" x14ac:dyDescent="0.15">
      <c r="A732" s="90"/>
      <c r="B732" s="90"/>
      <c r="C732" s="118"/>
      <c r="D732" s="118"/>
      <c r="E732" s="118"/>
      <c r="F732" s="118"/>
      <c r="G732" s="118"/>
      <c r="H732" s="118"/>
      <c r="I732" s="118"/>
      <c r="J732" s="118"/>
      <c r="K732" s="118"/>
      <c r="L732" s="118"/>
      <c r="M732" s="118"/>
      <c r="N732" s="118"/>
      <c r="O732" s="118"/>
      <c r="P732" s="118"/>
      <c r="Q732" s="118"/>
      <c r="R732" s="118"/>
      <c r="S732" s="118"/>
      <c r="T732" s="118"/>
      <c r="U732" s="118"/>
      <c r="V732" s="118"/>
      <c r="W732" s="118"/>
      <c r="X732" s="118"/>
      <c r="Y732" s="118"/>
      <c r="Z732" s="118"/>
      <c r="AA732" s="118"/>
      <c r="AB732" s="118"/>
      <c r="AC732" s="118"/>
      <c r="AD732" s="118"/>
      <c r="AE732" s="118"/>
      <c r="AF732" s="118"/>
      <c r="AG732" s="118"/>
      <c r="AH732" s="118"/>
      <c r="AI732" s="118"/>
      <c r="AJ732" s="118"/>
      <c r="AK732" s="118"/>
      <c r="AL732" s="118"/>
      <c r="AM732" s="118"/>
      <c r="AN732" s="118"/>
      <c r="AO732" s="118"/>
      <c r="AP732" s="118"/>
      <c r="AQ732" s="118"/>
      <c r="AR732" s="118"/>
      <c r="AS732" s="118"/>
    </row>
    <row r="733" spans="1:45" x14ac:dyDescent="0.15">
      <c r="A733" s="17"/>
      <c r="B733" s="17"/>
      <c r="C733" s="112"/>
      <c r="D733" s="112"/>
      <c r="E733" s="112"/>
      <c r="F733" s="112"/>
      <c r="G733" s="112"/>
      <c r="H733" s="112"/>
      <c r="I733" s="112"/>
      <c r="J733" s="112"/>
      <c r="K733" s="112"/>
      <c r="L733" s="112"/>
      <c r="M733" s="112"/>
      <c r="N733" s="112"/>
      <c r="O733" s="112"/>
      <c r="P733" s="112"/>
      <c r="Q733" s="112"/>
      <c r="R733" s="112"/>
      <c r="S733" s="112"/>
      <c r="T733" s="112"/>
      <c r="U733" s="112"/>
      <c r="V733" s="112"/>
      <c r="W733" s="112"/>
      <c r="X733" s="112"/>
      <c r="Y733" s="112"/>
      <c r="Z733" s="112"/>
      <c r="AA733" s="112"/>
      <c r="AB733" s="112"/>
      <c r="AC733" s="112"/>
      <c r="AD733" s="112"/>
      <c r="AE733" s="112"/>
      <c r="AF733" s="112"/>
      <c r="AG733" s="112"/>
      <c r="AH733" s="112"/>
      <c r="AI733" s="112"/>
      <c r="AJ733" s="112"/>
      <c r="AK733" s="112"/>
      <c r="AL733" s="112"/>
      <c r="AM733" s="112"/>
      <c r="AN733" s="112"/>
      <c r="AO733" s="112"/>
      <c r="AP733" s="112"/>
      <c r="AQ733" s="112"/>
      <c r="AR733" s="112"/>
      <c r="AS733" s="112"/>
    </row>
    <row r="734" spans="1:45" x14ac:dyDescent="0.15">
      <c r="A734" s="39"/>
      <c r="B734" s="39"/>
      <c r="C734" s="39"/>
      <c r="D734" s="39"/>
      <c r="E734" s="39"/>
      <c r="F734" s="39"/>
      <c r="G734" s="39"/>
      <c r="H734" s="39"/>
      <c r="I734" s="39"/>
      <c r="J734" s="39"/>
      <c r="K734" s="39"/>
      <c r="L734" s="39"/>
      <c r="M734" s="35"/>
      <c r="N734" s="35"/>
      <c r="O734" s="35"/>
      <c r="P734" s="35"/>
      <c r="Q734" s="35"/>
      <c r="R734" s="28"/>
      <c r="S734" s="28"/>
      <c r="T734" s="28"/>
      <c r="U734" s="17"/>
      <c r="V734" s="17"/>
      <c r="W734" s="17"/>
      <c r="X734" s="17"/>
      <c r="Y734" s="17"/>
      <c r="Z734" s="17"/>
      <c r="AA734" s="17"/>
      <c r="AB734" s="17"/>
      <c r="AC734" s="17"/>
      <c r="AD734" s="17"/>
      <c r="AE734" s="17"/>
      <c r="AF734" s="17"/>
      <c r="AG734" s="17"/>
      <c r="AH734" s="17"/>
      <c r="AI734" s="17"/>
      <c r="AJ734" s="17"/>
      <c r="AK734" s="17"/>
      <c r="AL734" s="17"/>
      <c r="AM734" s="17"/>
      <c r="AN734" s="17"/>
      <c r="AO734" s="17"/>
      <c r="AP734" s="17"/>
      <c r="AQ734" s="17"/>
      <c r="AR734" s="17"/>
      <c r="AS734" s="17"/>
    </row>
    <row r="735" spans="1:45" x14ac:dyDescent="0.15">
      <c r="A735" s="39"/>
      <c r="B735" s="39"/>
      <c r="C735" s="39"/>
      <c r="D735" s="39"/>
      <c r="E735" s="39"/>
      <c r="F735" s="39"/>
      <c r="G735" s="39"/>
      <c r="H735" s="39"/>
      <c r="I735" s="39"/>
      <c r="J735" s="39"/>
      <c r="K735" s="39"/>
      <c r="L735" s="39"/>
      <c r="M735" s="35"/>
      <c r="N735" s="35"/>
      <c r="O735" s="35"/>
      <c r="P735" s="35"/>
      <c r="Q735" s="35"/>
      <c r="R735" s="28"/>
      <c r="S735" s="28"/>
      <c r="T735" s="28"/>
      <c r="U735" s="17"/>
      <c r="V735" s="17"/>
      <c r="W735" s="17"/>
      <c r="X735" s="17"/>
      <c r="Y735" s="17"/>
      <c r="Z735" s="17"/>
      <c r="AA735" s="17"/>
      <c r="AB735" s="17"/>
      <c r="AC735" s="17"/>
      <c r="AD735" s="17"/>
      <c r="AE735" s="17"/>
      <c r="AF735" s="17"/>
      <c r="AG735" s="17"/>
      <c r="AH735" s="17"/>
      <c r="AI735" s="17"/>
      <c r="AJ735" s="17"/>
      <c r="AK735" s="17"/>
      <c r="AL735" s="17"/>
      <c r="AM735" s="17"/>
      <c r="AN735" s="17"/>
      <c r="AO735" s="17"/>
      <c r="AP735" s="17"/>
      <c r="AQ735" s="17"/>
      <c r="AR735" s="17"/>
      <c r="AS735" s="17"/>
    </row>
    <row r="736" spans="1:45" x14ac:dyDescent="0.15">
      <c r="A736" s="39"/>
      <c r="B736" s="39"/>
      <c r="C736" s="39"/>
      <c r="D736" s="39"/>
      <c r="E736" s="39"/>
      <c r="F736" s="39"/>
      <c r="G736" s="39"/>
      <c r="H736" s="39"/>
      <c r="I736" s="39"/>
      <c r="J736" s="39"/>
      <c r="K736" s="39"/>
      <c r="L736" s="39"/>
      <c r="M736" s="35"/>
      <c r="N736" s="35"/>
      <c r="O736" s="35"/>
      <c r="P736" s="35"/>
      <c r="Q736" s="35"/>
      <c r="R736" s="28"/>
      <c r="S736" s="28"/>
      <c r="T736" s="28"/>
      <c r="U736" s="17"/>
      <c r="V736" s="17"/>
      <c r="W736" s="17"/>
      <c r="X736" s="17"/>
      <c r="Y736" s="17"/>
      <c r="Z736" s="17"/>
      <c r="AA736" s="17"/>
      <c r="AB736" s="17"/>
      <c r="AC736" s="17"/>
      <c r="AD736" s="17"/>
      <c r="AE736" s="17"/>
      <c r="AF736" s="17"/>
      <c r="AG736" s="17"/>
      <c r="AH736" s="17"/>
      <c r="AI736" s="17"/>
      <c r="AJ736" s="17"/>
      <c r="AK736" s="17"/>
      <c r="AL736" s="17"/>
      <c r="AM736" s="17"/>
      <c r="AN736" s="17"/>
      <c r="AO736" s="17"/>
      <c r="AP736" s="17"/>
      <c r="AQ736" s="17"/>
      <c r="AR736" s="17"/>
      <c r="AS736" s="17"/>
    </row>
    <row r="737" spans="1:45" x14ac:dyDescent="0.15">
      <c r="A737" s="39"/>
      <c r="B737" s="39"/>
      <c r="C737" s="39"/>
      <c r="D737" s="39"/>
      <c r="E737" s="39"/>
      <c r="F737" s="39"/>
      <c r="G737" s="39"/>
      <c r="H737" s="39"/>
      <c r="I737" s="39"/>
      <c r="J737" s="39"/>
      <c r="K737" s="39"/>
      <c r="L737" s="39"/>
      <c r="M737" s="35"/>
      <c r="N737" s="35"/>
      <c r="O737" s="35"/>
      <c r="P737" s="35"/>
      <c r="Q737" s="35"/>
      <c r="R737" s="28"/>
      <c r="S737" s="28"/>
      <c r="T737" s="28"/>
      <c r="U737" s="17"/>
      <c r="V737" s="17"/>
      <c r="W737" s="17"/>
      <c r="X737" s="17"/>
      <c r="Y737" s="17"/>
      <c r="Z737" s="17"/>
      <c r="AA737" s="17"/>
      <c r="AB737" s="17"/>
      <c r="AC737" s="17"/>
      <c r="AD737" s="17"/>
      <c r="AE737" s="17"/>
      <c r="AF737" s="17"/>
      <c r="AG737" s="17"/>
      <c r="AH737" s="17"/>
      <c r="AI737" s="17"/>
      <c r="AJ737" s="17"/>
      <c r="AK737" s="17"/>
      <c r="AL737" s="17"/>
      <c r="AM737" s="17"/>
      <c r="AN737" s="17"/>
      <c r="AO737" s="17"/>
      <c r="AP737" s="17"/>
      <c r="AQ737" s="17"/>
      <c r="AR737" s="17"/>
      <c r="AS737" s="17"/>
    </row>
    <row r="738" spans="1:45" x14ac:dyDescent="0.15">
      <c r="A738" s="383"/>
      <c r="B738" s="383"/>
      <c r="C738" s="383"/>
      <c r="D738" s="383"/>
      <c r="E738" s="383"/>
      <c r="F738" s="383"/>
      <c r="G738" s="383"/>
      <c r="H738" s="383"/>
      <c r="I738" s="383"/>
      <c r="J738" s="383"/>
      <c r="K738" s="383"/>
      <c r="L738" s="383"/>
      <c r="M738" s="383"/>
      <c r="N738" s="383"/>
      <c r="O738" s="383"/>
      <c r="P738" s="383"/>
      <c r="Q738" s="383"/>
      <c r="R738" s="383"/>
      <c r="S738" s="383"/>
      <c r="T738" s="383"/>
      <c r="U738" s="383"/>
      <c r="V738" s="383"/>
      <c r="W738" s="383"/>
      <c r="X738" s="383"/>
      <c r="Y738" s="383"/>
      <c r="Z738" s="383"/>
      <c r="AA738" s="383"/>
      <c r="AB738" s="383"/>
      <c r="AC738" s="383"/>
      <c r="AD738" s="383"/>
      <c r="AE738" s="383"/>
      <c r="AF738" s="383"/>
      <c r="AG738" s="383"/>
      <c r="AH738" s="383"/>
      <c r="AI738" s="383"/>
      <c r="AJ738" s="383"/>
      <c r="AK738" s="383"/>
      <c r="AL738" s="383"/>
      <c r="AM738" s="383"/>
      <c r="AN738" s="383"/>
      <c r="AO738" s="383"/>
      <c r="AP738" s="383"/>
      <c r="AQ738" s="383"/>
      <c r="AR738" s="383"/>
      <c r="AS738" s="383"/>
    </row>
    <row r="739" spans="1:45" x14ac:dyDescent="0.15">
      <c r="A739" s="383"/>
      <c r="B739" s="383"/>
      <c r="C739" s="383"/>
      <c r="D739" s="383"/>
      <c r="E739" s="383"/>
      <c r="F739" s="383"/>
      <c r="G739" s="383"/>
      <c r="H739" s="383"/>
      <c r="I739" s="383"/>
      <c r="J739" s="383"/>
      <c r="K739" s="383"/>
      <c r="L739" s="383"/>
      <c r="M739" s="383"/>
      <c r="N739" s="383"/>
      <c r="O739" s="383"/>
      <c r="P739" s="383"/>
      <c r="Q739" s="383"/>
      <c r="R739" s="383"/>
      <c r="S739" s="383"/>
      <c r="T739" s="383"/>
      <c r="U739" s="383"/>
      <c r="V739" s="383"/>
      <c r="W739" s="383"/>
      <c r="X739" s="383"/>
      <c r="Y739" s="383"/>
      <c r="Z739" s="383"/>
      <c r="AA739" s="383"/>
      <c r="AB739" s="383"/>
      <c r="AC739" s="383"/>
      <c r="AD739" s="383"/>
      <c r="AE739" s="383"/>
      <c r="AF739" s="383"/>
      <c r="AG739" s="383"/>
      <c r="AH739" s="383"/>
      <c r="AI739" s="383"/>
      <c r="AJ739" s="383"/>
      <c r="AK739" s="383"/>
      <c r="AL739" s="383"/>
      <c r="AM739" s="383"/>
      <c r="AN739" s="383"/>
      <c r="AO739" s="383"/>
      <c r="AP739" s="383"/>
      <c r="AQ739" s="383"/>
      <c r="AR739" s="383"/>
      <c r="AS739" s="383"/>
    </row>
    <row r="740" spans="1:45" x14ac:dyDescent="0.15">
      <c r="A740" s="39"/>
      <c r="B740" s="39"/>
      <c r="C740" s="39"/>
      <c r="D740" s="39"/>
      <c r="E740" s="39"/>
      <c r="F740" s="39"/>
      <c r="G740" s="39"/>
      <c r="H740" s="39"/>
      <c r="I740" s="39"/>
      <c r="J740" s="39"/>
      <c r="K740" s="39"/>
      <c r="L740" s="39"/>
      <c r="M740" s="35"/>
      <c r="N740" s="35"/>
      <c r="O740" s="35"/>
      <c r="P740" s="35"/>
      <c r="Q740" s="35"/>
      <c r="R740" s="28"/>
      <c r="S740" s="28"/>
      <c r="T740" s="28"/>
      <c r="U740" s="17"/>
      <c r="V740" s="17"/>
      <c r="W740" s="17"/>
      <c r="X740" s="17"/>
      <c r="Y740" s="17"/>
      <c r="Z740" s="17"/>
      <c r="AA740" s="17"/>
      <c r="AB740" s="17"/>
      <c r="AC740" s="17"/>
      <c r="AD740" s="17"/>
      <c r="AE740" s="17"/>
      <c r="AF740" s="17"/>
      <c r="AG740" s="17"/>
      <c r="AH740" s="17"/>
      <c r="AI740" s="17"/>
      <c r="AJ740" s="17"/>
      <c r="AK740" s="17"/>
      <c r="AL740" s="17"/>
      <c r="AM740" s="17"/>
      <c r="AN740" s="17"/>
      <c r="AO740" s="17"/>
      <c r="AP740" s="17"/>
      <c r="AQ740" s="17"/>
      <c r="AR740" s="17"/>
      <c r="AS740" s="17"/>
    </row>
    <row r="741" spans="1:45" x14ac:dyDescent="0.15">
      <c r="A741" s="765" t="s">
        <v>167</v>
      </c>
      <c r="B741" s="765"/>
      <c r="C741" s="765"/>
      <c r="D741" s="765"/>
      <c r="E741" s="765"/>
      <c r="F741" s="765"/>
      <c r="G741" s="765"/>
      <c r="H741" s="765"/>
      <c r="I741" s="765"/>
      <c r="J741" s="765"/>
      <c r="K741" s="765"/>
      <c r="L741" s="765"/>
      <c r="M741" s="765"/>
      <c r="N741" s="765"/>
      <c r="O741" s="765"/>
      <c r="P741" s="765"/>
      <c r="Q741" s="765"/>
      <c r="R741" s="765"/>
      <c r="S741" s="765"/>
      <c r="T741" s="765"/>
      <c r="U741" s="765"/>
      <c r="V741" s="765"/>
      <c r="W741" s="765"/>
      <c r="X741" s="765"/>
      <c r="Y741" s="765"/>
      <c r="Z741" s="765"/>
      <c r="AA741" s="765"/>
      <c r="AB741" s="765"/>
      <c r="AC741" s="765"/>
      <c r="AD741" s="765"/>
      <c r="AE741" s="765"/>
      <c r="AF741" s="765"/>
      <c r="AG741" s="765"/>
      <c r="AH741" s="765"/>
      <c r="AI741" s="765"/>
      <c r="AJ741" s="765"/>
      <c r="AK741" s="765"/>
      <c r="AL741" s="765"/>
      <c r="AM741" s="765"/>
      <c r="AN741" s="765"/>
      <c r="AO741" s="765"/>
      <c r="AP741" s="765"/>
      <c r="AQ741" s="765"/>
      <c r="AR741" s="765"/>
      <c r="AS741" s="765"/>
    </row>
    <row r="742" spans="1:45" x14ac:dyDescent="0.15">
      <c r="A742" s="15"/>
      <c r="B742" s="745" t="s">
        <v>168</v>
      </c>
      <c r="C742" s="745"/>
      <c r="D742" s="745"/>
      <c r="E742" s="745"/>
      <c r="F742" s="745"/>
      <c r="G742" s="745"/>
      <c r="H742" s="745"/>
      <c r="I742" s="745"/>
      <c r="J742" s="745"/>
      <c r="K742" s="745"/>
      <c r="L742" s="745"/>
      <c r="M742" s="745"/>
      <c r="N742" s="745"/>
      <c r="O742" s="745"/>
      <c r="P742" s="745"/>
      <c r="Q742" s="745"/>
      <c r="R742" s="745"/>
      <c r="S742" s="745"/>
      <c r="T742" s="745"/>
      <c r="U742" s="745"/>
      <c r="V742" s="745"/>
      <c r="W742" s="745"/>
      <c r="X742" s="745"/>
      <c r="Y742" s="745"/>
      <c r="Z742" s="745"/>
      <c r="AA742" s="745"/>
      <c r="AB742" s="745"/>
      <c r="AC742" s="745"/>
      <c r="AD742" s="745"/>
      <c r="AE742" s="745"/>
      <c r="AF742" s="745"/>
      <c r="AG742" s="745"/>
      <c r="AH742" s="745"/>
      <c r="AI742" s="745"/>
      <c r="AJ742" s="745"/>
      <c r="AK742" s="745"/>
      <c r="AL742" s="745"/>
      <c r="AM742" s="745"/>
      <c r="AN742" s="745"/>
      <c r="AO742" s="745"/>
      <c r="AP742" s="745"/>
      <c r="AQ742" s="745"/>
      <c r="AR742" s="745"/>
      <c r="AS742" s="15"/>
    </row>
    <row r="743" spans="1:45" ht="2.4500000000000002" customHeight="1" x14ac:dyDescent="0.15">
      <c r="A743" s="103"/>
      <c r="B743" s="104"/>
      <c r="C743" s="104"/>
      <c r="D743" s="104"/>
      <c r="E743" s="104"/>
      <c r="F743" s="104"/>
      <c r="G743" s="104"/>
      <c r="H743" s="104"/>
      <c r="I743" s="104"/>
      <c r="J743" s="104"/>
      <c r="K743" s="104"/>
      <c r="L743" s="104"/>
      <c r="M743" s="104"/>
      <c r="N743" s="104"/>
      <c r="O743" s="104"/>
      <c r="P743" s="104"/>
      <c r="Q743" s="104"/>
      <c r="R743" s="104"/>
      <c r="S743" s="104"/>
      <c r="T743" s="104"/>
      <c r="U743" s="104"/>
      <c r="V743" s="104"/>
      <c r="W743" s="104"/>
      <c r="X743" s="104"/>
      <c r="Y743" s="104"/>
      <c r="Z743" s="104"/>
      <c r="AA743" s="104"/>
      <c r="AB743" s="104"/>
      <c r="AC743" s="104"/>
      <c r="AD743" s="104"/>
      <c r="AE743" s="104"/>
      <c r="AF743" s="104"/>
      <c r="AG743" s="104"/>
      <c r="AH743" s="104"/>
      <c r="AI743" s="104"/>
      <c r="AJ743" s="104"/>
      <c r="AK743" s="104"/>
      <c r="AL743" s="104"/>
      <c r="AM743" s="104"/>
      <c r="AN743" s="104"/>
      <c r="AO743" s="104"/>
      <c r="AP743" s="104"/>
      <c r="AQ743" s="104"/>
      <c r="AR743" s="104"/>
      <c r="AS743" s="103"/>
    </row>
    <row r="744" spans="1:45" ht="2.4500000000000002" customHeight="1" x14ac:dyDescent="0.15">
      <c r="A744" s="15"/>
      <c r="B744" s="15"/>
      <c r="C744" s="15"/>
      <c r="D744" s="15"/>
      <c r="E744" s="15"/>
      <c r="F744" s="15"/>
      <c r="G744" s="15"/>
      <c r="H744" s="15"/>
      <c r="I744" s="15"/>
      <c r="J744" s="15"/>
      <c r="K744" s="15"/>
      <c r="L744" s="15"/>
      <c r="M744" s="15"/>
      <c r="N744" s="15"/>
      <c r="O744" s="15"/>
      <c r="P744" s="15"/>
      <c r="Q744" s="15"/>
      <c r="R744" s="15"/>
      <c r="S744" s="15"/>
      <c r="T744" s="15"/>
      <c r="U744" s="15"/>
      <c r="V744" s="15"/>
      <c r="W744" s="15"/>
      <c r="X744" s="15"/>
      <c r="Y744" s="15"/>
      <c r="Z744" s="15"/>
      <c r="AA744" s="15"/>
      <c r="AB744" s="15"/>
      <c r="AC744" s="15"/>
      <c r="AD744" s="15"/>
      <c r="AE744" s="15"/>
      <c r="AF744" s="15"/>
      <c r="AG744" s="15"/>
      <c r="AH744" s="15"/>
      <c r="AI744" s="15"/>
      <c r="AJ744" s="15"/>
      <c r="AK744" s="15"/>
      <c r="AL744" s="15"/>
      <c r="AM744" s="15"/>
      <c r="AN744" s="15"/>
      <c r="AO744" s="15"/>
      <c r="AP744" s="15"/>
      <c r="AQ744" s="35"/>
      <c r="AR744" s="15"/>
      <c r="AS744" s="15"/>
    </row>
    <row r="745" spans="1:45" x14ac:dyDescent="0.15">
      <c r="A745" s="745" t="s">
        <v>152</v>
      </c>
      <c r="B745" s="745"/>
      <c r="C745" s="745"/>
      <c r="D745" s="745"/>
      <c r="E745" s="745"/>
      <c r="F745" s="745"/>
      <c r="G745" s="745"/>
      <c r="H745" s="745"/>
      <c r="I745" s="745"/>
      <c r="J745" s="757"/>
      <c r="K745" s="757"/>
      <c r="L745" s="757"/>
      <c r="M745" s="757"/>
      <c r="N745" s="757"/>
      <c r="O745" s="15"/>
      <c r="P745" s="15"/>
      <c r="Q745" s="15"/>
      <c r="R745" s="15"/>
      <c r="S745" s="15"/>
      <c r="T745" s="15"/>
      <c r="U745" s="15"/>
      <c r="V745" s="15"/>
      <c r="W745" s="15"/>
      <c r="X745" s="15"/>
      <c r="Y745" s="15"/>
      <c r="Z745" s="15"/>
      <c r="AA745" s="15"/>
      <c r="AB745" s="15"/>
      <c r="AC745" s="15"/>
      <c r="AD745" s="15"/>
      <c r="AE745" s="15"/>
      <c r="AF745" s="15"/>
      <c r="AG745" s="15"/>
      <c r="AH745" s="15"/>
      <c r="AI745" s="15"/>
      <c r="AJ745" s="15"/>
      <c r="AK745" s="15"/>
      <c r="AL745" s="15"/>
      <c r="AM745" s="15"/>
      <c r="AN745" s="15"/>
      <c r="AO745" s="15"/>
      <c r="AP745" s="15"/>
      <c r="AQ745" s="35"/>
      <c r="AR745" s="15"/>
      <c r="AS745" s="15"/>
    </row>
    <row r="746" spans="1:45" ht="2.4500000000000002" customHeight="1" x14ac:dyDescent="0.15">
      <c r="A746" s="104"/>
      <c r="B746" s="104"/>
      <c r="C746" s="104"/>
      <c r="D746" s="104"/>
      <c r="E746" s="104"/>
      <c r="F746" s="104"/>
      <c r="G746" s="104"/>
      <c r="H746" s="104"/>
      <c r="I746" s="104"/>
      <c r="J746" s="105"/>
      <c r="K746" s="105"/>
      <c r="L746" s="105"/>
      <c r="M746" s="105"/>
      <c r="N746" s="105"/>
      <c r="O746" s="103"/>
      <c r="P746" s="103"/>
      <c r="Q746" s="103"/>
      <c r="R746" s="103"/>
      <c r="S746" s="103"/>
      <c r="T746" s="103"/>
      <c r="U746" s="103"/>
      <c r="V746" s="103"/>
      <c r="W746" s="103"/>
      <c r="X746" s="103"/>
      <c r="Y746" s="103"/>
      <c r="Z746" s="103"/>
      <c r="AA746" s="103"/>
      <c r="AB746" s="103"/>
      <c r="AC746" s="103"/>
      <c r="AD746" s="103"/>
      <c r="AE746" s="103"/>
      <c r="AF746" s="103"/>
      <c r="AG746" s="103"/>
      <c r="AH746" s="103"/>
      <c r="AI746" s="103"/>
      <c r="AJ746" s="103"/>
      <c r="AK746" s="103"/>
      <c r="AL746" s="103"/>
      <c r="AM746" s="103"/>
      <c r="AN746" s="103"/>
      <c r="AO746" s="103"/>
      <c r="AP746" s="103"/>
      <c r="AQ746" s="105"/>
      <c r="AR746" s="103"/>
      <c r="AS746" s="103"/>
    </row>
    <row r="747" spans="1:45" ht="2.4500000000000002" customHeight="1" x14ac:dyDescent="0.15">
      <c r="A747" s="15"/>
      <c r="B747" s="15"/>
      <c r="C747" s="15"/>
      <c r="D747" s="15"/>
      <c r="E747" s="15"/>
      <c r="F747" s="15"/>
      <c r="G747" s="15"/>
      <c r="H747" s="15"/>
      <c r="I747" s="15"/>
      <c r="J747" s="15"/>
      <c r="K747" s="15"/>
      <c r="L747" s="15"/>
      <c r="M747" s="15"/>
      <c r="N747" s="15"/>
      <c r="O747" s="15"/>
      <c r="P747" s="15"/>
      <c r="Q747" s="15"/>
      <c r="R747" s="15"/>
      <c r="S747" s="15"/>
      <c r="T747" s="15"/>
      <c r="U747" s="15"/>
      <c r="V747" s="15"/>
      <c r="W747" s="15"/>
      <c r="X747" s="15"/>
      <c r="Y747" s="15"/>
      <c r="Z747" s="15"/>
      <c r="AA747" s="15"/>
      <c r="AB747" s="15"/>
      <c r="AC747" s="15"/>
      <c r="AD747" s="15"/>
      <c r="AE747" s="15"/>
      <c r="AF747" s="15"/>
      <c r="AG747" s="15"/>
      <c r="AH747" s="15"/>
      <c r="AI747" s="15"/>
      <c r="AJ747" s="15"/>
      <c r="AK747" s="15"/>
      <c r="AL747" s="15"/>
      <c r="AM747" s="15"/>
      <c r="AN747" s="15"/>
      <c r="AO747" s="15"/>
      <c r="AP747" s="15"/>
      <c r="AQ747" s="35"/>
      <c r="AR747" s="15"/>
      <c r="AS747" s="15"/>
    </row>
    <row r="748" spans="1:45" x14ac:dyDescent="0.15">
      <c r="A748" s="745" t="s">
        <v>169</v>
      </c>
      <c r="B748" s="745"/>
      <c r="C748" s="745"/>
      <c r="D748" s="745"/>
      <c r="E748" s="745"/>
      <c r="F748" s="745"/>
      <c r="G748" s="745"/>
      <c r="H748" s="745"/>
      <c r="I748" s="745"/>
      <c r="J748" s="757" t="s">
        <v>347</v>
      </c>
      <c r="K748" s="757"/>
      <c r="L748" s="754"/>
      <c r="M748" s="754"/>
      <c r="N748" s="765" t="s">
        <v>133</v>
      </c>
      <c r="O748" s="765"/>
      <c r="P748" s="15"/>
      <c r="Q748" s="15"/>
      <c r="R748" s="15"/>
      <c r="S748" s="15"/>
      <c r="T748" s="15"/>
      <c r="U748" s="15"/>
      <c r="V748" s="15"/>
      <c r="W748" s="15"/>
      <c r="X748" s="15"/>
      <c r="Y748" s="15"/>
      <c r="Z748" s="15"/>
      <c r="AA748" s="15"/>
      <c r="AB748" s="15"/>
      <c r="AC748" s="15"/>
      <c r="AD748" s="15"/>
      <c r="AE748" s="15"/>
      <c r="AF748" s="15"/>
      <c r="AG748" s="15"/>
      <c r="AH748" s="15"/>
      <c r="AI748" s="15"/>
      <c r="AJ748" s="15"/>
      <c r="AK748" s="15"/>
      <c r="AL748" s="15"/>
      <c r="AM748" s="15"/>
      <c r="AN748" s="15"/>
      <c r="AO748" s="15"/>
      <c r="AP748" s="15"/>
      <c r="AQ748" s="35"/>
      <c r="AR748" s="15"/>
      <c r="AS748" s="15"/>
    </row>
    <row r="749" spans="1:45" ht="2.4500000000000002" customHeight="1" x14ac:dyDescent="0.15">
      <c r="A749" s="103"/>
      <c r="B749" s="103"/>
      <c r="C749" s="103"/>
      <c r="D749" s="103"/>
      <c r="E749" s="103"/>
      <c r="F749" s="103"/>
      <c r="G749" s="103"/>
      <c r="H749" s="103"/>
      <c r="I749" s="103"/>
      <c r="J749" s="103"/>
      <c r="K749" s="103"/>
      <c r="L749" s="103"/>
      <c r="M749" s="103"/>
      <c r="N749" s="103"/>
      <c r="O749" s="103"/>
      <c r="P749" s="103"/>
      <c r="Q749" s="103"/>
      <c r="R749" s="103"/>
      <c r="S749" s="103"/>
      <c r="T749" s="103"/>
      <c r="U749" s="103"/>
      <c r="V749" s="103"/>
      <c r="W749" s="103"/>
      <c r="X749" s="103"/>
      <c r="Y749" s="103"/>
      <c r="Z749" s="103"/>
      <c r="AA749" s="103"/>
      <c r="AB749" s="103"/>
      <c r="AC749" s="103"/>
      <c r="AD749" s="103"/>
      <c r="AE749" s="103"/>
      <c r="AF749" s="103"/>
      <c r="AG749" s="103"/>
      <c r="AH749" s="103"/>
      <c r="AI749" s="103"/>
      <c r="AJ749" s="103"/>
      <c r="AK749" s="103"/>
      <c r="AL749" s="103"/>
      <c r="AM749" s="103"/>
      <c r="AN749" s="103"/>
      <c r="AO749" s="103"/>
      <c r="AP749" s="103"/>
      <c r="AQ749" s="105"/>
      <c r="AR749" s="103"/>
      <c r="AS749" s="103"/>
    </row>
    <row r="750" spans="1:45" ht="2.4500000000000002" customHeight="1" x14ac:dyDescent="0.15">
      <c r="A750" s="15"/>
      <c r="B750" s="15"/>
      <c r="C750" s="15"/>
      <c r="D750" s="15"/>
      <c r="E750" s="15"/>
      <c r="F750" s="15"/>
      <c r="G750" s="15"/>
      <c r="H750" s="15"/>
      <c r="I750" s="15"/>
      <c r="J750" s="15"/>
      <c r="K750" s="15"/>
      <c r="L750" s="15"/>
      <c r="M750" s="15"/>
      <c r="N750" s="15"/>
      <c r="O750" s="15"/>
      <c r="P750" s="15"/>
      <c r="Q750" s="15"/>
      <c r="R750" s="15"/>
      <c r="S750" s="15"/>
      <c r="T750" s="15"/>
      <c r="U750" s="15"/>
      <c r="V750" s="15"/>
      <c r="W750" s="15"/>
      <c r="X750" s="15"/>
      <c r="Y750" s="15"/>
      <c r="Z750" s="15"/>
      <c r="AA750" s="15"/>
      <c r="AB750" s="15"/>
      <c r="AC750" s="15"/>
      <c r="AD750" s="15"/>
      <c r="AE750" s="15"/>
      <c r="AF750" s="15"/>
      <c r="AG750" s="15"/>
      <c r="AH750" s="15"/>
      <c r="AI750" s="15"/>
      <c r="AJ750" s="15"/>
      <c r="AK750" s="15"/>
      <c r="AL750" s="15"/>
      <c r="AM750" s="15"/>
      <c r="AN750" s="15"/>
      <c r="AO750" s="15"/>
      <c r="AP750" s="15"/>
      <c r="AQ750" s="35"/>
      <c r="AR750" s="15"/>
      <c r="AS750" s="15"/>
    </row>
    <row r="751" spans="1:45" x14ac:dyDescent="0.15">
      <c r="A751" s="735" t="s">
        <v>170</v>
      </c>
      <c r="B751" s="735"/>
      <c r="C751" s="735"/>
      <c r="D751" s="735"/>
      <c r="E751" s="735"/>
      <c r="F751" s="735"/>
      <c r="G751" s="735"/>
      <c r="H751" s="735"/>
      <c r="I751" s="735"/>
      <c r="J751" s="735"/>
      <c r="K751" s="735"/>
      <c r="L751" s="735"/>
      <c r="M751" s="735"/>
      <c r="N751" s="735"/>
      <c r="O751" s="797"/>
      <c r="P751" s="797"/>
      <c r="Q751" s="797"/>
      <c r="R751" s="797"/>
      <c r="S751" s="797"/>
      <c r="T751" s="738" t="s">
        <v>166</v>
      </c>
      <c r="U751" s="738"/>
      <c r="V751" s="738"/>
      <c r="W751" s="15"/>
      <c r="X751" s="15"/>
      <c r="Y751" s="15"/>
      <c r="Z751" s="15"/>
      <c r="AA751" s="15"/>
      <c r="AB751" s="15"/>
      <c r="AC751" s="15"/>
      <c r="AD751" s="15"/>
      <c r="AE751" s="15"/>
      <c r="AF751" s="15"/>
      <c r="AG751" s="15"/>
      <c r="AH751" s="15"/>
      <c r="AI751" s="15"/>
      <c r="AJ751" s="15"/>
      <c r="AK751" s="15"/>
      <c r="AL751" s="15"/>
      <c r="AM751" s="15"/>
      <c r="AN751" s="15"/>
      <c r="AO751" s="15"/>
      <c r="AP751" s="15"/>
      <c r="AQ751" s="35"/>
      <c r="AR751" s="15"/>
      <c r="AS751" s="15"/>
    </row>
    <row r="752" spans="1:45" ht="2.4500000000000002" customHeight="1" x14ac:dyDescent="0.15">
      <c r="A752" s="120"/>
      <c r="B752" s="103"/>
      <c r="C752" s="103"/>
      <c r="D752" s="103"/>
      <c r="E752" s="103"/>
      <c r="F752" s="103"/>
      <c r="G752" s="103"/>
      <c r="H752" s="103"/>
      <c r="I752" s="103"/>
      <c r="J752" s="103"/>
      <c r="K752" s="103"/>
      <c r="L752" s="103"/>
      <c r="M752" s="103"/>
      <c r="N752" s="103"/>
      <c r="O752" s="103"/>
      <c r="P752" s="103"/>
      <c r="Q752" s="103"/>
      <c r="R752" s="103"/>
      <c r="S752" s="103"/>
      <c r="T752" s="103"/>
      <c r="U752" s="103"/>
      <c r="V752" s="103"/>
      <c r="W752" s="103"/>
      <c r="X752" s="103"/>
      <c r="Y752" s="103"/>
      <c r="Z752" s="103"/>
      <c r="AA752" s="103"/>
      <c r="AB752" s="103"/>
      <c r="AC752" s="103"/>
      <c r="AD752" s="103"/>
      <c r="AE752" s="103"/>
      <c r="AF752" s="103"/>
      <c r="AG752" s="103"/>
      <c r="AH752" s="103"/>
      <c r="AI752" s="103"/>
      <c r="AJ752" s="103"/>
      <c r="AK752" s="103"/>
      <c r="AL752" s="103"/>
      <c r="AM752" s="103"/>
      <c r="AN752" s="103"/>
      <c r="AO752" s="103"/>
      <c r="AP752" s="103"/>
      <c r="AQ752" s="105"/>
      <c r="AR752" s="103"/>
      <c r="AS752" s="103"/>
    </row>
    <row r="753" spans="1:54" ht="2.4500000000000002" customHeight="1" x14ac:dyDescent="0.15">
      <c r="A753" s="38"/>
      <c r="B753" s="15"/>
      <c r="C753" s="15"/>
      <c r="D753" s="15"/>
      <c r="E753" s="15"/>
      <c r="F753" s="15"/>
      <c r="G753" s="15"/>
      <c r="H753" s="15"/>
      <c r="I753" s="15"/>
      <c r="J753" s="15"/>
      <c r="K753" s="15"/>
      <c r="L753" s="15"/>
      <c r="M753" s="15"/>
      <c r="N753" s="15"/>
      <c r="O753" s="15"/>
      <c r="P753" s="15"/>
      <c r="Q753" s="15"/>
      <c r="R753" s="15"/>
      <c r="S753" s="15"/>
      <c r="T753" s="15"/>
      <c r="U753" s="15"/>
      <c r="V753" s="15"/>
      <c r="W753" s="15"/>
      <c r="X753" s="15"/>
      <c r="Y753" s="15"/>
      <c r="Z753" s="15"/>
      <c r="AA753" s="15"/>
      <c r="AB753" s="15"/>
      <c r="AC753" s="15"/>
      <c r="AD753" s="15"/>
      <c r="AE753" s="15"/>
      <c r="AF753" s="15"/>
      <c r="AG753" s="15"/>
      <c r="AH753" s="15"/>
      <c r="AI753" s="15"/>
      <c r="AJ753" s="15"/>
      <c r="AK753" s="15"/>
      <c r="AL753" s="15"/>
      <c r="AM753" s="15"/>
      <c r="AN753" s="15"/>
      <c r="AO753" s="15"/>
      <c r="AP753" s="15"/>
      <c r="AQ753" s="35"/>
      <c r="AR753" s="15"/>
      <c r="AS753" s="15"/>
    </row>
    <row r="754" spans="1:54" x14ac:dyDescent="0.15">
      <c r="A754" s="735" t="s">
        <v>171</v>
      </c>
      <c r="B754" s="735"/>
      <c r="C754" s="735"/>
      <c r="D754" s="735"/>
      <c r="E754" s="735"/>
      <c r="F754" s="735"/>
      <c r="G754" s="735"/>
      <c r="H754" s="735"/>
      <c r="I754" s="735"/>
      <c r="J754" s="735"/>
      <c r="K754" s="735"/>
      <c r="L754" s="735"/>
      <c r="M754" s="735"/>
      <c r="N754" s="735"/>
      <c r="O754" s="797"/>
      <c r="P754" s="797"/>
      <c r="Q754" s="797"/>
      <c r="R754" s="797"/>
      <c r="S754" s="797"/>
      <c r="T754" s="738" t="s">
        <v>166</v>
      </c>
      <c r="U754" s="738"/>
      <c r="V754" s="738"/>
      <c r="W754" s="15"/>
      <c r="X754" s="15"/>
      <c r="Y754" s="15"/>
      <c r="Z754" s="15"/>
      <c r="AA754" s="15"/>
      <c r="AB754" s="15"/>
      <c r="AC754" s="15"/>
      <c r="AD754" s="15"/>
      <c r="AE754" s="15"/>
      <c r="AF754" s="15"/>
      <c r="AG754" s="15"/>
      <c r="AH754" s="15"/>
      <c r="AI754" s="15"/>
      <c r="AJ754" s="15"/>
      <c r="AK754" s="15"/>
      <c r="AL754" s="15"/>
      <c r="AM754" s="15"/>
      <c r="AN754" s="15"/>
      <c r="AO754" s="15"/>
      <c r="AP754" s="15"/>
      <c r="AQ754" s="35"/>
      <c r="AR754" s="15"/>
      <c r="AS754" s="15"/>
    </row>
    <row r="755" spans="1:54" ht="2.4500000000000002" customHeight="1" x14ac:dyDescent="0.15">
      <c r="A755" s="120"/>
      <c r="B755" s="103"/>
      <c r="C755" s="103"/>
      <c r="D755" s="103"/>
      <c r="E755" s="103"/>
      <c r="F755" s="103"/>
      <c r="G755" s="103"/>
      <c r="H755" s="103"/>
      <c r="I755" s="103"/>
      <c r="J755" s="103"/>
      <c r="K755" s="103"/>
      <c r="L755" s="103"/>
      <c r="M755" s="103"/>
      <c r="N755" s="103"/>
      <c r="O755" s="103"/>
      <c r="P755" s="103"/>
      <c r="Q755" s="103"/>
      <c r="R755" s="103"/>
      <c r="S755" s="103"/>
      <c r="T755" s="103"/>
      <c r="U755" s="103"/>
      <c r="V755" s="103"/>
      <c r="W755" s="103"/>
      <c r="X755" s="103"/>
      <c r="Y755" s="103"/>
      <c r="Z755" s="103"/>
      <c r="AA755" s="103"/>
      <c r="AB755" s="103"/>
      <c r="AC755" s="103"/>
      <c r="AD755" s="103"/>
      <c r="AE755" s="103"/>
      <c r="AF755" s="103"/>
      <c r="AG755" s="103"/>
      <c r="AH755" s="103"/>
      <c r="AI755" s="103"/>
      <c r="AJ755" s="103"/>
      <c r="AK755" s="103"/>
      <c r="AL755" s="103"/>
      <c r="AM755" s="103"/>
      <c r="AN755" s="103"/>
      <c r="AO755" s="103"/>
      <c r="AP755" s="103"/>
      <c r="AQ755" s="105"/>
      <c r="AR755" s="103"/>
      <c r="AS755" s="103"/>
    </row>
    <row r="756" spans="1:54" ht="2.4500000000000002" customHeight="1" x14ac:dyDescent="0.15">
      <c r="A756" s="38"/>
      <c r="B756" s="15"/>
      <c r="C756" s="15"/>
      <c r="D756" s="15"/>
      <c r="E756" s="15"/>
      <c r="F756" s="15"/>
      <c r="G756" s="15"/>
      <c r="H756" s="15"/>
      <c r="I756" s="15"/>
      <c r="J756" s="15"/>
      <c r="K756" s="15"/>
      <c r="L756" s="15"/>
      <c r="M756" s="15"/>
      <c r="N756" s="15"/>
      <c r="O756" s="15"/>
      <c r="P756" s="15"/>
      <c r="Q756" s="15"/>
      <c r="R756" s="15"/>
      <c r="S756" s="15"/>
      <c r="T756" s="15"/>
      <c r="U756" s="15"/>
      <c r="V756" s="15"/>
      <c r="W756" s="15"/>
      <c r="X756" s="15"/>
      <c r="Y756" s="15"/>
      <c r="Z756" s="15"/>
      <c r="AA756" s="15"/>
      <c r="AB756" s="15"/>
      <c r="AC756" s="15"/>
      <c r="AD756" s="15"/>
      <c r="AE756" s="15"/>
      <c r="AF756" s="15"/>
      <c r="AG756" s="15"/>
      <c r="AH756" s="15"/>
      <c r="AI756" s="15"/>
      <c r="AJ756" s="15"/>
      <c r="AK756" s="15"/>
      <c r="AL756" s="15"/>
      <c r="AM756" s="15"/>
      <c r="AN756" s="15"/>
      <c r="AO756" s="15"/>
      <c r="AP756" s="15"/>
      <c r="AQ756" s="35"/>
      <c r="AR756" s="15"/>
      <c r="AS756" s="15"/>
    </row>
    <row r="757" spans="1:54" x14ac:dyDescent="0.15">
      <c r="A757" s="735" t="s">
        <v>172</v>
      </c>
      <c r="B757" s="735"/>
      <c r="C757" s="735"/>
      <c r="D757" s="735"/>
      <c r="E757" s="735"/>
      <c r="F757" s="735"/>
      <c r="G757" s="735"/>
      <c r="H757" s="735"/>
      <c r="I757" s="735"/>
      <c r="J757" s="735"/>
      <c r="K757" s="735"/>
      <c r="L757" s="735"/>
      <c r="M757" s="735"/>
      <c r="N757" s="735"/>
      <c r="O757" s="797"/>
      <c r="P757" s="797"/>
      <c r="Q757" s="797"/>
      <c r="R757" s="797"/>
      <c r="S757" s="797"/>
      <c r="T757" s="738" t="s">
        <v>166</v>
      </c>
      <c r="U757" s="738"/>
      <c r="V757" s="738"/>
      <c r="W757" s="15"/>
      <c r="X757" s="15"/>
      <c r="Y757" s="15"/>
      <c r="Z757" s="15"/>
      <c r="AA757" s="15"/>
      <c r="AB757" s="15"/>
      <c r="AC757" s="15"/>
      <c r="AD757" s="15"/>
      <c r="AE757" s="15"/>
      <c r="AF757" s="15"/>
      <c r="AG757" s="15"/>
      <c r="AH757" s="15"/>
      <c r="AI757" s="15"/>
      <c r="AJ757" s="15"/>
      <c r="AK757" s="15"/>
      <c r="AL757" s="15"/>
      <c r="AM757" s="15"/>
      <c r="AN757" s="15"/>
      <c r="AO757" s="15"/>
      <c r="AP757" s="15"/>
      <c r="AQ757" s="35"/>
      <c r="AR757" s="15"/>
      <c r="AS757" s="15"/>
    </row>
    <row r="758" spans="1:54" ht="2.4500000000000002" customHeight="1" x14ac:dyDescent="0.15">
      <c r="A758" s="120"/>
      <c r="B758" s="103"/>
      <c r="C758" s="121"/>
      <c r="D758" s="103"/>
      <c r="E758" s="103"/>
      <c r="F758" s="103"/>
      <c r="G758" s="103"/>
      <c r="H758" s="103"/>
      <c r="I758" s="103"/>
      <c r="J758" s="103"/>
      <c r="K758" s="103"/>
      <c r="L758" s="103"/>
      <c r="M758" s="103"/>
      <c r="N758" s="103"/>
      <c r="O758" s="103"/>
      <c r="P758" s="103"/>
      <c r="Q758" s="103"/>
      <c r="R758" s="103"/>
      <c r="S758" s="103"/>
      <c r="T758" s="103"/>
      <c r="U758" s="103"/>
      <c r="V758" s="103"/>
      <c r="W758" s="103"/>
      <c r="X758" s="103"/>
      <c r="Y758" s="103"/>
      <c r="Z758" s="103"/>
      <c r="AA758" s="103"/>
      <c r="AB758" s="103"/>
      <c r="AC758" s="103"/>
      <c r="AD758" s="103"/>
      <c r="AE758" s="103"/>
      <c r="AF758" s="103"/>
      <c r="AG758" s="103"/>
      <c r="AH758" s="103"/>
      <c r="AI758" s="103"/>
      <c r="AJ758" s="103"/>
      <c r="AK758" s="103"/>
      <c r="AL758" s="103"/>
      <c r="AM758" s="103"/>
      <c r="AN758" s="103"/>
      <c r="AO758" s="103"/>
      <c r="AP758" s="103"/>
      <c r="AQ758" s="105"/>
      <c r="AR758" s="103"/>
      <c r="AS758" s="103"/>
    </row>
    <row r="759" spans="1:54" ht="2.4500000000000002" customHeight="1" x14ac:dyDescent="0.15">
      <c r="A759" s="38"/>
      <c r="B759" s="15"/>
      <c r="C759" s="16"/>
      <c r="D759" s="15"/>
      <c r="E759" s="15"/>
      <c r="F759" s="15"/>
      <c r="G759" s="15"/>
      <c r="H759" s="15"/>
      <c r="I759" s="15"/>
      <c r="J759" s="15"/>
      <c r="K759" s="15"/>
      <c r="L759" s="15"/>
      <c r="M759" s="15"/>
      <c r="N759" s="15"/>
      <c r="O759" s="15"/>
      <c r="P759" s="15"/>
      <c r="Q759" s="15"/>
      <c r="R759" s="15"/>
      <c r="S759" s="15"/>
      <c r="T759" s="15"/>
      <c r="U759" s="15"/>
      <c r="V759" s="15"/>
      <c r="W759" s="15"/>
      <c r="X759" s="15"/>
      <c r="Y759" s="15"/>
      <c r="Z759" s="15"/>
      <c r="AA759" s="15"/>
      <c r="AB759" s="15"/>
      <c r="AC759" s="15"/>
      <c r="AD759" s="15"/>
      <c r="AE759" s="15"/>
      <c r="AF759" s="15"/>
      <c r="AG759" s="15"/>
      <c r="AH759" s="15"/>
      <c r="AI759" s="15"/>
      <c r="AJ759" s="15"/>
      <c r="AK759" s="15"/>
      <c r="AL759" s="15"/>
      <c r="AM759" s="15"/>
      <c r="AN759" s="15"/>
      <c r="AO759" s="15"/>
      <c r="AP759" s="15"/>
      <c r="AQ759" s="35"/>
      <c r="AR759" s="15"/>
      <c r="AS759" s="15"/>
    </row>
    <row r="760" spans="1:54" x14ac:dyDescent="0.15">
      <c r="A760" s="735" t="s">
        <v>173</v>
      </c>
      <c r="B760" s="735"/>
      <c r="C760" s="735"/>
      <c r="D760" s="735"/>
      <c r="E760" s="735"/>
      <c r="F760" s="735"/>
      <c r="G760" s="735"/>
      <c r="H760" s="735"/>
      <c r="I760" s="735"/>
      <c r="J760" s="735"/>
      <c r="K760" s="735"/>
      <c r="L760" s="735"/>
      <c r="M760" s="735"/>
      <c r="N760" s="735"/>
      <c r="O760" s="37"/>
      <c r="P760" s="37"/>
      <c r="Q760" s="37"/>
      <c r="R760" s="37"/>
      <c r="S760" s="37"/>
      <c r="T760" s="37"/>
      <c r="U760" s="37"/>
      <c r="V760" s="37"/>
      <c r="W760" s="15"/>
      <c r="X760" s="15"/>
      <c r="Y760" s="15"/>
      <c r="Z760" s="15"/>
      <c r="AA760" s="15"/>
      <c r="AB760" s="15"/>
      <c r="AC760" s="15"/>
      <c r="AD760" s="15"/>
      <c r="AE760" s="15"/>
      <c r="AF760" s="15"/>
      <c r="AG760" s="15"/>
      <c r="AH760" s="15"/>
      <c r="AI760" s="15"/>
      <c r="AJ760" s="15"/>
      <c r="AK760" s="15"/>
      <c r="AL760" s="15"/>
      <c r="AM760" s="15"/>
      <c r="AN760" s="15"/>
      <c r="AO760" s="15"/>
      <c r="AP760" s="15"/>
      <c r="AQ760" s="35"/>
      <c r="AR760" s="15"/>
      <c r="AS760" s="15"/>
    </row>
    <row r="761" spans="1:54" x14ac:dyDescent="0.15">
      <c r="A761" s="38"/>
      <c r="B761" s="15" t="s">
        <v>174</v>
      </c>
      <c r="C761" s="15"/>
      <c r="D761" s="15"/>
      <c r="E761" s="15"/>
      <c r="F761" s="15"/>
      <c r="G761" s="15"/>
      <c r="H761" s="15"/>
      <c r="I761" s="15"/>
      <c r="J761" s="15"/>
      <c r="K761" s="15"/>
      <c r="L761" s="15"/>
      <c r="M761" s="15"/>
      <c r="N761" s="15"/>
      <c r="O761" s="797"/>
      <c r="P761" s="797"/>
      <c r="Q761" s="797"/>
      <c r="R761" s="797"/>
      <c r="S761" s="797"/>
      <c r="T761" s="738" t="s">
        <v>166</v>
      </c>
      <c r="U761" s="738"/>
      <c r="V761" s="738"/>
      <c r="W761" s="15"/>
      <c r="X761" s="15"/>
      <c r="Y761" s="15"/>
      <c r="Z761" s="15"/>
      <c r="AA761" s="15"/>
      <c r="AB761" s="15"/>
      <c r="AC761" s="15"/>
      <c r="AD761" s="15"/>
      <c r="AE761" s="15"/>
      <c r="AF761" s="15"/>
      <c r="AG761" s="15"/>
      <c r="AH761" s="15"/>
      <c r="AI761" s="15"/>
      <c r="AJ761" s="15"/>
      <c r="AK761" s="15"/>
      <c r="AL761" s="15"/>
      <c r="AM761" s="15"/>
      <c r="AN761" s="15"/>
      <c r="AO761" s="15"/>
      <c r="AP761" s="15"/>
      <c r="AQ761" s="35"/>
      <c r="AR761" s="15"/>
      <c r="AS761" s="15"/>
    </row>
    <row r="762" spans="1:54" x14ac:dyDescent="0.15">
      <c r="A762" s="17"/>
      <c r="B762" s="17" t="s">
        <v>2939</v>
      </c>
      <c r="C762" s="18"/>
      <c r="D762" s="39"/>
      <c r="E762" s="39"/>
      <c r="F762" s="39"/>
      <c r="G762" s="39"/>
      <c r="H762" s="18"/>
      <c r="I762" s="39"/>
      <c r="J762" s="39"/>
      <c r="K762" s="39"/>
      <c r="L762" s="39"/>
      <c r="M762" s="18"/>
      <c r="N762" s="39"/>
      <c r="O762" s="39"/>
      <c r="P762" s="39"/>
      <c r="Q762" s="39"/>
      <c r="R762" s="18"/>
      <c r="S762" s="39"/>
      <c r="T762" s="39"/>
      <c r="Z762" s="15"/>
      <c r="AA762" s="15"/>
      <c r="AB762" s="234" t="s">
        <v>214</v>
      </c>
      <c r="AC762" s="15" t="s">
        <v>137</v>
      </c>
      <c r="AD762" s="15"/>
      <c r="AE762" s="234" t="s">
        <v>1000</v>
      </c>
      <c r="AF762" s="15" t="s">
        <v>175</v>
      </c>
      <c r="AH762" s="556"/>
      <c r="AI762" s="556"/>
      <c r="AJ762" s="556"/>
      <c r="AK762" s="556"/>
      <c r="AL762" s="556"/>
      <c r="AM762" s="556"/>
      <c r="AN762" s="556"/>
      <c r="AO762" s="556"/>
      <c r="AP762" s="556"/>
      <c r="AQ762" s="556"/>
      <c r="AR762" s="556"/>
      <c r="AS762" s="556"/>
      <c r="BB762" s="308">
        <f>IF(U762="☑",1,0)</f>
        <v>0</v>
      </c>
    </row>
    <row r="763" spans="1:54" ht="2.4500000000000002" customHeight="1" x14ac:dyDescent="0.15">
      <c r="A763" s="120"/>
      <c r="B763" s="103"/>
      <c r="C763" s="103"/>
      <c r="D763" s="103"/>
      <c r="E763" s="103"/>
      <c r="F763" s="103"/>
      <c r="G763" s="103"/>
      <c r="H763" s="103"/>
      <c r="I763" s="103"/>
      <c r="J763" s="103"/>
      <c r="K763" s="103"/>
      <c r="L763" s="103"/>
      <c r="M763" s="103"/>
      <c r="N763" s="103"/>
      <c r="O763" s="103"/>
      <c r="P763" s="103"/>
      <c r="Q763" s="103"/>
      <c r="R763" s="103"/>
      <c r="S763" s="103"/>
      <c r="T763" s="103"/>
      <c r="U763" s="103"/>
      <c r="V763" s="103"/>
      <c r="W763" s="103"/>
      <c r="X763" s="103"/>
      <c r="Y763" s="103"/>
      <c r="Z763" s="103"/>
      <c r="AA763" s="103"/>
      <c r="AB763" s="103"/>
      <c r="AC763" s="103"/>
      <c r="AD763" s="103"/>
      <c r="AE763" s="103"/>
      <c r="AF763" s="103"/>
      <c r="AG763" s="103"/>
      <c r="AH763" s="103"/>
      <c r="AI763" s="103"/>
      <c r="AJ763" s="103"/>
      <c r="AK763" s="103"/>
      <c r="AL763" s="103"/>
      <c r="AM763" s="103"/>
      <c r="AN763" s="103"/>
      <c r="AO763" s="103"/>
      <c r="AP763" s="103"/>
      <c r="AQ763" s="105"/>
      <c r="AR763" s="103"/>
      <c r="AS763" s="103"/>
      <c r="BB763" s="308">
        <f>IF(X762="☑",1,0)</f>
        <v>0</v>
      </c>
    </row>
    <row r="764" spans="1:54" ht="2.4500000000000002" customHeight="1" x14ac:dyDescent="0.15">
      <c r="A764" s="38"/>
      <c r="B764" s="15"/>
      <c r="C764" s="15"/>
      <c r="D764" s="15"/>
      <c r="E764" s="15"/>
      <c r="F764" s="15"/>
      <c r="G764" s="15"/>
      <c r="H764" s="15"/>
      <c r="I764" s="15"/>
      <c r="J764" s="15"/>
      <c r="K764" s="15"/>
      <c r="L764" s="15"/>
      <c r="M764" s="15"/>
      <c r="N764" s="15"/>
      <c r="O764" s="15"/>
      <c r="P764" s="15"/>
      <c r="Q764" s="15"/>
      <c r="R764" s="15"/>
      <c r="S764" s="15"/>
      <c r="T764" s="15"/>
      <c r="U764" s="15"/>
      <c r="V764" s="15"/>
      <c r="W764" s="15"/>
      <c r="X764" s="15"/>
      <c r="Y764" s="15"/>
      <c r="Z764" s="15"/>
      <c r="AA764" s="15"/>
      <c r="AB764" s="15"/>
      <c r="AC764" s="15"/>
      <c r="AD764" s="15"/>
      <c r="AE764" s="15"/>
      <c r="AF764" s="15"/>
      <c r="AG764" s="15"/>
      <c r="AH764" s="15"/>
      <c r="AI764" s="15"/>
      <c r="AJ764" s="15"/>
      <c r="AK764" s="15"/>
      <c r="AL764" s="15"/>
      <c r="AM764" s="15"/>
      <c r="AN764" s="15"/>
      <c r="AO764" s="15"/>
      <c r="AP764" s="15"/>
      <c r="AQ764" s="35"/>
      <c r="AR764" s="15"/>
      <c r="AS764" s="15"/>
    </row>
    <row r="765" spans="1:54" x14ac:dyDescent="0.15">
      <c r="A765" s="17" t="s">
        <v>176</v>
      </c>
      <c r="B765" s="15"/>
      <c r="C765" s="15"/>
      <c r="D765" s="15"/>
      <c r="E765" s="15"/>
      <c r="F765" s="15"/>
      <c r="G765" s="15"/>
      <c r="H765" s="15"/>
      <c r="I765" s="15"/>
      <c r="J765" s="15"/>
      <c r="K765" s="15"/>
      <c r="L765" s="15"/>
      <c r="M765" s="15"/>
      <c r="N765" s="15"/>
      <c r="O765" s="15"/>
      <c r="P765" s="15"/>
      <c r="Q765" s="15"/>
      <c r="R765" s="15"/>
      <c r="S765" s="15"/>
      <c r="T765" s="15"/>
      <c r="U765" s="15"/>
      <c r="V765" s="15"/>
      <c r="W765" s="15"/>
      <c r="X765" s="15"/>
      <c r="Y765" s="15"/>
      <c r="Z765" s="15"/>
      <c r="AA765" s="15"/>
      <c r="AB765" s="15"/>
      <c r="AC765" s="15"/>
      <c r="AD765" s="15"/>
      <c r="AE765" s="15"/>
      <c r="AF765" s="15"/>
      <c r="AG765" s="15"/>
      <c r="AH765" s="15"/>
      <c r="AI765" s="15"/>
      <c r="AJ765" s="15"/>
      <c r="AK765" s="15"/>
      <c r="AL765" s="15"/>
      <c r="AM765" s="15"/>
      <c r="AN765" s="15"/>
      <c r="AO765" s="15"/>
      <c r="AP765" s="15"/>
      <c r="AQ765" s="35"/>
      <c r="AR765" s="15"/>
      <c r="AS765" s="15"/>
    </row>
    <row r="766" spans="1:54" x14ac:dyDescent="0.15">
      <c r="A766" s="38"/>
      <c r="B766" s="15"/>
      <c r="C766" s="15"/>
      <c r="D766" s="15"/>
      <c r="E766" s="15"/>
      <c r="F766" s="28" t="s">
        <v>69</v>
      </c>
      <c r="G766" s="765" t="s">
        <v>177</v>
      </c>
      <c r="H766" s="765"/>
      <c r="I766" s="765"/>
      <c r="J766" s="765"/>
      <c r="K766" s="765"/>
      <c r="L766" s="28" t="s">
        <v>18</v>
      </c>
      <c r="M766" s="28" t="s">
        <v>69</v>
      </c>
      <c r="N766" s="745" t="s">
        <v>178</v>
      </c>
      <c r="O766" s="745"/>
      <c r="P766" s="745"/>
      <c r="Q766" s="745"/>
      <c r="R766" s="745"/>
      <c r="S766" s="745"/>
      <c r="T766" s="745"/>
      <c r="U766" s="745"/>
      <c r="V766" s="745"/>
      <c r="W766" s="745"/>
      <c r="X766" s="745"/>
      <c r="Y766" s="745"/>
      <c r="Z766" s="745"/>
      <c r="AA766" s="745"/>
      <c r="AB766" s="745"/>
      <c r="AC766" s="745"/>
      <c r="AD766" s="745"/>
      <c r="AE766" s="745"/>
      <c r="AF766" s="745"/>
      <c r="AG766" s="745"/>
      <c r="AH766" s="745"/>
      <c r="AI766" s="745"/>
      <c r="AJ766" s="28" t="s">
        <v>18</v>
      </c>
      <c r="AK766" s="28" t="s">
        <v>69</v>
      </c>
      <c r="AL766" s="765" t="s">
        <v>179</v>
      </c>
      <c r="AM766" s="765"/>
      <c r="AN766" s="765"/>
      <c r="AO766" s="765"/>
      <c r="AP766" s="765"/>
      <c r="AQ766" s="765"/>
      <c r="AR766" s="28" t="s">
        <v>18</v>
      </c>
      <c r="AS766" s="15"/>
    </row>
    <row r="767" spans="1:54" x14ac:dyDescent="0.15">
      <c r="A767" s="15"/>
      <c r="B767" s="735" t="s">
        <v>180</v>
      </c>
      <c r="C767" s="735"/>
      <c r="D767" s="735"/>
      <c r="E767" s="735"/>
      <c r="F767" s="28" t="s">
        <v>69</v>
      </c>
      <c r="G767" s="790"/>
      <c r="H767" s="790"/>
      <c r="I767" s="790"/>
      <c r="J767" s="790"/>
      <c r="K767" s="790"/>
      <c r="L767" s="790"/>
      <c r="M767" s="790"/>
      <c r="N767" s="790"/>
      <c r="O767" s="790"/>
      <c r="P767" s="790"/>
      <c r="Q767" s="790"/>
      <c r="R767" s="790"/>
      <c r="S767" s="790"/>
      <c r="T767" s="790"/>
      <c r="U767" s="790"/>
      <c r="V767" s="790"/>
      <c r="W767" s="790"/>
      <c r="X767" s="790"/>
      <c r="Y767" s="790"/>
      <c r="Z767" s="790"/>
      <c r="AA767" s="790"/>
      <c r="AB767" s="790"/>
      <c r="AC767" s="790"/>
      <c r="AD767" s="790"/>
      <c r="AE767" s="790"/>
      <c r="AF767" s="790"/>
      <c r="AG767" s="790"/>
      <c r="AH767" s="790"/>
      <c r="AI767" s="790"/>
      <c r="AJ767" s="43" t="s">
        <v>18</v>
      </c>
      <c r="AK767" s="43" t="s">
        <v>69</v>
      </c>
      <c r="AL767" s="798"/>
      <c r="AM767" s="798"/>
      <c r="AN767" s="798"/>
      <c r="AO767" s="798"/>
      <c r="AP767" s="798"/>
      <c r="AQ767" s="92" t="s">
        <v>96</v>
      </c>
      <c r="AR767" s="28" t="s">
        <v>18</v>
      </c>
      <c r="AS767" s="17"/>
    </row>
    <row r="768" spans="1:54" x14ac:dyDescent="0.15">
      <c r="A768" s="15"/>
      <c r="B768" s="735" t="s">
        <v>181</v>
      </c>
      <c r="C768" s="735"/>
      <c r="D768" s="735"/>
      <c r="E768" s="735"/>
      <c r="F768" s="28" t="s">
        <v>69</v>
      </c>
      <c r="G768" s="790"/>
      <c r="H768" s="790"/>
      <c r="I768" s="790"/>
      <c r="J768" s="790"/>
      <c r="K768" s="790"/>
      <c r="L768" s="790"/>
      <c r="M768" s="790"/>
      <c r="N768" s="790"/>
      <c r="O768" s="790"/>
      <c r="P768" s="790"/>
      <c r="Q768" s="790"/>
      <c r="R768" s="790"/>
      <c r="S768" s="790"/>
      <c r="T768" s="790"/>
      <c r="U768" s="790"/>
      <c r="V768" s="790"/>
      <c r="W768" s="790"/>
      <c r="X768" s="790"/>
      <c r="Y768" s="790"/>
      <c r="Z768" s="790"/>
      <c r="AA768" s="790"/>
      <c r="AB768" s="790"/>
      <c r="AC768" s="790"/>
      <c r="AD768" s="790"/>
      <c r="AE768" s="790"/>
      <c r="AF768" s="790"/>
      <c r="AG768" s="790"/>
      <c r="AH768" s="790"/>
      <c r="AI768" s="790"/>
      <c r="AJ768" s="43" t="s">
        <v>18</v>
      </c>
      <c r="AK768" s="43" t="s">
        <v>69</v>
      </c>
      <c r="AL768" s="798"/>
      <c r="AM768" s="798"/>
      <c r="AN768" s="798"/>
      <c r="AO768" s="798"/>
      <c r="AP768" s="798"/>
      <c r="AQ768" s="92" t="s">
        <v>96</v>
      </c>
      <c r="AR768" s="28" t="s">
        <v>18</v>
      </c>
      <c r="AS768" s="17"/>
    </row>
    <row r="769" spans="1:45" x14ac:dyDescent="0.15">
      <c r="A769" s="15"/>
      <c r="B769" s="735" t="s">
        <v>182</v>
      </c>
      <c r="C769" s="735"/>
      <c r="D769" s="735"/>
      <c r="E769" s="735"/>
      <c r="F769" s="28" t="s">
        <v>69</v>
      </c>
      <c r="G769" s="790"/>
      <c r="H769" s="790"/>
      <c r="I769" s="790"/>
      <c r="J769" s="790"/>
      <c r="K769" s="790"/>
      <c r="L769" s="790"/>
      <c r="M769" s="790"/>
      <c r="N769" s="790"/>
      <c r="O769" s="790"/>
      <c r="P769" s="790"/>
      <c r="Q769" s="790"/>
      <c r="R769" s="790"/>
      <c r="S769" s="790"/>
      <c r="T769" s="790"/>
      <c r="U769" s="790"/>
      <c r="V769" s="790"/>
      <c r="W769" s="790"/>
      <c r="X769" s="790"/>
      <c r="Y769" s="790"/>
      <c r="Z769" s="790"/>
      <c r="AA769" s="790"/>
      <c r="AB769" s="790"/>
      <c r="AC769" s="790"/>
      <c r="AD769" s="790"/>
      <c r="AE769" s="790"/>
      <c r="AF769" s="790"/>
      <c r="AG769" s="790"/>
      <c r="AH769" s="790"/>
      <c r="AI769" s="790"/>
      <c r="AJ769" s="43" t="s">
        <v>18</v>
      </c>
      <c r="AK769" s="43" t="s">
        <v>69</v>
      </c>
      <c r="AL769" s="798"/>
      <c r="AM769" s="798"/>
      <c r="AN769" s="798"/>
      <c r="AO769" s="798"/>
      <c r="AP769" s="798"/>
      <c r="AQ769" s="92" t="s">
        <v>96</v>
      </c>
      <c r="AR769" s="28" t="s">
        <v>18</v>
      </c>
      <c r="AS769" s="17"/>
    </row>
    <row r="770" spans="1:45" x14ac:dyDescent="0.15">
      <c r="A770" s="15"/>
      <c r="B770" s="735" t="s">
        <v>183</v>
      </c>
      <c r="C770" s="735"/>
      <c r="D770" s="735"/>
      <c r="E770" s="735"/>
      <c r="F770" s="28" t="s">
        <v>69</v>
      </c>
      <c r="G770" s="790"/>
      <c r="H770" s="790"/>
      <c r="I770" s="790"/>
      <c r="J770" s="790"/>
      <c r="K770" s="790"/>
      <c r="L770" s="790"/>
      <c r="M770" s="790"/>
      <c r="N770" s="790"/>
      <c r="O770" s="790"/>
      <c r="P770" s="790"/>
      <c r="Q770" s="790"/>
      <c r="R770" s="790"/>
      <c r="S770" s="790"/>
      <c r="T770" s="790"/>
      <c r="U770" s="790"/>
      <c r="V770" s="790"/>
      <c r="W770" s="790"/>
      <c r="X770" s="790"/>
      <c r="Y770" s="790"/>
      <c r="Z770" s="790"/>
      <c r="AA770" s="790"/>
      <c r="AB770" s="790"/>
      <c r="AC770" s="790"/>
      <c r="AD770" s="790"/>
      <c r="AE770" s="790"/>
      <c r="AF770" s="790"/>
      <c r="AG770" s="790"/>
      <c r="AH770" s="790"/>
      <c r="AI770" s="790"/>
      <c r="AJ770" s="43" t="s">
        <v>18</v>
      </c>
      <c r="AK770" s="43" t="s">
        <v>69</v>
      </c>
      <c r="AL770" s="798"/>
      <c r="AM770" s="798"/>
      <c r="AN770" s="798"/>
      <c r="AO770" s="798"/>
      <c r="AP770" s="798"/>
      <c r="AQ770" s="92" t="s">
        <v>96</v>
      </c>
      <c r="AR770" s="28" t="s">
        <v>18</v>
      </c>
      <c r="AS770" s="17"/>
    </row>
    <row r="771" spans="1:45" x14ac:dyDescent="0.15">
      <c r="A771" s="15"/>
      <c r="B771" s="735" t="s">
        <v>184</v>
      </c>
      <c r="C771" s="735"/>
      <c r="D771" s="735"/>
      <c r="E771" s="735"/>
      <c r="F771" s="28" t="s">
        <v>69</v>
      </c>
      <c r="G771" s="790"/>
      <c r="H771" s="790"/>
      <c r="I771" s="790"/>
      <c r="J771" s="790"/>
      <c r="K771" s="790"/>
      <c r="L771" s="790"/>
      <c r="M771" s="790"/>
      <c r="N771" s="790"/>
      <c r="O771" s="790"/>
      <c r="P771" s="790"/>
      <c r="Q771" s="790"/>
      <c r="R771" s="790"/>
      <c r="S771" s="790"/>
      <c r="T771" s="790"/>
      <c r="U771" s="790"/>
      <c r="V771" s="790"/>
      <c r="W771" s="790"/>
      <c r="X771" s="790"/>
      <c r="Y771" s="790"/>
      <c r="Z771" s="790"/>
      <c r="AA771" s="790"/>
      <c r="AB771" s="790"/>
      <c r="AC771" s="790"/>
      <c r="AD771" s="790"/>
      <c r="AE771" s="790"/>
      <c r="AF771" s="790"/>
      <c r="AG771" s="790"/>
      <c r="AH771" s="790"/>
      <c r="AI771" s="790"/>
      <c r="AJ771" s="43" t="s">
        <v>18</v>
      </c>
      <c r="AK771" s="43" t="s">
        <v>69</v>
      </c>
      <c r="AL771" s="798"/>
      <c r="AM771" s="798"/>
      <c r="AN771" s="798"/>
      <c r="AO771" s="798"/>
      <c r="AP771" s="798"/>
      <c r="AQ771" s="92" t="s">
        <v>96</v>
      </c>
      <c r="AR771" s="28" t="s">
        <v>18</v>
      </c>
      <c r="AS771" s="17"/>
    </row>
    <row r="772" spans="1:45" x14ac:dyDescent="0.15">
      <c r="A772" s="15"/>
      <c r="B772" s="735" t="s">
        <v>185</v>
      </c>
      <c r="C772" s="735"/>
      <c r="D772" s="735"/>
      <c r="E772" s="735"/>
      <c r="F772" s="28" t="s">
        <v>69</v>
      </c>
      <c r="G772" s="790"/>
      <c r="H772" s="790"/>
      <c r="I772" s="790"/>
      <c r="J772" s="790"/>
      <c r="K772" s="790"/>
      <c r="L772" s="790"/>
      <c r="M772" s="790"/>
      <c r="N772" s="790"/>
      <c r="O772" s="790"/>
      <c r="P772" s="790"/>
      <c r="Q772" s="790"/>
      <c r="R772" s="790"/>
      <c r="S772" s="790"/>
      <c r="T772" s="790"/>
      <c r="U772" s="790"/>
      <c r="V772" s="790"/>
      <c r="W772" s="790"/>
      <c r="X772" s="790"/>
      <c r="Y772" s="790"/>
      <c r="Z772" s="790"/>
      <c r="AA772" s="790"/>
      <c r="AB772" s="790"/>
      <c r="AC772" s="790"/>
      <c r="AD772" s="790"/>
      <c r="AE772" s="790"/>
      <c r="AF772" s="790"/>
      <c r="AG772" s="790"/>
      <c r="AH772" s="790"/>
      <c r="AI772" s="790"/>
      <c r="AJ772" s="43" t="s">
        <v>18</v>
      </c>
      <c r="AK772" s="43" t="s">
        <v>69</v>
      </c>
      <c r="AL772" s="798"/>
      <c r="AM772" s="798"/>
      <c r="AN772" s="798"/>
      <c r="AO772" s="798"/>
      <c r="AP772" s="798"/>
      <c r="AQ772" s="92" t="s">
        <v>96</v>
      </c>
      <c r="AR772" s="28" t="s">
        <v>18</v>
      </c>
      <c r="AS772" s="17"/>
    </row>
    <row r="773" spans="1:45" ht="2.4500000000000002" customHeight="1" x14ac:dyDescent="0.15">
      <c r="A773" s="103"/>
      <c r="B773" s="103"/>
      <c r="C773" s="103"/>
      <c r="D773" s="103"/>
      <c r="E773" s="103"/>
      <c r="F773" s="103"/>
      <c r="G773" s="103"/>
      <c r="H773" s="103"/>
      <c r="I773" s="103"/>
      <c r="J773" s="103"/>
      <c r="K773" s="103"/>
      <c r="L773" s="103"/>
      <c r="M773" s="103"/>
      <c r="N773" s="103"/>
      <c r="O773" s="103"/>
      <c r="P773" s="103"/>
      <c r="Q773" s="103"/>
      <c r="R773" s="103"/>
      <c r="S773" s="103"/>
      <c r="T773" s="103"/>
      <c r="U773" s="103"/>
      <c r="V773" s="103"/>
      <c r="W773" s="103"/>
      <c r="X773" s="103"/>
      <c r="Y773" s="103"/>
      <c r="Z773" s="103"/>
      <c r="AA773" s="103"/>
      <c r="AB773" s="103"/>
      <c r="AC773" s="103"/>
      <c r="AD773" s="103"/>
      <c r="AE773" s="103"/>
      <c r="AF773" s="103"/>
      <c r="AG773" s="103"/>
      <c r="AH773" s="103"/>
      <c r="AI773" s="103"/>
      <c r="AJ773" s="103"/>
      <c r="AK773" s="103"/>
      <c r="AL773" s="103"/>
      <c r="AM773" s="103"/>
      <c r="AN773" s="103"/>
      <c r="AO773" s="103"/>
      <c r="AP773" s="103"/>
      <c r="AQ773" s="105"/>
      <c r="AR773" s="103"/>
      <c r="AS773" s="103"/>
    </row>
    <row r="774" spans="1:45" ht="2.4500000000000002" customHeight="1" x14ac:dyDescent="0.15">
      <c r="A774" s="15"/>
      <c r="B774" s="15"/>
      <c r="C774" s="15"/>
      <c r="D774" s="15"/>
      <c r="E774" s="15"/>
      <c r="F774" s="15"/>
      <c r="G774" s="15"/>
      <c r="H774" s="15"/>
      <c r="I774" s="15"/>
      <c r="J774" s="15"/>
      <c r="K774" s="15"/>
      <c r="L774" s="15"/>
      <c r="M774" s="15"/>
      <c r="N774" s="15"/>
      <c r="O774" s="15"/>
      <c r="P774" s="15"/>
      <c r="Q774" s="15"/>
      <c r="R774" s="15"/>
      <c r="S774" s="15"/>
      <c r="T774" s="15"/>
      <c r="U774" s="15"/>
      <c r="V774" s="15"/>
      <c r="W774" s="15"/>
      <c r="X774" s="15"/>
      <c r="Y774" s="15"/>
      <c r="Z774" s="15"/>
      <c r="AA774" s="15"/>
      <c r="AB774" s="15"/>
      <c r="AC774" s="15"/>
      <c r="AD774" s="15"/>
      <c r="AE774" s="15"/>
      <c r="AF774" s="15"/>
      <c r="AG774" s="15"/>
      <c r="AH774" s="15"/>
      <c r="AI774" s="15"/>
      <c r="AJ774" s="15"/>
      <c r="AK774" s="15"/>
      <c r="AL774" s="15"/>
      <c r="AM774" s="15"/>
      <c r="AN774" s="15"/>
      <c r="AO774" s="15"/>
      <c r="AP774" s="15"/>
      <c r="AQ774" s="35"/>
      <c r="AR774" s="15"/>
      <c r="AS774" s="15"/>
    </row>
    <row r="775" spans="1:45" x14ac:dyDescent="0.15">
      <c r="A775" s="735" t="s">
        <v>186</v>
      </c>
      <c r="B775" s="735"/>
      <c r="C775" s="735"/>
      <c r="D775" s="735"/>
      <c r="E775" s="735"/>
      <c r="F775" s="735"/>
      <c r="G775" s="735"/>
      <c r="H775" s="735"/>
      <c r="I775" s="735"/>
      <c r="J775" s="735"/>
      <c r="K775" s="735"/>
      <c r="L775" s="735"/>
      <c r="M775" s="799" t="s">
        <v>3</v>
      </c>
      <c r="N775" s="799"/>
      <c r="O775" s="799"/>
      <c r="P775" s="799"/>
      <c r="Q775" s="799"/>
      <c r="R775" s="799"/>
      <c r="S775" s="799"/>
      <c r="T775" s="799"/>
      <c r="U775" s="799"/>
      <c r="V775" s="799"/>
      <c r="W775" s="799"/>
      <c r="X775" s="799"/>
      <c r="Y775" s="799"/>
      <c r="Z775" s="799"/>
      <c r="AA775" s="799"/>
      <c r="AB775" s="799"/>
      <c r="AC775" s="799"/>
      <c r="AD775" s="799"/>
      <c r="AE775" s="799"/>
      <c r="AF775" s="799"/>
      <c r="AG775" s="799"/>
      <c r="AH775" s="799"/>
      <c r="AI775" s="799"/>
      <c r="AJ775" s="799"/>
      <c r="AK775" s="799"/>
      <c r="AL775" s="799"/>
      <c r="AM775" s="799"/>
      <c r="AN775" s="799"/>
      <c r="AO775" s="799"/>
      <c r="AP775" s="799"/>
      <c r="AQ775" s="799"/>
      <c r="AR775" s="799"/>
      <c r="AS775" s="799"/>
    </row>
    <row r="776" spans="1:45" ht="2.4500000000000002" customHeight="1" x14ac:dyDescent="0.15">
      <c r="A776" s="103"/>
      <c r="B776" s="103"/>
      <c r="C776" s="103"/>
      <c r="D776" s="103"/>
      <c r="E776" s="103"/>
      <c r="F776" s="103"/>
      <c r="G776" s="103"/>
      <c r="H776" s="103"/>
      <c r="I776" s="103"/>
      <c r="J776" s="103"/>
      <c r="K776" s="103"/>
      <c r="L776" s="103"/>
      <c r="M776" s="103"/>
      <c r="N776" s="103"/>
      <c r="O776" s="103"/>
      <c r="P776" s="103"/>
      <c r="Q776" s="103"/>
      <c r="R776" s="103"/>
      <c r="S776" s="103"/>
      <c r="T776" s="103"/>
      <c r="U776" s="103"/>
      <c r="V776" s="103"/>
      <c r="W776" s="103"/>
      <c r="X776" s="103"/>
      <c r="Y776" s="103"/>
      <c r="Z776" s="103"/>
      <c r="AA776" s="103"/>
      <c r="AB776" s="103"/>
      <c r="AC776" s="103"/>
      <c r="AD776" s="103"/>
      <c r="AE776" s="103"/>
      <c r="AF776" s="103"/>
      <c r="AG776" s="103"/>
      <c r="AH776" s="103"/>
      <c r="AI776" s="103"/>
      <c r="AJ776" s="103"/>
      <c r="AK776" s="103"/>
      <c r="AL776" s="103"/>
      <c r="AM776" s="103"/>
      <c r="AN776" s="103"/>
      <c r="AO776" s="103"/>
      <c r="AP776" s="103"/>
      <c r="AQ776" s="105"/>
      <c r="AR776" s="103"/>
      <c r="AS776" s="103"/>
    </row>
    <row r="777" spans="1:45" ht="2.4500000000000002" customHeight="1" x14ac:dyDescent="0.15">
      <c r="A777" s="15"/>
      <c r="B777" s="15"/>
      <c r="C777" s="15"/>
      <c r="D777" s="15"/>
      <c r="E777" s="15"/>
      <c r="F777" s="15"/>
      <c r="G777" s="15"/>
      <c r="H777" s="15"/>
      <c r="I777" s="15"/>
      <c r="J777" s="15"/>
      <c r="K777" s="15"/>
      <c r="L777" s="15"/>
      <c r="M777" s="15"/>
      <c r="N777" s="15"/>
      <c r="O777" s="15"/>
      <c r="P777" s="15"/>
      <c r="Q777" s="15"/>
      <c r="R777" s="15"/>
      <c r="S777" s="15"/>
      <c r="T777" s="15"/>
      <c r="U777" s="15"/>
      <c r="V777" s="15"/>
      <c r="W777" s="15"/>
      <c r="X777" s="15"/>
      <c r="Y777" s="15"/>
      <c r="Z777" s="15"/>
      <c r="AA777" s="15"/>
      <c r="AB777" s="15"/>
      <c r="AC777" s="15"/>
      <c r="AD777" s="15"/>
      <c r="AE777" s="15"/>
      <c r="AF777" s="15"/>
      <c r="AG777" s="15"/>
      <c r="AH777" s="15"/>
      <c r="AI777" s="15"/>
      <c r="AJ777" s="15"/>
      <c r="AK777" s="15"/>
      <c r="AL777" s="15"/>
      <c r="AM777" s="15"/>
      <c r="AN777" s="15"/>
      <c r="AO777" s="15"/>
      <c r="AP777" s="15"/>
      <c r="AQ777" s="35"/>
      <c r="AR777" s="15"/>
      <c r="AS777" s="15"/>
    </row>
    <row r="778" spans="1:45" x14ac:dyDescent="0.15">
      <c r="A778" s="735" t="s">
        <v>187</v>
      </c>
      <c r="B778" s="735"/>
      <c r="C778" s="735"/>
      <c r="D778" s="735"/>
      <c r="E778" s="735"/>
      <c r="F778" s="735"/>
      <c r="G778" s="735"/>
      <c r="H778" s="735"/>
      <c r="I778" s="735"/>
      <c r="J778" s="735"/>
      <c r="K778" s="735"/>
      <c r="L778" s="735"/>
      <c r="M778" s="35"/>
      <c r="N778" s="35"/>
      <c r="O778" s="35"/>
      <c r="P778" s="35"/>
      <c r="Q778" s="35"/>
      <c r="R778" s="28"/>
      <c r="S778" s="28"/>
      <c r="T778" s="28"/>
      <c r="U778" s="17"/>
      <c r="V778" s="17"/>
      <c r="W778" s="17"/>
      <c r="X778" s="17"/>
      <c r="Y778" s="17"/>
      <c r="Z778" s="17"/>
      <c r="AA778" s="17"/>
      <c r="AB778" s="17"/>
      <c r="AC778" s="17"/>
      <c r="AD778" s="17"/>
      <c r="AE778" s="17"/>
      <c r="AF778" s="17"/>
      <c r="AG778" s="17"/>
      <c r="AH778" s="17"/>
      <c r="AI778" s="17"/>
      <c r="AJ778" s="17"/>
      <c r="AK778" s="17"/>
      <c r="AL778" s="17"/>
      <c r="AM778" s="17"/>
      <c r="AN778" s="17"/>
      <c r="AO778" s="17"/>
      <c r="AP778" s="17"/>
      <c r="AQ778" s="17"/>
      <c r="AR778" s="17"/>
      <c r="AS778" s="17"/>
    </row>
    <row r="779" spans="1:45" x14ac:dyDescent="0.15">
      <c r="A779" s="17"/>
      <c r="B779" s="17"/>
      <c r="C779" s="799"/>
      <c r="D779" s="799"/>
      <c r="E779" s="799"/>
      <c r="F779" s="799"/>
      <c r="G779" s="799"/>
      <c r="H779" s="799"/>
      <c r="I779" s="799"/>
      <c r="J779" s="799"/>
      <c r="K779" s="799"/>
      <c r="L779" s="799"/>
      <c r="M779" s="799"/>
      <c r="N779" s="799"/>
      <c r="O779" s="799"/>
      <c r="P779" s="799"/>
      <c r="Q779" s="799"/>
      <c r="R779" s="799"/>
      <c r="S779" s="799"/>
      <c r="T779" s="799"/>
      <c r="U779" s="799"/>
      <c r="V779" s="799"/>
      <c r="W779" s="799"/>
      <c r="X779" s="799"/>
      <c r="Y779" s="799"/>
      <c r="Z779" s="799"/>
      <c r="AA779" s="799"/>
      <c r="AB779" s="799"/>
      <c r="AC779" s="799"/>
      <c r="AD779" s="799"/>
      <c r="AE779" s="799"/>
      <c r="AF779" s="799"/>
      <c r="AG779" s="799"/>
      <c r="AH779" s="799"/>
      <c r="AI779" s="799"/>
      <c r="AJ779" s="799"/>
      <c r="AK779" s="799"/>
      <c r="AL779" s="799"/>
      <c r="AM779" s="799"/>
      <c r="AN779" s="799"/>
      <c r="AO779" s="799"/>
      <c r="AP779" s="799"/>
      <c r="AQ779" s="799"/>
      <c r="AR779" s="799"/>
      <c r="AS779" s="799"/>
    </row>
    <row r="780" spans="1:45" x14ac:dyDescent="0.15">
      <c r="A780" s="17"/>
      <c r="B780" s="17"/>
      <c r="C780" s="799"/>
      <c r="D780" s="799"/>
      <c r="E780" s="799"/>
      <c r="F780" s="799"/>
      <c r="G780" s="799"/>
      <c r="H780" s="799"/>
      <c r="I780" s="799"/>
      <c r="J780" s="799"/>
      <c r="K780" s="799"/>
      <c r="L780" s="799"/>
      <c r="M780" s="799"/>
      <c r="N780" s="799"/>
      <c r="O780" s="799"/>
      <c r="P780" s="799"/>
      <c r="Q780" s="799"/>
      <c r="R780" s="799"/>
      <c r="S780" s="799"/>
      <c r="T780" s="799"/>
      <c r="U780" s="799"/>
      <c r="V780" s="799"/>
      <c r="W780" s="799"/>
      <c r="X780" s="799"/>
      <c r="Y780" s="799"/>
      <c r="Z780" s="799"/>
      <c r="AA780" s="799"/>
      <c r="AB780" s="799"/>
      <c r="AC780" s="799"/>
      <c r="AD780" s="799"/>
      <c r="AE780" s="799"/>
      <c r="AF780" s="799"/>
      <c r="AG780" s="799"/>
      <c r="AH780" s="799"/>
      <c r="AI780" s="799"/>
      <c r="AJ780" s="799"/>
      <c r="AK780" s="799"/>
      <c r="AL780" s="799"/>
      <c r="AM780" s="799"/>
      <c r="AN780" s="799"/>
      <c r="AO780" s="799"/>
      <c r="AP780" s="799"/>
      <c r="AQ780" s="799"/>
      <c r="AR780" s="799"/>
      <c r="AS780" s="799"/>
    </row>
    <row r="781" spans="1:45" ht="2.4500000000000002" customHeight="1" x14ac:dyDescent="0.15">
      <c r="A781" s="90"/>
      <c r="B781" s="90"/>
      <c r="C781" s="118"/>
      <c r="D781" s="118"/>
      <c r="E781" s="118"/>
      <c r="F781" s="118"/>
      <c r="G781" s="118"/>
      <c r="H781" s="118"/>
      <c r="I781" s="118"/>
      <c r="J781" s="118"/>
      <c r="K781" s="118"/>
      <c r="L781" s="118"/>
      <c r="M781" s="118"/>
      <c r="N781" s="118"/>
      <c r="O781" s="118"/>
      <c r="P781" s="118"/>
      <c r="Q781" s="118"/>
      <c r="R781" s="118"/>
      <c r="S781" s="118"/>
      <c r="T781" s="118"/>
      <c r="U781" s="118"/>
      <c r="V781" s="118"/>
      <c r="W781" s="118"/>
      <c r="X781" s="118"/>
      <c r="Y781" s="118"/>
      <c r="Z781" s="118"/>
      <c r="AA781" s="118"/>
      <c r="AB781" s="118"/>
      <c r="AC781" s="118"/>
      <c r="AD781" s="118"/>
      <c r="AE781" s="118"/>
      <c r="AF781" s="118"/>
      <c r="AG781" s="118"/>
      <c r="AH781" s="118"/>
      <c r="AI781" s="118"/>
      <c r="AJ781" s="118"/>
      <c r="AK781" s="118"/>
      <c r="AL781" s="118"/>
      <c r="AM781" s="118"/>
      <c r="AN781" s="118"/>
      <c r="AO781" s="118"/>
      <c r="AP781" s="118"/>
      <c r="AQ781" s="118"/>
      <c r="AR781" s="118"/>
      <c r="AS781" s="118"/>
    </row>
    <row r="782" spans="1:45" ht="2.4500000000000002" customHeight="1" x14ac:dyDescent="0.15">
      <c r="A782" s="17"/>
      <c r="B782" s="17"/>
      <c r="C782" s="112"/>
      <c r="D782" s="112"/>
      <c r="E782" s="112"/>
      <c r="F782" s="112"/>
      <c r="G782" s="112"/>
      <c r="H782" s="112"/>
      <c r="I782" s="112"/>
      <c r="J782" s="112"/>
      <c r="K782" s="112"/>
      <c r="L782" s="112"/>
      <c r="M782" s="112"/>
      <c r="N782" s="112"/>
      <c r="O782" s="112"/>
      <c r="P782" s="112"/>
      <c r="Q782" s="112"/>
      <c r="R782" s="112"/>
      <c r="S782" s="112"/>
      <c r="T782" s="112"/>
      <c r="U782" s="112"/>
      <c r="V782" s="112"/>
      <c r="W782" s="112"/>
      <c r="X782" s="112"/>
      <c r="Y782" s="112"/>
      <c r="Z782" s="112"/>
      <c r="AA782" s="112"/>
      <c r="AB782" s="112"/>
      <c r="AC782" s="112"/>
      <c r="AD782" s="112"/>
      <c r="AE782" s="112"/>
      <c r="AF782" s="112"/>
      <c r="AG782" s="112"/>
      <c r="AH782" s="112"/>
      <c r="AI782" s="112"/>
      <c r="AJ782" s="112"/>
      <c r="AK782" s="112"/>
      <c r="AL782" s="112"/>
      <c r="AM782" s="112"/>
      <c r="AN782" s="112"/>
      <c r="AO782" s="112"/>
      <c r="AP782" s="112"/>
      <c r="AQ782" s="112"/>
      <c r="AR782" s="112"/>
      <c r="AS782" s="112"/>
    </row>
    <row r="783" spans="1:45" x14ac:dyDescent="0.15">
      <c r="A783" s="17"/>
      <c r="B783" s="17"/>
      <c r="C783" s="112"/>
      <c r="D783" s="112"/>
      <c r="E783" s="112"/>
      <c r="F783" s="112"/>
      <c r="G783" s="112"/>
      <c r="H783" s="112"/>
      <c r="I783" s="112"/>
      <c r="J783" s="112"/>
      <c r="K783" s="112"/>
      <c r="L783" s="112"/>
      <c r="M783" s="112"/>
      <c r="N783" s="112"/>
      <c r="O783" s="112"/>
      <c r="P783" s="112"/>
      <c r="Q783" s="112"/>
      <c r="R783" s="112"/>
      <c r="S783" s="112"/>
      <c r="T783" s="112"/>
      <c r="U783" s="112"/>
      <c r="V783" s="112"/>
      <c r="W783" s="112"/>
      <c r="X783" s="112"/>
      <c r="Y783" s="112"/>
      <c r="Z783" s="112"/>
      <c r="AA783" s="112"/>
      <c r="AB783" s="112"/>
      <c r="AC783" s="112"/>
      <c r="AD783" s="112"/>
      <c r="AE783" s="112"/>
      <c r="AF783" s="112"/>
      <c r="AG783" s="112"/>
      <c r="AH783" s="112"/>
      <c r="AI783" s="112"/>
      <c r="AJ783" s="112"/>
      <c r="AK783" s="112"/>
      <c r="AL783" s="112"/>
      <c r="AM783" s="112"/>
      <c r="AN783" s="112"/>
      <c r="AO783" s="112"/>
      <c r="AP783" s="112"/>
      <c r="AQ783" s="112"/>
      <c r="AR783" s="112"/>
      <c r="AS783" s="112"/>
    </row>
    <row r="784" spans="1:45" outlineLevel="1" x14ac:dyDescent="0.15">
      <c r="A784" s="765" t="s">
        <v>167</v>
      </c>
      <c r="B784" s="765"/>
      <c r="C784" s="765"/>
      <c r="D784" s="765"/>
      <c r="E784" s="765"/>
      <c r="F784" s="765"/>
      <c r="G784" s="765"/>
      <c r="H784" s="765"/>
      <c r="I784" s="765"/>
      <c r="J784" s="765"/>
      <c r="K784" s="765"/>
      <c r="L784" s="765"/>
      <c r="M784" s="765"/>
      <c r="N784" s="765"/>
      <c r="O784" s="765"/>
      <c r="P784" s="765"/>
      <c r="Q784" s="765"/>
      <c r="R784" s="765"/>
      <c r="S784" s="765"/>
      <c r="T784" s="765"/>
      <c r="U784" s="765"/>
      <c r="V784" s="765"/>
      <c r="W784" s="765"/>
      <c r="X784" s="765"/>
      <c r="Y784" s="765"/>
      <c r="Z784" s="765"/>
      <c r="AA784" s="765"/>
      <c r="AB784" s="765"/>
      <c r="AC784" s="765"/>
      <c r="AD784" s="765"/>
      <c r="AE784" s="765"/>
      <c r="AF784" s="765"/>
      <c r="AG784" s="765"/>
      <c r="AH784" s="765"/>
      <c r="AI784" s="765"/>
      <c r="AJ784" s="765"/>
      <c r="AK784" s="765"/>
      <c r="AL784" s="765"/>
      <c r="AM784" s="765"/>
      <c r="AN784" s="765"/>
      <c r="AO784" s="765"/>
      <c r="AP784" s="765"/>
      <c r="AQ784" s="765"/>
      <c r="AR784" s="765"/>
      <c r="AS784" s="765"/>
    </row>
    <row r="785" spans="1:45" outlineLevel="1" x14ac:dyDescent="0.15">
      <c r="A785" s="15"/>
      <c r="B785" s="745" t="s">
        <v>168</v>
      </c>
      <c r="C785" s="745"/>
      <c r="D785" s="745"/>
      <c r="E785" s="745"/>
      <c r="F785" s="745"/>
      <c r="G785" s="745"/>
      <c r="H785" s="745"/>
      <c r="I785" s="745"/>
      <c r="J785" s="745"/>
      <c r="K785" s="745"/>
      <c r="L785" s="745"/>
      <c r="M785" s="745"/>
      <c r="N785" s="745"/>
      <c r="O785" s="745"/>
      <c r="P785" s="745"/>
      <c r="Q785" s="745"/>
      <c r="R785" s="745"/>
      <c r="S785" s="745"/>
      <c r="T785" s="745"/>
      <c r="U785" s="745"/>
      <c r="V785" s="745"/>
      <c r="W785" s="745"/>
      <c r="X785" s="745"/>
      <c r="Y785" s="745"/>
      <c r="Z785" s="745"/>
      <c r="AA785" s="745"/>
      <c r="AB785" s="745"/>
      <c r="AC785" s="745"/>
      <c r="AD785" s="745"/>
      <c r="AE785" s="745"/>
      <c r="AF785" s="745"/>
      <c r="AG785" s="745"/>
      <c r="AH785" s="745"/>
      <c r="AI785" s="745"/>
      <c r="AJ785" s="745"/>
      <c r="AK785" s="745"/>
      <c r="AL785" s="745"/>
      <c r="AM785" s="745"/>
      <c r="AN785" s="745"/>
      <c r="AO785" s="745"/>
      <c r="AP785" s="745"/>
      <c r="AQ785" s="745"/>
      <c r="AR785" s="745"/>
      <c r="AS785" s="15"/>
    </row>
    <row r="786" spans="1:45" ht="2.4500000000000002" customHeight="1" outlineLevel="1" x14ac:dyDescent="0.15">
      <c r="A786" s="103"/>
      <c r="B786" s="104"/>
      <c r="C786" s="104"/>
      <c r="D786" s="104"/>
      <c r="E786" s="104"/>
      <c r="F786" s="104"/>
      <c r="G786" s="104"/>
      <c r="H786" s="104"/>
      <c r="I786" s="104"/>
      <c r="J786" s="104"/>
      <c r="K786" s="104"/>
      <c r="L786" s="104"/>
      <c r="M786" s="104"/>
      <c r="N786" s="104"/>
      <c r="O786" s="104"/>
      <c r="P786" s="104"/>
      <c r="Q786" s="104"/>
      <c r="R786" s="104"/>
      <c r="S786" s="104"/>
      <c r="T786" s="104"/>
      <c r="U786" s="104"/>
      <c r="V786" s="104"/>
      <c r="W786" s="104"/>
      <c r="X786" s="104"/>
      <c r="Y786" s="104"/>
      <c r="Z786" s="104"/>
      <c r="AA786" s="104"/>
      <c r="AB786" s="104"/>
      <c r="AC786" s="104"/>
      <c r="AD786" s="104"/>
      <c r="AE786" s="104"/>
      <c r="AF786" s="104"/>
      <c r="AG786" s="104"/>
      <c r="AH786" s="104"/>
      <c r="AI786" s="104"/>
      <c r="AJ786" s="104"/>
      <c r="AK786" s="104"/>
      <c r="AL786" s="104"/>
      <c r="AM786" s="104"/>
      <c r="AN786" s="104"/>
      <c r="AO786" s="104"/>
      <c r="AP786" s="104"/>
      <c r="AQ786" s="104"/>
      <c r="AR786" s="104"/>
      <c r="AS786" s="103"/>
    </row>
    <row r="787" spans="1:45" ht="2.4500000000000002" customHeight="1" outlineLevel="1" x14ac:dyDescent="0.15">
      <c r="A787" s="15"/>
      <c r="B787" s="15"/>
      <c r="C787" s="15"/>
      <c r="D787" s="15"/>
      <c r="E787" s="15"/>
      <c r="F787" s="15"/>
      <c r="G787" s="15"/>
      <c r="H787" s="15"/>
      <c r="I787" s="15"/>
      <c r="J787" s="15"/>
      <c r="K787" s="15"/>
      <c r="L787" s="15"/>
      <c r="M787" s="15"/>
      <c r="N787" s="15"/>
      <c r="O787" s="15"/>
      <c r="P787" s="15"/>
      <c r="Q787" s="15"/>
      <c r="R787" s="15"/>
      <c r="S787" s="15"/>
      <c r="T787" s="15"/>
      <c r="U787" s="15"/>
      <c r="V787" s="15"/>
      <c r="W787" s="15"/>
      <c r="X787" s="15"/>
      <c r="Y787" s="15"/>
      <c r="Z787" s="15"/>
      <c r="AA787" s="15"/>
      <c r="AB787" s="15"/>
      <c r="AC787" s="15"/>
      <c r="AD787" s="15"/>
      <c r="AE787" s="15"/>
      <c r="AF787" s="15"/>
      <c r="AG787" s="15"/>
      <c r="AH787" s="15"/>
      <c r="AI787" s="15"/>
      <c r="AJ787" s="15"/>
      <c r="AK787" s="15"/>
      <c r="AL787" s="15"/>
      <c r="AM787" s="15"/>
      <c r="AN787" s="15"/>
      <c r="AO787" s="15"/>
      <c r="AP787" s="15"/>
      <c r="AQ787" s="35"/>
      <c r="AR787" s="15"/>
      <c r="AS787" s="15"/>
    </row>
    <row r="788" spans="1:45" outlineLevel="1" x14ac:dyDescent="0.15">
      <c r="A788" s="745" t="s">
        <v>152</v>
      </c>
      <c r="B788" s="745"/>
      <c r="C788" s="745"/>
      <c r="D788" s="745"/>
      <c r="E788" s="745"/>
      <c r="F788" s="745"/>
      <c r="G788" s="745"/>
      <c r="H788" s="745"/>
      <c r="I788" s="745"/>
      <c r="J788" s="757"/>
      <c r="K788" s="757"/>
      <c r="L788" s="757"/>
      <c r="M788" s="757"/>
      <c r="N788" s="757"/>
      <c r="O788" s="15"/>
      <c r="P788" s="15"/>
      <c r="Q788" s="15"/>
      <c r="R788" s="15"/>
      <c r="S788" s="15"/>
      <c r="T788" s="15"/>
      <c r="U788" s="15"/>
      <c r="V788" s="15"/>
      <c r="W788" s="15"/>
      <c r="X788" s="15"/>
      <c r="Y788" s="15"/>
      <c r="Z788" s="15"/>
      <c r="AA788" s="15"/>
      <c r="AB788" s="15"/>
      <c r="AC788" s="15"/>
      <c r="AD788" s="15"/>
      <c r="AE788" s="15"/>
      <c r="AF788" s="15"/>
      <c r="AG788" s="15"/>
      <c r="AH788" s="15"/>
      <c r="AI788" s="15"/>
      <c r="AJ788" s="15"/>
      <c r="AK788" s="15"/>
      <c r="AL788" s="15"/>
      <c r="AM788" s="15"/>
      <c r="AN788" s="15"/>
      <c r="AO788" s="15"/>
      <c r="AP788" s="15"/>
      <c r="AQ788" s="35"/>
      <c r="AR788" s="15"/>
      <c r="AS788" s="15"/>
    </row>
    <row r="789" spans="1:45" ht="2.4500000000000002" customHeight="1" outlineLevel="1" x14ac:dyDescent="0.15">
      <c r="A789" s="104"/>
      <c r="B789" s="104"/>
      <c r="C789" s="104"/>
      <c r="D789" s="104"/>
      <c r="E789" s="104"/>
      <c r="F789" s="104"/>
      <c r="G789" s="104"/>
      <c r="H789" s="104"/>
      <c r="I789" s="104"/>
      <c r="J789" s="105"/>
      <c r="K789" s="105"/>
      <c r="L789" s="105"/>
      <c r="M789" s="105"/>
      <c r="N789" s="105"/>
      <c r="O789" s="103"/>
      <c r="P789" s="103"/>
      <c r="Q789" s="103"/>
      <c r="R789" s="103"/>
      <c r="S789" s="103"/>
      <c r="T789" s="103"/>
      <c r="U789" s="103"/>
      <c r="V789" s="103"/>
      <c r="W789" s="103"/>
      <c r="X789" s="103"/>
      <c r="Y789" s="103"/>
      <c r="Z789" s="103"/>
      <c r="AA789" s="103"/>
      <c r="AB789" s="103"/>
      <c r="AC789" s="103"/>
      <c r="AD789" s="103"/>
      <c r="AE789" s="103"/>
      <c r="AF789" s="103"/>
      <c r="AG789" s="103"/>
      <c r="AH789" s="103"/>
      <c r="AI789" s="103"/>
      <c r="AJ789" s="103"/>
      <c r="AK789" s="103"/>
      <c r="AL789" s="103"/>
      <c r="AM789" s="103"/>
      <c r="AN789" s="103"/>
      <c r="AO789" s="103"/>
      <c r="AP789" s="103"/>
      <c r="AQ789" s="105"/>
      <c r="AR789" s="103"/>
      <c r="AS789" s="103"/>
    </row>
    <row r="790" spans="1:45" ht="2.4500000000000002" customHeight="1" outlineLevel="1" x14ac:dyDescent="0.15">
      <c r="A790" s="15"/>
      <c r="B790" s="15"/>
      <c r="C790" s="15"/>
      <c r="D790" s="15"/>
      <c r="E790" s="15"/>
      <c r="F790" s="15"/>
      <c r="G790" s="15"/>
      <c r="H790" s="15"/>
      <c r="I790" s="15"/>
      <c r="J790" s="15"/>
      <c r="K790" s="15"/>
      <c r="L790" s="15"/>
      <c r="M790" s="15"/>
      <c r="N790" s="15"/>
      <c r="O790" s="15"/>
      <c r="P790" s="15"/>
      <c r="Q790" s="15"/>
      <c r="R790" s="15"/>
      <c r="S790" s="15"/>
      <c r="T790" s="15"/>
      <c r="U790" s="15"/>
      <c r="V790" s="15"/>
      <c r="W790" s="15"/>
      <c r="X790" s="15"/>
      <c r="Y790" s="15"/>
      <c r="Z790" s="15"/>
      <c r="AA790" s="15"/>
      <c r="AB790" s="15"/>
      <c r="AC790" s="15"/>
      <c r="AD790" s="15"/>
      <c r="AE790" s="15"/>
      <c r="AF790" s="15"/>
      <c r="AG790" s="15"/>
      <c r="AH790" s="15"/>
      <c r="AI790" s="15"/>
      <c r="AJ790" s="15"/>
      <c r="AK790" s="15"/>
      <c r="AL790" s="15"/>
      <c r="AM790" s="15"/>
      <c r="AN790" s="15"/>
      <c r="AO790" s="15"/>
      <c r="AP790" s="15"/>
      <c r="AQ790" s="35"/>
      <c r="AR790" s="15"/>
      <c r="AS790" s="15"/>
    </row>
    <row r="791" spans="1:45" outlineLevel="1" x14ac:dyDescent="0.15">
      <c r="A791" s="745" t="s">
        <v>169</v>
      </c>
      <c r="B791" s="745"/>
      <c r="C791" s="745"/>
      <c r="D791" s="745"/>
      <c r="E791" s="745"/>
      <c r="F791" s="745"/>
      <c r="G791" s="745"/>
      <c r="H791" s="745"/>
      <c r="I791" s="745"/>
      <c r="J791" s="757" t="s">
        <v>163</v>
      </c>
      <c r="K791" s="757"/>
      <c r="L791" s="754"/>
      <c r="M791" s="754"/>
      <c r="N791" s="765" t="s">
        <v>133</v>
      </c>
      <c r="O791" s="765"/>
      <c r="P791" s="15"/>
      <c r="Q791" s="15"/>
      <c r="R791" s="15"/>
      <c r="S791" s="15"/>
      <c r="T791" s="15"/>
      <c r="U791" s="15"/>
      <c r="V791" s="15"/>
      <c r="W791" s="15"/>
      <c r="X791" s="15"/>
      <c r="Y791" s="15"/>
      <c r="Z791" s="15"/>
      <c r="AA791" s="15"/>
      <c r="AB791" s="15"/>
      <c r="AC791" s="15"/>
      <c r="AD791" s="15"/>
      <c r="AE791" s="15"/>
      <c r="AF791" s="15"/>
      <c r="AG791" s="15"/>
      <c r="AH791" s="15"/>
      <c r="AI791" s="15"/>
      <c r="AJ791" s="15"/>
      <c r="AK791" s="15"/>
      <c r="AL791" s="15"/>
      <c r="AM791" s="15"/>
      <c r="AN791" s="15"/>
      <c r="AO791" s="15"/>
      <c r="AP791" s="15"/>
      <c r="AQ791" s="35"/>
      <c r="AR791" s="15"/>
      <c r="AS791" s="15"/>
    </row>
    <row r="792" spans="1:45" ht="2.4500000000000002" customHeight="1" outlineLevel="1" x14ac:dyDescent="0.15">
      <c r="A792" s="103"/>
      <c r="B792" s="103"/>
      <c r="C792" s="103"/>
      <c r="D792" s="103"/>
      <c r="E792" s="103"/>
      <c r="F792" s="103"/>
      <c r="G792" s="103"/>
      <c r="H792" s="103"/>
      <c r="I792" s="103"/>
      <c r="J792" s="103"/>
      <c r="K792" s="103"/>
      <c r="L792" s="103"/>
      <c r="M792" s="103"/>
      <c r="N792" s="103"/>
      <c r="O792" s="103"/>
      <c r="P792" s="103"/>
      <c r="Q792" s="103"/>
      <c r="R792" s="103"/>
      <c r="S792" s="103"/>
      <c r="T792" s="103"/>
      <c r="U792" s="103"/>
      <c r="V792" s="103"/>
      <c r="W792" s="103"/>
      <c r="X792" s="103"/>
      <c r="Y792" s="103"/>
      <c r="Z792" s="103"/>
      <c r="AA792" s="103"/>
      <c r="AB792" s="103"/>
      <c r="AC792" s="103"/>
      <c r="AD792" s="103"/>
      <c r="AE792" s="103"/>
      <c r="AF792" s="103"/>
      <c r="AG792" s="103"/>
      <c r="AH792" s="103"/>
      <c r="AI792" s="103"/>
      <c r="AJ792" s="103"/>
      <c r="AK792" s="103"/>
      <c r="AL792" s="103"/>
      <c r="AM792" s="103"/>
      <c r="AN792" s="103"/>
      <c r="AO792" s="103"/>
      <c r="AP792" s="103"/>
      <c r="AQ792" s="105"/>
      <c r="AR792" s="103"/>
      <c r="AS792" s="103"/>
    </row>
    <row r="793" spans="1:45" ht="2.4500000000000002" customHeight="1" outlineLevel="1" x14ac:dyDescent="0.15">
      <c r="A793" s="15"/>
      <c r="B793" s="15"/>
      <c r="C793" s="15"/>
      <c r="D793" s="15"/>
      <c r="E793" s="15"/>
      <c r="F793" s="15"/>
      <c r="G793" s="15"/>
      <c r="H793" s="15"/>
      <c r="I793" s="15"/>
      <c r="J793" s="15"/>
      <c r="K793" s="15"/>
      <c r="L793" s="15"/>
      <c r="M793" s="15"/>
      <c r="N793" s="15"/>
      <c r="O793" s="15"/>
      <c r="P793" s="15"/>
      <c r="Q793" s="15"/>
      <c r="R793" s="15"/>
      <c r="S793" s="15"/>
      <c r="T793" s="15"/>
      <c r="U793" s="15"/>
      <c r="V793" s="15"/>
      <c r="W793" s="15"/>
      <c r="X793" s="15"/>
      <c r="Y793" s="15"/>
      <c r="Z793" s="15"/>
      <c r="AA793" s="15"/>
      <c r="AB793" s="15"/>
      <c r="AC793" s="15"/>
      <c r="AD793" s="15"/>
      <c r="AE793" s="15"/>
      <c r="AF793" s="15"/>
      <c r="AG793" s="15"/>
      <c r="AH793" s="15"/>
      <c r="AI793" s="15"/>
      <c r="AJ793" s="15"/>
      <c r="AK793" s="15"/>
      <c r="AL793" s="15"/>
      <c r="AM793" s="15"/>
      <c r="AN793" s="15"/>
      <c r="AO793" s="15"/>
      <c r="AP793" s="15"/>
      <c r="AQ793" s="35"/>
      <c r="AR793" s="15"/>
      <c r="AS793" s="15"/>
    </row>
    <row r="794" spans="1:45" outlineLevel="1" x14ac:dyDescent="0.15">
      <c r="A794" s="735" t="s">
        <v>170</v>
      </c>
      <c r="B794" s="735"/>
      <c r="C794" s="735"/>
      <c r="D794" s="735"/>
      <c r="E794" s="735"/>
      <c r="F794" s="735"/>
      <c r="G794" s="735"/>
      <c r="H794" s="735"/>
      <c r="I794" s="735"/>
      <c r="J794" s="735"/>
      <c r="K794" s="735"/>
      <c r="L794" s="735"/>
      <c r="M794" s="735"/>
      <c r="N794" s="735"/>
      <c r="O794" s="797"/>
      <c r="P794" s="797"/>
      <c r="Q794" s="797"/>
      <c r="R794" s="797"/>
      <c r="S794" s="797"/>
      <c r="T794" s="738" t="s">
        <v>166</v>
      </c>
      <c r="U794" s="738"/>
      <c r="V794" s="738"/>
      <c r="W794" s="15"/>
      <c r="X794" s="15"/>
      <c r="Y794" s="15"/>
      <c r="Z794" s="15"/>
      <c r="AA794" s="15"/>
      <c r="AB794" s="15"/>
      <c r="AC794" s="15"/>
      <c r="AD794" s="15"/>
      <c r="AE794" s="15"/>
      <c r="AF794" s="15"/>
      <c r="AG794" s="15"/>
      <c r="AH794" s="15"/>
      <c r="AI794" s="15"/>
      <c r="AJ794" s="15"/>
      <c r="AK794" s="15"/>
      <c r="AL794" s="15"/>
      <c r="AM794" s="15"/>
      <c r="AN794" s="15"/>
      <c r="AO794" s="15"/>
      <c r="AP794" s="15"/>
      <c r="AQ794" s="35"/>
      <c r="AR794" s="15"/>
      <c r="AS794" s="15"/>
    </row>
    <row r="795" spans="1:45" ht="2.4500000000000002" customHeight="1" outlineLevel="1" x14ac:dyDescent="0.15">
      <c r="A795" s="120"/>
      <c r="B795" s="103"/>
      <c r="C795" s="103"/>
      <c r="D795" s="103"/>
      <c r="E795" s="103"/>
      <c r="F795" s="103"/>
      <c r="G795" s="103"/>
      <c r="H795" s="103"/>
      <c r="I795" s="103"/>
      <c r="J795" s="103"/>
      <c r="K795" s="103"/>
      <c r="L795" s="103"/>
      <c r="M795" s="103"/>
      <c r="N795" s="103"/>
      <c r="O795" s="103"/>
      <c r="P795" s="103"/>
      <c r="Q795" s="103"/>
      <c r="R795" s="103"/>
      <c r="S795" s="103"/>
      <c r="T795" s="103"/>
      <c r="U795" s="103"/>
      <c r="V795" s="103"/>
      <c r="W795" s="103"/>
      <c r="X795" s="103"/>
      <c r="Y795" s="103"/>
      <c r="Z795" s="103"/>
      <c r="AA795" s="103"/>
      <c r="AB795" s="103"/>
      <c r="AC795" s="103"/>
      <c r="AD795" s="103"/>
      <c r="AE795" s="103"/>
      <c r="AF795" s="103"/>
      <c r="AG795" s="103"/>
      <c r="AH795" s="103"/>
      <c r="AI795" s="103"/>
      <c r="AJ795" s="103"/>
      <c r="AK795" s="103"/>
      <c r="AL795" s="103"/>
      <c r="AM795" s="103"/>
      <c r="AN795" s="103"/>
      <c r="AO795" s="103"/>
      <c r="AP795" s="103"/>
      <c r="AQ795" s="105"/>
      <c r="AR795" s="103"/>
      <c r="AS795" s="103"/>
    </row>
    <row r="796" spans="1:45" ht="2.4500000000000002" customHeight="1" outlineLevel="1" x14ac:dyDescent="0.15">
      <c r="A796" s="38"/>
      <c r="B796" s="15"/>
      <c r="C796" s="15"/>
      <c r="D796" s="15"/>
      <c r="E796" s="15"/>
      <c r="F796" s="15"/>
      <c r="G796" s="15"/>
      <c r="H796" s="15"/>
      <c r="I796" s="15"/>
      <c r="J796" s="15"/>
      <c r="K796" s="15"/>
      <c r="L796" s="15"/>
      <c r="M796" s="15"/>
      <c r="N796" s="15"/>
      <c r="O796" s="15"/>
      <c r="P796" s="15"/>
      <c r="Q796" s="15"/>
      <c r="R796" s="15"/>
      <c r="S796" s="15"/>
      <c r="T796" s="15"/>
      <c r="U796" s="15"/>
      <c r="V796" s="15"/>
      <c r="W796" s="15"/>
      <c r="X796" s="15"/>
      <c r="Y796" s="15"/>
      <c r="Z796" s="15"/>
      <c r="AA796" s="15"/>
      <c r="AB796" s="15"/>
      <c r="AC796" s="15"/>
      <c r="AD796" s="15"/>
      <c r="AE796" s="15"/>
      <c r="AF796" s="15"/>
      <c r="AG796" s="15"/>
      <c r="AH796" s="15"/>
      <c r="AI796" s="15"/>
      <c r="AJ796" s="15"/>
      <c r="AK796" s="15"/>
      <c r="AL796" s="15"/>
      <c r="AM796" s="15"/>
      <c r="AN796" s="15"/>
      <c r="AO796" s="15"/>
      <c r="AP796" s="15"/>
      <c r="AQ796" s="35"/>
      <c r="AR796" s="15"/>
      <c r="AS796" s="15"/>
    </row>
    <row r="797" spans="1:45" outlineLevel="1" x14ac:dyDescent="0.15">
      <c r="A797" s="735" t="s">
        <v>171</v>
      </c>
      <c r="B797" s="735"/>
      <c r="C797" s="735"/>
      <c r="D797" s="735"/>
      <c r="E797" s="735"/>
      <c r="F797" s="735"/>
      <c r="G797" s="735"/>
      <c r="H797" s="735"/>
      <c r="I797" s="735"/>
      <c r="J797" s="735"/>
      <c r="K797" s="735"/>
      <c r="L797" s="735"/>
      <c r="M797" s="735"/>
      <c r="N797" s="735"/>
      <c r="O797" s="797"/>
      <c r="P797" s="797"/>
      <c r="Q797" s="797"/>
      <c r="R797" s="797"/>
      <c r="S797" s="797"/>
      <c r="T797" s="738" t="s">
        <v>166</v>
      </c>
      <c r="U797" s="738"/>
      <c r="V797" s="738"/>
      <c r="W797" s="15"/>
      <c r="X797" s="15"/>
      <c r="Y797" s="15"/>
      <c r="Z797" s="15"/>
      <c r="AA797" s="15"/>
      <c r="AB797" s="15"/>
      <c r="AC797" s="15"/>
      <c r="AD797" s="15"/>
      <c r="AE797" s="15"/>
      <c r="AF797" s="15"/>
      <c r="AG797" s="15"/>
      <c r="AH797" s="15"/>
      <c r="AI797" s="15"/>
      <c r="AJ797" s="15"/>
      <c r="AK797" s="15"/>
      <c r="AL797" s="15"/>
      <c r="AM797" s="15"/>
      <c r="AN797" s="15"/>
      <c r="AO797" s="15"/>
      <c r="AP797" s="15"/>
      <c r="AQ797" s="35"/>
      <c r="AR797" s="15"/>
      <c r="AS797" s="15"/>
    </row>
    <row r="798" spans="1:45" ht="2.4500000000000002" customHeight="1" outlineLevel="1" x14ac:dyDescent="0.15">
      <c r="A798" s="120"/>
      <c r="B798" s="103"/>
      <c r="C798" s="103"/>
      <c r="D798" s="103"/>
      <c r="E798" s="103"/>
      <c r="F798" s="103"/>
      <c r="G798" s="103"/>
      <c r="H798" s="103"/>
      <c r="I798" s="103"/>
      <c r="J798" s="103"/>
      <c r="K798" s="103"/>
      <c r="L798" s="103"/>
      <c r="M798" s="103"/>
      <c r="N798" s="103"/>
      <c r="O798" s="103"/>
      <c r="P798" s="103"/>
      <c r="Q798" s="103"/>
      <c r="R798" s="103"/>
      <c r="S798" s="103"/>
      <c r="T798" s="103"/>
      <c r="U798" s="103"/>
      <c r="V798" s="103"/>
      <c r="W798" s="103"/>
      <c r="X798" s="103"/>
      <c r="Y798" s="103"/>
      <c r="Z798" s="103"/>
      <c r="AA798" s="103"/>
      <c r="AB798" s="103"/>
      <c r="AC798" s="103"/>
      <c r="AD798" s="103"/>
      <c r="AE798" s="103"/>
      <c r="AF798" s="103"/>
      <c r="AG798" s="103"/>
      <c r="AH798" s="103"/>
      <c r="AI798" s="103"/>
      <c r="AJ798" s="103"/>
      <c r="AK798" s="103"/>
      <c r="AL798" s="103"/>
      <c r="AM798" s="103"/>
      <c r="AN798" s="103"/>
      <c r="AO798" s="103"/>
      <c r="AP798" s="103"/>
      <c r="AQ798" s="105"/>
      <c r="AR798" s="103"/>
      <c r="AS798" s="103"/>
    </row>
    <row r="799" spans="1:45" ht="2.4500000000000002" customHeight="1" outlineLevel="1" x14ac:dyDescent="0.15">
      <c r="A799" s="38"/>
      <c r="B799" s="15"/>
      <c r="C799" s="15"/>
      <c r="D799" s="15"/>
      <c r="E799" s="15"/>
      <c r="F799" s="15"/>
      <c r="G799" s="15"/>
      <c r="H799" s="15"/>
      <c r="I799" s="15"/>
      <c r="J799" s="15"/>
      <c r="K799" s="15"/>
      <c r="L799" s="15"/>
      <c r="M799" s="15"/>
      <c r="N799" s="15"/>
      <c r="O799" s="15"/>
      <c r="P799" s="15"/>
      <c r="Q799" s="15"/>
      <c r="R799" s="15"/>
      <c r="S799" s="15"/>
      <c r="T799" s="15"/>
      <c r="U799" s="15"/>
      <c r="V799" s="15"/>
      <c r="W799" s="15"/>
      <c r="X799" s="15"/>
      <c r="Y799" s="15"/>
      <c r="Z799" s="15"/>
      <c r="AA799" s="15"/>
      <c r="AB799" s="15"/>
      <c r="AC799" s="15"/>
      <c r="AD799" s="15"/>
      <c r="AE799" s="15"/>
      <c r="AF799" s="15"/>
      <c r="AG799" s="15"/>
      <c r="AH799" s="15"/>
      <c r="AI799" s="15"/>
      <c r="AJ799" s="15"/>
      <c r="AK799" s="15"/>
      <c r="AL799" s="15"/>
      <c r="AM799" s="15"/>
      <c r="AN799" s="15"/>
      <c r="AO799" s="15"/>
      <c r="AP799" s="15"/>
      <c r="AQ799" s="35"/>
      <c r="AR799" s="15"/>
      <c r="AS799" s="15"/>
    </row>
    <row r="800" spans="1:45" outlineLevel="1" x14ac:dyDescent="0.15">
      <c r="A800" s="735" t="s">
        <v>172</v>
      </c>
      <c r="B800" s="735"/>
      <c r="C800" s="735"/>
      <c r="D800" s="735"/>
      <c r="E800" s="735"/>
      <c r="F800" s="735"/>
      <c r="G800" s="735"/>
      <c r="H800" s="735"/>
      <c r="I800" s="735"/>
      <c r="J800" s="735"/>
      <c r="K800" s="735"/>
      <c r="L800" s="735"/>
      <c r="M800" s="735"/>
      <c r="N800" s="735"/>
      <c r="O800" s="797"/>
      <c r="P800" s="797"/>
      <c r="Q800" s="797"/>
      <c r="R800" s="797"/>
      <c r="S800" s="797"/>
      <c r="T800" s="738" t="s">
        <v>166</v>
      </c>
      <c r="U800" s="738"/>
      <c r="V800" s="738"/>
      <c r="W800" s="15"/>
      <c r="X800" s="15"/>
      <c r="Y800" s="15"/>
      <c r="Z800" s="15"/>
      <c r="AA800" s="15"/>
      <c r="AB800" s="15"/>
      <c r="AC800" s="15"/>
      <c r="AD800" s="15"/>
      <c r="AE800" s="15"/>
      <c r="AF800" s="15"/>
      <c r="AG800" s="15"/>
      <c r="AH800" s="15"/>
      <c r="AI800" s="15"/>
      <c r="AJ800" s="15"/>
      <c r="AK800" s="15"/>
      <c r="AL800" s="15"/>
      <c r="AM800" s="15"/>
      <c r="AN800" s="15"/>
      <c r="AO800" s="15"/>
      <c r="AP800" s="15"/>
      <c r="AQ800" s="35"/>
      <c r="AR800" s="15"/>
      <c r="AS800" s="15"/>
    </row>
    <row r="801" spans="1:54" ht="2.4500000000000002" customHeight="1" outlineLevel="1" x14ac:dyDescent="0.15">
      <c r="A801" s="120"/>
      <c r="B801" s="103"/>
      <c r="C801" s="121"/>
      <c r="D801" s="103"/>
      <c r="E801" s="103"/>
      <c r="F801" s="103"/>
      <c r="G801" s="103"/>
      <c r="H801" s="103"/>
      <c r="I801" s="103"/>
      <c r="J801" s="103"/>
      <c r="K801" s="103"/>
      <c r="L801" s="103"/>
      <c r="M801" s="103"/>
      <c r="N801" s="103"/>
      <c r="O801" s="103"/>
      <c r="P801" s="103"/>
      <c r="Q801" s="103"/>
      <c r="R801" s="103"/>
      <c r="S801" s="103"/>
      <c r="T801" s="103"/>
      <c r="U801" s="103"/>
      <c r="V801" s="103"/>
      <c r="W801" s="103"/>
      <c r="X801" s="103"/>
      <c r="Y801" s="103"/>
      <c r="Z801" s="103"/>
      <c r="AA801" s="103"/>
      <c r="AB801" s="103"/>
      <c r="AC801" s="103"/>
      <c r="AD801" s="103"/>
      <c r="AE801" s="103"/>
      <c r="AF801" s="103"/>
      <c r="AG801" s="103"/>
      <c r="AH801" s="103"/>
      <c r="AI801" s="103"/>
      <c r="AJ801" s="103"/>
      <c r="AK801" s="103"/>
      <c r="AL801" s="103"/>
      <c r="AM801" s="103"/>
      <c r="AN801" s="103"/>
      <c r="AO801" s="103"/>
      <c r="AP801" s="103"/>
      <c r="AQ801" s="105"/>
      <c r="AR801" s="103"/>
      <c r="AS801" s="103"/>
    </row>
    <row r="802" spans="1:54" ht="2.4500000000000002" customHeight="1" outlineLevel="1" x14ac:dyDescent="0.15">
      <c r="A802" s="38"/>
      <c r="B802" s="15"/>
      <c r="C802" s="16"/>
      <c r="D802" s="15"/>
      <c r="E802" s="15"/>
      <c r="F802" s="15"/>
      <c r="G802" s="15"/>
      <c r="H802" s="15"/>
      <c r="I802" s="15"/>
      <c r="J802" s="15"/>
      <c r="K802" s="15"/>
      <c r="L802" s="15"/>
      <c r="M802" s="15"/>
      <c r="N802" s="15"/>
      <c r="O802" s="15"/>
      <c r="P802" s="15"/>
      <c r="Q802" s="15"/>
      <c r="R802" s="15"/>
      <c r="S802" s="15"/>
      <c r="T802" s="15"/>
      <c r="U802" s="15"/>
      <c r="V802" s="15"/>
      <c r="W802" s="15"/>
      <c r="X802" s="15"/>
      <c r="Y802" s="15"/>
      <c r="Z802" s="15"/>
      <c r="AA802" s="15"/>
      <c r="AB802" s="15"/>
      <c r="AC802" s="15"/>
      <c r="AD802" s="15"/>
      <c r="AE802" s="15"/>
      <c r="AF802" s="15"/>
      <c r="AG802" s="15"/>
      <c r="AH802" s="15"/>
      <c r="AI802" s="15"/>
      <c r="AJ802" s="15"/>
      <c r="AK802" s="15"/>
      <c r="AL802" s="15"/>
      <c r="AM802" s="15"/>
      <c r="AN802" s="15"/>
      <c r="AO802" s="15"/>
      <c r="AP802" s="15"/>
      <c r="AQ802" s="35"/>
      <c r="AR802" s="15"/>
      <c r="AS802" s="15"/>
    </row>
    <row r="803" spans="1:54" outlineLevel="1" x14ac:dyDescent="0.15">
      <c r="A803" s="735" t="s">
        <v>173</v>
      </c>
      <c r="B803" s="735"/>
      <c r="C803" s="735"/>
      <c r="D803" s="735"/>
      <c r="E803" s="735"/>
      <c r="F803" s="735"/>
      <c r="G803" s="735"/>
      <c r="H803" s="735"/>
      <c r="I803" s="735"/>
      <c r="J803" s="735"/>
      <c r="K803" s="735"/>
      <c r="L803" s="735"/>
      <c r="M803" s="735"/>
      <c r="N803" s="735"/>
      <c r="O803" s="37"/>
      <c r="P803" s="37"/>
      <c r="Q803" s="37"/>
      <c r="R803" s="37"/>
      <c r="S803" s="37"/>
      <c r="T803" s="37"/>
      <c r="U803" s="37"/>
      <c r="V803" s="37"/>
      <c r="W803" s="15"/>
      <c r="X803" s="15"/>
      <c r="Y803" s="15"/>
      <c r="Z803" s="15"/>
      <c r="AA803" s="15"/>
      <c r="AB803" s="15"/>
      <c r="AC803" s="15"/>
      <c r="AD803" s="15"/>
      <c r="AE803" s="15"/>
      <c r="AF803" s="15"/>
      <c r="AG803" s="15"/>
      <c r="AH803" s="15"/>
      <c r="AI803" s="15"/>
      <c r="AJ803" s="15"/>
      <c r="AK803" s="15"/>
      <c r="AL803" s="15"/>
      <c r="AM803" s="15"/>
      <c r="AN803" s="15"/>
      <c r="AO803" s="15"/>
      <c r="AP803" s="15"/>
      <c r="AQ803" s="35"/>
      <c r="AR803" s="15"/>
      <c r="AS803" s="15"/>
    </row>
    <row r="804" spans="1:54" outlineLevel="1" x14ac:dyDescent="0.15">
      <c r="A804" s="38"/>
      <c r="B804" s="15" t="s">
        <v>174</v>
      </c>
      <c r="C804" s="15"/>
      <c r="D804" s="15"/>
      <c r="E804" s="15"/>
      <c r="F804" s="15"/>
      <c r="G804" s="15"/>
      <c r="H804" s="15"/>
      <c r="I804" s="15"/>
      <c r="J804" s="15"/>
      <c r="K804" s="15"/>
      <c r="L804" s="15"/>
      <c r="M804" s="15"/>
      <c r="N804" s="15"/>
      <c r="O804" s="797"/>
      <c r="P804" s="797"/>
      <c r="Q804" s="797"/>
      <c r="R804" s="797"/>
      <c r="S804" s="797"/>
      <c r="T804" s="738" t="s">
        <v>166</v>
      </c>
      <c r="U804" s="738"/>
      <c r="V804" s="738"/>
      <c r="W804" s="15"/>
      <c r="X804" s="15"/>
      <c r="Y804" s="15"/>
      <c r="Z804" s="15"/>
      <c r="AA804" s="15"/>
      <c r="AB804" s="15"/>
      <c r="AC804" s="15"/>
      <c r="AD804" s="15"/>
      <c r="AE804" s="15"/>
      <c r="AF804" s="15"/>
      <c r="AG804" s="15"/>
      <c r="AH804" s="15"/>
      <c r="AI804" s="15"/>
      <c r="AJ804" s="15"/>
      <c r="AK804" s="15"/>
      <c r="AL804" s="15"/>
      <c r="AM804" s="15"/>
      <c r="AN804" s="15"/>
      <c r="AO804" s="15"/>
      <c r="AP804" s="15"/>
      <c r="AQ804" s="35"/>
      <c r="AR804" s="15"/>
      <c r="AS804" s="15"/>
    </row>
    <row r="805" spans="1:54" outlineLevel="1" x14ac:dyDescent="0.15">
      <c r="A805" s="17"/>
      <c r="B805" s="17" t="s">
        <v>2939</v>
      </c>
      <c r="C805" s="18"/>
      <c r="D805" s="39"/>
      <c r="E805" s="39"/>
      <c r="F805" s="39"/>
      <c r="G805" s="39"/>
      <c r="H805" s="18"/>
      <c r="I805" s="39"/>
      <c r="J805" s="39"/>
      <c r="K805" s="39"/>
      <c r="L805" s="39"/>
      <c r="M805" s="18"/>
      <c r="N805" s="39"/>
      <c r="O805" s="39"/>
      <c r="P805" s="39"/>
      <c r="Q805" s="39"/>
      <c r="R805" s="18"/>
      <c r="S805" s="39"/>
      <c r="T805" s="39"/>
      <c r="Z805" s="15"/>
      <c r="AA805" s="15"/>
      <c r="AB805" s="234" t="s">
        <v>214</v>
      </c>
      <c r="AC805" s="15" t="s">
        <v>137</v>
      </c>
      <c r="AD805" s="15"/>
      <c r="AE805" s="234" t="s">
        <v>1000</v>
      </c>
      <c r="AF805" s="15" t="s">
        <v>175</v>
      </c>
      <c r="AH805" s="556"/>
      <c r="AI805" s="556"/>
      <c r="AJ805" s="556"/>
      <c r="AK805" s="556"/>
      <c r="AL805" s="556"/>
      <c r="AM805" s="556"/>
      <c r="AN805" s="556"/>
      <c r="AO805" s="556"/>
      <c r="AP805" s="556"/>
      <c r="AQ805" s="556"/>
      <c r="AR805" s="556"/>
      <c r="AS805" s="556"/>
      <c r="BB805" s="308">
        <f>IF(U805="☑",1,0)</f>
        <v>0</v>
      </c>
    </row>
    <row r="806" spans="1:54" ht="2.4500000000000002" customHeight="1" outlineLevel="1" x14ac:dyDescent="0.15">
      <c r="A806" s="120"/>
      <c r="B806" s="103"/>
      <c r="C806" s="103"/>
      <c r="D806" s="103"/>
      <c r="E806" s="103"/>
      <c r="F806" s="103"/>
      <c r="G806" s="103"/>
      <c r="H806" s="103"/>
      <c r="I806" s="103"/>
      <c r="J806" s="103"/>
      <c r="K806" s="103"/>
      <c r="L806" s="103"/>
      <c r="M806" s="103"/>
      <c r="N806" s="103"/>
      <c r="O806" s="103"/>
      <c r="P806" s="103"/>
      <c r="Q806" s="103"/>
      <c r="R806" s="103"/>
      <c r="S806" s="103"/>
      <c r="T806" s="103"/>
      <c r="U806" s="103"/>
      <c r="V806" s="103"/>
      <c r="W806" s="103"/>
      <c r="X806" s="103"/>
      <c r="Y806" s="103"/>
      <c r="Z806" s="103"/>
      <c r="AA806" s="103"/>
      <c r="AB806" s="103"/>
      <c r="AC806" s="103"/>
      <c r="AD806" s="103"/>
      <c r="AE806" s="103"/>
      <c r="AF806" s="103"/>
      <c r="AG806" s="103"/>
      <c r="AH806" s="103"/>
      <c r="AI806" s="103"/>
      <c r="AJ806" s="103"/>
      <c r="AK806" s="103"/>
      <c r="AL806" s="103"/>
      <c r="AM806" s="103"/>
      <c r="AN806" s="103"/>
      <c r="AO806" s="103"/>
      <c r="AP806" s="103"/>
      <c r="AQ806" s="105"/>
      <c r="AR806" s="103"/>
      <c r="AS806" s="103"/>
      <c r="BB806" s="308">
        <f>IF(X805="☑",1,0)</f>
        <v>0</v>
      </c>
    </row>
    <row r="807" spans="1:54" ht="2.4500000000000002" customHeight="1" outlineLevel="1" x14ac:dyDescent="0.15">
      <c r="A807" s="38"/>
      <c r="B807" s="15"/>
      <c r="C807" s="15"/>
      <c r="D807" s="15"/>
      <c r="E807" s="15"/>
      <c r="F807" s="15"/>
      <c r="G807" s="15"/>
      <c r="H807" s="15"/>
      <c r="I807" s="15"/>
      <c r="J807" s="15"/>
      <c r="K807" s="15"/>
      <c r="L807" s="15"/>
      <c r="M807" s="15"/>
      <c r="N807" s="15"/>
      <c r="O807" s="15"/>
      <c r="P807" s="15"/>
      <c r="Q807" s="15"/>
      <c r="R807" s="15"/>
      <c r="S807" s="15"/>
      <c r="T807" s="15"/>
      <c r="U807" s="15"/>
      <c r="V807" s="15"/>
      <c r="W807" s="15"/>
      <c r="X807" s="15"/>
      <c r="Y807" s="15"/>
      <c r="Z807" s="15"/>
      <c r="AA807" s="15"/>
      <c r="AB807" s="15"/>
      <c r="AC807" s="15"/>
      <c r="AD807" s="15"/>
      <c r="AE807" s="15"/>
      <c r="AF807" s="15"/>
      <c r="AG807" s="15"/>
      <c r="AH807" s="15"/>
      <c r="AI807" s="15"/>
      <c r="AJ807" s="15"/>
      <c r="AK807" s="15"/>
      <c r="AL807" s="15"/>
      <c r="AM807" s="15"/>
      <c r="AN807" s="15"/>
      <c r="AO807" s="15"/>
      <c r="AP807" s="15"/>
      <c r="AQ807" s="35"/>
      <c r="AR807" s="15"/>
      <c r="AS807" s="15"/>
    </row>
    <row r="808" spans="1:54" outlineLevel="1" x14ac:dyDescent="0.15">
      <c r="A808" s="17" t="s">
        <v>176</v>
      </c>
      <c r="B808" s="15"/>
      <c r="C808" s="15"/>
      <c r="D808" s="15"/>
      <c r="E808" s="15"/>
      <c r="F808" s="15"/>
      <c r="G808" s="15"/>
      <c r="H808" s="15"/>
      <c r="I808" s="15"/>
      <c r="J808" s="15"/>
      <c r="K808" s="15"/>
      <c r="L808" s="15"/>
      <c r="M808" s="15"/>
      <c r="N808" s="15"/>
      <c r="O808" s="15"/>
      <c r="P808" s="15"/>
      <c r="Q808" s="15"/>
      <c r="R808" s="15"/>
      <c r="S808" s="15"/>
      <c r="T808" s="15"/>
      <c r="U808" s="15"/>
      <c r="V808" s="15"/>
      <c r="W808" s="15"/>
      <c r="X808" s="15"/>
      <c r="Y808" s="15"/>
      <c r="Z808" s="15"/>
      <c r="AA808" s="15"/>
      <c r="AB808" s="15"/>
      <c r="AC808" s="15"/>
      <c r="AD808" s="15"/>
      <c r="AE808" s="15"/>
      <c r="AF808" s="15"/>
      <c r="AG808" s="15"/>
      <c r="AH808" s="15"/>
      <c r="AI808" s="15"/>
      <c r="AJ808" s="15"/>
      <c r="AK808" s="15"/>
      <c r="AL808" s="15"/>
      <c r="AM808" s="15"/>
      <c r="AN808" s="15"/>
      <c r="AO808" s="15"/>
      <c r="AP808" s="15"/>
      <c r="AQ808" s="35"/>
      <c r="AR808" s="15"/>
      <c r="AS808" s="15"/>
    </row>
    <row r="809" spans="1:54" outlineLevel="1" x14ac:dyDescent="0.15">
      <c r="A809" s="38"/>
      <c r="B809" s="15"/>
      <c r="C809" s="15"/>
      <c r="D809" s="15"/>
      <c r="E809" s="15"/>
      <c r="F809" s="28" t="s">
        <v>69</v>
      </c>
      <c r="G809" s="765" t="s">
        <v>177</v>
      </c>
      <c r="H809" s="765"/>
      <c r="I809" s="765"/>
      <c r="J809" s="765"/>
      <c r="K809" s="765"/>
      <c r="L809" s="28" t="s">
        <v>18</v>
      </c>
      <c r="M809" s="28" t="s">
        <v>69</v>
      </c>
      <c r="N809" s="745" t="s">
        <v>178</v>
      </c>
      <c r="O809" s="745"/>
      <c r="P809" s="745"/>
      <c r="Q809" s="745"/>
      <c r="R809" s="745"/>
      <c r="S809" s="745"/>
      <c r="T809" s="745"/>
      <c r="U809" s="745"/>
      <c r="V809" s="745"/>
      <c r="W809" s="745"/>
      <c r="X809" s="745"/>
      <c r="Y809" s="745"/>
      <c r="Z809" s="745"/>
      <c r="AA809" s="745"/>
      <c r="AB809" s="745"/>
      <c r="AC809" s="745"/>
      <c r="AD809" s="745"/>
      <c r="AE809" s="745"/>
      <c r="AF809" s="745"/>
      <c r="AG809" s="745"/>
      <c r="AH809" s="745"/>
      <c r="AI809" s="745"/>
      <c r="AJ809" s="28" t="s">
        <v>18</v>
      </c>
      <c r="AK809" s="28" t="s">
        <v>69</v>
      </c>
      <c r="AL809" s="765" t="s">
        <v>179</v>
      </c>
      <c r="AM809" s="765"/>
      <c r="AN809" s="765"/>
      <c r="AO809" s="765"/>
      <c r="AP809" s="765"/>
      <c r="AQ809" s="765"/>
      <c r="AR809" s="28" t="s">
        <v>18</v>
      </c>
      <c r="AS809" s="15"/>
    </row>
    <row r="810" spans="1:54" outlineLevel="1" x14ac:dyDescent="0.15">
      <c r="A810" s="15"/>
      <c r="B810" s="735" t="s">
        <v>180</v>
      </c>
      <c r="C810" s="735"/>
      <c r="D810" s="735"/>
      <c r="E810" s="735"/>
      <c r="F810" s="28" t="s">
        <v>69</v>
      </c>
      <c r="G810" s="790"/>
      <c r="H810" s="790"/>
      <c r="I810" s="790"/>
      <c r="J810" s="790"/>
      <c r="K810" s="790"/>
      <c r="L810" s="790"/>
      <c r="M810" s="790"/>
      <c r="N810" s="790"/>
      <c r="O810" s="790"/>
      <c r="P810" s="790"/>
      <c r="Q810" s="790"/>
      <c r="R810" s="790"/>
      <c r="S810" s="790"/>
      <c r="T810" s="790"/>
      <c r="U810" s="790"/>
      <c r="V810" s="790"/>
      <c r="W810" s="790"/>
      <c r="X810" s="790"/>
      <c r="Y810" s="790"/>
      <c r="Z810" s="790"/>
      <c r="AA810" s="790"/>
      <c r="AB810" s="790"/>
      <c r="AC810" s="790"/>
      <c r="AD810" s="790"/>
      <c r="AE810" s="790"/>
      <c r="AF810" s="790"/>
      <c r="AG810" s="790"/>
      <c r="AH810" s="790"/>
      <c r="AI810" s="790"/>
      <c r="AJ810" s="43" t="s">
        <v>18</v>
      </c>
      <c r="AK810" s="43" t="s">
        <v>69</v>
      </c>
      <c r="AL810" s="798"/>
      <c r="AM810" s="798"/>
      <c r="AN810" s="798"/>
      <c r="AO810" s="798"/>
      <c r="AP810" s="798"/>
      <c r="AQ810" s="92" t="s">
        <v>96</v>
      </c>
      <c r="AR810" s="28" t="s">
        <v>18</v>
      </c>
      <c r="AS810" s="17"/>
    </row>
    <row r="811" spans="1:54" outlineLevel="1" x14ac:dyDescent="0.15">
      <c r="A811" s="15"/>
      <c r="B811" s="735" t="s">
        <v>181</v>
      </c>
      <c r="C811" s="735"/>
      <c r="D811" s="735"/>
      <c r="E811" s="735"/>
      <c r="F811" s="28" t="s">
        <v>69</v>
      </c>
      <c r="G811" s="790"/>
      <c r="H811" s="790"/>
      <c r="I811" s="790"/>
      <c r="J811" s="790"/>
      <c r="K811" s="790"/>
      <c r="L811" s="790"/>
      <c r="M811" s="790"/>
      <c r="N811" s="790"/>
      <c r="O811" s="790"/>
      <c r="P811" s="790"/>
      <c r="Q811" s="790"/>
      <c r="R811" s="790"/>
      <c r="S811" s="790"/>
      <c r="T811" s="790"/>
      <c r="U811" s="790"/>
      <c r="V811" s="790"/>
      <c r="W811" s="790"/>
      <c r="X811" s="790"/>
      <c r="Y811" s="790"/>
      <c r="Z811" s="790"/>
      <c r="AA811" s="790"/>
      <c r="AB811" s="790"/>
      <c r="AC811" s="790"/>
      <c r="AD811" s="790"/>
      <c r="AE811" s="790"/>
      <c r="AF811" s="790"/>
      <c r="AG811" s="790"/>
      <c r="AH811" s="790"/>
      <c r="AI811" s="790"/>
      <c r="AJ811" s="43" t="s">
        <v>18</v>
      </c>
      <c r="AK811" s="43" t="s">
        <v>69</v>
      </c>
      <c r="AL811" s="798"/>
      <c r="AM811" s="798"/>
      <c r="AN811" s="798"/>
      <c r="AO811" s="798"/>
      <c r="AP811" s="798"/>
      <c r="AQ811" s="92" t="s">
        <v>96</v>
      </c>
      <c r="AR811" s="28" t="s">
        <v>18</v>
      </c>
      <c r="AS811" s="17"/>
    </row>
    <row r="812" spans="1:54" outlineLevel="1" x14ac:dyDescent="0.15">
      <c r="A812" s="15"/>
      <c r="B812" s="735" t="s">
        <v>182</v>
      </c>
      <c r="C812" s="735"/>
      <c r="D812" s="735"/>
      <c r="E812" s="735"/>
      <c r="F812" s="28" t="s">
        <v>69</v>
      </c>
      <c r="G812" s="790"/>
      <c r="H812" s="790"/>
      <c r="I812" s="790"/>
      <c r="J812" s="790"/>
      <c r="K812" s="790"/>
      <c r="L812" s="790"/>
      <c r="M812" s="790"/>
      <c r="N812" s="790"/>
      <c r="O812" s="790"/>
      <c r="P812" s="790"/>
      <c r="Q812" s="790"/>
      <c r="R812" s="790"/>
      <c r="S812" s="790"/>
      <c r="T812" s="790"/>
      <c r="U812" s="790"/>
      <c r="V812" s="790"/>
      <c r="W812" s="790"/>
      <c r="X812" s="790"/>
      <c r="Y812" s="790"/>
      <c r="Z812" s="790"/>
      <c r="AA812" s="790"/>
      <c r="AB812" s="790"/>
      <c r="AC812" s="790"/>
      <c r="AD812" s="790"/>
      <c r="AE812" s="790"/>
      <c r="AF812" s="790"/>
      <c r="AG812" s="790"/>
      <c r="AH812" s="790"/>
      <c r="AI812" s="790"/>
      <c r="AJ812" s="43" t="s">
        <v>18</v>
      </c>
      <c r="AK812" s="43" t="s">
        <v>69</v>
      </c>
      <c r="AL812" s="798"/>
      <c r="AM812" s="798"/>
      <c r="AN812" s="798"/>
      <c r="AO812" s="798"/>
      <c r="AP812" s="798"/>
      <c r="AQ812" s="92" t="s">
        <v>96</v>
      </c>
      <c r="AR812" s="28" t="s">
        <v>18</v>
      </c>
      <c r="AS812" s="17"/>
    </row>
    <row r="813" spans="1:54" outlineLevel="1" x14ac:dyDescent="0.15">
      <c r="A813" s="15"/>
      <c r="B813" s="735" t="s">
        <v>183</v>
      </c>
      <c r="C813" s="735"/>
      <c r="D813" s="735"/>
      <c r="E813" s="735"/>
      <c r="F813" s="28" t="s">
        <v>69</v>
      </c>
      <c r="G813" s="790"/>
      <c r="H813" s="790"/>
      <c r="I813" s="790"/>
      <c r="J813" s="790"/>
      <c r="K813" s="790"/>
      <c r="L813" s="790"/>
      <c r="M813" s="790"/>
      <c r="N813" s="790"/>
      <c r="O813" s="790"/>
      <c r="P813" s="790"/>
      <c r="Q813" s="790"/>
      <c r="R813" s="790"/>
      <c r="S813" s="790"/>
      <c r="T813" s="790"/>
      <c r="U813" s="790"/>
      <c r="V813" s="790"/>
      <c r="W813" s="790"/>
      <c r="X813" s="790"/>
      <c r="Y813" s="790"/>
      <c r="Z813" s="790"/>
      <c r="AA813" s="790"/>
      <c r="AB813" s="790"/>
      <c r="AC813" s="790"/>
      <c r="AD813" s="790"/>
      <c r="AE813" s="790"/>
      <c r="AF813" s="790"/>
      <c r="AG813" s="790"/>
      <c r="AH813" s="790"/>
      <c r="AI813" s="790"/>
      <c r="AJ813" s="43" t="s">
        <v>18</v>
      </c>
      <c r="AK813" s="43" t="s">
        <v>69</v>
      </c>
      <c r="AL813" s="798"/>
      <c r="AM813" s="798"/>
      <c r="AN813" s="798"/>
      <c r="AO813" s="798"/>
      <c r="AP813" s="798"/>
      <c r="AQ813" s="92" t="s">
        <v>96</v>
      </c>
      <c r="AR813" s="28" t="s">
        <v>18</v>
      </c>
      <c r="AS813" s="17"/>
    </row>
    <row r="814" spans="1:54" outlineLevel="1" x14ac:dyDescent="0.15">
      <c r="A814" s="15"/>
      <c r="B814" s="735" t="s">
        <v>184</v>
      </c>
      <c r="C814" s="735"/>
      <c r="D814" s="735"/>
      <c r="E814" s="735"/>
      <c r="F814" s="28" t="s">
        <v>69</v>
      </c>
      <c r="G814" s="790"/>
      <c r="H814" s="790"/>
      <c r="I814" s="790"/>
      <c r="J814" s="790"/>
      <c r="K814" s="790"/>
      <c r="L814" s="790"/>
      <c r="M814" s="790"/>
      <c r="N814" s="790"/>
      <c r="O814" s="790"/>
      <c r="P814" s="790"/>
      <c r="Q814" s="790"/>
      <c r="R814" s="790"/>
      <c r="S814" s="790"/>
      <c r="T814" s="790"/>
      <c r="U814" s="790"/>
      <c r="V814" s="790"/>
      <c r="W814" s="790"/>
      <c r="X814" s="790"/>
      <c r="Y814" s="790"/>
      <c r="Z814" s="790"/>
      <c r="AA814" s="790"/>
      <c r="AB814" s="790"/>
      <c r="AC814" s="790"/>
      <c r="AD814" s="790"/>
      <c r="AE814" s="790"/>
      <c r="AF814" s="790"/>
      <c r="AG814" s="790"/>
      <c r="AH814" s="790"/>
      <c r="AI814" s="790"/>
      <c r="AJ814" s="43" t="s">
        <v>18</v>
      </c>
      <c r="AK814" s="43" t="s">
        <v>69</v>
      </c>
      <c r="AL814" s="798"/>
      <c r="AM814" s="798"/>
      <c r="AN814" s="798"/>
      <c r="AO814" s="798"/>
      <c r="AP814" s="798"/>
      <c r="AQ814" s="92" t="s">
        <v>96</v>
      </c>
      <c r="AR814" s="28" t="s">
        <v>18</v>
      </c>
      <c r="AS814" s="17"/>
    </row>
    <row r="815" spans="1:54" outlineLevel="1" x14ac:dyDescent="0.15">
      <c r="A815" s="15"/>
      <c r="B815" s="735" t="s">
        <v>185</v>
      </c>
      <c r="C815" s="735"/>
      <c r="D815" s="735"/>
      <c r="E815" s="735"/>
      <c r="F815" s="28" t="s">
        <v>69</v>
      </c>
      <c r="G815" s="790"/>
      <c r="H815" s="790"/>
      <c r="I815" s="790"/>
      <c r="J815" s="790"/>
      <c r="K815" s="790"/>
      <c r="L815" s="790"/>
      <c r="M815" s="790"/>
      <c r="N815" s="790"/>
      <c r="O815" s="790"/>
      <c r="P815" s="790"/>
      <c r="Q815" s="790"/>
      <c r="R815" s="790"/>
      <c r="S815" s="790"/>
      <c r="T815" s="790"/>
      <c r="U815" s="790"/>
      <c r="V815" s="790"/>
      <c r="W815" s="790"/>
      <c r="X815" s="790"/>
      <c r="Y815" s="790"/>
      <c r="Z815" s="790"/>
      <c r="AA815" s="790"/>
      <c r="AB815" s="790"/>
      <c r="AC815" s="790"/>
      <c r="AD815" s="790"/>
      <c r="AE815" s="790"/>
      <c r="AF815" s="790"/>
      <c r="AG815" s="790"/>
      <c r="AH815" s="790"/>
      <c r="AI815" s="790"/>
      <c r="AJ815" s="43" t="s">
        <v>18</v>
      </c>
      <c r="AK815" s="43" t="s">
        <v>69</v>
      </c>
      <c r="AL815" s="798"/>
      <c r="AM815" s="798"/>
      <c r="AN815" s="798"/>
      <c r="AO815" s="798"/>
      <c r="AP815" s="798"/>
      <c r="AQ815" s="92" t="s">
        <v>96</v>
      </c>
      <c r="AR815" s="28" t="s">
        <v>18</v>
      </c>
      <c r="AS815" s="17"/>
    </row>
    <row r="816" spans="1:54" ht="2.4500000000000002" customHeight="1" outlineLevel="1" x14ac:dyDescent="0.15">
      <c r="A816" s="103"/>
      <c r="B816" s="103"/>
      <c r="C816" s="103"/>
      <c r="D816" s="103"/>
      <c r="E816" s="103"/>
      <c r="F816" s="103"/>
      <c r="G816" s="103"/>
      <c r="H816" s="103"/>
      <c r="I816" s="103"/>
      <c r="J816" s="103"/>
      <c r="K816" s="103"/>
      <c r="L816" s="103"/>
      <c r="M816" s="103"/>
      <c r="N816" s="103"/>
      <c r="O816" s="103"/>
      <c r="P816" s="103"/>
      <c r="Q816" s="103"/>
      <c r="R816" s="103"/>
      <c r="S816" s="103"/>
      <c r="T816" s="103"/>
      <c r="U816" s="103"/>
      <c r="V816" s="103"/>
      <c r="W816" s="103"/>
      <c r="X816" s="103"/>
      <c r="Y816" s="103"/>
      <c r="Z816" s="103"/>
      <c r="AA816" s="103"/>
      <c r="AB816" s="103"/>
      <c r="AC816" s="103"/>
      <c r="AD816" s="103"/>
      <c r="AE816" s="103"/>
      <c r="AF816" s="103"/>
      <c r="AG816" s="103"/>
      <c r="AH816" s="103"/>
      <c r="AI816" s="103"/>
      <c r="AJ816" s="103"/>
      <c r="AK816" s="103"/>
      <c r="AL816" s="103"/>
      <c r="AM816" s="103"/>
      <c r="AN816" s="103"/>
      <c r="AO816" s="103"/>
      <c r="AP816" s="103"/>
      <c r="AQ816" s="105"/>
      <c r="AR816" s="103"/>
      <c r="AS816" s="103"/>
    </row>
    <row r="817" spans="1:45" ht="2.4500000000000002" customHeight="1" outlineLevel="1" x14ac:dyDescent="0.15">
      <c r="A817" s="15"/>
      <c r="B817" s="15"/>
      <c r="C817" s="15"/>
      <c r="D817" s="15"/>
      <c r="E817" s="15"/>
      <c r="F817" s="15"/>
      <c r="G817" s="15"/>
      <c r="H817" s="15"/>
      <c r="I817" s="15"/>
      <c r="J817" s="15"/>
      <c r="K817" s="15"/>
      <c r="L817" s="15"/>
      <c r="M817" s="15"/>
      <c r="N817" s="15"/>
      <c r="O817" s="15"/>
      <c r="P817" s="15"/>
      <c r="Q817" s="15"/>
      <c r="R817" s="15"/>
      <c r="S817" s="15"/>
      <c r="T817" s="15"/>
      <c r="U817" s="15"/>
      <c r="V817" s="15"/>
      <c r="W817" s="15"/>
      <c r="X817" s="15"/>
      <c r="Y817" s="15"/>
      <c r="Z817" s="15"/>
      <c r="AA817" s="15"/>
      <c r="AB817" s="15"/>
      <c r="AC817" s="15"/>
      <c r="AD817" s="15"/>
      <c r="AE817" s="15"/>
      <c r="AF817" s="15"/>
      <c r="AG817" s="15"/>
      <c r="AH817" s="15"/>
      <c r="AI817" s="15"/>
      <c r="AJ817" s="15"/>
      <c r="AK817" s="15"/>
      <c r="AL817" s="15"/>
      <c r="AM817" s="15"/>
      <c r="AN817" s="15"/>
      <c r="AO817" s="15"/>
      <c r="AP817" s="15"/>
      <c r="AQ817" s="35"/>
      <c r="AR817" s="15"/>
      <c r="AS817" s="15"/>
    </row>
    <row r="818" spans="1:45" outlineLevel="1" x14ac:dyDescent="0.15">
      <c r="A818" s="735" t="s">
        <v>186</v>
      </c>
      <c r="B818" s="735"/>
      <c r="C818" s="735"/>
      <c r="D818" s="735"/>
      <c r="E818" s="735"/>
      <c r="F818" s="735"/>
      <c r="G818" s="735"/>
      <c r="H818" s="735"/>
      <c r="I818" s="735"/>
      <c r="J818" s="735"/>
      <c r="K818" s="735"/>
      <c r="L818" s="735"/>
      <c r="M818" s="799" t="s">
        <v>3</v>
      </c>
      <c r="N818" s="799"/>
      <c r="O818" s="799"/>
      <c r="P818" s="799"/>
      <c r="Q818" s="799"/>
      <c r="R818" s="799"/>
      <c r="S818" s="799"/>
      <c r="T818" s="799"/>
      <c r="U818" s="799"/>
      <c r="V818" s="799"/>
      <c r="W818" s="799"/>
      <c r="X818" s="799"/>
      <c r="Y818" s="799"/>
      <c r="Z818" s="799"/>
      <c r="AA818" s="799"/>
      <c r="AB818" s="799"/>
      <c r="AC818" s="799"/>
      <c r="AD818" s="799"/>
      <c r="AE818" s="799"/>
      <c r="AF818" s="799"/>
      <c r="AG818" s="799"/>
      <c r="AH818" s="799"/>
      <c r="AI818" s="799"/>
      <c r="AJ818" s="799"/>
      <c r="AK818" s="799"/>
      <c r="AL818" s="799"/>
      <c r="AM818" s="799"/>
      <c r="AN818" s="799"/>
      <c r="AO818" s="799"/>
      <c r="AP818" s="799"/>
      <c r="AQ818" s="799"/>
      <c r="AR818" s="799"/>
      <c r="AS818" s="799"/>
    </row>
    <row r="819" spans="1:45" ht="2.4500000000000002" customHeight="1" outlineLevel="1" x14ac:dyDescent="0.15">
      <c r="A819" s="103"/>
      <c r="B819" s="103"/>
      <c r="C819" s="103"/>
      <c r="D819" s="103"/>
      <c r="E819" s="103"/>
      <c r="F819" s="103"/>
      <c r="G819" s="103"/>
      <c r="H819" s="103"/>
      <c r="I819" s="103"/>
      <c r="J819" s="103"/>
      <c r="K819" s="103"/>
      <c r="L819" s="103"/>
      <c r="M819" s="103"/>
      <c r="N819" s="103"/>
      <c r="O819" s="103"/>
      <c r="P819" s="103"/>
      <c r="Q819" s="103"/>
      <c r="R819" s="103"/>
      <c r="S819" s="103"/>
      <c r="T819" s="103"/>
      <c r="U819" s="103"/>
      <c r="V819" s="103"/>
      <c r="W819" s="103"/>
      <c r="X819" s="103"/>
      <c r="Y819" s="103"/>
      <c r="Z819" s="103"/>
      <c r="AA819" s="103"/>
      <c r="AB819" s="103"/>
      <c r="AC819" s="103"/>
      <c r="AD819" s="103"/>
      <c r="AE819" s="103"/>
      <c r="AF819" s="103"/>
      <c r="AG819" s="103"/>
      <c r="AH819" s="103"/>
      <c r="AI819" s="103"/>
      <c r="AJ819" s="103"/>
      <c r="AK819" s="103"/>
      <c r="AL819" s="103"/>
      <c r="AM819" s="103"/>
      <c r="AN819" s="103"/>
      <c r="AO819" s="103"/>
      <c r="AP819" s="103"/>
      <c r="AQ819" s="105"/>
      <c r="AR819" s="103"/>
      <c r="AS819" s="103"/>
    </row>
    <row r="820" spans="1:45" ht="2.4500000000000002" customHeight="1" outlineLevel="1" x14ac:dyDescent="0.15">
      <c r="A820" s="15"/>
      <c r="B820" s="15"/>
      <c r="C820" s="15"/>
      <c r="D820" s="15"/>
      <c r="E820" s="15"/>
      <c r="F820" s="15"/>
      <c r="G820" s="15"/>
      <c r="H820" s="15"/>
      <c r="I820" s="15"/>
      <c r="J820" s="15"/>
      <c r="K820" s="15"/>
      <c r="L820" s="15"/>
      <c r="M820" s="15"/>
      <c r="N820" s="15"/>
      <c r="O820" s="15"/>
      <c r="P820" s="15"/>
      <c r="Q820" s="15"/>
      <c r="R820" s="15"/>
      <c r="S820" s="15"/>
      <c r="T820" s="15"/>
      <c r="U820" s="15"/>
      <c r="V820" s="15"/>
      <c r="W820" s="15"/>
      <c r="X820" s="15"/>
      <c r="Y820" s="15"/>
      <c r="Z820" s="15"/>
      <c r="AA820" s="15"/>
      <c r="AB820" s="15"/>
      <c r="AC820" s="15"/>
      <c r="AD820" s="15"/>
      <c r="AE820" s="15"/>
      <c r="AF820" s="15"/>
      <c r="AG820" s="15"/>
      <c r="AH820" s="15"/>
      <c r="AI820" s="15"/>
      <c r="AJ820" s="15"/>
      <c r="AK820" s="15"/>
      <c r="AL820" s="15"/>
      <c r="AM820" s="15"/>
      <c r="AN820" s="15"/>
      <c r="AO820" s="15"/>
      <c r="AP820" s="15"/>
      <c r="AQ820" s="35"/>
      <c r="AR820" s="15"/>
      <c r="AS820" s="15"/>
    </row>
    <row r="821" spans="1:45" outlineLevel="1" x14ac:dyDescent="0.15">
      <c r="A821" s="735" t="s">
        <v>187</v>
      </c>
      <c r="B821" s="735"/>
      <c r="C821" s="735"/>
      <c r="D821" s="735"/>
      <c r="E821" s="735"/>
      <c r="F821" s="735"/>
      <c r="G821" s="735"/>
      <c r="H821" s="735"/>
      <c r="I821" s="735"/>
      <c r="J821" s="735"/>
      <c r="K821" s="735"/>
      <c r="L821" s="735"/>
      <c r="M821" s="35"/>
      <c r="N821" s="35"/>
      <c r="O821" s="35"/>
      <c r="P821" s="35"/>
      <c r="Q821" s="35"/>
      <c r="R821" s="28"/>
      <c r="S821" s="28"/>
      <c r="T821" s="28"/>
      <c r="U821" s="17"/>
      <c r="V821" s="17"/>
      <c r="W821" s="17"/>
      <c r="X821" s="17"/>
      <c r="Y821" s="17"/>
      <c r="Z821" s="17"/>
      <c r="AA821" s="17"/>
      <c r="AB821" s="17"/>
      <c r="AC821" s="17"/>
      <c r="AD821" s="17"/>
      <c r="AE821" s="17"/>
      <c r="AF821" s="17"/>
      <c r="AG821" s="17"/>
      <c r="AH821" s="17"/>
      <c r="AI821" s="17"/>
      <c r="AJ821" s="17"/>
      <c r="AK821" s="17"/>
      <c r="AL821" s="17"/>
      <c r="AM821" s="17"/>
      <c r="AN821" s="17"/>
      <c r="AO821" s="17"/>
      <c r="AP821" s="17"/>
      <c r="AQ821" s="17"/>
      <c r="AR821" s="17"/>
      <c r="AS821" s="17"/>
    </row>
    <row r="822" spans="1:45" outlineLevel="1" x14ac:dyDescent="0.15">
      <c r="A822" s="17"/>
      <c r="B822" s="17"/>
      <c r="C822" s="799"/>
      <c r="D822" s="799"/>
      <c r="E822" s="799"/>
      <c r="F822" s="799"/>
      <c r="G822" s="799"/>
      <c r="H822" s="799"/>
      <c r="I822" s="799"/>
      <c r="J822" s="799"/>
      <c r="K822" s="799"/>
      <c r="L822" s="799"/>
      <c r="M822" s="799"/>
      <c r="N822" s="799"/>
      <c r="O822" s="799"/>
      <c r="P822" s="799"/>
      <c r="Q822" s="799"/>
      <c r="R822" s="799"/>
      <c r="S822" s="799"/>
      <c r="T822" s="799"/>
      <c r="U822" s="799"/>
      <c r="V822" s="799"/>
      <c r="W822" s="799"/>
      <c r="X822" s="799"/>
      <c r="Y822" s="799"/>
      <c r="Z822" s="799"/>
      <c r="AA822" s="799"/>
      <c r="AB822" s="799"/>
      <c r="AC822" s="799"/>
      <c r="AD822" s="799"/>
      <c r="AE822" s="799"/>
      <c r="AF822" s="799"/>
      <c r="AG822" s="799"/>
      <c r="AH822" s="799"/>
      <c r="AI822" s="799"/>
      <c r="AJ822" s="799"/>
      <c r="AK822" s="799"/>
      <c r="AL822" s="799"/>
      <c r="AM822" s="799"/>
      <c r="AN822" s="799"/>
      <c r="AO822" s="799"/>
      <c r="AP822" s="799"/>
      <c r="AQ822" s="799"/>
      <c r="AR822" s="799"/>
      <c r="AS822" s="799"/>
    </row>
    <row r="823" spans="1:45" outlineLevel="1" x14ac:dyDescent="0.15">
      <c r="A823" s="17"/>
      <c r="B823" s="17"/>
      <c r="C823" s="799"/>
      <c r="D823" s="799"/>
      <c r="E823" s="799"/>
      <c r="F823" s="799"/>
      <c r="G823" s="799"/>
      <c r="H823" s="799"/>
      <c r="I823" s="799"/>
      <c r="J823" s="799"/>
      <c r="K823" s="799"/>
      <c r="L823" s="799"/>
      <c r="M823" s="799"/>
      <c r="N823" s="799"/>
      <c r="O823" s="799"/>
      <c r="P823" s="799"/>
      <c r="Q823" s="799"/>
      <c r="R823" s="799"/>
      <c r="S823" s="799"/>
      <c r="T823" s="799"/>
      <c r="U823" s="799"/>
      <c r="V823" s="799"/>
      <c r="W823" s="799"/>
      <c r="X823" s="799"/>
      <c r="Y823" s="799"/>
      <c r="Z823" s="799"/>
      <c r="AA823" s="799"/>
      <c r="AB823" s="799"/>
      <c r="AC823" s="799"/>
      <c r="AD823" s="799"/>
      <c r="AE823" s="799"/>
      <c r="AF823" s="799"/>
      <c r="AG823" s="799"/>
      <c r="AH823" s="799"/>
      <c r="AI823" s="799"/>
      <c r="AJ823" s="799"/>
      <c r="AK823" s="799"/>
      <c r="AL823" s="799"/>
      <c r="AM823" s="799"/>
      <c r="AN823" s="799"/>
      <c r="AO823" s="799"/>
      <c r="AP823" s="799"/>
      <c r="AQ823" s="799"/>
      <c r="AR823" s="799"/>
      <c r="AS823" s="799"/>
    </row>
    <row r="824" spans="1:45" ht="2.4500000000000002" customHeight="1" outlineLevel="1" x14ac:dyDescent="0.15">
      <c r="A824" s="90"/>
      <c r="B824" s="90"/>
      <c r="C824" s="118"/>
      <c r="D824" s="118"/>
      <c r="E824" s="118"/>
      <c r="F824" s="118"/>
      <c r="G824" s="118"/>
      <c r="H824" s="118"/>
      <c r="I824" s="118"/>
      <c r="J824" s="118"/>
      <c r="K824" s="118"/>
      <c r="L824" s="118"/>
      <c r="M824" s="118"/>
      <c r="N824" s="118"/>
      <c r="O824" s="118"/>
      <c r="P824" s="118"/>
      <c r="Q824" s="118"/>
      <c r="R824" s="118"/>
      <c r="S824" s="118"/>
      <c r="T824" s="118"/>
      <c r="U824" s="118"/>
      <c r="V824" s="118"/>
      <c r="W824" s="118"/>
      <c r="X824" s="118"/>
      <c r="Y824" s="118"/>
      <c r="Z824" s="118"/>
      <c r="AA824" s="118"/>
      <c r="AB824" s="118"/>
      <c r="AC824" s="118"/>
      <c r="AD824" s="118"/>
      <c r="AE824" s="118"/>
      <c r="AF824" s="118"/>
      <c r="AG824" s="118"/>
      <c r="AH824" s="118"/>
      <c r="AI824" s="118"/>
      <c r="AJ824" s="118"/>
      <c r="AK824" s="118"/>
      <c r="AL824" s="118"/>
      <c r="AM824" s="118"/>
      <c r="AN824" s="118"/>
      <c r="AO824" s="118"/>
      <c r="AP824" s="118"/>
      <c r="AQ824" s="118"/>
      <c r="AR824" s="118"/>
      <c r="AS824" s="118"/>
    </row>
    <row r="825" spans="1:45" x14ac:dyDescent="0.15">
      <c r="A825" s="17"/>
      <c r="B825" s="17"/>
      <c r="C825" s="112"/>
      <c r="D825" s="112"/>
      <c r="E825" s="112"/>
      <c r="F825" s="112"/>
      <c r="G825" s="112"/>
      <c r="H825" s="112"/>
      <c r="I825" s="112"/>
      <c r="J825" s="112"/>
      <c r="K825" s="112"/>
      <c r="L825" s="112"/>
      <c r="M825" s="112"/>
      <c r="N825" s="112"/>
      <c r="O825" s="112"/>
      <c r="P825" s="112"/>
      <c r="Q825" s="112"/>
      <c r="R825" s="112"/>
      <c r="S825" s="112"/>
      <c r="T825" s="112"/>
      <c r="U825" s="112"/>
      <c r="V825" s="112"/>
      <c r="W825" s="112"/>
      <c r="X825" s="112"/>
      <c r="Y825" s="112"/>
      <c r="Z825" s="112"/>
      <c r="AA825" s="112"/>
      <c r="AB825" s="112"/>
      <c r="AC825" s="112"/>
      <c r="AD825" s="112"/>
      <c r="AE825" s="112"/>
      <c r="AF825" s="112"/>
      <c r="AG825" s="112"/>
      <c r="AH825" s="112"/>
      <c r="AI825" s="112"/>
      <c r="AJ825" s="112"/>
      <c r="AK825" s="112"/>
      <c r="AL825" s="112"/>
      <c r="AM825" s="112"/>
      <c r="AN825" s="112"/>
      <c r="AO825" s="112"/>
      <c r="AP825" s="112"/>
      <c r="AQ825" s="112"/>
      <c r="AR825" s="112"/>
      <c r="AS825" s="112"/>
    </row>
    <row r="826" spans="1:45" x14ac:dyDescent="0.15">
      <c r="A826" s="39"/>
      <c r="B826" s="39"/>
      <c r="C826" s="39"/>
      <c r="D826" s="39"/>
      <c r="E826" s="39"/>
      <c r="F826" s="39"/>
      <c r="G826" s="39"/>
      <c r="H826" s="39"/>
      <c r="I826" s="39"/>
      <c r="J826" s="39"/>
      <c r="K826" s="39"/>
      <c r="L826" s="39"/>
      <c r="M826" s="35"/>
      <c r="N826" s="35"/>
      <c r="O826" s="35"/>
      <c r="P826" s="35"/>
      <c r="Q826" s="35"/>
      <c r="R826" s="28"/>
      <c r="S826" s="28"/>
      <c r="T826" s="28"/>
      <c r="U826" s="17"/>
      <c r="V826" s="17"/>
      <c r="W826" s="17"/>
      <c r="X826" s="17"/>
      <c r="Y826" s="17"/>
      <c r="Z826" s="17"/>
      <c r="AA826" s="17"/>
      <c r="AB826" s="17"/>
      <c r="AC826" s="17"/>
      <c r="AD826" s="17"/>
      <c r="AE826" s="17"/>
      <c r="AF826" s="17"/>
      <c r="AG826" s="17"/>
      <c r="AH826" s="17"/>
      <c r="AI826" s="17"/>
      <c r="AJ826" s="17"/>
      <c r="AK826" s="17"/>
      <c r="AL826" s="17"/>
      <c r="AM826" s="17"/>
      <c r="AN826" s="17"/>
      <c r="AO826" s="17"/>
      <c r="AP826" s="17"/>
      <c r="AQ826" s="17"/>
      <c r="AR826" s="17"/>
      <c r="AS826" s="17"/>
    </row>
    <row r="827" spans="1:45" x14ac:dyDescent="0.15">
      <c r="A827" s="39"/>
      <c r="B827" s="39"/>
      <c r="C827" s="39"/>
      <c r="D827" s="39"/>
      <c r="E827" s="39"/>
      <c r="F827" s="39"/>
      <c r="G827" s="39"/>
      <c r="H827" s="39"/>
      <c r="I827" s="39"/>
      <c r="J827" s="39"/>
      <c r="K827" s="39"/>
      <c r="L827" s="39"/>
      <c r="M827" s="35"/>
      <c r="N827" s="35"/>
      <c r="O827" s="35"/>
      <c r="P827" s="35"/>
      <c r="Q827" s="35"/>
      <c r="R827" s="28"/>
      <c r="S827" s="28"/>
      <c r="T827" s="28"/>
      <c r="U827" s="17"/>
      <c r="V827" s="17"/>
      <c r="W827" s="17"/>
      <c r="X827" s="17"/>
      <c r="Y827" s="17"/>
      <c r="Z827" s="17"/>
      <c r="AA827" s="17"/>
      <c r="AB827" s="17"/>
      <c r="AC827" s="17"/>
      <c r="AD827" s="17"/>
      <c r="AE827" s="17"/>
      <c r="AF827" s="17"/>
      <c r="AG827" s="17"/>
      <c r="AH827" s="17"/>
      <c r="AI827" s="17"/>
      <c r="AJ827" s="17"/>
      <c r="AK827" s="17"/>
      <c r="AL827" s="17"/>
      <c r="AM827" s="17"/>
      <c r="AN827" s="17"/>
      <c r="AO827" s="17"/>
      <c r="AP827" s="17"/>
      <c r="AQ827" s="17"/>
      <c r="AR827" s="17"/>
      <c r="AS827" s="17"/>
    </row>
    <row r="828" spans="1:45" x14ac:dyDescent="0.15">
      <c r="A828" s="39"/>
      <c r="B828" s="39"/>
      <c r="C828" s="39"/>
      <c r="D828" s="39"/>
      <c r="E828" s="39"/>
      <c r="F828" s="39"/>
      <c r="G828" s="39"/>
      <c r="H828" s="39"/>
      <c r="I828" s="39"/>
      <c r="J828" s="39"/>
      <c r="K828" s="39"/>
      <c r="L828" s="39"/>
      <c r="M828" s="35"/>
      <c r="N828" s="35"/>
      <c r="O828" s="35"/>
      <c r="P828" s="35"/>
      <c r="Q828" s="35"/>
      <c r="R828" s="28"/>
      <c r="S828" s="28"/>
      <c r="T828" s="28"/>
      <c r="U828" s="17"/>
      <c r="V828" s="17"/>
      <c r="W828" s="17"/>
      <c r="X828" s="17"/>
      <c r="Y828" s="17"/>
      <c r="Z828" s="17"/>
      <c r="AA828" s="17"/>
      <c r="AB828" s="17"/>
      <c r="AC828" s="17"/>
      <c r="AD828" s="17"/>
      <c r="AE828" s="17"/>
      <c r="AF828" s="17"/>
      <c r="AG828" s="17"/>
      <c r="AH828" s="17"/>
      <c r="AI828" s="17"/>
      <c r="AJ828" s="17"/>
      <c r="AK828" s="17"/>
      <c r="AL828" s="17"/>
      <c r="AM828" s="17"/>
      <c r="AN828" s="17"/>
      <c r="AO828" s="17"/>
      <c r="AP828" s="17"/>
      <c r="AQ828" s="17"/>
      <c r="AR828" s="17"/>
      <c r="AS828" s="17"/>
    </row>
    <row r="829" spans="1:45" x14ac:dyDescent="0.15">
      <c r="A829" s="39"/>
      <c r="B829" s="39"/>
      <c r="C829" s="39"/>
      <c r="D829" s="39"/>
      <c r="E829" s="39"/>
      <c r="F829" s="39"/>
      <c r="G829" s="39"/>
      <c r="H829" s="39"/>
      <c r="I829" s="39"/>
      <c r="J829" s="39"/>
      <c r="K829" s="39"/>
      <c r="L829" s="39"/>
      <c r="M829" s="35"/>
      <c r="N829" s="35"/>
      <c r="O829" s="35"/>
      <c r="P829" s="35"/>
      <c r="Q829" s="35"/>
      <c r="R829" s="28"/>
      <c r="S829" s="28"/>
      <c r="T829" s="28"/>
      <c r="U829" s="17"/>
      <c r="V829" s="17"/>
      <c r="W829" s="17"/>
      <c r="X829" s="17"/>
      <c r="Y829" s="17"/>
      <c r="Z829" s="17"/>
      <c r="AA829" s="17"/>
      <c r="AB829" s="17"/>
      <c r="AC829" s="17"/>
      <c r="AD829" s="17"/>
      <c r="AE829" s="17"/>
      <c r="AF829" s="17"/>
      <c r="AG829" s="17"/>
      <c r="AH829" s="17"/>
      <c r="AI829" s="17"/>
      <c r="AJ829" s="17"/>
      <c r="AK829" s="17"/>
      <c r="AL829" s="17"/>
      <c r="AM829" s="17"/>
      <c r="AN829" s="17"/>
      <c r="AO829" s="17"/>
      <c r="AP829" s="17"/>
      <c r="AQ829" s="17"/>
      <c r="AR829" s="17"/>
      <c r="AS829" s="17"/>
    </row>
    <row r="830" spans="1:45" x14ac:dyDescent="0.15">
      <c r="A830" s="383"/>
      <c r="B830" s="383"/>
      <c r="C830" s="383"/>
      <c r="D830" s="383"/>
      <c r="E830" s="383"/>
      <c r="F830" s="383"/>
      <c r="G830" s="383"/>
      <c r="H830" s="383"/>
      <c r="I830" s="383"/>
      <c r="J830" s="383"/>
      <c r="K830" s="383"/>
      <c r="L830" s="383"/>
      <c r="M830" s="383"/>
      <c r="N830" s="383"/>
      <c r="O830" s="383"/>
      <c r="P830" s="383"/>
      <c r="Q830" s="383"/>
      <c r="R830" s="383"/>
      <c r="S830" s="383"/>
      <c r="T830" s="383"/>
      <c r="U830" s="383"/>
      <c r="V830" s="383"/>
      <c r="W830" s="383"/>
      <c r="X830" s="383"/>
      <c r="Y830" s="383"/>
      <c r="Z830" s="383"/>
      <c r="AA830" s="383"/>
      <c r="AB830" s="383"/>
      <c r="AC830" s="383"/>
      <c r="AD830" s="383"/>
      <c r="AE830" s="383"/>
      <c r="AF830" s="383"/>
      <c r="AG830" s="383"/>
      <c r="AH830" s="383"/>
      <c r="AI830" s="383"/>
      <c r="AJ830" s="383"/>
      <c r="AK830" s="383"/>
      <c r="AL830" s="383"/>
      <c r="AM830" s="383"/>
      <c r="AN830" s="383"/>
      <c r="AO830" s="383"/>
      <c r="AP830" s="383"/>
      <c r="AQ830" s="383"/>
      <c r="AR830" s="383"/>
      <c r="AS830" s="383"/>
    </row>
    <row r="831" spans="1:45" x14ac:dyDescent="0.15">
      <c r="A831" s="383"/>
      <c r="B831" s="383"/>
      <c r="C831" s="383"/>
      <c r="D831" s="383"/>
      <c r="E831" s="383"/>
      <c r="F831" s="383"/>
      <c r="G831" s="383"/>
      <c r="H831" s="383"/>
      <c r="I831" s="383"/>
      <c r="J831" s="383"/>
      <c r="K831" s="383"/>
      <c r="L831" s="383"/>
      <c r="M831" s="383"/>
      <c r="N831" s="383"/>
      <c r="O831" s="383"/>
      <c r="P831" s="383"/>
      <c r="Q831" s="383"/>
      <c r="R831" s="383"/>
      <c r="S831" s="383"/>
      <c r="T831" s="383"/>
      <c r="U831" s="383"/>
      <c r="V831" s="383"/>
      <c r="W831" s="383"/>
      <c r="X831" s="383"/>
      <c r="Y831" s="383"/>
      <c r="Z831" s="383"/>
      <c r="AA831" s="383"/>
      <c r="AB831" s="383"/>
      <c r="AC831" s="383"/>
      <c r="AD831" s="383"/>
      <c r="AE831" s="383"/>
      <c r="AF831" s="383"/>
      <c r="AG831" s="383"/>
      <c r="AH831" s="383"/>
      <c r="AI831" s="383"/>
      <c r="AJ831" s="383"/>
      <c r="AK831" s="383"/>
      <c r="AL831" s="383"/>
      <c r="AM831" s="383"/>
      <c r="AN831" s="383"/>
      <c r="AO831" s="383"/>
      <c r="AP831" s="383"/>
      <c r="AQ831" s="383"/>
      <c r="AR831" s="383"/>
      <c r="AS831" s="383"/>
    </row>
    <row r="832" spans="1:45" x14ac:dyDescent="0.15">
      <c r="A832" s="39"/>
      <c r="B832" s="39"/>
      <c r="C832" s="39"/>
      <c r="D832" s="39"/>
      <c r="E832" s="39"/>
      <c r="F832" s="39"/>
      <c r="G832" s="39"/>
      <c r="H832" s="39"/>
      <c r="I832" s="39"/>
      <c r="J832" s="39"/>
      <c r="K832" s="39"/>
      <c r="L832" s="39"/>
      <c r="M832" s="35"/>
      <c r="N832" s="35"/>
      <c r="O832" s="35"/>
      <c r="P832" s="35"/>
      <c r="Q832" s="35"/>
      <c r="R832" s="28"/>
      <c r="S832" s="28"/>
      <c r="T832" s="28"/>
      <c r="U832" s="17"/>
      <c r="V832" s="17"/>
      <c r="W832" s="17"/>
      <c r="X832" s="17"/>
      <c r="Y832" s="17"/>
      <c r="Z832" s="17"/>
      <c r="AA832" s="17"/>
      <c r="AB832" s="17"/>
      <c r="AC832" s="17"/>
      <c r="AD832" s="17"/>
      <c r="AE832" s="17"/>
      <c r="AF832" s="17"/>
      <c r="AG832" s="17"/>
      <c r="AH832" s="17"/>
      <c r="AI832" s="17"/>
      <c r="AJ832" s="17"/>
      <c r="AK832" s="17"/>
      <c r="AL832" s="17"/>
      <c r="AM832" s="17"/>
      <c r="AN832" s="17"/>
      <c r="AO832" s="17"/>
      <c r="AP832" s="17"/>
      <c r="AQ832" s="17"/>
      <c r="AR832" s="17"/>
      <c r="AS832" s="17"/>
    </row>
    <row r="833" spans="1:45" x14ac:dyDescent="0.15">
      <c r="A833" s="765" t="s">
        <v>167</v>
      </c>
      <c r="B833" s="765"/>
      <c r="C833" s="765"/>
      <c r="D833" s="765"/>
      <c r="E833" s="765"/>
      <c r="F833" s="765"/>
      <c r="G833" s="765"/>
      <c r="H833" s="765"/>
      <c r="I833" s="765"/>
      <c r="J833" s="765"/>
      <c r="K833" s="765"/>
      <c r="L833" s="765"/>
      <c r="M833" s="765"/>
      <c r="N833" s="765"/>
      <c r="O833" s="765"/>
      <c r="P833" s="765"/>
      <c r="Q833" s="765"/>
      <c r="R833" s="765"/>
      <c r="S833" s="765"/>
      <c r="T833" s="765"/>
      <c r="U833" s="765"/>
      <c r="V833" s="765"/>
      <c r="W833" s="765"/>
      <c r="X833" s="765"/>
      <c r="Y833" s="765"/>
      <c r="Z833" s="765"/>
      <c r="AA833" s="765"/>
      <c r="AB833" s="765"/>
      <c r="AC833" s="765"/>
      <c r="AD833" s="765"/>
      <c r="AE833" s="765"/>
      <c r="AF833" s="765"/>
      <c r="AG833" s="765"/>
      <c r="AH833" s="765"/>
      <c r="AI833" s="765"/>
      <c r="AJ833" s="765"/>
      <c r="AK833" s="765"/>
      <c r="AL833" s="765"/>
      <c r="AM833" s="765"/>
      <c r="AN833" s="765"/>
      <c r="AO833" s="765"/>
      <c r="AP833" s="765"/>
      <c r="AQ833" s="765"/>
      <c r="AR833" s="765"/>
      <c r="AS833" s="765"/>
    </row>
    <row r="834" spans="1:45" x14ac:dyDescent="0.15">
      <c r="A834" s="15"/>
      <c r="B834" s="745" t="s">
        <v>168</v>
      </c>
      <c r="C834" s="745"/>
      <c r="D834" s="745"/>
      <c r="E834" s="745"/>
      <c r="F834" s="745"/>
      <c r="G834" s="745"/>
      <c r="H834" s="745"/>
      <c r="I834" s="745"/>
      <c r="J834" s="745"/>
      <c r="K834" s="745"/>
      <c r="L834" s="745"/>
      <c r="M834" s="745"/>
      <c r="N834" s="745"/>
      <c r="O834" s="745"/>
      <c r="P834" s="745"/>
      <c r="Q834" s="745"/>
      <c r="R834" s="745"/>
      <c r="S834" s="745"/>
      <c r="T834" s="745"/>
      <c r="U834" s="745"/>
      <c r="V834" s="745"/>
      <c r="W834" s="745"/>
      <c r="X834" s="745"/>
      <c r="Y834" s="745"/>
      <c r="Z834" s="745"/>
      <c r="AA834" s="745"/>
      <c r="AB834" s="745"/>
      <c r="AC834" s="745"/>
      <c r="AD834" s="745"/>
      <c r="AE834" s="745"/>
      <c r="AF834" s="745"/>
      <c r="AG834" s="745"/>
      <c r="AH834" s="745"/>
      <c r="AI834" s="745"/>
      <c r="AJ834" s="745"/>
      <c r="AK834" s="745"/>
      <c r="AL834" s="745"/>
      <c r="AM834" s="745"/>
      <c r="AN834" s="745"/>
      <c r="AO834" s="745"/>
      <c r="AP834" s="745"/>
      <c r="AQ834" s="745"/>
      <c r="AR834" s="745"/>
      <c r="AS834" s="15"/>
    </row>
    <row r="835" spans="1:45" ht="2.4500000000000002" customHeight="1" x14ac:dyDescent="0.15">
      <c r="A835" s="103"/>
      <c r="B835" s="104"/>
      <c r="C835" s="104"/>
      <c r="D835" s="104"/>
      <c r="E835" s="104"/>
      <c r="F835" s="104"/>
      <c r="G835" s="104"/>
      <c r="H835" s="104"/>
      <c r="I835" s="104"/>
      <c r="J835" s="104"/>
      <c r="K835" s="104"/>
      <c r="L835" s="104"/>
      <c r="M835" s="104"/>
      <c r="N835" s="104"/>
      <c r="O835" s="104"/>
      <c r="P835" s="104"/>
      <c r="Q835" s="104"/>
      <c r="R835" s="104"/>
      <c r="S835" s="104"/>
      <c r="T835" s="104"/>
      <c r="U835" s="104"/>
      <c r="V835" s="104"/>
      <c r="W835" s="104"/>
      <c r="X835" s="104"/>
      <c r="Y835" s="104"/>
      <c r="Z835" s="104"/>
      <c r="AA835" s="104"/>
      <c r="AB835" s="104"/>
      <c r="AC835" s="104"/>
      <c r="AD835" s="104"/>
      <c r="AE835" s="104"/>
      <c r="AF835" s="104"/>
      <c r="AG835" s="104"/>
      <c r="AH835" s="104"/>
      <c r="AI835" s="104"/>
      <c r="AJ835" s="104"/>
      <c r="AK835" s="104"/>
      <c r="AL835" s="104"/>
      <c r="AM835" s="104"/>
      <c r="AN835" s="104"/>
      <c r="AO835" s="104"/>
      <c r="AP835" s="104"/>
      <c r="AQ835" s="104"/>
      <c r="AR835" s="104"/>
      <c r="AS835" s="103"/>
    </row>
    <row r="836" spans="1:45" ht="2.4500000000000002" customHeight="1" x14ac:dyDescent="0.15">
      <c r="A836" s="15"/>
      <c r="B836" s="15"/>
      <c r="C836" s="15"/>
      <c r="D836" s="15"/>
      <c r="E836" s="15"/>
      <c r="F836" s="15"/>
      <c r="G836" s="15"/>
      <c r="H836" s="15"/>
      <c r="I836" s="15"/>
      <c r="J836" s="15"/>
      <c r="K836" s="15"/>
      <c r="L836" s="15"/>
      <c r="M836" s="15"/>
      <c r="N836" s="15"/>
      <c r="O836" s="15"/>
      <c r="P836" s="15"/>
      <c r="Q836" s="15"/>
      <c r="R836" s="15"/>
      <c r="S836" s="15"/>
      <c r="T836" s="15"/>
      <c r="U836" s="15"/>
      <c r="V836" s="15"/>
      <c r="W836" s="15"/>
      <c r="X836" s="15"/>
      <c r="Y836" s="15"/>
      <c r="Z836" s="15"/>
      <c r="AA836" s="15"/>
      <c r="AB836" s="15"/>
      <c r="AC836" s="15"/>
      <c r="AD836" s="15"/>
      <c r="AE836" s="15"/>
      <c r="AF836" s="15"/>
      <c r="AG836" s="15"/>
      <c r="AH836" s="15"/>
      <c r="AI836" s="15"/>
      <c r="AJ836" s="15"/>
      <c r="AK836" s="15"/>
      <c r="AL836" s="15"/>
      <c r="AM836" s="15"/>
      <c r="AN836" s="15"/>
      <c r="AO836" s="15"/>
      <c r="AP836" s="15"/>
      <c r="AQ836" s="35"/>
      <c r="AR836" s="15"/>
      <c r="AS836" s="15"/>
    </row>
    <row r="837" spans="1:45" x14ac:dyDescent="0.15">
      <c r="A837" s="745" t="s">
        <v>152</v>
      </c>
      <c r="B837" s="745"/>
      <c r="C837" s="745"/>
      <c r="D837" s="745"/>
      <c r="E837" s="745"/>
      <c r="F837" s="745"/>
      <c r="G837" s="745"/>
      <c r="H837" s="745"/>
      <c r="I837" s="745"/>
      <c r="J837" s="757"/>
      <c r="K837" s="757"/>
      <c r="L837" s="757"/>
      <c r="M837" s="757"/>
      <c r="N837" s="757"/>
      <c r="O837" s="15"/>
      <c r="P837" s="15"/>
      <c r="Q837" s="15"/>
      <c r="R837" s="15"/>
      <c r="S837" s="15"/>
      <c r="T837" s="15"/>
      <c r="U837" s="15"/>
      <c r="V837" s="15"/>
      <c r="W837" s="15"/>
      <c r="X837" s="15"/>
      <c r="Y837" s="15"/>
      <c r="Z837" s="15"/>
      <c r="AA837" s="15"/>
      <c r="AB837" s="15"/>
      <c r="AC837" s="15"/>
      <c r="AD837" s="15"/>
      <c r="AE837" s="15"/>
      <c r="AF837" s="15"/>
      <c r="AG837" s="15"/>
      <c r="AH837" s="15"/>
      <c r="AI837" s="15"/>
      <c r="AJ837" s="15"/>
      <c r="AK837" s="15"/>
      <c r="AL837" s="15"/>
      <c r="AM837" s="15"/>
      <c r="AN837" s="15"/>
      <c r="AO837" s="15"/>
      <c r="AP837" s="15"/>
      <c r="AQ837" s="35"/>
      <c r="AR837" s="15"/>
      <c r="AS837" s="15"/>
    </row>
    <row r="838" spans="1:45" ht="2.4500000000000002" customHeight="1" x14ac:dyDescent="0.15">
      <c r="A838" s="104"/>
      <c r="B838" s="104"/>
      <c r="C838" s="104"/>
      <c r="D838" s="104"/>
      <c r="E838" s="104"/>
      <c r="F838" s="104"/>
      <c r="G838" s="104"/>
      <c r="H838" s="104"/>
      <c r="I838" s="104"/>
      <c r="J838" s="105"/>
      <c r="K838" s="105"/>
      <c r="L838" s="105"/>
      <c r="M838" s="105"/>
      <c r="N838" s="105"/>
      <c r="O838" s="103"/>
      <c r="P838" s="103"/>
      <c r="Q838" s="103"/>
      <c r="R838" s="103"/>
      <c r="S838" s="103"/>
      <c r="T838" s="103"/>
      <c r="U838" s="103"/>
      <c r="V838" s="103"/>
      <c r="W838" s="103"/>
      <c r="X838" s="103"/>
      <c r="Y838" s="103"/>
      <c r="Z838" s="103"/>
      <c r="AA838" s="103"/>
      <c r="AB838" s="103"/>
      <c r="AC838" s="103"/>
      <c r="AD838" s="103"/>
      <c r="AE838" s="103"/>
      <c r="AF838" s="103"/>
      <c r="AG838" s="103"/>
      <c r="AH838" s="103"/>
      <c r="AI838" s="103"/>
      <c r="AJ838" s="103"/>
      <c r="AK838" s="103"/>
      <c r="AL838" s="103"/>
      <c r="AM838" s="103"/>
      <c r="AN838" s="103"/>
      <c r="AO838" s="103"/>
      <c r="AP838" s="103"/>
      <c r="AQ838" s="105"/>
      <c r="AR838" s="103"/>
      <c r="AS838" s="103"/>
    </row>
    <row r="839" spans="1:45" ht="2.4500000000000002" customHeight="1" x14ac:dyDescent="0.15">
      <c r="A839" s="15"/>
      <c r="B839" s="15"/>
      <c r="C839" s="15"/>
      <c r="D839" s="15"/>
      <c r="E839" s="15"/>
      <c r="F839" s="15"/>
      <c r="G839" s="15"/>
      <c r="H839" s="15"/>
      <c r="I839" s="15"/>
      <c r="J839" s="15"/>
      <c r="K839" s="15"/>
      <c r="L839" s="15"/>
      <c r="M839" s="15"/>
      <c r="N839" s="15"/>
      <c r="O839" s="15"/>
      <c r="P839" s="15"/>
      <c r="Q839" s="15"/>
      <c r="R839" s="15"/>
      <c r="S839" s="15"/>
      <c r="T839" s="15"/>
      <c r="U839" s="15"/>
      <c r="V839" s="15"/>
      <c r="W839" s="15"/>
      <c r="X839" s="15"/>
      <c r="Y839" s="15"/>
      <c r="Z839" s="15"/>
      <c r="AA839" s="15"/>
      <c r="AB839" s="15"/>
      <c r="AC839" s="15"/>
      <c r="AD839" s="15"/>
      <c r="AE839" s="15"/>
      <c r="AF839" s="15"/>
      <c r="AG839" s="15"/>
      <c r="AH839" s="15"/>
      <c r="AI839" s="15"/>
      <c r="AJ839" s="15"/>
      <c r="AK839" s="15"/>
      <c r="AL839" s="15"/>
      <c r="AM839" s="15"/>
      <c r="AN839" s="15"/>
      <c r="AO839" s="15"/>
      <c r="AP839" s="15"/>
      <c r="AQ839" s="35"/>
      <c r="AR839" s="15"/>
      <c r="AS839" s="15"/>
    </row>
    <row r="840" spans="1:45" x14ac:dyDescent="0.15">
      <c r="A840" s="745" t="s">
        <v>169</v>
      </c>
      <c r="B840" s="745"/>
      <c r="C840" s="745"/>
      <c r="D840" s="745"/>
      <c r="E840" s="745"/>
      <c r="F840" s="745"/>
      <c r="G840" s="745"/>
      <c r="H840" s="745"/>
      <c r="I840" s="745"/>
      <c r="J840" s="757" t="s">
        <v>347</v>
      </c>
      <c r="K840" s="757"/>
      <c r="L840" s="754"/>
      <c r="M840" s="754"/>
      <c r="N840" s="765" t="s">
        <v>133</v>
      </c>
      <c r="O840" s="765"/>
      <c r="P840" s="15"/>
      <c r="Q840" s="15"/>
      <c r="R840" s="15"/>
      <c r="S840" s="15"/>
      <c r="T840" s="15"/>
      <c r="U840" s="15"/>
      <c r="V840" s="15"/>
      <c r="W840" s="15"/>
      <c r="X840" s="15"/>
      <c r="Y840" s="15"/>
      <c r="Z840" s="15"/>
      <c r="AA840" s="15"/>
      <c r="AB840" s="15"/>
      <c r="AC840" s="15"/>
      <c r="AD840" s="15"/>
      <c r="AE840" s="15"/>
      <c r="AF840" s="15"/>
      <c r="AG840" s="15"/>
      <c r="AH840" s="15"/>
      <c r="AI840" s="15"/>
      <c r="AJ840" s="15"/>
      <c r="AK840" s="15"/>
      <c r="AL840" s="15"/>
      <c r="AM840" s="15"/>
      <c r="AN840" s="15"/>
      <c r="AO840" s="15"/>
      <c r="AP840" s="15"/>
      <c r="AQ840" s="35"/>
      <c r="AR840" s="15"/>
      <c r="AS840" s="15"/>
    </row>
    <row r="841" spans="1:45" ht="2.4500000000000002" customHeight="1" x14ac:dyDescent="0.15">
      <c r="A841" s="103"/>
      <c r="B841" s="103"/>
      <c r="C841" s="103"/>
      <c r="D841" s="103"/>
      <c r="E841" s="103"/>
      <c r="F841" s="103"/>
      <c r="G841" s="103"/>
      <c r="H841" s="103"/>
      <c r="I841" s="103"/>
      <c r="J841" s="103"/>
      <c r="K841" s="103"/>
      <c r="L841" s="103"/>
      <c r="M841" s="103"/>
      <c r="N841" s="103"/>
      <c r="O841" s="103"/>
      <c r="P841" s="103"/>
      <c r="Q841" s="103"/>
      <c r="R841" s="103"/>
      <c r="S841" s="103"/>
      <c r="T841" s="103"/>
      <c r="U841" s="103"/>
      <c r="V841" s="103"/>
      <c r="W841" s="103"/>
      <c r="X841" s="103"/>
      <c r="Y841" s="103"/>
      <c r="Z841" s="103"/>
      <c r="AA841" s="103"/>
      <c r="AB841" s="103"/>
      <c r="AC841" s="103"/>
      <c r="AD841" s="103"/>
      <c r="AE841" s="103"/>
      <c r="AF841" s="103"/>
      <c r="AG841" s="103"/>
      <c r="AH841" s="103"/>
      <c r="AI841" s="103"/>
      <c r="AJ841" s="103"/>
      <c r="AK841" s="103"/>
      <c r="AL841" s="103"/>
      <c r="AM841" s="103"/>
      <c r="AN841" s="103"/>
      <c r="AO841" s="103"/>
      <c r="AP841" s="103"/>
      <c r="AQ841" s="105"/>
      <c r="AR841" s="103"/>
      <c r="AS841" s="103"/>
    </row>
    <row r="842" spans="1:45" ht="2.4500000000000002" customHeight="1" x14ac:dyDescent="0.15">
      <c r="A842" s="15"/>
      <c r="B842" s="15"/>
      <c r="C842" s="15"/>
      <c r="D842" s="15"/>
      <c r="E842" s="15"/>
      <c r="F842" s="15"/>
      <c r="G842" s="15"/>
      <c r="H842" s="15"/>
      <c r="I842" s="15"/>
      <c r="J842" s="15"/>
      <c r="K842" s="15"/>
      <c r="L842" s="15"/>
      <c r="M842" s="15"/>
      <c r="N842" s="15"/>
      <c r="O842" s="15"/>
      <c r="P842" s="15"/>
      <c r="Q842" s="15"/>
      <c r="R842" s="15"/>
      <c r="S842" s="15"/>
      <c r="T842" s="15"/>
      <c r="U842" s="15"/>
      <c r="V842" s="15"/>
      <c r="W842" s="15"/>
      <c r="X842" s="15"/>
      <c r="Y842" s="15"/>
      <c r="Z842" s="15"/>
      <c r="AA842" s="15"/>
      <c r="AB842" s="15"/>
      <c r="AC842" s="15"/>
      <c r="AD842" s="15"/>
      <c r="AE842" s="15"/>
      <c r="AF842" s="15"/>
      <c r="AG842" s="15"/>
      <c r="AH842" s="15"/>
      <c r="AI842" s="15"/>
      <c r="AJ842" s="15"/>
      <c r="AK842" s="15"/>
      <c r="AL842" s="15"/>
      <c r="AM842" s="15"/>
      <c r="AN842" s="15"/>
      <c r="AO842" s="15"/>
      <c r="AP842" s="15"/>
      <c r="AQ842" s="35"/>
      <c r="AR842" s="15"/>
      <c r="AS842" s="15"/>
    </row>
    <row r="843" spans="1:45" x14ac:dyDescent="0.15">
      <c r="A843" s="735" t="s">
        <v>170</v>
      </c>
      <c r="B843" s="735"/>
      <c r="C843" s="735"/>
      <c r="D843" s="735"/>
      <c r="E843" s="735"/>
      <c r="F843" s="735"/>
      <c r="G843" s="735"/>
      <c r="H843" s="735"/>
      <c r="I843" s="735"/>
      <c r="J843" s="735"/>
      <c r="K843" s="735"/>
      <c r="L843" s="735"/>
      <c r="M843" s="735"/>
      <c r="N843" s="735"/>
      <c r="O843" s="797"/>
      <c r="P843" s="797"/>
      <c r="Q843" s="797"/>
      <c r="R843" s="797"/>
      <c r="S843" s="797"/>
      <c r="T843" s="738" t="s">
        <v>166</v>
      </c>
      <c r="U843" s="738"/>
      <c r="V843" s="738"/>
      <c r="W843" s="15"/>
      <c r="X843" s="15"/>
      <c r="Y843" s="15"/>
      <c r="Z843" s="15"/>
      <c r="AA843" s="15"/>
      <c r="AB843" s="15"/>
      <c r="AC843" s="15"/>
      <c r="AD843" s="15"/>
      <c r="AE843" s="15"/>
      <c r="AF843" s="15"/>
      <c r="AG843" s="15"/>
      <c r="AH843" s="15"/>
      <c r="AI843" s="15"/>
      <c r="AJ843" s="15"/>
      <c r="AK843" s="15"/>
      <c r="AL843" s="15"/>
      <c r="AM843" s="15"/>
      <c r="AN843" s="15"/>
      <c r="AO843" s="15"/>
      <c r="AP843" s="15"/>
      <c r="AQ843" s="35"/>
      <c r="AR843" s="15"/>
      <c r="AS843" s="15"/>
    </row>
    <row r="844" spans="1:45" ht="2.4500000000000002" customHeight="1" x14ac:dyDescent="0.15">
      <c r="A844" s="120"/>
      <c r="B844" s="103"/>
      <c r="C844" s="103"/>
      <c r="D844" s="103"/>
      <c r="E844" s="103"/>
      <c r="F844" s="103"/>
      <c r="G844" s="103"/>
      <c r="H844" s="103"/>
      <c r="I844" s="103"/>
      <c r="J844" s="103"/>
      <c r="K844" s="103"/>
      <c r="L844" s="103"/>
      <c r="M844" s="103"/>
      <c r="N844" s="103"/>
      <c r="O844" s="103"/>
      <c r="P844" s="103"/>
      <c r="Q844" s="103"/>
      <c r="R844" s="103"/>
      <c r="S844" s="103"/>
      <c r="T844" s="103"/>
      <c r="U844" s="103"/>
      <c r="V844" s="103"/>
      <c r="W844" s="103"/>
      <c r="X844" s="103"/>
      <c r="Y844" s="103"/>
      <c r="Z844" s="103"/>
      <c r="AA844" s="103"/>
      <c r="AB844" s="103"/>
      <c r="AC844" s="103"/>
      <c r="AD844" s="103"/>
      <c r="AE844" s="103"/>
      <c r="AF844" s="103"/>
      <c r="AG844" s="103"/>
      <c r="AH844" s="103"/>
      <c r="AI844" s="103"/>
      <c r="AJ844" s="103"/>
      <c r="AK844" s="103"/>
      <c r="AL844" s="103"/>
      <c r="AM844" s="103"/>
      <c r="AN844" s="103"/>
      <c r="AO844" s="103"/>
      <c r="AP844" s="103"/>
      <c r="AQ844" s="105"/>
      <c r="AR844" s="103"/>
      <c r="AS844" s="103"/>
    </row>
    <row r="845" spans="1:45" ht="2.4500000000000002" customHeight="1" x14ac:dyDescent="0.15">
      <c r="A845" s="38"/>
      <c r="B845" s="15"/>
      <c r="C845" s="15"/>
      <c r="D845" s="15"/>
      <c r="E845" s="15"/>
      <c r="F845" s="15"/>
      <c r="G845" s="15"/>
      <c r="H845" s="15"/>
      <c r="I845" s="15"/>
      <c r="J845" s="15"/>
      <c r="K845" s="15"/>
      <c r="L845" s="15"/>
      <c r="M845" s="15"/>
      <c r="N845" s="15"/>
      <c r="O845" s="15"/>
      <c r="P845" s="15"/>
      <c r="Q845" s="15"/>
      <c r="R845" s="15"/>
      <c r="S845" s="15"/>
      <c r="T845" s="15"/>
      <c r="U845" s="15"/>
      <c r="V845" s="15"/>
      <c r="W845" s="15"/>
      <c r="X845" s="15"/>
      <c r="Y845" s="15"/>
      <c r="Z845" s="15"/>
      <c r="AA845" s="15"/>
      <c r="AB845" s="15"/>
      <c r="AC845" s="15"/>
      <c r="AD845" s="15"/>
      <c r="AE845" s="15"/>
      <c r="AF845" s="15"/>
      <c r="AG845" s="15"/>
      <c r="AH845" s="15"/>
      <c r="AI845" s="15"/>
      <c r="AJ845" s="15"/>
      <c r="AK845" s="15"/>
      <c r="AL845" s="15"/>
      <c r="AM845" s="15"/>
      <c r="AN845" s="15"/>
      <c r="AO845" s="15"/>
      <c r="AP845" s="15"/>
      <c r="AQ845" s="35"/>
      <c r="AR845" s="15"/>
      <c r="AS845" s="15"/>
    </row>
    <row r="846" spans="1:45" x14ac:dyDescent="0.15">
      <c r="A846" s="735" t="s">
        <v>171</v>
      </c>
      <c r="B846" s="735"/>
      <c r="C846" s="735"/>
      <c r="D846" s="735"/>
      <c r="E846" s="735"/>
      <c r="F846" s="735"/>
      <c r="G846" s="735"/>
      <c r="H846" s="735"/>
      <c r="I846" s="735"/>
      <c r="J846" s="735"/>
      <c r="K846" s="735"/>
      <c r="L846" s="735"/>
      <c r="M846" s="735"/>
      <c r="N846" s="735"/>
      <c r="O846" s="797"/>
      <c r="P846" s="797"/>
      <c r="Q846" s="797"/>
      <c r="R846" s="797"/>
      <c r="S846" s="797"/>
      <c r="T846" s="738" t="s">
        <v>166</v>
      </c>
      <c r="U846" s="738"/>
      <c r="V846" s="738"/>
      <c r="W846" s="15"/>
      <c r="X846" s="15"/>
      <c r="Y846" s="15"/>
      <c r="Z846" s="15"/>
      <c r="AA846" s="15"/>
      <c r="AB846" s="15"/>
      <c r="AC846" s="15"/>
      <c r="AD846" s="15"/>
      <c r="AE846" s="15"/>
      <c r="AF846" s="15"/>
      <c r="AG846" s="15"/>
      <c r="AH846" s="15"/>
      <c r="AI846" s="15"/>
      <c r="AJ846" s="15"/>
      <c r="AK846" s="15"/>
      <c r="AL846" s="15"/>
      <c r="AM846" s="15"/>
      <c r="AN846" s="15"/>
      <c r="AO846" s="15"/>
      <c r="AP846" s="15"/>
      <c r="AQ846" s="35"/>
      <c r="AR846" s="15"/>
      <c r="AS846" s="15"/>
    </row>
    <row r="847" spans="1:45" ht="2.4500000000000002" customHeight="1" x14ac:dyDescent="0.15">
      <c r="A847" s="120"/>
      <c r="B847" s="103"/>
      <c r="C847" s="103"/>
      <c r="D847" s="103"/>
      <c r="E847" s="103"/>
      <c r="F847" s="103"/>
      <c r="G847" s="103"/>
      <c r="H847" s="103"/>
      <c r="I847" s="103"/>
      <c r="J847" s="103"/>
      <c r="K847" s="103"/>
      <c r="L847" s="103"/>
      <c r="M847" s="103"/>
      <c r="N847" s="103"/>
      <c r="O847" s="103"/>
      <c r="P847" s="103"/>
      <c r="Q847" s="103"/>
      <c r="R847" s="103"/>
      <c r="S847" s="103"/>
      <c r="T847" s="103"/>
      <c r="U847" s="103"/>
      <c r="V847" s="103"/>
      <c r="W847" s="103"/>
      <c r="X847" s="103"/>
      <c r="Y847" s="103"/>
      <c r="Z847" s="103"/>
      <c r="AA847" s="103"/>
      <c r="AB847" s="103"/>
      <c r="AC847" s="103"/>
      <c r="AD847" s="103"/>
      <c r="AE847" s="103"/>
      <c r="AF847" s="103"/>
      <c r="AG847" s="103"/>
      <c r="AH847" s="103"/>
      <c r="AI847" s="103"/>
      <c r="AJ847" s="103"/>
      <c r="AK847" s="103"/>
      <c r="AL847" s="103"/>
      <c r="AM847" s="103"/>
      <c r="AN847" s="103"/>
      <c r="AO847" s="103"/>
      <c r="AP847" s="103"/>
      <c r="AQ847" s="105"/>
      <c r="AR847" s="103"/>
      <c r="AS847" s="103"/>
    </row>
    <row r="848" spans="1:45" ht="2.4500000000000002" customHeight="1" x14ac:dyDescent="0.15">
      <c r="A848" s="38"/>
      <c r="B848" s="15"/>
      <c r="C848" s="15"/>
      <c r="D848" s="15"/>
      <c r="E848" s="15"/>
      <c r="F848" s="15"/>
      <c r="G848" s="15"/>
      <c r="H848" s="15"/>
      <c r="I848" s="15"/>
      <c r="J848" s="15"/>
      <c r="K848" s="15"/>
      <c r="L848" s="15"/>
      <c r="M848" s="15"/>
      <c r="N848" s="15"/>
      <c r="O848" s="15"/>
      <c r="P848" s="15"/>
      <c r="Q848" s="15"/>
      <c r="R848" s="15"/>
      <c r="S848" s="15"/>
      <c r="T848" s="15"/>
      <c r="U848" s="15"/>
      <c r="V848" s="15"/>
      <c r="W848" s="15"/>
      <c r="X848" s="15"/>
      <c r="Y848" s="15"/>
      <c r="Z848" s="15"/>
      <c r="AA848" s="15"/>
      <c r="AB848" s="15"/>
      <c r="AC848" s="15"/>
      <c r="AD848" s="15"/>
      <c r="AE848" s="15"/>
      <c r="AF848" s="15"/>
      <c r="AG848" s="15"/>
      <c r="AH848" s="15"/>
      <c r="AI848" s="15"/>
      <c r="AJ848" s="15"/>
      <c r="AK848" s="15"/>
      <c r="AL848" s="15"/>
      <c r="AM848" s="15"/>
      <c r="AN848" s="15"/>
      <c r="AO848" s="15"/>
      <c r="AP848" s="15"/>
      <c r="AQ848" s="35"/>
      <c r="AR848" s="15"/>
      <c r="AS848" s="15"/>
    </row>
    <row r="849" spans="1:54" x14ac:dyDescent="0.15">
      <c r="A849" s="735" t="s">
        <v>172</v>
      </c>
      <c r="B849" s="735"/>
      <c r="C849" s="735"/>
      <c r="D849" s="735"/>
      <c r="E849" s="735"/>
      <c r="F849" s="735"/>
      <c r="G849" s="735"/>
      <c r="H849" s="735"/>
      <c r="I849" s="735"/>
      <c r="J849" s="735"/>
      <c r="K849" s="735"/>
      <c r="L849" s="735"/>
      <c r="M849" s="735"/>
      <c r="N849" s="735"/>
      <c r="O849" s="797"/>
      <c r="P849" s="797"/>
      <c r="Q849" s="797"/>
      <c r="R849" s="797"/>
      <c r="S849" s="797"/>
      <c r="T849" s="738" t="s">
        <v>166</v>
      </c>
      <c r="U849" s="738"/>
      <c r="V849" s="738"/>
      <c r="W849" s="15"/>
      <c r="X849" s="15"/>
      <c r="Y849" s="15"/>
      <c r="Z849" s="15"/>
      <c r="AA849" s="15"/>
      <c r="AB849" s="15"/>
      <c r="AC849" s="15"/>
      <c r="AD849" s="15"/>
      <c r="AE849" s="15"/>
      <c r="AF849" s="15"/>
      <c r="AG849" s="15"/>
      <c r="AH849" s="15"/>
      <c r="AI849" s="15"/>
      <c r="AJ849" s="15"/>
      <c r="AK849" s="15"/>
      <c r="AL849" s="15"/>
      <c r="AM849" s="15"/>
      <c r="AN849" s="15"/>
      <c r="AO849" s="15"/>
      <c r="AP849" s="15"/>
      <c r="AQ849" s="35"/>
      <c r="AR849" s="15"/>
      <c r="AS849" s="15"/>
    </row>
    <row r="850" spans="1:54" ht="2.4500000000000002" customHeight="1" x14ac:dyDescent="0.15">
      <c r="A850" s="120"/>
      <c r="B850" s="103"/>
      <c r="C850" s="121"/>
      <c r="D850" s="103"/>
      <c r="E850" s="103"/>
      <c r="F850" s="103"/>
      <c r="G850" s="103"/>
      <c r="H850" s="103"/>
      <c r="I850" s="103"/>
      <c r="J850" s="103"/>
      <c r="K850" s="103"/>
      <c r="L850" s="103"/>
      <c r="M850" s="103"/>
      <c r="N850" s="103"/>
      <c r="O850" s="103"/>
      <c r="P850" s="103"/>
      <c r="Q850" s="103"/>
      <c r="R850" s="103"/>
      <c r="S850" s="103"/>
      <c r="T850" s="103"/>
      <c r="U850" s="103"/>
      <c r="V850" s="103"/>
      <c r="W850" s="103"/>
      <c r="X850" s="103"/>
      <c r="Y850" s="103"/>
      <c r="Z850" s="103"/>
      <c r="AA850" s="103"/>
      <c r="AB850" s="103"/>
      <c r="AC850" s="103"/>
      <c r="AD850" s="103"/>
      <c r="AE850" s="103"/>
      <c r="AF850" s="103"/>
      <c r="AG850" s="103"/>
      <c r="AH850" s="103"/>
      <c r="AI850" s="103"/>
      <c r="AJ850" s="103"/>
      <c r="AK850" s="103"/>
      <c r="AL850" s="103"/>
      <c r="AM850" s="103"/>
      <c r="AN850" s="103"/>
      <c r="AO850" s="103"/>
      <c r="AP850" s="103"/>
      <c r="AQ850" s="105"/>
      <c r="AR850" s="103"/>
      <c r="AS850" s="103"/>
    </row>
    <row r="851" spans="1:54" ht="2.4500000000000002" customHeight="1" x14ac:dyDescent="0.15">
      <c r="A851" s="38"/>
      <c r="B851" s="15"/>
      <c r="C851" s="16"/>
      <c r="D851" s="15"/>
      <c r="E851" s="15"/>
      <c r="F851" s="15"/>
      <c r="G851" s="15"/>
      <c r="H851" s="15"/>
      <c r="I851" s="15"/>
      <c r="J851" s="15"/>
      <c r="K851" s="15"/>
      <c r="L851" s="15"/>
      <c r="M851" s="15"/>
      <c r="N851" s="15"/>
      <c r="O851" s="15"/>
      <c r="P851" s="15"/>
      <c r="Q851" s="15"/>
      <c r="R851" s="15"/>
      <c r="S851" s="15"/>
      <c r="T851" s="15"/>
      <c r="U851" s="15"/>
      <c r="V851" s="15"/>
      <c r="W851" s="15"/>
      <c r="X851" s="15"/>
      <c r="Y851" s="15"/>
      <c r="Z851" s="15"/>
      <c r="AA851" s="15"/>
      <c r="AB851" s="15"/>
      <c r="AC851" s="15"/>
      <c r="AD851" s="15"/>
      <c r="AE851" s="15"/>
      <c r="AF851" s="15"/>
      <c r="AG851" s="15"/>
      <c r="AH851" s="15"/>
      <c r="AI851" s="15"/>
      <c r="AJ851" s="15"/>
      <c r="AK851" s="15"/>
      <c r="AL851" s="15"/>
      <c r="AM851" s="15"/>
      <c r="AN851" s="15"/>
      <c r="AO851" s="15"/>
      <c r="AP851" s="15"/>
      <c r="AQ851" s="35"/>
      <c r="AR851" s="15"/>
      <c r="AS851" s="15"/>
    </row>
    <row r="852" spans="1:54" x14ac:dyDescent="0.15">
      <c r="A852" s="735" t="s">
        <v>173</v>
      </c>
      <c r="B852" s="735"/>
      <c r="C852" s="735"/>
      <c r="D852" s="735"/>
      <c r="E852" s="735"/>
      <c r="F852" s="735"/>
      <c r="G852" s="735"/>
      <c r="H852" s="735"/>
      <c r="I852" s="735"/>
      <c r="J852" s="735"/>
      <c r="K852" s="735"/>
      <c r="L852" s="735"/>
      <c r="M852" s="735"/>
      <c r="N852" s="735"/>
      <c r="O852" s="37"/>
      <c r="P852" s="37"/>
      <c r="Q852" s="37"/>
      <c r="R852" s="37"/>
      <c r="S852" s="37"/>
      <c r="T852" s="37"/>
      <c r="U852" s="37"/>
      <c r="V852" s="37"/>
      <c r="W852" s="15"/>
      <c r="X852" s="15"/>
      <c r="Y852" s="15"/>
      <c r="Z852" s="15"/>
      <c r="AA852" s="15"/>
      <c r="AB852" s="15"/>
      <c r="AC852" s="15"/>
      <c r="AD852" s="15"/>
      <c r="AE852" s="15"/>
      <c r="AF852" s="15"/>
      <c r="AG852" s="15"/>
      <c r="AH852" s="15"/>
      <c r="AI852" s="15"/>
      <c r="AJ852" s="15"/>
      <c r="AK852" s="15"/>
      <c r="AL852" s="15"/>
      <c r="AM852" s="15"/>
      <c r="AN852" s="15"/>
      <c r="AO852" s="15"/>
      <c r="AP852" s="15"/>
      <c r="AQ852" s="35"/>
      <c r="AR852" s="15"/>
      <c r="AS852" s="15"/>
    </row>
    <row r="853" spans="1:54" x14ac:dyDescent="0.15">
      <c r="A853" s="38"/>
      <c r="B853" s="15" t="s">
        <v>174</v>
      </c>
      <c r="C853" s="15"/>
      <c r="D853" s="15"/>
      <c r="E853" s="15"/>
      <c r="F853" s="15"/>
      <c r="G853" s="15"/>
      <c r="H853" s="15"/>
      <c r="I853" s="15"/>
      <c r="J853" s="15"/>
      <c r="K853" s="15"/>
      <c r="L853" s="15"/>
      <c r="M853" s="15"/>
      <c r="N853" s="15"/>
      <c r="O853" s="797"/>
      <c r="P853" s="797"/>
      <c r="Q853" s="797"/>
      <c r="R853" s="797"/>
      <c r="S853" s="797"/>
      <c r="T853" s="738" t="s">
        <v>166</v>
      </c>
      <c r="U853" s="738"/>
      <c r="V853" s="738"/>
      <c r="W853" s="15"/>
      <c r="X853" s="15"/>
      <c r="Y853" s="15"/>
      <c r="Z853" s="15"/>
      <c r="AA853" s="15"/>
      <c r="AB853" s="15"/>
      <c r="AC853" s="15"/>
      <c r="AD853" s="15"/>
      <c r="AE853" s="15"/>
      <c r="AF853" s="15"/>
      <c r="AG853" s="15"/>
      <c r="AH853" s="15"/>
      <c r="AI853" s="15"/>
      <c r="AJ853" s="15"/>
      <c r="AK853" s="15"/>
      <c r="AL853" s="15"/>
      <c r="AM853" s="15"/>
      <c r="AN853" s="15"/>
      <c r="AO853" s="15"/>
      <c r="AP853" s="15"/>
      <c r="AQ853" s="35"/>
      <c r="AR853" s="15"/>
      <c r="AS853" s="15"/>
    </row>
    <row r="854" spans="1:54" x14ac:dyDescent="0.15">
      <c r="A854" s="17"/>
      <c r="B854" s="17" t="s">
        <v>2939</v>
      </c>
      <c r="C854" s="18"/>
      <c r="D854" s="39"/>
      <c r="E854" s="39"/>
      <c r="F854" s="39"/>
      <c r="G854" s="39"/>
      <c r="H854" s="18"/>
      <c r="I854" s="39"/>
      <c r="J854" s="39"/>
      <c r="K854" s="39"/>
      <c r="L854" s="39"/>
      <c r="M854" s="18"/>
      <c r="N854" s="39"/>
      <c r="O854" s="39"/>
      <c r="P854" s="39"/>
      <c r="Q854" s="39"/>
      <c r="R854" s="18"/>
      <c r="S854" s="39"/>
      <c r="T854" s="39"/>
      <c r="Z854" s="15"/>
      <c r="AA854" s="15"/>
      <c r="AB854" s="234" t="s">
        <v>214</v>
      </c>
      <c r="AC854" s="15" t="s">
        <v>137</v>
      </c>
      <c r="AD854" s="15"/>
      <c r="AE854" s="234" t="s">
        <v>1000</v>
      </c>
      <c r="AF854" s="15" t="s">
        <v>175</v>
      </c>
      <c r="AH854" s="556"/>
      <c r="AI854" s="556"/>
      <c r="AJ854" s="556"/>
      <c r="AK854" s="556"/>
      <c r="AL854" s="556"/>
      <c r="AM854" s="556"/>
      <c r="AN854" s="556"/>
      <c r="AO854" s="556"/>
      <c r="AP854" s="556"/>
      <c r="AQ854" s="556"/>
      <c r="AR854" s="556"/>
      <c r="AS854" s="556"/>
      <c r="BB854" s="308">
        <f>IF(U854="☑",1,0)</f>
        <v>0</v>
      </c>
    </row>
    <row r="855" spans="1:54" ht="2.4500000000000002" customHeight="1" x14ac:dyDescent="0.15">
      <c r="A855" s="120"/>
      <c r="B855" s="103"/>
      <c r="C855" s="103"/>
      <c r="D855" s="103"/>
      <c r="E855" s="103"/>
      <c r="F855" s="103"/>
      <c r="G855" s="103"/>
      <c r="H855" s="103"/>
      <c r="I855" s="103"/>
      <c r="J855" s="103"/>
      <c r="K855" s="103"/>
      <c r="L855" s="103"/>
      <c r="M855" s="103"/>
      <c r="N855" s="103"/>
      <c r="O855" s="103"/>
      <c r="P855" s="103"/>
      <c r="Q855" s="103"/>
      <c r="R855" s="103"/>
      <c r="S855" s="103"/>
      <c r="T855" s="103"/>
      <c r="U855" s="103"/>
      <c r="V855" s="103"/>
      <c r="W855" s="103"/>
      <c r="X855" s="103"/>
      <c r="Y855" s="103"/>
      <c r="Z855" s="103"/>
      <c r="AA855" s="103"/>
      <c r="AB855" s="103"/>
      <c r="AC855" s="103"/>
      <c r="AD855" s="103"/>
      <c r="AE855" s="103"/>
      <c r="AF855" s="103"/>
      <c r="AG855" s="103"/>
      <c r="AH855" s="103"/>
      <c r="AI855" s="103"/>
      <c r="AJ855" s="103"/>
      <c r="AK855" s="103"/>
      <c r="AL855" s="103"/>
      <c r="AM855" s="103"/>
      <c r="AN855" s="103"/>
      <c r="AO855" s="103"/>
      <c r="AP855" s="103"/>
      <c r="AQ855" s="105"/>
      <c r="AR855" s="103"/>
      <c r="AS855" s="103"/>
      <c r="BB855" s="308">
        <f>IF(X854="☑",1,0)</f>
        <v>0</v>
      </c>
    </row>
    <row r="856" spans="1:54" ht="2.4500000000000002" customHeight="1" x14ac:dyDescent="0.15">
      <c r="A856" s="38"/>
      <c r="B856" s="15"/>
      <c r="C856" s="15"/>
      <c r="D856" s="15"/>
      <c r="E856" s="15"/>
      <c r="F856" s="15"/>
      <c r="G856" s="15"/>
      <c r="H856" s="15"/>
      <c r="I856" s="15"/>
      <c r="J856" s="15"/>
      <c r="K856" s="15"/>
      <c r="L856" s="15"/>
      <c r="M856" s="15"/>
      <c r="N856" s="15"/>
      <c r="O856" s="15"/>
      <c r="P856" s="15"/>
      <c r="Q856" s="15"/>
      <c r="R856" s="15"/>
      <c r="S856" s="15"/>
      <c r="T856" s="15"/>
      <c r="U856" s="15"/>
      <c r="V856" s="15"/>
      <c r="W856" s="15"/>
      <c r="X856" s="15"/>
      <c r="Y856" s="15"/>
      <c r="Z856" s="15"/>
      <c r="AA856" s="15"/>
      <c r="AB856" s="15"/>
      <c r="AC856" s="15"/>
      <c r="AD856" s="15"/>
      <c r="AE856" s="15"/>
      <c r="AF856" s="15"/>
      <c r="AG856" s="15"/>
      <c r="AH856" s="15"/>
      <c r="AI856" s="15"/>
      <c r="AJ856" s="15"/>
      <c r="AK856" s="15"/>
      <c r="AL856" s="15"/>
      <c r="AM856" s="15"/>
      <c r="AN856" s="15"/>
      <c r="AO856" s="15"/>
      <c r="AP856" s="15"/>
      <c r="AQ856" s="35"/>
      <c r="AR856" s="15"/>
      <c r="AS856" s="15"/>
    </row>
    <row r="857" spans="1:54" x14ac:dyDescent="0.15">
      <c r="A857" s="17" t="s">
        <v>176</v>
      </c>
      <c r="B857" s="15"/>
      <c r="C857" s="15"/>
      <c r="D857" s="15"/>
      <c r="E857" s="15"/>
      <c r="F857" s="15"/>
      <c r="G857" s="15"/>
      <c r="H857" s="15"/>
      <c r="I857" s="15"/>
      <c r="J857" s="15"/>
      <c r="K857" s="15"/>
      <c r="L857" s="15"/>
      <c r="M857" s="15"/>
      <c r="N857" s="15"/>
      <c r="O857" s="15"/>
      <c r="P857" s="15"/>
      <c r="Q857" s="15"/>
      <c r="R857" s="15"/>
      <c r="S857" s="15"/>
      <c r="T857" s="15"/>
      <c r="U857" s="15"/>
      <c r="V857" s="15"/>
      <c r="W857" s="15"/>
      <c r="X857" s="15"/>
      <c r="Y857" s="15"/>
      <c r="Z857" s="15"/>
      <c r="AA857" s="15"/>
      <c r="AB857" s="15"/>
      <c r="AC857" s="15"/>
      <c r="AD857" s="15"/>
      <c r="AE857" s="15"/>
      <c r="AF857" s="15"/>
      <c r="AG857" s="15"/>
      <c r="AH857" s="15"/>
      <c r="AI857" s="15"/>
      <c r="AJ857" s="15"/>
      <c r="AK857" s="15"/>
      <c r="AL857" s="15"/>
      <c r="AM857" s="15"/>
      <c r="AN857" s="15"/>
      <c r="AO857" s="15"/>
      <c r="AP857" s="15"/>
      <c r="AQ857" s="35"/>
      <c r="AR857" s="15"/>
      <c r="AS857" s="15"/>
    </row>
    <row r="858" spans="1:54" x14ac:dyDescent="0.15">
      <c r="A858" s="38"/>
      <c r="B858" s="15"/>
      <c r="C858" s="15"/>
      <c r="D858" s="15"/>
      <c r="E858" s="15"/>
      <c r="F858" s="28" t="s">
        <v>69</v>
      </c>
      <c r="G858" s="765" t="s">
        <v>177</v>
      </c>
      <c r="H858" s="765"/>
      <c r="I858" s="765"/>
      <c r="J858" s="765"/>
      <c r="K858" s="765"/>
      <c r="L858" s="28" t="s">
        <v>18</v>
      </c>
      <c r="M858" s="28" t="s">
        <v>69</v>
      </c>
      <c r="N858" s="745" t="s">
        <v>178</v>
      </c>
      <c r="O858" s="745"/>
      <c r="P858" s="745"/>
      <c r="Q858" s="745"/>
      <c r="R858" s="745"/>
      <c r="S858" s="745"/>
      <c r="T858" s="745"/>
      <c r="U858" s="745"/>
      <c r="V858" s="745"/>
      <c r="W858" s="745"/>
      <c r="X858" s="745"/>
      <c r="Y858" s="745"/>
      <c r="Z858" s="745"/>
      <c r="AA858" s="745"/>
      <c r="AB858" s="745"/>
      <c r="AC858" s="745"/>
      <c r="AD858" s="745"/>
      <c r="AE858" s="745"/>
      <c r="AF858" s="745"/>
      <c r="AG858" s="745"/>
      <c r="AH858" s="745"/>
      <c r="AI858" s="745"/>
      <c r="AJ858" s="28" t="s">
        <v>18</v>
      </c>
      <c r="AK858" s="28" t="s">
        <v>69</v>
      </c>
      <c r="AL858" s="765" t="s">
        <v>179</v>
      </c>
      <c r="AM858" s="765"/>
      <c r="AN858" s="765"/>
      <c r="AO858" s="765"/>
      <c r="AP858" s="765"/>
      <c r="AQ858" s="765"/>
      <c r="AR858" s="28" t="s">
        <v>18</v>
      </c>
      <c r="AS858" s="15"/>
    </row>
    <row r="859" spans="1:54" x14ac:dyDescent="0.15">
      <c r="A859" s="15"/>
      <c r="B859" s="735" t="s">
        <v>180</v>
      </c>
      <c r="C859" s="735"/>
      <c r="D859" s="735"/>
      <c r="E859" s="735"/>
      <c r="F859" s="28" t="s">
        <v>69</v>
      </c>
      <c r="G859" s="790"/>
      <c r="H859" s="790"/>
      <c r="I859" s="790"/>
      <c r="J859" s="790"/>
      <c r="K859" s="790"/>
      <c r="L859" s="790"/>
      <c r="M859" s="790"/>
      <c r="N859" s="790"/>
      <c r="O859" s="790"/>
      <c r="P859" s="790"/>
      <c r="Q859" s="790"/>
      <c r="R859" s="790"/>
      <c r="S859" s="790"/>
      <c r="T859" s="790"/>
      <c r="U859" s="790"/>
      <c r="V859" s="790"/>
      <c r="W859" s="790"/>
      <c r="X859" s="790"/>
      <c r="Y859" s="790"/>
      <c r="Z859" s="790"/>
      <c r="AA859" s="790"/>
      <c r="AB859" s="790"/>
      <c r="AC859" s="790"/>
      <c r="AD859" s="790"/>
      <c r="AE859" s="790"/>
      <c r="AF859" s="790"/>
      <c r="AG859" s="790"/>
      <c r="AH859" s="790"/>
      <c r="AI859" s="790"/>
      <c r="AJ859" s="43" t="s">
        <v>18</v>
      </c>
      <c r="AK859" s="43" t="s">
        <v>69</v>
      </c>
      <c r="AL859" s="798"/>
      <c r="AM859" s="798"/>
      <c r="AN859" s="798"/>
      <c r="AO859" s="798"/>
      <c r="AP859" s="798"/>
      <c r="AQ859" s="92" t="s">
        <v>96</v>
      </c>
      <c r="AR859" s="28" t="s">
        <v>18</v>
      </c>
      <c r="AS859" s="17"/>
    </row>
    <row r="860" spans="1:54" x14ac:dyDescent="0.15">
      <c r="A860" s="15"/>
      <c r="B860" s="735" t="s">
        <v>181</v>
      </c>
      <c r="C860" s="735"/>
      <c r="D860" s="735"/>
      <c r="E860" s="735"/>
      <c r="F860" s="28" t="s">
        <v>69</v>
      </c>
      <c r="G860" s="790"/>
      <c r="H860" s="790"/>
      <c r="I860" s="790"/>
      <c r="J860" s="790"/>
      <c r="K860" s="790"/>
      <c r="L860" s="790"/>
      <c r="M860" s="790"/>
      <c r="N860" s="790"/>
      <c r="O860" s="790"/>
      <c r="P860" s="790"/>
      <c r="Q860" s="790"/>
      <c r="R860" s="790"/>
      <c r="S860" s="790"/>
      <c r="T860" s="790"/>
      <c r="U860" s="790"/>
      <c r="V860" s="790"/>
      <c r="W860" s="790"/>
      <c r="X860" s="790"/>
      <c r="Y860" s="790"/>
      <c r="Z860" s="790"/>
      <c r="AA860" s="790"/>
      <c r="AB860" s="790"/>
      <c r="AC860" s="790"/>
      <c r="AD860" s="790"/>
      <c r="AE860" s="790"/>
      <c r="AF860" s="790"/>
      <c r="AG860" s="790"/>
      <c r="AH860" s="790"/>
      <c r="AI860" s="790"/>
      <c r="AJ860" s="43" t="s">
        <v>18</v>
      </c>
      <c r="AK860" s="43" t="s">
        <v>69</v>
      </c>
      <c r="AL860" s="798"/>
      <c r="AM860" s="798"/>
      <c r="AN860" s="798"/>
      <c r="AO860" s="798"/>
      <c r="AP860" s="798"/>
      <c r="AQ860" s="92" t="s">
        <v>96</v>
      </c>
      <c r="AR860" s="28" t="s">
        <v>18</v>
      </c>
      <c r="AS860" s="17"/>
    </row>
    <row r="861" spans="1:54" x14ac:dyDescent="0.15">
      <c r="A861" s="15"/>
      <c r="B861" s="735" t="s">
        <v>182</v>
      </c>
      <c r="C861" s="735"/>
      <c r="D861" s="735"/>
      <c r="E861" s="735"/>
      <c r="F861" s="28" t="s">
        <v>69</v>
      </c>
      <c r="G861" s="790"/>
      <c r="H861" s="790"/>
      <c r="I861" s="790"/>
      <c r="J861" s="790"/>
      <c r="K861" s="790"/>
      <c r="L861" s="790"/>
      <c r="M861" s="790"/>
      <c r="N861" s="790"/>
      <c r="O861" s="790"/>
      <c r="P861" s="790"/>
      <c r="Q861" s="790"/>
      <c r="R861" s="790"/>
      <c r="S861" s="790"/>
      <c r="T861" s="790"/>
      <c r="U861" s="790"/>
      <c r="V861" s="790"/>
      <c r="W861" s="790"/>
      <c r="X861" s="790"/>
      <c r="Y861" s="790"/>
      <c r="Z861" s="790"/>
      <c r="AA861" s="790"/>
      <c r="AB861" s="790"/>
      <c r="AC861" s="790"/>
      <c r="AD861" s="790"/>
      <c r="AE861" s="790"/>
      <c r="AF861" s="790"/>
      <c r="AG861" s="790"/>
      <c r="AH861" s="790"/>
      <c r="AI861" s="790"/>
      <c r="AJ861" s="43" t="s">
        <v>18</v>
      </c>
      <c r="AK861" s="43" t="s">
        <v>69</v>
      </c>
      <c r="AL861" s="798"/>
      <c r="AM861" s="798"/>
      <c r="AN861" s="798"/>
      <c r="AO861" s="798"/>
      <c r="AP861" s="798"/>
      <c r="AQ861" s="92" t="s">
        <v>96</v>
      </c>
      <c r="AR861" s="28" t="s">
        <v>18</v>
      </c>
      <c r="AS861" s="17"/>
    </row>
    <row r="862" spans="1:54" x14ac:dyDescent="0.15">
      <c r="A862" s="15"/>
      <c r="B862" s="735" t="s">
        <v>183</v>
      </c>
      <c r="C862" s="735"/>
      <c r="D862" s="735"/>
      <c r="E862" s="735"/>
      <c r="F862" s="28" t="s">
        <v>69</v>
      </c>
      <c r="G862" s="790"/>
      <c r="H862" s="790"/>
      <c r="I862" s="790"/>
      <c r="J862" s="790"/>
      <c r="K862" s="790"/>
      <c r="L862" s="790"/>
      <c r="M862" s="790"/>
      <c r="N862" s="790"/>
      <c r="O862" s="790"/>
      <c r="P862" s="790"/>
      <c r="Q862" s="790"/>
      <c r="R862" s="790"/>
      <c r="S862" s="790"/>
      <c r="T862" s="790"/>
      <c r="U862" s="790"/>
      <c r="V862" s="790"/>
      <c r="W862" s="790"/>
      <c r="X862" s="790"/>
      <c r="Y862" s="790"/>
      <c r="Z862" s="790"/>
      <c r="AA862" s="790"/>
      <c r="AB862" s="790"/>
      <c r="AC862" s="790"/>
      <c r="AD862" s="790"/>
      <c r="AE862" s="790"/>
      <c r="AF862" s="790"/>
      <c r="AG862" s="790"/>
      <c r="AH862" s="790"/>
      <c r="AI862" s="790"/>
      <c r="AJ862" s="43" t="s">
        <v>18</v>
      </c>
      <c r="AK862" s="43" t="s">
        <v>69</v>
      </c>
      <c r="AL862" s="798"/>
      <c r="AM862" s="798"/>
      <c r="AN862" s="798"/>
      <c r="AO862" s="798"/>
      <c r="AP862" s="798"/>
      <c r="AQ862" s="92" t="s">
        <v>96</v>
      </c>
      <c r="AR862" s="28" t="s">
        <v>18</v>
      </c>
      <c r="AS862" s="17"/>
    </row>
    <row r="863" spans="1:54" x14ac:dyDescent="0.15">
      <c r="A863" s="15"/>
      <c r="B863" s="735" t="s">
        <v>184</v>
      </c>
      <c r="C863" s="735"/>
      <c r="D863" s="735"/>
      <c r="E863" s="735"/>
      <c r="F863" s="28" t="s">
        <v>69</v>
      </c>
      <c r="G863" s="790"/>
      <c r="H863" s="790"/>
      <c r="I863" s="790"/>
      <c r="J863" s="790"/>
      <c r="K863" s="790"/>
      <c r="L863" s="790"/>
      <c r="M863" s="790"/>
      <c r="N863" s="790"/>
      <c r="O863" s="790"/>
      <c r="P863" s="790"/>
      <c r="Q863" s="790"/>
      <c r="R863" s="790"/>
      <c r="S863" s="790"/>
      <c r="T863" s="790"/>
      <c r="U863" s="790"/>
      <c r="V863" s="790"/>
      <c r="W863" s="790"/>
      <c r="X863" s="790"/>
      <c r="Y863" s="790"/>
      <c r="Z863" s="790"/>
      <c r="AA863" s="790"/>
      <c r="AB863" s="790"/>
      <c r="AC863" s="790"/>
      <c r="AD863" s="790"/>
      <c r="AE863" s="790"/>
      <c r="AF863" s="790"/>
      <c r="AG863" s="790"/>
      <c r="AH863" s="790"/>
      <c r="AI863" s="790"/>
      <c r="AJ863" s="43" t="s">
        <v>18</v>
      </c>
      <c r="AK863" s="43" t="s">
        <v>69</v>
      </c>
      <c r="AL863" s="798"/>
      <c r="AM863" s="798"/>
      <c r="AN863" s="798"/>
      <c r="AO863" s="798"/>
      <c r="AP863" s="798"/>
      <c r="AQ863" s="92" t="s">
        <v>96</v>
      </c>
      <c r="AR863" s="28" t="s">
        <v>18</v>
      </c>
      <c r="AS863" s="17"/>
    </row>
    <row r="864" spans="1:54" x14ac:dyDescent="0.15">
      <c r="A864" s="15"/>
      <c r="B864" s="735" t="s">
        <v>185</v>
      </c>
      <c r="C864" s="735"/>
      <c r="D864" s="735"/>
      <c r="E864" s="735"/>
      <c r="F864" s="28" t="s">
        <v>69</v>
      </c>
      <c r="G864" s="790"/>
      <c r="H864" s="790"/>
      <c r="I864" s="790"/>
      <c r="J864" s="790"/>
      <c r="K864" s="790"/>
      <c r="L864" s="790"/>
      <c r="M864" s="790"/>
      <c r="N864" s="790"/>
      <c r="O864" s="790"/>
      <c r="P864" s="790"/>
      <c r="Q864" s="790"/>
      <c r="R864" s="790"/>
      <c r="S864" s="790"/>
      <c r="T864" s="790"/>
      <c r="U864" s="790"/>
      <c r="V864" s="790"/>
      <c r="W864" s="790"/>
      <c r="X864" s="790"/>
      <c r="Y864" s="790"/>
      <c r="Z864" s="790"/>
      <c r="AA864" s="790"/>
      <c r="AB864" s="790"/>
      <c r="AC864" s="790"/>
      <c r="AD864" s="790"/>
      <c r="AE864" s="790"/>
      <c r="AF864" s="790"/>
      <c r="AG864" s="790"/>
      <c r="AH864" s="790"/>
      <c r="AI864" s="790"/>
      <c r="AJ864" s="43" t="s">
        <v>18</v>
      </c>
      <c r="AK864" s="43" t="s">
        <v>69</v>
      </c>
      <c r="AL864" s="798"/>
      <c r="AM864" s="798"/>
      <c r="AN864" s="798"/>
      <c r="AO864" s="798"/>
      <c r="AP864" s="798"/>
      <c r="AQ864" s="92" t="s">
        <v>96</v>
      </c>
      <c r="AR864" s="28" t="s">
        <v>18</v>
      </c>
      <c r="AS864" s="17"/>
    </row>
    <row r="865" spans="1:45" ht="2.4500000000000002" customHeight="1" x14ac:dyDescent="0.15">
      <c r="A865" s="103"/>
      <c r="B865" s="103"/>
      <c r="C865" s="103"/>
      <c r="D865" s="103"/>
      <c r="E865" s="103"/>
      <c r="F865" s="103"/>
      <c r="G865" s="103"/>
      <c r="H865" s="103"/>
      <c r="I865" s="103"/>
      <c r="J865" s="103"/>
      <c r="K865" s="103"/>
      <c r="L865" s="103"/>
      <c r="M865" s="103"/>
      <c r="N865" s="103"/>
      <c r="O865" s="103"/>
      <c r="P865" s="103"/>
      <c r="Q865" s="103"/>
      <c r="R865" s="103"/>
      <c r="S865" s="103"/>
      <c r="T865" s="103"/>
      <c r="U865" s="103"/>
      <c r="V865" s="103"/>
      <c r="W865" s="103"/>
      <c r="X865" s="103"/>
      <c r="Y865" s="103"/>
      <c r="Z865" s="103"/>
      <c r="AA865" s="103"/>
      <c r="AB865" s="103"/>
      <c r="AC865" s="103"/>
      <c r="AD865" s="103"/>
      <c r="AE865" s="103"/>
      <c r="AF865" s="103"/>
      <c r="AG865" s="103"/>
      <c r="AH865" s="103"/>
      <c r="AI865" s="103"/>
      <c r="AJ865" s="103"/>
      <c r="AK865" s="103"/>
      <c r="AL865" s="103"/>
      <c r="AM865" s="103"/>
      <c r="AN865" s="103"/>
      <c r="AO865" s="103"/>
      <c r="AP865" s="103"/>
      <c r="AQ865" s="105"/>
      <c r="AR865" s="103"/>
      <c r="AS865" s="103"/>
    </row>
    <row r="866" spans="1:45" ht="2.4500000000000002" customHeight="1" x14ac:dyDescent="0.15">
      <c r="A866" s="15"/>
      <c r="B866" s="15"/>
      <c r="C866" s="15"/>
      <c r="D866" s="15"/>
      <c r="E866" s="15"/>
      <c r="F866" s="15"/>
      <c r="G866" s="15"/>
      <c r="H866" s="15"/>
      <c r="I866" s="15"/>
      <c r="J866" s="15"/>
      <c r="K866" s="15"/>
      <c r="L866" s="15"/>
      <c r="M866" s="15"/>
      <c r="N866" s="15"/>
      <c r="O866" s="15"/>
      <c r="P866" s="15"/>
      <c r="Q866" s="15"/>
      <c r="R866" s="15"/>
      <c r="S866" s="15"/>
      <c r="T866" s="15"/>
      <c r="U866" s="15"/>
      <c r="V866" s="15"/>
      <c r="W866" s="15"/>
      <c r="X866" s="15"/>
      <c r="Y866" s="15"/>
      <c r="Z866" s="15"/>
      <c r="AA866" s="15"/>
      <c r="AB866" s="15"/>
      <c r="AC866" s="15"/>
      <c r="AD866" s="15"/>
      <c r="AE866" s="15"/>
      <c r="AF866" s="15"/>
      <c r="AG866" s="15"/>
      <c r="AH866" s="15"/>
      <c r="AI866" s="15"/>
      <c r="AJ866" s="15"/>
      <c r="AK866" s="15"/>
      <c r="AL866" s="15"/>
      <c r="AM866" s="15"/>
      <c r="AN866" s="15"/>
      <c r="AO866" s="15"/>
      <c r="AP866" s="15"/>
      <c r="AQ866" s="35"/>
      <c r="AR866" s="15"/>
      <c r="AS866" s="15"/>
    </row>
    <row r="867" spans="1:45" x14ac:dyDescent="0.15">
      <c r="A867" s="735" t="s">
        <v>186</v>
      </c>
      <c r="B867" s="735"/>
      <c r="C867" s="735"/>
      <c r="D867" s="735"/>
      <c r="E867" s="735"/>
      <c r="F867" s="735"/>
      <c r="G867" s="735"/>
      <c r="H867" s="735"/>
      <c r="I867" s="735"/>
      <c r="J867" s="735"/>
      <c r="K867" s="735"/>
      <c r="L867" s="735"/>
      <c r="M867" s="799" t="s">
        <v>3</v>
      </c>
      <c r="N867" s="799"/>
      <c r="O867" s="799"/>
      <c r="P867" s="799"/>
      <c r="Q867" s="799"/>
      <c r="R867" s="799"/>
      <c r="S867" s="799"/>
      <c r="T867" s="799"/>
      <c r="U867" s="799"/>
      <c r="V867" s="799"/>
      <c r="W867" s="799"/>
      <c r="X867" s="799"/>
      <c r="Y867" s="799"/>
      <c r="Z867" s="799"/>
      <c r="AA867" s="799"/>
      <c r="AB867" s="799"/>
      <c r="AC867" s="799"/>
      <c r="AD867" s="799"/>
      <c r="AE867" s="799"/>
      <c r="AF867" s="799"/>
      <c r="AG867" s="799"/>
      <c r="AH867" s="799"/>
      <c r="AI867" s="799"/>
      <c r="AJ867" s="799"/>
      <c r="AK867" s="799"/>
      <c r="AL867" s="799"/>
      <c r="AM867" s="799"/>
      <c r="AN867" s="799"/>
      <c r="AO867" s="799"/>
      <c r="AP867" s="799"/>
      <c r="AQ867" s="799"/>
      <c r="AR867" s="799"/>
      <c r="AS867" s="799"/>
    </row>
    <row r="868" spans="1:45" ht="2.4500000000000002" customHeight="1" x14ac:dyDescent="0.15">
      <c r="A868" s="103"/>
      <c r="B868" s="103"/>
      <c r="C868" s="103"/>
      <c r="D868" s="103"/>
      <c r="E868" s="103"/>
      <c r="F868" s="103"/>
      <c r="G868" s="103"/>
      <c r="H868" s="103"/>
      <c r="I868" s="103"/>
      <c r="J868" s="103"/>
      <c r="K868" s="103"/>
      <c r="L868" s="103"/>
      <c r="M868" s="103"/>
      <c r="N868" s="103"/>
      <c r="O868" s="103"/>
      <c r="P868" s="103"/>
      <c r="Q868" s="103"/>
      <c r="R868" s="103"/>
      <c r="S868" s="103"/>
      <c r="T868" s="103"/>
      <c r="U868" s="103"/>
      <c r="V868" s="103"/>
      <c r="W868" s="103"/>
      <c r="X868" s="103"/>
      <c r="Y868" s="103"/>
      <c r="Z868" s="103"/>
      <c r="AA868" s="103"/>
      <c r="AB868" s="103"/>
      <c r="AC868" s="103"/>
      <c r="AD868" s="103"/>
      <c r="AE868" s="103"/>
      <c r="AF868" s="103"/>
      <c r="AG868" s="103"/>
      <c r="AH868" s="103"/>
      <c r="AI868" s="103"/>
      <c r="AJ868" s="103"/>
      <c r="AK868" s="103"/>
      <c r="AL868" s="103"/>
      <c r="AM868" s="103"/>
      <c r="AN868" s="103"/>
      <c r="AO868" s="103"/>
      <c r="AP868" s="103"/>
      <c r="AQ868" s="105"/>
      <c r="AR868" s="103"/>
      <c r="AS868" s="103"/>
    </row>
    <row r="869" spans="1:45" ht="2.4500000000000002" customHeight="1" x14ac:dyDescent="0.15">
      <c r="A869" s="15"/>
      <c r="B869" s="15"/>
      <c r="C869" s="15"/>
      <c r="D869" s="15"/>
      <c r="E869" s="15"/>
      <c r="F869" s="15"/>
      <c r="G869" s="15"/>
      <c r="H869" s="15"/>
      <c r="I869" s="15"/>
      <c r="J869" s="15"/>
      <c r="K869" s="15"/>
      <c r="L869" s="15"/>
      <c r="M869" s="15"/>
      <c r="N869" s="15"/>
      <c r="O869" s="15"/>
      <c r="P869" s="15"/>
      <c r="Q869" s="15"/>
      <c r="R869" s="15"/>
      <c r="S869" s="15"/>
      <c r="T869" s="15"/>
      <c r="U869" s="15"/>
      <c r="V869" s="15"/>
      <c r="W869" s="15"/>
      <c r="X869" s="15"/>
      <c r="Y869" s="15"/>
      <c r="Z869" s="15"/>
      <c r="AA869" s="15"/>
      <c r="AB869" s="15"/>
      <c r="AC869" s="15"/>
      <c r="AD869" s="15"/>
      <c r="AE869" s="15"/>
      <c r="AF869" s="15"/>
      <c r="AG869" s="15"/>
      <c r="AH869" s="15"/>
      <c r="AI869" s="15"/>
      <c r="AJ869" s="15"/>
      <c r="AK869" s="15"/>
      <c r="AL869" s="15"/>
      <c r="AM869" s="15"/>
      <c r="AN869" s="15"/>
      <c r="AO869" s="15"/>
      <c r="AP869" s="15"/>
      <c r="AQ869" s="35"/>
      <c r="AR869" s="15"/>
      <c r="AS869" s="15"/>
    </row>
    <row r="870" spans="1:45" x14ac:dyDescent="0.15">
      <c r="A870" s="735" t="s">
        <v>187</v>
      </c>
      <c r="B870" s="735"/>
      <c r="C870" s="735"/>
      <c r="D870" s="735"/>
      <c r="E870" s="735"/>
      <c r="F870" s="735"/>
      <c r="G870" s="735"/>
      <c r="H870" s="735"/>
      <c r="I870" s="735"/>
      <c r="J870" s="735"/>
      <c r="K870" s="735"/>
      <c r="L870" s="735"/>
      <c r="M870" s="35"/>
      <c r="N870" s="35"/>
      <c r="O870" s="35"/>
      <c r="P870" s="35"/>
      <c r="Q870" s="35"/>
      <c r="R870" s="28"/>
      <c r="S870" s="28"/>
      <c r="T870" s="28"/>
      <c r="U870" s="17"/>
      <c r="V870" s="17"/>
      <c r="W870" s="17"/>
      <c r="X870" s="17"/>
      <c r="Y870" s="17"/>
      <c r="Z870" s="17"/>
      <c r="AA870" s="17"/>
      <c r="AB870" s="17"/>
      <c r="AC870" s="17"/>
      <c r="AD870" s="17"/>
      <c r="AE870" s="17"/>
      <c r="AF870" s="17"/>
      <c r="AG870" s="17"/>
      <c r="AH870" s="17"/>
      <c r="AI870" s="17"/>
      <c r="AJ870" s="17"/>
      <c r="AK870" s="17"/>
      <c r="AL870" s="17"/>
      <c r="AM870" s="17"/>
      <c r="AN870" s="17"/>
      <c r="AO870" s="17"/>
      <c r="AP870" s="17"/>
      <c r="AQ870" s="17"/>
      <c r="AR870" s="17"/>
      <c r="AS870" s="17"/>
    </row>
    <row r="871" spans="1:45" x14ac:dyDescent="0.15">
      <c r="A871" s="17"/>
      <c r="B871" s="17"/>
      <c r="C871" s="799"/>
      <c r="D871" s="799"/>
      <c r="E871" s="799"/>
      <c r="F871" s="799"/>
      <c r="G871" s="799"/>
      <c r="H871" s="799"/>
      <c r="I871" s="799"/>
      <c r="J871" s="799"/>
      <c r="K871" s="799"/>
      <c r="L871" s="799"/>
      <c r="M871" s="799"/>
      <c r="N871" s="799"/>
      <c r="O871" s="799"/>
      <c r="P871" s="799"/>
      <c r="Q871" s="799"/>
      <c r="R871" s="799"/>
      <c r="S871" s="799"/>
      <c r="T871" s="799"/>
      <c r="U871" s="799"/>
      <c r="V871" s="799"/>
      <c r="W871" s="799"/>
      <c r="X871" s="799"/>
      <c r="Y871" s="799"/>
      <c r="Z871" s="799"/>
      <c r="AA871" s="799"/>
      <c r="AB871" s="799"/>
      <c r="AC871" s="799"/>
      <c r="AD871" s="799"/>
      <c r="AE871" s="799"/>
      <c r="AF871" s="799"/>
      <c r="AG871" s="799"/>
      <c r="AH871" s="799"/>
      <c r="AI871" s="799"/>
      <c r="AJ871" s="799"/>
      <c r="AK871" s="799"/>
      <c r="AL871" s="799"/>
      <c r="AM871" s="799"/>
      <c r="AN871" s="799"/>
      <c r="AO871" s="799"/>
      <c r="AP871" s="799"/>
      <c r="AQ871" s="799"/>
      <c r="AR871" s="799"/>
      <c r="AS871" s="799"/>
    </row>
    <row r="872" spans="1:45" x14ac:dyDescent="0.15">
      <c r="A872" s="17"/>
      <c r="B872" s="17"/>
      <c r="C872" s="799"/>
      <c r="D872" s="799"/>
      <c r="E872" s="799"/>
      <c r="F872" s="799"/>
      <c r="G872" s="799"/>
      <c r="H872" s="799"/>
      <c r="I872" s="799"/>
      <c r="J872" s="799"/>
      <c r="K872" s="799"/>
      <c r="L872" s="799"/>
      <c r="M872" s="799"/>
      <c r="N872" s="799"/>
      <c r="O872" s="799"/>
      <c r="P872" s="799"/>
      <c r="Q872" s="799"/>
      <c r="R872" s="799"/>
      <c r="S872" s="799"/>
      <c r="T872" s="799"/>
      <c r="U872" s="799"/>
      <c r="V872" s="799"/>
      <c r="W872" s="799"/>
      <c r="X872" s="799"/>
      <c r="Y872" s="799"/>
      <c r="Z872" s="799"/>
      <c r="AA872" s="799"/>
      <c r="AB872" s="799"/>
      <c r="AC872" s="799"/>
      <c r="AD872" s="799"/>
      <c r="AE872" s="799"/>
      <c r="AF872" s="799"/>
      <c r="AG872" s="799"/>
      <c r="AH872" s="799"/>
      <c r="AI872" s="799"/>
      <c r="AJ872" s="799"/>
      <c r="AK872" s="799"/>
      <c r="AL872" s="799"/>
      <c r="AM872" s="799"/>
      <c r="AN872" s="799"/>
      <c r="AO872" s="799"/>
      <c r="AP872" s="799"/>
      <c r="AQ872" s="799"/>
      <c r="AR872" s="799"/>
      <c r="AS872" s="799"/>
    </row>
    <row r="873" spans="1:45" ht="2.4500000000000002" customHeight="1" x14ac:dyDescent="0.15">
      <c r="A873" s="90"/>
      <c r="B873" s="90"/>
      <c r="C873" s="118"/>
      <c r="D873" s="118"/>
      <c r="E873" s="118"/>
      <c r="F873" s="118"/>
      <c r="G873" s="118"/>
      <c r="H873" s="118"/>
      <c r="I873" s="118"/>
      <c r="J873" s="118"/>
      <c r="K873" s="118"/>
      <c r="L873" s="118"/>
      <c r="M873" s="118"/>
      <c r="N873" s="118"/>
      <c r="O873" s="118"/>
      <c r="P873" s="118"/>
      <c r="Q873" s="118"/>
      <c r="R873" s="118"/>
      <c r="S873" s="118"/>
      <c r="T873" s="118"/>
      <c r="U873" s="118"/>
      <c r="V873" s="118"/>
      <c r="W873" s="118"/>
      <c r="X873" s="118"/>
      <c r="Y873" s="118"/>
      <c r="Z873" s="118"/>
      <c r="AA873" s="118"/>
      <c r="AB873" s="118"/>
      <c r="AC873" s="118"/>
      <c r="AD873" s="118"/>
      <c r="AE873" s="118"/>
      <c r="AF873" s="118"/>
      <c r="AG873" s="118"/>
      <c r="AH873" s="118"/>
      <c r="AI873" s="118"/>
      <c r="AJ873" s="118"/>
      <c r="AK873" s="118"/>
      <c r="AL873" s="118"/>
      <c r="AM873" s="118"/>
      <c r="AN873" s="118"/>
      <c r="AO873" s="118"/>
      <c r="AP873" s="118"/>
      <c r="AQ873" s="118"/>
      <c r="AR873" s="118"/>
      <c r="AS873" s="118"/>
    </row>
    <row r="874" spans="1:45" ht="2.4500000000000002" customHeight="1" x14ac:dyDescent="0.15">
      <c r="A874" s="17"/>
      <c r="B874" s="17"/>
      <c r="C874" s="112"/>
      <c r="D874" s="112"/>
      <c r="E874" s="112"/>
      <c r="F874" s="112"/>
      <c r="G874" s="112"/>
      <c r="H874" s="112"/>
      <c r="I874" s="112"/>
      <c r="J874" s="112"/>
      <c r="K874" s="112"/>
      <c r="L874" s="112"/>
      <c r="M874" s="112"/>
      <c r="N874" s="112"/>
      <c r="O874" s="112"/>
      <c r="P874" s="112"/>
      <c r="Q874" s="112"/>
      <c r="R874" s="112"/>
      <c r="S874" s="112"/>
      <c r="T874" s="112"/>
      <c r="U874" s="112"/>
      <c r="V874" s="112"/>
      <c r="W874" s="112"/>
      <c r="X874" s="112"/>
      <c r="Y874" s="112"/>
      <c r="Z874" s="112"/>
      <c r="AA874" s="112"/>
      <c r="AB874" s="112"/>
      <c r="AC874" s="112"/>
      <c r="AD874" s="112"/>
      <c r="AE874" s="112"/>
      <c r="AF874" s="112"/>
      <c r="AG874" s="112"/>
      <c r="AH874" s="112"/>
      <c r="AI874" s="112"/>
      <c r="AJ874" s="112"/>
      <c r="AK874" s="112"/>
      <c r="AL874" s="112"/>
      <c r="AM874" s="112"/>
      <c r="AN874" s="112"/>
      <c r="AO874" s="112"/>
      <c r="AP874" s="112"/>
      <c r="AQ874" s="112"/>
      <c r="AR874" s="112"/>
      <c r="AS874" s="112"/>
    </row>
    <row r="875" spans="1:45" x14ac:dyDescent="0.15">
      <c r="A875" s="17"/>
      <c r="B875" s="17"/>
      <c r="C875" s="112"/>
      <c r="D875" s="112"/>
      <c r="E875" s="112"/>
      <c r="F875" s="112"/>
      <c r="G875" s="112"/>
      <c r="H875" s="112"/>
      <c r="I875" s="112"/>
      <c r="J875" s="112"/>
      <c r="K875" s="112"/>
      <c r="L875" s="112"/>
      <c r="M875" s="112"/>
      <c r="N875" s="112"/>
      <c r="O875" s="112"/>
      <c r="P875" s="112"/>
      <c r="Q875" s="112"/>
      <c r="R875" s="112"/>
      <c r="S875" s="112"/>
      <c r="T875" s="112"/>
      <c r="U875" s="112"/>
      <c r="V875" s="112"/>
      <c r="W875" s="112"/>
      <c r="X875" s="112"/>
      <c r="Y875" s="112"/>
      <c r="Z875" s="112"/>
      <c r="AA875" s="112"/>
      <c r="AB875" s="112"/>
      <c r="AC875" s="112"/>
      <c r="AD875" s="112"/>
      <c r="AE875" s="112"/>
      <c r="AF875" s="112"/>
      <c r="AG875" s="112"/>
      <c r="AH875" s="112"/>
      <c r="AI875" s="112"/>
      <c r="AJ875" s="112"/>
      <c r="AK875" s="112"/>
      <c r="AL875" s="112"/>
      <c r="AM875" s="112"/>
      <c r="AN875" s="112"/>
      <c r="AO875" s="112"/>
      <c r="AP875" s="112"/>
      <c r="AQ875" s="112"/>
      <c r="AR875" s="112"/>
      <c r="AS875" s="112"/>
    </row>
    <row r="876" spans="1:45" outlineLevel="1" x14ac:dyDescent="0.15">
      <c r="A876" s="765" t="s">
        <v>167</v>
      </c>
      <c r="B876" s="765"/>
      <c r="C876" s="765"/>
      <c r="D876" s="765"/>
      <c r="E876" s="765"/>
      <c r="F876" s="765"/>
      <c r="G876" s="765"/>
      <c r="H876" s="765"/>
      <c r="I876" s="765"/>
      <c r="J876" s="765"/>
      <c r="K876" s="765"/>
      <c r="L876" s="765"/>
      <c r="M876" s="765"/>
      <c r="N876" s="765"/>
      <c r="O876" s="765"/>
      <c r="P876" s="765"/>
      <c r="Q876" s="765"/>
      <c r="R876" s="765"/>
      <c r="S876" s="765"/>
      <c r="T876" s="765"/>
      <c r="U876" s="765"/>
      <c r="V876" s="765"/>
      <c r="W876" s="765"/>
      <c r="X876" s="765"/>
      <c r="Y876" s="765"/>
      <c r="Z876" s="765"/>
      <c r="AA876" s="765"/>
      <c r="AB876" s="765"/>
      <c r="AC876" s="765"/>
      <c r="AD876" s="765"/>
      <c r="AE876" s="765"/>
      <c r="AF876" s="765"/>
      <c r="AG876" s="765"/>
      <c r="AH876" s="765"/>
      <c r="AI876" s="765"/>
      <c r="AJ876" s="765"/>
      <c r="AK876" s="765"/>
      <c r="AL876" s="765"/>
      <c r="AM876" s="765"/>
      <c r="AN876" s="765"/>
      <c r="AO876" s="765"/>
      <c r="AP876" s="765"/>
      <c r="AQ876" s="765"/>
      <c r="AR876" s="765"/>
      <c r="AS876" s="765"/>
    </row>
    <row r="877" spans="1:45" outlineLevel="1" x14ac:dyDescent="0.15">
      <c r="A877" s="15"/>
      <c r="B877" s="745" t="s">
        <v>168</v>
      </c>
      <c r="C877" s="745"/>
      <c r="D877" s="745"/>
      <c r="E877" s="745"/>
      <c r="F877" s="745"/>
      <c r="G877" s="745"/>
      <c r="H877" s="745"/>
      <c r="I877" s="745"/>
      <c r="J877" s="745"/>
      <c r="K877" s="745"/>
      <c r="L877" s="745"/>
      <c r="M877" s="745"/>
      <c r="N877" s="745"/>
      <c r="O877" s="745"/>
      <c r="P877" s="745"/>
      <c r="Q877" s="745"/>
      <c r="R877" s="745"/>
      <c r="S877" s="745"/>
      <c r="T877" s="745"/>
      <c r="U877" s="745"/>
      <c r="V877" s="745"/>
      <c r="W877" s="745"/>
      <c r="X877" s="745"/>
      <c r="Y877" s="745"/>
      <c r="Z877" s="745"/>
      <c r="AA877" s="745"/>
      <c r="AB877" s="745"/>
      <c r="AC877" s="745"/>
      <c r="AD877" s="745"/>
      <c r="AE877" s="745"/>
      <c r="AF877" s="745"/>
      <c r="AG877" s="745"/>
      <c r="AH877" s="745"/>
      <c r="AI877" s="745"/>
      <c r="AJ877" s="745"/>
      <c r="AK877" s="745"/>
      <c r="AL877" s="745"/>
      <c r="AM877" s="745"/>
      <c r="AN877" s="745"/>
      <c r="AO877" s="745"/>
      <c r="AP877" s="745"/>
      <c r="AQ877" s="745"/>
      <c r="AR877" s="745"/>
      <c r="AS877" s="15"/>
    </row>
    <row r="878" spans="1:45" ht="2.4500000000000002" customHeight="1" outlineLevel="1" x14ac:dyDescent="0.15">
      <c r="A878" s="103"/>
      <c r="B878" s="104"/>
      <c r="C878" s="104"/>
      <c r="D878" s="104"/>
      <c r="E878" s="104"/>
      <c r="F878" s="104"/>
      <c r="G878" s="104"/>
      <c r="H878" s="104"/>
      <c r="I878" s="104"/>
      <c r="J878" s="104"/>
      <c r="K878" s="104"/>
      <c r="L878" s="104"/>
      <c r="M878" s="104"/>
      <c r="N878" s="104"/>
      <c r="O878" s="104"/>
      <c r="P878" s="104"/>
      <c r="Q878" s="104"/>
      <c r="R878" s="104"/>
      <c r="S878" s="104"/>
      <c r="T878" s="104"/>
      <c r="U878" s="104"/>
      <c r="V878" s="104"/>
      <c r="W878" s="104"/>
      <c r="X878" s="104"/>
      <c r="Y878" s="104"/>
      <c r="Z878" s="104"/>
      <c r="AA878" s="104"/>
      <c r="AB878" s="104"/>
      <c r="AC878" s="104"/>
      <c r="AD878" s="104"/>
      <c r="AE878" s="104"/>
      <c r="AF878" s="104"/>
      <c r="AG878" s="104"/>
      <c r="AH878" s="104"/>
      <c r="AI878" s="104"/>
      <c r="AJ878" s="104"/>
      <c r="AK878" s="104"/>
      <c r="AL878" s="104"/>
      <c r="AM878" s="104"/>
      <c r="AN878" s="104"/>
      <c r="AO878" s="104"/>
      <c r="AP878" s="104"/>
      <c r="AQ878" s="104"/>
      <c r="AR878" s="104"/>
      <c r="AS878" s="103"/>
    </row>
    <row r="879" spans="1:45" ht="2.4500000000000002" customHeight="1" outlineLevel="1" x14ac:dyDescent="0.15">
      <c r="A879" s="15"/>
      <c r="B879" s="15"/>
      <c r="C879" s="15"/>
      <c r="D879" s="15"/>
      <c r="E879" s="15"/>
      <c r="F879" s="15"/>
      <c r="G879" s="15"/>
      <c r="H879" s="15"/>
      <c r="I879" s="15"/>
      <c r="J879" s="15"/>
      <c r="K879" s="15"/>
      <c r="L879" s="15"/>
      <c r="M879" s="15"/>
      <c r="N879" s="15"/>
      <c r="O879" s="15"/>
      <c r="P879" s="15"/>
      <c r="Q879" s="15"/>
      <c r="R879" s="15"/>
      <c r="S879" s="15"/>
      <c r="T879" s="15"/>
      <c r="U879" s="15"/>
      <c r="V879" s="15"/>
      <c r="W879" s="15"/>
      <c r="X879" s="15"/>
      <c r="Y879" s="15"/>
      <c r="Z879" s="15"/>
      <c r="AA879" s="15"/>
      <c r="AB879" s="15"/>
      <c r="AC879" s="15"/>
      <c r="AD879" s="15"/>
      <c r="AE879" s="15"/>
      <c r="AF879" s="15"/>
      <c r="AG879" s="15"/>
      <c r="AH879" s="15"/>
      <c r="AI879" s="15"/>
      <c r="AJ879" s="15"/>
      <c r="AK879" s="15"/>
      <c r="AL879" s="15"/>
      <c r="AM879" s="15"/>
      <c r="AN879" s="15"/>
      <c r="AO879" s="15"/>
      <c r="AP879" s="15"/>
      <c r="AQ879" s="35"/>
      <c r="AR879" s="15"/>
      <c r="AS879" s="15"/>
    </row>
    <row r="880" spans="1:45" outlineLevel="1" x14ac:dyDescent="0.15">
      <c r="A880" s="745" t="s">
        <v>152</v>
      </c>
      <c r="B880" s="745"/>
      <c r="C880" s="745"/>
      <c r="D880" s="745"/>
      <c r="E880" s="745"/>
      <c r="F880" s="745"/>
      <c r="G880" s="745"/>
      <c r="H880" s="745"/>
      <c r="I880" s="745"/>
      <c r="J880" s="757"/>
      <c r="K880" s="757"/>
      <c r="L880" s="757"/>
      <c r="M880" s="757"/>
      <c r="N880" s="757"/>
      <c r="O880" s="15"/>
      <c r="P880" s="15"/>
      <c r="Q880" s="15"/>
      <c r="R880" s="15"/>
      <c r="S880" s="15"/>
      <c r="T880" s="15"/>
      <c r="U880" s="15"/>
      <c r="V880" s="15"/>
      <c r="W880" s="15"/>
      <c r="X880" s="15"/>
      <c r="Y880" s="15"/>
      <c r="Z880" s="15"/>
      <c r="AA880" s="15"/>
      <c r="AB880" s="15"/>
      <c r="AC880" s="15"/>
      <c r="AD880" s="15"/>
      <c r="AE880" s="15"/>
      <c r="AF880" s="15"/>
      <c r="AG880" s="15"/>
      <c r="AH880" s="15"/>
      <c r="AI880" s="15"/>
      <c r="AJ880" s="15"/>
      <c r="AK880" s="15"/>
      <c r="AL880" s="15"/>
      <c r="AM880" s="15"/>
      <c r="AN880" s="15"/>
      <c r="AO880" s="15"/>
      <c r="AP880" s="15"/>
      <c r="AQ880" s="35"/>
      <c r="AR880" s="15"/>
      <c r="AS880" s="15"/>
    </row>
    <row r="881" spans="1:45" ht="2.4500000000000002" customHeight="1" outlineLevel="1" x14ac:dyDescent="0.15">
      <c r="A881" s="104"/>
      <c r="B881" s="104"/>
      <c r="C881" s="104"/>
      <c r="D881" s="104"/>
      <c r="E881" s="104"/>
      <c r="F881" s="104"/>
      <c r="G881" s="104"/>
      <c r="H881" s="104"/>
      <c r="I881" s="104"/>
      <c r="J881" s="105"/>
      <c r="K881" s="105"/>
      <c r="L881" s="105"/>
      <c r="M881" s="105"/>
      <c r="N881" s="105"/>
      <c r="O881" s="103"/>
      <c r="P881" s="103"/>
      <c r="Q881" s="103"/>
      <c r="R881" s="103"/>
      <c r="S881" s="103"/>
      <c r="T881" s="103"/>
      <c r="U881" s="103"/>
      <c r="V881" s="103"/>
      <c r="W881" s="103"/>
      <c r="X881" s="103"/>
      <c r="Y881" s="103"/>
      <c r="Z881" s="103"/>
      <c r="AA881" s="103"/>
      <c r="AB881" s="103"/>
      <c r="AC881" s="103"/>
      <c r="AD881" s="103"/>
      <c r="AE881" s="103"/>
      <c r="AF881" s="103"/>
      <c r="AG881" s="103"/>
      <c r="AH881" s="103"/>
      <c r="AI881" s="103"/>
      <c r="AJ881" s="103"/>
      <c r="AK881" s="103"/>
      <c r="AL881" s="103"/>
      <c r="AM881" s="103"/>
      <c r="AN881" s="103"/>
      <c r="AO881" s="103"/>
      <c r="AP881" s="103"/>
      <c r="AQ881" s="105"/>
      <c r="AR881" s="103"/>
      <c r="AS881" s="103"/>
    </row>
    <row r="882" spans="1:45" ht="2.4500000000000002" customHeight="1" outlineLevel="1" x14ac:dyDescent="0.15">
      <c r="A882" s="15"/>
      <c r="B882" s="15"/>
      <c r="C882" s="15"/>
      <c r="D882" s="15"/>
      <c r="E882" s="15"/>
      <c r="F882" s="15"/>
      <c r="G882" s="15"/>
      <c r="H882" s="15"/>
      <c r="I882" s="15"/>
      <c r="J882" s="15"/>
      <c r="K882" s="15"/>
      <c r="L882" s="15"/>
      <c r="M882" s="15"/>
      <c r="N882" s="15"/>
      <c r="O882" s="15"/>
      <c r="P882" s="15"/>
      <c r="Q882" s="15"/>
      <c r="R882" s="15"/>
      <c r="S882" s="15"/>
      <c r="T882" s="15"/>
      <c r="U882" s="15"/>
      <c r="V882" s="15"/>
      <c r="W882" s="15"/>
      <c r="X882" s="15"/>
      <c r="Y882" s="15"/>
      <c r="Z882" s="15"/>
      <c r="AA882" s="15"/>
      <c r="AB882" s="15"/>
      <c r="AC882" s="15"/>
      <c r="AD882" s="15"/>
      <c r="AE882" s="15"/>
      <c r="AF882" s="15"/>
      <c r="AG882" s="15"/>
      <c r="AH882" s="15"/>
      <c r="AI882" s="15"/>
      <c r="AJ882" s="15"/>
      <c r="AK882" s="15"/>
      <c r="AL882" s="15"/>
      <c r="AM882" s="15"/>
      <c r="AN882" s="15"/>
      <c r="AO882" s="15"/>
      <c r="AP882" s="15"/>
      <c r="AQ882" s="35"/>
      <c r="AR882" s="15"/>
      <c r="AS882" s="15"/>
    </row>
    <row r="883" spans="1:45" outlineLevel="1" x14ac:dyDescent="0.15">
      <c r="A883" s="745" t="s">
        <v>169</v>
      </c>
      <c r="B883" s="745"/>
      <c r="C883" s="745"/>
      <c r="D883" s="745"/>
      <c r="E883" s="745"/>
      <c r="F883" s="745"/>
      <c r="G883" s="745"/>
      <c r="H883" s="745"/>
      <c r="I883" s="745"/>
      <c r="J883" s="757" t="s">
        <v>163</v>
      </c>
      <c r="K883" s="757"/>
      <c r="L883" s="754"/>
      <c r="M883" s="754"/>
      <c r="N883" s="765" t="s">
        <v>133</v>
      </c>
      <c r="O883" s="765"/>
      <c r="P883" s="15"/>
      <c r="Q883" s="15"/>
      <c r="R883" s="15"/>
      <c r="S883" s="15"/>
      <c r="T883" s="15"/>
      <c r="U883" s="15"/>
      <c r="V883" s="15"/>
      <c r="W883" s="15"/>
      <c r="X883" s="15"/>
      <c r="Y883" s="15"/>
      <c r="Z883" s="15"/>
      <c r="AA883" s="15"/>
      <c r="AB883" s="15"/>
      <c r="AC883" s="15"/>
      <c r="AD883" s="15"/>
      <c r="AE883" s="15"/>
      <c r="AF883" s="15"/>
      <c r="AG883" s="15"/>
      <c r="AH883" s="15"/>
      <c r="AI883" s="15"/>
      <c r="AJ883" s="15"/>
      <c r="AK883" s="15"/>
      <c r="AL883" s="15"/>
      <c r="AM883" s="15"/>
      <c r="AN883" s="15"/>
      <c r="AO883" s="15"/>
      <c r="AP883" s="15"/>
      <c r="AQ883" s="35"/>
      <c r="AR883" s="15"/>
      <c r="AS883" s="15"/>
    </row>
    <row r="884" spans="1:45" ht="2.4500000000000002" customHeight="1" outlineLevel="1" x14ac:dyDescent="0.15">
      <c r="A884" s="103"/>
      <c r="B884" s="103"/>
      <c r="C884" s="103"/>
      <c r="D884" s="103"/>
      <c r="E884" s="103"/>
      <c r="F884" s="103"/>
      <c r="G884" s="103"/>
      <c r="H884" s="103"/>
      <c r="I884" s="103"/>
      <c r="J884" s="103"/>
      <c r="K884" s="103"/>
      <c r="L884" s="103"/>
      <c r="M884" s="103"/>
      <c r="N884" s="103"/>
      <c r="O884" s="103"/>
      <c r="P884" s="103"/>
      <c r="Q884" s="103"/>
      <c r="R884" s="103"/>
      <c r="S884" s="103"/>
      <c r="T884" s="103"/>
      <c r="U884" s="103"/>
      <c r="V884" s="103"/>
      <c r="W884" s="103"/>
      <c r="X884" s="103"/>
      <c r="Y884" s="103"/>
      <c r="Z884" s="103"/>
      <c r="AA884" s="103"/>
      <c r="AB884" s="103"/>
      <c r="AC884" s="103"/>
      <c r="AD884" s="103"/>
      <c r="AE884" s="103"/>
      <c r="AF884" s="103"/>
      <c r="AG884" s="103"/>
      <c r="AH884" s="103"/>
      <c r="AI884" s="103"/>
      <c r="AJ884" s="103"/>
      <c r="AK884" s="103"/>
      <c r="AL884" s="103"/>
      <c r="AM884" s="103"/>
      <c r="AN884" s="103"/>
      <c r="AO884" s="103"/>
      <c r="AP884" s="103"/>
      <c r="AQ884" s="105"/>
      <c r="AR884" s="103"/>
      <c r="AS884" s="103"/>
    </row>
    <row r="885" spans="1:45" ht="2.4500000000000002" customHeight="1" outlineLevel="1" x14ac:dyDescent="0.15">
      <c r="A885" s="15"/>
      <c r="B885" s="15"/>
      <c r="C885" s="15"/>
      <c r="D885" s="15"/>
      <c r="E885" s="15"/>
      <c r="F885" s="15"/>
      <c r="G885" s="15"/>
      <c r="H885" s="15"/>
      <c r="I885" s="15"/>
      <c r="J885" s="15"/>
      <c r="K885" s="15"/>
      <c r="L885" s="15"/>
      <c r="M885" s="15"/>
      <c r="N885" s="15"/>
      <c r="O885" s="15"/>
      <c r="P885" s="15"/>
      <c r="Q885" s="15"/>
      <c r="R885" s="15"/>
      <c r="S885" s="15"/>
      <c r="T885" s="15"/>
      <c r="U885" s="15"/>
      <c r="V885" s="15"/>
      <c r="W885" s="15"/>
      <c r="X885" s="15"/>
      <c r="Y885" s="15"/>
      <c r="Z885" s="15"/>
      <c r="AA885" s="15"/>
      <c r="AB885" s="15"/>
      <c r="AC885" s="15"/>
      <c r="AD885" s="15"/>
      <c r="AE885" s="15"/>
      <c r="AF885" s="15"/>
      <c r="AG885" s="15"/>
      <c r="AH885" s="15"/>
      <c r="AI885" s="15"/>
      <c r="AJ885" s="15"/>
      <c r="AK885" s="15"/>
      <c r="AL885" s="15"/>
      <c r="AM885" s="15"/>
      <c r="AN885" s="15"/>
      <c r="AO885" s="15"/>
      <c r="AP885" s="15"/>
      <c r="AQ885" s="35"/>
      <c r="AR885" s="15"/>
      <c r="AS885" s="15"/>
    </row>
    <row r="886" spans="1:45" outlineLevel="1" x14ac:dyDescent="0.15">
      <c r="A886" s="735" t="s">
        <v>170</v>
      </c>
      <c r="B886" s="735"/>
      <c r="C886" s="735"/>
      <c r="D886" s="735"/>
      <c r="E886" s="735"/>
      <c r="F886" s="735"/>
      <c r="G886" s="735"/>
      <c r="H886" s="735"/>
      <c r="I886" s="735"/>
      <c r="J886" s="735"/>
      <c r="K886" s="735"/>
      <c r="L886" s="735"/>
      <c r="M886" s="735"/>
      <c r="N886" s="735"/>
      <c r="O886" s="797"/>
      <c r="P886" s="797"/>
      <c r="Q886" s="797"/>
      <c r="R886" s="797"/>
      <c r="S886" s="797"/>
      <c r="T886" s="738" t="s">
        <v>166</v>
      </c>
      <c r="U886" s="738"/>
      <c r="V886" s="738"/>
      <c r="W886" s="15"/>
      <c r="X886" s="15"/>
      <c r="Y886" s="15"/>
      <c r="Z886" s="15"/>
      <c r="AA886" s="15"/>
      <c r="AB886" s="15"/>
      <c r="AC886" s="15"/>
      <c r="AD886" s="15"/>
      <c r="AE886" s="15"/>
      <c r="AF886" s="15"/>
      <c r="AG886" s="15"/>
      <c r="AH886" s="15"/>
      <c r="AI886" s="15"/>
      <c r="AJ886" s="15"/>
      <c r="AK886" s="15"/>
      <c r="AL886" s="15"/>
      <c r="AM886" s="15"/>
      <c r="AN886" s="15"/>
      <c r="AO886" s="15"/>
      <c r="AP886" s="15"/>
      <c r="AQ886" s="35"/>
      <c r="AR886" s="15"/>
      <c r="AS886" s="15"/>
    </row>
    <row r="887" spans="1:45" ht="2.4500000000000002" customHeight="1" outlineLevel="1" x14ac:dyDescent="0.15">
      <c r="A887" s="120"/>
      <c r="B887" s="103"/>
      <c r="C887" s="103"/>
      <c r="D887" s="103"/>
      <c r="E887" s="103"/>
      <c r="F887" s="103"/>
      <c r="G887" s="103"/>
      <c r="H887" s="103"/>
      <c r="I887" s="103"/>
      <c r="J887" s="103"/>
      <c r="K887" s="103"/>
      <c r="L887" s="103"/>
      <c r="M887" s="103"/>
      <c r="N887" s="103"/>
      <c r="O887" s="103"/>
      <c r="P887" s="103"/>
      <c r="Q887" s="103"/>
      <c r="R887" s="103"/>
      <c r="S887" s="103"/>
      <c r="T887" s="103"/>
      <c r="U887" s="103"/>
      <c r="V887" s="103"/>
      <c r="W887" s="103"/>
      <c r="X887" s="103"/>
      <c r="Y887" s="103"/>
      <c r="Z887" s="103"/>
      <c r="AA887" s="103"/>
      <c r="AB887" s="103"/>
      <c r="AC887" s="103"/>
      <c r="AD887" s="103"/>
      <c r="AE887" s="103"/>
      <c r="AF887" s="103"/>
      <c r="AG887" s="103"/>
      <c r="AH887" s="103"/>
      <c r="AI887" s="103"/>
      <c r="AJ887" s="103"/>
      <c r="AK887" s="103"/>
      <c r="AL887" s="103"/>
      <c r="AM887" s="103"/>
      <c r="AN887" s="103"/>
      <c r="AO887" s="103"/>
      <c r="AP887" s="103"/>
      <c r="AQ887" s="105"/>
      <c r="AR887" s="103"/>
      <c r="AS887" s="103"/>
    </row>
    <row r="888" spans="1:45" ht="2.4500000000000002" customHeight="1" outlineLevel="1" x14ac:dyDescent="0.15">
      <c r="A888" s="38"/>
      <c r="B888" s="15"/>
      <c r="C888" s="15"/>
      <c r="D888" s="15"/>
      <c r="E888" s="15"/>
      <c r="F888" s="15"/>
      <c r="G888" s="15"/>
      <c r="H888" s="15"/>
      <c r="I888" s="15"/>
      <c r="J888" s="15"/>
      <c r="K888" s="15"/>
      <c r="L888" s="15"/>
      <c r="M888" s="15"/>
      <c r="N888" s="15"/>
      <c r="O888" s="15"/>
      <c r="P888" s="15"/>
      <c r="Q888" s="15"/>
      <c r="R888" s="15"/>
      <c r="S888" s="15"/>
      <c r="T888" s="15"/>
      <c r="U888" s="15"/>
      <c r="V888" s="15"/>
      <c r="W888" s="15"/>
      <c r="X888" s="15"/>
      <c r="Y888" s="15"/>
      <c r="Z888" s="15"/>
      <c r="AA888" s="15"/>
      <c r="AB888" s="15"/>
      <c r="AC888" s="15"/>
      <c r="AD888" s="15"/>
      <c r="AE888" s="15"/>
      <c r="AF888" s="15"/>
      <c r="AG888" s="15"/>
      <c r="AH888" s="15"/>
      <c r="AI888" s="15"/>
      <c r="AJ888" s="15"/>
      <c r="AK888" s="15"/>
      <c r="AL888" s="15"/>
      <c r="AM888" s="15"/>
      <c r="AN888" s="15"/>
      <c r="AO888" s="15"/>
      <c r="AP888" s="15"/>
      <c r="AQ888" s="35"/>
      <c r="AR888" s="15"/>
      <c r="AS888" s="15"/>
    </row>
    <row r="889" spans="1:45" outlineLevel="1" x14ac:dyDescent="0.15">
      <c r="A889" s="735" t="s">
        <v>171</v>
      </c>
      <c r="B889" s="735"/>
      <c r="C889" s="735"/>
      <c r="D889" s="735"/>
      <c r="E889" s="735"/>
      <c r="F889" s="735"/>
      <c r="G889" s="735"/>
      <c r="H889" s="735"/>
      <c r="I889" s="735"/>
      <c r="J889" s="735"/>
      <c r="K889" s="735"/>
      <c r="L889" s="735"/>
      <c r="M889" s="735"/>
      <c r="N889" s="735"/>
      <c r="O889" s="797"/>
      <c r="P889" s="797"/>
      <c r="Q889" s="797"/>
      <c r="R889" s="797"/>
      <c r="S889" s="797"/>
      <c r="T889" s="738" t="s">
        <v>166</v>
      </c>
      <c r="U889" s="738"/>
      <c r="V889" s="738"/>
      <c r="W889" s="15"/>
      <c r="X889" s="15"/>
      <c r="Y889" s="15"/>
      <c r="Z889" s="15"/>
      <c r="AA889" s="15"/>
      <c r="AB889" s="15"/>
      <c r="AC889" s="15"/>
      <c r="AD889" s="15"/>
      <c r="AE889" s="15"/>
      <c r="AF889" s="15"/>
      <c r="AG889" s="15"/>
      <c r="AH889" s="15"/>
      <c r="AI889" s="15"/>
      <c r="AJ889" s="15"/>
      <c r="AK889" s="15"/>
      <c r="AL889" s="15"/>
      <c r="AM889" s="15"/>
      <c r="AN889" s="15"/>
      <c r="AO889" s="15"/>
      <c r="AP889" s="15"/>
      <c r="AQ889" s="35"/>
      <c r="AR889" s="15"/>
      <c r="AS889" s="15"/>
    </row>
    <row r="890" spans="1:45" ht="2.4500000000000002" customHeight="1" outlineLevel="1" x14ac:dyDescent="0.15">
      <c r="A890" s="120"/>
      <c r="B890" s="103"/>
      <c r="C890" s="103"/>
      <c r="D890" s="103"/>
      <c r="E890" s="103"/>
      <c r="F890" s="103"/>
      <c r="G890" s="103"/>
      <c r="H890" s="103"/>
      <c r="I890" s="103"/>
      <c r="J890" s="103"/>
      <c r="K890" s="103"/>
      <c r="L890" s="103"/>
      <c r="M890" s="103"/>
      <c r="N890" s="103"/>
      <c r="O890" s="103"/>
      <c r="P890" s="103"/>
      <c r="Q890" s="103"/>
      <c r="R890" s="103"/>
      <c r="S890" s="103"/>
      <c r="T890" s="103"/>
      <c r="U890" s="103"/>
      <c r="V890" s="103"/>
      <c r="W890" s="103"/>
      <c r="X890" s="103"/>
      <c r="Y890" s="103"/>
      <c r="Z890" s="103"/>
      <c r="AA890" s="103"/>
      <c r="AB890" s="103"/>
      <c r="AC890" s="103"/>
      <c r="AD890" s="103"/>
      <c r="AE890" s="103"/>
      <c r="AF890" s="103"/>
      <c r="AG890" s="103"/>
      <c r="AH890" s="103"/>
      <c r="AI890" s="103"/>
      <c r="AJ890" s="103"/>
      <c r="AK890" s="103"/>
      <c r="AL890" s="103"/>
      <c r="AM890" s="103"/>
      <c r="AN890" s="103"/>
      <c r="AO890" s="103"/>
      <c r="AP890" s="103"/>
      <c r="AQ890" s="105"/>
      <c r="AR890" s="103"/>
      <c r="AS890" s="103"/>
    </row>
    <row r="891" spans="1:45" ht="2.4500000000000002" customHeight="1" outlineLevel="1" x14ac:dyDescent="0.15">
      <c r="A891" s="38"/>
      <c r="B891" s="15"/>
      <c r="C891" s="15"/>
      <c r="D891" s="15"/>
      <c r="E891" s="15"/>
      <c r="F891" s="15"/>
      <c r="G891" s="15"/>
      <c r="H891" s="15"/>
      <c r="I891" s="15"/>
      <c r="J891" s="15"/>
      <c r="K891" s="15"/>
      <c r="L891" s="15"/>
      <c r="M891" s="15"/>
      <c r="N891" s="15"/>
      <c r="O891" s="15"/>
      <c r="P891" s="15"/>
      <c r="Q891" s="15"/>
      <c r="R891" s="15"/>
      <c r="S891" s="15"/>
      <c r="T891" s="15"/>
      <c r="U891" s="15"/>
      <c r="V891" s="15"/>
      <c r="W891" s="15"/>
      <c r="X891" s="15"/>
      <c r="Y891" s="15"/>
      <c r="Z891" s="15"/>
      <c r="AA891" s="15"/>
      <c r="AB891" s="15"/>
      <c r="AC891" s="15"/>
      <c r="AD891" s="15"/>
      <c r="AE891" s="15"/>
      <c r="AF891" s="15"/>
      <c r="AG891" s="15"/>
      <c r="AH891" s="15"/>
      <c r="AI891" s="15"/>
      <c r="AJ891" s="15"/>
      <c r="AK891" s="15"/>
      <c r="AL891" s="15"/>
      <c r="AM891" s="15"/>
      <c r="AN891" s="15"/>
      <c r="AO891" s="15"/>
      <c r="AP891" s="15"/>
      <c r="AQ891" s="35"/>
      <c r="AR891" s="15"/>
      <c r="AS891" s="15"/>
    </row>
    <row r="892" spans="1:45" outlineLevel="1" x14ac:dyDescent="0.15">
      <c r="A892" s="735" t="s">
        <v>172</v>
      </c>
      <c r="B892" s="735"/>
      <c r="C892" s="735"/>
      <c r="D892" s="735"/>
      <c r="E892" s="735"/>
      <c r="F892" s="735"/>
      <c r="G892" s="735"/>
      <c r="H892" s="735"/>
      <c r="I892" s="735"/>
      <c r="J892" s="735"/>
      <c r="K892" s="735"/>
      <c r="L892" s="735"/>
      <c r="M892" s="735"/>
      <c r="N892" s="735"/>
      <c r="O892" s="797"/>
      <c r="P892" s="797"/>
      <c r="Q892" s="797"/>
      <c r="R892" s="797"/>
      <c r="S892" s="797"/>
      <c r="T892" s="738" t="s">
        <v>166</v>
      </c>
      <c r="U892" s="738"/>
      <c r="V892" s="738"/>
      <c r="W892" s="15"/>
      <c r="X892" s="15"/>
      <c r="Y892" s="15"/>
      <c r="Z892" s="15"/>
      <c r="AA892" s="15"/>
      <c r="AB892" s="15"/>
      <c r="AC892" s="15"/>
      <c r="AD892" s="15"/>
      <c r="AE892" s="15"/>
      <c r="AF892" s="15"/>
      <c r="AG892" s="15"/>
      <c r="AH892" s="15"/>
      <c r="AI892" s="15"/>
      <c r="AJ892" s="15"/>
      <c r="AK892" s="15"/>
      <c r="AL892" s="15"/>
      <c r="AM892" s="15"/>
      <c r="AN892" s="15"/>
      <c r="AO892" s="15"/>
      <c r="AP892" s="15"/>
      <c r="AQ892" s="35"/>
      <c r="AR892" s="15"/>
      <c r="AS892" s="15"/>
    </row>
    <row r="893" spans="1:45" ht="2.4500000000000002" customHeight="1" outlineLevel="1" x14ac:dyDescent="0.15">
      <c r="A893" s="120"/>
      <c r="B893" s="103"/>
      <c r="C893" s="121"/>
      <c r="D893" s="103"/>
      <c r="E893" s="103"/>
      <c r="F893" s="103"/>
      <c r="G893" s="103"/>
      <c r="H893" s="103"/>
      <c r="I893" s="103"/>
      <c r="J893" s="103"/>
      <c r="K893" s="103"/>
      <c r="L893" s="103"/>
      <c r="M893" s="103"/>
      <c r="N893" s="103"/>
      <c r="O893" s="103"/>
      <c r="P893" s="103"/>
      <c r="Q893" s="103"/>
      <c r="R893" s="103"/>
      <c r="S893" s="103"/>
      <c r="T893" s="103"/>
      <c r="U893" s="103"/>
      <c r="V893" s="103"/>
      <c r="W893" s="103"/>
      <c r="X893" s="103"/>
      <c r="Y893" s="103"/>
      <c r="Z893" s="103"/>
      <c r="AA893" s="103"/>
      <c r="AB893" s="103"/>
      <c r="AC893" s="103"/>
      <c r="AD893" s="103"/>
      <c r="AE893" s="103"/>
      <c r="AF893" s="103"/>
      <c r="AG893" s="103"/>
      <c r="AH893" s="103"/>
      <c r="AI893" s="103"/>
      <c r="AJ893" s="103"/>
      <c r="AK893" s="103"/>
      <c r="AL893" s="103"/>
      <c r="AM893" s="103"/>
      <c r="AN893" s="103"/>
      <c r="AO893" s="103"/>
      <c r="AP893" s="103"/>
      <c r="AQ893" s="105"/>
      <c r="AR893" s="103"/>
      <c r="AS893" s="103"/>
    </row>
    <row r="894" spans="1:45" ht="2.4500000000000002" customHeight="1" outlineLevel="1" x14ac:dyDescent="0.15">
      <c r="A894" s="38"/>
      <c r="B894" s="15"/>
      <c r="C894" s="16"/>
      <c r="D894" s="15"/>
      <c r="E894" s="15"/>
      <c r="F894" s="15"/>
      <c r="G894" s="15"/>
      <c r="H894" s="15"/>
      <c r="I894" s="15"/>
      <c r="J894" s="15"/>
      <c r="K894" s="15"/>
      <c r="L894" s="15"/>
      <c r="M894" s="15"/>
      <c r="N894" s="15"/>
      <c r="O894" s="15"/>
      <c r="P894" s="15"/>
      <c r="Q894" s="15"/>
      <c r="R894" s="15"/>
      <c r="S894" s="15"/>
      <c r="T894" s="15"/>
      <c r="U894" s="15"/>
      <c r="V894" s="15"/>
      <c r="W894" s="15"/>
      <c r="X894" s="15"/>
      <c r="Y894" s="15"/>
      <c r="Z894" s="15"/>
      <c r="AA894" s="15"/>
      <c r="AB894" s="15"/>
      <c r="AC894" s="15"/>
      <c r="AD894" s="15"/>
      <c r="AE894" s="15"/>
      <c r="AF894" s="15"/>
      <c r="AG894" s="15"/>
      <c r="AH894" s="15"/>
      <c r="AI894" s="15"/>
      <c r="AJ894" s="15"/>
      <c r="AK894" s="15"/>
      <c r="AL894" s="15"/>
      <c r="AM894" s="15"/>
      <c r="AN894" s="15"/>
      <c r="AO894" s="15"/>
      <c r="AP894" s="15"/>
      <c r="AQ894" s="35"/>
      <c r="AR894" s="15"/>
      <c r="AS894" s="15"/>
    </row>
    <row r="895" spans="1:45" outlineLevel="1" x14ac:dyDescent="0.15">
      <c r="A895" s="735" t="s">
        <v>173</v>
      </c>
      <c r="B895" s="735"/>
      <c r="C895" s="735"/>
      <c r="D895" s="735"/>
      <c r="E895" s="735"/>
      <c r="F895" s="735"/>
      <c r="G895" s="735"/>
      <c r="H895" s="735"/>
      <c r="I895" s="735"/>
      <c r="J895" s="735"/>
      <c r="K895" s="735"/>
      <c r="L895" s="735"/>
      <c r="M895" s="735"/>
      <c r="N895" s="735"/>
      <c r="O895" s="37"/>
      <c r="P895" s="37"/>
      <c r="Q895" s="37"/>
      <c r="R895" s="37"/>
      <c r="S895" s="37"/>
      <c r="T895" s="37"/>
      <c r="U895" s="37"/>
      <c r="V895" s="37"/>
      <c r="W895" s="15"/>
      <c r="X895" s="15"/>
      <c r="Y895" s="15"/>
      <c r="Z895" s="15"/>
      <c r="AA895" s="15"/>
      <c r="AB895" s="15"/>
      <c r="AC895" s="15"/>
      <c r="AD895" s="15"/>
      <c r="AE895" s="15"/>
      <c r="AF895" s="15"/>
      <c r="AG895" s="15"/>
      <c r="AH895" s="15"/>
      <c r="AI895" s="15"/>
      <c r="AJ895" s="15"/>
      <c r="AK895" s="15"/>
      <c r="AL895" s="15"/>
      <c r="AM895" s="15"/>
      <c r="AN895" s="15"/>
      <c r="AO895" s="15"/>
      <c r="AP895" s="15"/>
      <c r="AQ895" s="35"/>
      <c r="AR895" s="15"/>
      <c r="AS895" s="15"/>
    </row>
    <row r="896" spans="1:45" outlineLevel="1" x14ac:dyDescent="0.15">
      <c r="A896" s="38"/>
      <c r="B896" s="15" t="s">
        <v>174</v>
      </c>
      <c r="C896" s="15"/>
      <c r="D896" s="15"/>
      <c r="E896" s="15"/>
      <c r="F896" s="15"/>
      <c r="G896" s="15"/>
      <c r="H896" s="15"/>
      <c r="I896" s="15"/>
      <c r="J896" s="15"/>
      <c r="K896" s="15"/>
      <c r="L896" s="15"/>
      <c r="M896" s="15"/>
      <c r="N896" s="15"/>
      <c r="O896" s="797"/>
      <c r="P896" s="797"/>
      <c r="Q896" s="797"/>
      <c r="R896" s="797"/>
      <c r="S896" s="797"/>
      <c r="T896" s="738" t="s">
        <v>166</v>
      </c>
      <c r="U896" s="738"/>
      <c r="V896" s="738"/>
      <c r="W896" s="15"/>
      <c r="X896" s="15"/>
      <c r="Y896" s="15"/>
      <c r="Z896" s="15"/>
      <c r="AA896" s="15"/>
      <c r="AB896" s="15"/>
      <c r="AC896" s="15"/>
      <c r="AD896" s="15"/>
      <c r="AE896" s="15"/>
      <c r="AF896" s="15"/>
      <c r="AG896" s="15"/>
      <c r="AH896" s="15"/>
      <c r="AI896" s="15"/>
      <c r="AJ896" s="15"/>
      <c r="AK896" s="15"/>
      <c r="AL896" s="15"/>
      <c r="AM896" s="15"/>
      <c r="AN896" s="15"/>
      <c r="AO896" s="15"/>
      <c r="AP896" s="15"/>
      <c r="AQ896" s="35"/>
      <c r="AR896" s="15"/>
      <c r="AS896" s="15"/>
    </row>
    <row r="897" spans="1:54" outlineLevel="1" x14ac:dyDescent="0.15">
      <c r="A897" s="17"/>
      <c r="B897" s="17" t="s">
        <v>2939</v>
      </c>
      <c r="C897" s="18"/>
      <c r="D897" s="39"/>
      <c r="E897" s="39"/>
      <c r="F897" s="39"/>
      <c r="G897" s="39"/>
      <c r="H897" s="18"/>
      <c r="I897" s="39"/>
      <c r="J897" s="39"/>
      <c r="K897" s="39"/>
      <c r="L897" s="39"/>
      <c r="M897" s="18"/>
      <c r="N897" s="39"/>
      <c r="O897" s="39"/>
      <c r="P897" s="39"/>
      <c r="Q897" s="39"/>
      <c r="R897" s="18"/>
      <c r="S897" s="39"/>
      <c r="T897" s="39"/>
      <c r="Z897" s="15"/>
      <c r="AA897" s="15"/>
      <c r="AB897" s="234" t="s">
        <v>214</v>
      </c>
      <c r="AC897" s="15" t="s">
        <v>137</v>
      </c>
      <c r="AD897" s="15"/>
      <c r="AE897" s="234" t="s">
        <v>1000</v>
      </c>
      <c r="AF897" s="15" t="s">
        <v>175</v>
      </c>
      <c r="AH897" s="556"/>
      <c r="AI897" s="556"/>
      <c r="AJ897" s="556"/>
      <c r="AK897" s="556"/>
      <c r="AL897" s="556"/>
      <c r="AM897" s="556"/>
      <c r="AN897" s="556"/>
      <c r="AO897" s="556"/>
      <c r="AP897" s="556"/>
      <c r="AQ897" s="556"/>
      <c r="AR897" s="556"/>
      <c r="AS897" s="556"/>
      <c r="BB897" s="308">
        <f>IF(U897="☑",1,0)</f>
        <v>0</v>
      </c>
    </row>
    <row r="898" spans="1:54" ht="2.4500000000000002" customHeight="1" outlineLevel="1" x14ac:dyDescent="0.15">
      <c r="A898" s="120"/>
      <c r="B898" s="103"/>
      <c r="C898" s="103"/>
      <c r="D898" s="103"/>
      <c r="E898" s="103"/>
      <c r="F898" s="103"/>
      <c r="G898" s="103"/>
      <c r="H898" s="103"/>
      <c r="I898" s="103"/>
      <c r="J898" s="103"/>
      <c r="K898" s="103"/>
      <c r="L898" s="103"/>
      <c r="M898" s="103"/>
      <c r="N898" s="103"/>
      <c r="O898" s="103"/>
      <c r="P898" s="103"/>
      <c r="Q898" s="103"/>
      <c r="R898" s="103"/>
      <c r="S898" s="103"/>
      <c r="T898" s="103"/>
      <c r="U898" s="103"/>
      <c r="V898" s="103"/>
      <c r="W898" s="103"/>
      <c r="X898" s="103"/>
      <c r="Y898" s="103"/>
      <c r="Z898" s="103"/>
      <c r="AA898" s="103"/>
      <c r="AB898" s="103"/>
      <c r="AC898" s="103"/>
      <c r="AD898" s="103"/>
      <c r="AE898" s="103"/>
      <c r="AF898" s="103"/>
      <c r="AG898" s="103"/>
      <c r="AH898" s="103"/>
      <c r="AI898" s="103"/>
      <c r="AJ898" s="103"/>
      <c r="AK898" s="103"/>
      <c r="AL898" s="103"/>
      <c r="AM898" s="103"/>
      <c r="AN898" s="103"/>
      <c r="AO898" s="103"/>
      <c r="AP898" s="103"/>
      <c r="AQ898" s="105"/>
      <c r="AR898" s="103"/>
      <c r="AS898" s="103"/>
      <c r="BB898" s="308">
        <f>IF(X897="☑",1,0)</f>
        <v>0</v>
      </c>
    </row>
    <row r="899" spans="1:54" ht="2.4500000000000002" customHeight="1" outlineLevel="1" x14ac:dyDescent="0.15">
      <c r="A899" s="38"/>
      <c r="B899" s="15"/>
      <c r="C899" s="15"/>
      <c r="D899" s="15"/>
      <c r="E899" s="15"/>
      <c r="F899" s="15"/>
      <c r="G899" s="15"/>
      <c r="H899" s="15"/>
      <c r="I899" s="15"/>
      <c r="J899" s="15"/>
      <c r="K899" s="15"/>
      <c r="L899" s="15"/>
      <c r="M899" s="15"/>
      <c r="N899" s="15"/>
      <c r="O899" s="15"/>
      <c r="P899" s="15"/>
      <c r="Q899" s="15"/>
      <c r="R899" s="15"/>
      <c r="S899" s="15"/>
      <c r="T899" s="15"/>
      <c r="U899" s="15"/>
      <c r="V899" s="15"/>
      <c r="W899" s="15"/>
      <c r="X899" s="15"/>
      <c r="Y899" s="15"/>
      <c r="Z899" s="15"/>
      <c r="AA899" s="15"/>
      <c r="AB899" s="15"/>
      <c r="AC899" s="15"/>
      <c r="AD899" s="15"/>
      <c r="AE899" s="15"/>
      <c r="AF899" s="15"/>
      <c r="AG899" s="15"/>
      <c r="AH899" s="15"/>
      <c r="AI899" s="15"/>
      <c r="AJ899" s="15"/>
      <c r="AK899" s="15"/>
      <c r="AL899" s="15"/>
      <c r="AM899" s="15"/>
      <c r="AN899" s="15"/>
      <c r="AO899" s="15"/>
      <c r="AP899" s="15"/>
      <c r="AQ899" s="35"/>
      <c r="AR899" s="15"/>
      <c r="AS899" s="15"/>
    </row>
    <row r="900" spans="1:54" outlineLevel="1" x14ac:dyDescent="0.15">
      <c r="A900" s="17" t="s">
        <v>176</v>
      </c>
      <c r="B900" s="15"/>
      <c r="C900" s="15"/>
      <c r="D900" s="15"/>
      <c r="E900" s="15"/>
      <c r="F900" s="15"/>
      <c r="G900" s="15"/>
      <c r="H900" s="15"/>
      <c r="I900" s="15"/>
      <c r="J900" s="15"/>
      <c r="K900" s="15"/>
      <c r="L900" s="15"/>
      <c r="M900" s="15"/>
      <c r="N900" s="15"/>
      <c r="O900" s="15"/>
      <c r="P900" s="15"/>
      <c r="Q900" s="15"/>
      <c r="R900" s="15"/>
      <c r="S900" s="15"/>
      <c r="T900" s="15"/>
      <c r="U900" s="15"/>
      <c r="V900" s="15"/>
      <c r="W900" s="15"/>
      <c r="X900" s="15"/>
      <c r="Y900" s="15"/>
      <c r="Z900" s="15"/>
      <c r="AA900" s="15"/>
      <c r="AB900" s="15"/>
      <c r="AC900" s="15"/>
      <c r="AD900" s="15"/>
      <c r="AE900" s="15"/>
      <c r="AF900" s="15"/>
      <c r="AG900" s="15"/>
      <c r="AH900" s="15"/>
      <c r="AI900" s="15"/>
      <c r="AJ900" s="15"/>
      <c r="AK900" s="15"/>
      <c r="AL900" s="15"/>
      <c r="AM900" s="15"/>
      <c r="AN900" s="15"/>
      <c r="AO900" s="15"/>
      <c r="AP900" s="15"/>
      <c r="AQ900" s="35"/>
      <c r="AR900" s="15"/>
      <c r="AS900" s="15"/>
    </row>
    <row r="901" spans="1:54" outlineLevel="1" x14ac:dyDescent="0.15">
      <c r="A901" s="38"/>
      <c r="B901" s="15"/>
      <c r="C901" s="15"/>
      <c r="D901" s="15"/>
      <c r="E901" s="15"/>
      <c r="F901" s="28" t="s">
        <v>69</v>
      </c>
      <c r="G901" s="765" t="s">
        <v>177</v>
      </c>
      <c r="H901" s="765"/>
      <c r="I901" s="765"/>
      <c r="J901" s="765"/>
      <c r="K901" s="765"/>
      <c r="L901" s="28" t="s">
        <v>18</v>
      </c>
      <c r="M901" s="28" t="s">
        <v>69</v>
      </c>
      <c r="N901" s="745" t="s">
        <v>178</v>
      </c>
      <c r="O901" s="745"/>
      <c r="P901" s="745"/>
      <c r="Q901" s="745"/>
      <c r="R901" s="745"/>
      <c r="S901" s="745"/>
      <c r="T901" s="745"/>
      <c r="U901" s="745"/>
      <c r="V901" s="745"/>
      <c r="W901" s="745"/>
      <c r="X901" s="745"/>
      <c r="Y901" s="745"/>
      <c r="Z901" s="745"/>
      <c r="AA901" s="745"/>
      <c r="AB901" s="745"/>
      <c r="AC901" s="745"/>
      <c r="AD901" s="745"/>
      <c r="AE901" s="745"/>
      <c r="AF901" s="745"/>
      <c r="AG901" s="745"/>
      <c r="AH901" s="745"/>
      <c r="AI901" s="745"/>
      <c r="AJ901" s="28" t="s">
        <v>18</v>
      </c>
      <c r="AK901" s="28" t="s">
        <v>69</v>
      </c>
      <c r="AL901" s="765" t="s">
        <v>179</v>
      </c>
      <c r="AM901" s="765"/>
      <c r="AN901" s="765"/>
      <c r="AO901" s="765"/>
      <c r="AP901" s="765"/>
      <c r="AQ901" s="765"/>
      <c r="AR901" s="28" t="s">
        <v>18</v>
      </c>
      <c r="AS901" s="15"/>
    </row>
    <row r="902" spans="1:54" outlineLevel="1" x14ac:dyDescent="0.15">
      <c r="A902" s="15"/>
      <c r="B902" s="735" t="s">
        <v>180</v>
      </c>
      <c r="C902" s="735"/>
      <c r="D902" s="735"/>
      <c r="E902" s="735"/>
      <c r="F902" s="28" t="s">
        <v>69</v>
      </c>
      <c r="G902" s="790"/>
      <c r="H902" s="790"/>
      <c r="I902" s="790"/>
      <c r="J902" s="790"/>
      <c r="K902" s="790"/>
      <c r="L902" s="790"/>
      <c r="M902" s="790"/>
      <c r="N902" s="790"/>
      <c r="O902" s="790"/>
      <c r="P902" s="790"/>
      <c r="Q902" s="790"/>
      <c r="R902" s="790"/>
      <c r="S902" s="790"/>
      <c r="T902" s="790"/>
      <c r="U902" s="790"/>
      <c r="V902" s="790"/>
      <c r="W902" s="790"/>
      <c r="X902" s="790"/>
      <c r="Y902" s="790"/>
      <c r="Z902" s="790"/>
      <c r="AA902" s="790"/>
      <c r="AB902" s="790"/>
      <c r="AC902" s="790"/>
      <c r="AD902" s="790"/>
      <c r="AE902" s="790"/>
      <c r="AF902" s="790"/>
      <c r="AG902" s="790"/>
      <c r="AH902" s="790"/>
      <c r="AI902" s="790"/>
      <c r="AJ902" s="43" t="s">
        <v>18</v>
      </c>
      <c r="AK902" s="43" t="s">
        <v>69</v>
      </c>
      <c r="AL902" s="798"/>
      <c r="AM902" s="798"/>
      <c r="AN902" s="798"/>
      <c r="AO902" s="798"/>
      <c r="AP902" s="798"/>
      <c r="AQ902" s="92" t="s">
        <v>96</v>
      </c>
      <c r="AR902" s="28" t="s">
        <v>18</v>
      </c>
      <c r="AS902" s="17"/>
    </row>
    <row r="903" spans="1:54" outlineLevel="1" x14ac:dyDescent="0.15">
      <c r="A903" s="15"/>
      <c r="B903" s="735" t="s">
        <v>181</v>
      </c>
      <c r="C903" s="735"/>
      <c r="D903" s="735"/>
      <c r="E903" s="735"/>
      <c r="F903" s="28" t="s">
        <v>69</v>
      </c>
      <c r="G903" s="790"/>
      <c r="H903" s="790"/>
      <c r="I903" s="790"/>
      <c r="J903" s="790"/>
      <c r="K903" s="790"/>
      <c r="L903" s="790"/>
      <c r="M903" s="790"/>
      <c r="N903" s="790"/>
      <c r="O903" s="790"/>
      <c r="P903" s="790"/>
      <c r="Q903" s="790"/>
      <c r="R903" s="790"/>
      <c r="S903" s="790"/>
      <c r="T903" s="790"/>
      <c r="U903" s="790"/>
      <c r="V903" s="790"/>
      <c r="W903" s="790"/>
      <c r="X903" s="790"/>
      <c r="Y903" s="790"/>
      <c r="Z903" s="790"/>
      <c r="AA903" s="790"/>
      <c r="AB903" s="790"/>
      <c r="AC903" s="790"/>
      <c r="AD903" s="790"/>
      <c r="AE903" s="790"/>
      <c r="AF903" s="790"/>
      <c r="AG903" s="790"/>
      <c r="AH903" s="790"/>
      <c r="AI903" s="790"/>
      <c r="AJ903" s="43" t="s">
        <v>18</v>
      </c>
      <c r="AK903" s="43" t="s">
        <v>69</v>
      </c>
      <c r="AL903" s="798"/>
      <c r="AM903" s="798"/>
      <c r="AN903" s="798"/>
      <c r="AO903" s="798"/>
      <c r="AP903" s="798"/>
      <c r="AQ903" s="92" t="s">
        <v>96</v>
      </c>
      <c r="AR903" s="28" t="s">
        <v>18</v>
      </c>
      <c r="AS903" s="17"/>
    </row>
    <row r="904" spans="1:54" outlineLevel="1" x14ac:dyDescent="0.15">
      <c r="A904" s="15"/>
      <c r="B904" s="735" t="s">
        <v>182</v>
      </c>
      <c r="C904" s="735"/>
      <c r="D904" s="735"/>
      <c r="E904" s="735"/>
      <c r="F904" s="28" t="s">
        <v>69</v>
      </c>
      <c r="G904" s="790"/>
      <c r="H904" s="790"/>
      <c r="I904" s="790"/>
      <c r="J904" s="790"/>
      <c r="K904" s="790"/>
      <c r="L904" s="790"/>
      <c r="M904" s="790"/>
      <c r="N904" s="790"/>
      <c r="O904" s="790"/>
      <c r="P904" s="790"/>
      <c r="Q904" s="790"/>
      <c r="R904" s="790"/>
      <c r="S904" s="790"/>
      <c r="T904" s="790"/>
      <c r="U904" s="790"/>
      <c r="V904" s="790"/>
      <c r="W904" s="790"/>
      <c r="X904" s="790"/>
      <c r="Y904" s="790"/>
      <c r="Z904" s="790"/>
      <c r="AA904" s="790"/>
      <c r="AB904" s="790"/>
      <c r="AC904" s="790"/>
      <c r="AD904" s="790"/>
      <c r="AE904" s="790"/>
      <c r="AF904" s="790"/>
      <c r="AG904" s="790"/>
      <c r="AH904" s="790"/>
      <c r="AI904" s="790"/>
      <c r="AJ904" s="43" t="s">
        <v>18</v>
      </c>
      <c r="AK904" s="43" t="s">
        <v>69</v>
      </c>
      <c r="AL904" s="798"/>
      <c r="AM904" s="798"/>
      <c r="AN904" s="798"/>
      <c r="AO904" s="798"/>
      <c r="AP904" s="798"/>
      <c r="AQ904" s="92" t="s">
        <v>96</v>
      </c>
      <c r="AR904" s="28" t="s">
        <v>18</v>
      </c>
      <c r="AS904" s="17"/>
    </row>
    <row r="905" spans="1:54" outlineLevel="1" x14ac:dyDescent="0.15">
      <c r="A905" s="15"/>
      <c r="B905" s="735" t="s">
        <v>183</v>
      </c>
      <c r="C905" s="735"/>
      <c r="D905" s="735"/>
      <c r="E905" s="735"/>
      <c r="F905" s="28" t="s">
        <v>69</v>
      </c>
      <c r="G905" s="790"/>
      <c r="H905" s="790"/>
      <c r="I905" s="790"/>
      <c r="J905" s="790"/>
      <c r="K905" s="790"/>
      <c r="L905" s="790"/>
      <c r="M905" s="790"/>
      <c r="N905" s="790"/>
      <c r="O905" s="790"/>
      <c r="P905" s="790"/>
      <c r="Q905" s="790"/>
      <c r="R905" s="790"/>
      <c r="S905" s="790"/>
      <c r="T905" s="790"/>
      <c r="U905" s="790"/>
      <c r="V905" s="790"/>
      <c r="W905" s="790"/>
      <c r="X905" s="790"/>
      <c r="Y905" s="790"/>
      <c r="Z905" s="790"/>
      <c r="AA905" s="790"/>
      <c r="AB905" s="790"/>
      <c r="AC905" s="790"/>
      <c r="AD905" s="790"/>
      <c r="AE905" s="790"/>
      <c r="AF905" s="790"/>
      <c r="AG905" s="790"/>
      <c r="AH905" s="790"/>
      <c r="AI905" s="790"/>
      <c r="AJ905" s="43" t="s">
        <v>18</v>
      </c>
      <c r="AK905" s="43" t="s">
        <v>69</v>
      </c>
      <c r="AL905" s="798"/>
      <c r="AM905" s="798"/>
      <c r="AN905" s="798"/>
      <c r="AO905" s="798"/>
      <c r="AP905" s="798"/>
      <c r="AQ905" s="92" t="s">
        <v>96</v>
      </c>
      <c r="AR905" s="28" t="s">
        <v>18</v>
      </c>
      <c r="AS905" s="17"/>
    </row>
    <row r="906" spans="1:54" outlineLevel="1" x14ac:dyDescent="0.15">
      <c r="A906" s="15"/>
      <c r="B906" s="735" t="s">
        <v>184</v>
      </c>
      <c r="C906" s="735"/>
      <c r="D906" s="735"/>
      <c r="E906" s="735"/>
      <c r="F906" s="28" t="s">
        <v>69</v>
      </c>
      <c r="G906" s="790"/>
      <c r="H906" s="790"/>
      <c r="I906" s="790"/>
      <c r="J906" s="790"/>
      <c r="K906" s="790"/>
      <c r="L906" s="790"/>
      <c r="M906" s="790"/>
      <c r="N906" s="790"/>
      <c r="O906" s="790"/>
      <c r="P906" s="790"/>
      <c r="Q906" s="790"/>
      <c r="R906" s="790"/>
      <c r="S906" s="790"/>
      <c r="T906" s="790"/>
      <c r="U906" s="790"/>
      <c r="V906" s="790"/>
      <c r="W906" s="790"/>
      <c r="X906" s="790"/>
      <c r="Y906" s="790"/>
      <c r="Z906" s="790"/>
      <c r="AA906" s="790"/>
      <c r="AB906" s="790"/>
      <c r="AC906" s="790"/>
      <c r="AD906" s="790"/>
      <c r="AE906" s="790"/>
      <c r="AF906" s="790"/>
      <c r="AG906" s="790"/>
      <c r="AH906" s="790"/>
      <c r="AI906" s="790"/>
      <c r="AJ906" s="43" t="s">
        <v>18</v>
      </c>
      <c r="AK906" s="43" t="s">
        <v>69</v>
      </c>
      <c r="AL906" s="798"/>
      <c r="AM906" s="798"/>
      <c r="AN906" s="798"/>
      <c r="AO906" s="798"/>
      <c r="AP906" s="798"/>
      <c r="AQ906" s="92" t="s">
        <v>96</v>
      </c>
      <c r="AR906" s="28" t="s">
        <v>18</v>
      </c>
      <c r="AS906" s="17"/>
    </row>
    <row r="907" spans="1:54" outlineLevel="1" x14ac:dyDescent="0.15">
      <c r="A907" s="15"/>
      <c r="B907" s="735" t="s">
        <v>185</v>
      </c>
      <c r="C907" s="735"/>
      <c r="D907" s="735"/>
      <c r="E907" s="735"/>
      <c r="F907" s="28" t="s">
        <v>69</v>
      </c>
      <c r="G907" s="790"/>
      <c r="H907" s="790"/>
      <c r="I907" s="790"/>
      <c r="J907" s="790"/>
      <c r="K907" s="790"/>
      <c r="L907" s="790"/>
      <c r="M907" s="790"/>
      <c r="N907" s="790"/>
      <c r="O907" s="790"/>
      <c r="P907" s="790"/>
      <c r="Q907" s="790"/>
      <c r="R907" s="790"/>
      <c r="S907" s="790"/>
      <c r="T907" s="790"/>
      <c r="U907" s="790"/>
      <c r="V907" s="790"/>
      <c r="W907" s="790"/>
      <c r="X907" s="790"/>
      <c r="Y907" s="790"/>
      <c r="Z907" s="790"/>
      <c r="AA907" s="790"/>
      <c r="AB907" s="790"/>
      <c r="AC907" s="790"/>
      <c r="AD907" s="790"/>
      <c r="AE907" s="790"/>
      <c r="AF907" s="790"/>
      <c r="AG907" s="790"/>
      <c r="AH907" s="790"/>
      <c r="AI907" s="790"/>
      <c r="AJ907" s="43" t="s">
        <v>18</v>
      </c>
      <c r="AK907" s="43" t="s">
        <v>69</v>
      </c>
      <c r="AL907" s="798"/>
      <c r="AM907" s="798"/>
      <c r="AN907" s="798"/>
      <c r="AO907" s="798"/>
      <c r="AP907" s="798"/>
      <c r="AQ907" s="92" t="s">
        <v>96</v>
      </c>
      <c r="AR907" s="28" t="s">
        <v>18</v>
      </c>
      <c r="AS907" s="17"/>
    </row>
    <row r="908" spans="1:54" ht="2.4500000000000002" customHeight="1" outlineLevel="1" x14ac:dyDescent="0.15">
      <c r="A908" s="103"/>
      <c r="B908" s="103"/>
      <c r="C908" s="103"/>
      <c r="D908" s="103"/>
      <c r="E908" s="103"/>
      <c r="F908" s="103"/>
      <c r="G908" s="103"/>
      <c r="H908" s="103"/>
      <c r="I908" s="103"/>
      <c r="J908" s="103"/>
      <c r="K908" s="103"/>
      <c r="L908" s="103"/>
      <c r="M908" s="103"/>
      <c r="N908" s="103"/>
      <c r="O908" s="103"/>
      <c r="P908" s="103"/>
      <c r="Q908" s="103"/>
      <c r="R908" s="103"/>
      <c r="S908" s="103"/>
      <c r="T908" s="103"/>
      <c r="U908" s="103"/>
      <c r="V908" s="103"/>
      <c r="W908" s="103"/>
      <c r="X908" s="103"/>
      <c r="Y908" s="103"/>
      <c r="Z908" s="103"/>
      <c r="AA908" s="103"/>
      <c r="AB908" s="103"/>
      <c r="AC908" s="103"/>
      <c r="AD908" s="103"/>
      <c r="AE908" s="103"/>
      <c r="AF908" s="103"/>
      <c r="AG908" s="103"/>
      <c r="AH908" s="103"/>
      <c r="AI908" s="103"/>
      <c r="AJ908" s="103"/>
      <c r="AK908" s="103"/>
      <c r="AL908" s="103"/>
      <c r="AM908" s="103"/>
      <c r="AN908" s="103"/>
      <c r="AO908" s="103"/>
      <c r="AP908" s="103"/>
      <c r="AQ908" s="105"/>
      <c r="AR908" s="103"/>
      <c r="AS908" s="103"/>
    </row>
    <row r="909" spans="1:54" ht="2.4500000000000002" customHeight="1" outlineLevel="1" x14ac:dyDescent="0.15">
      <c r="A909" s="15"/>
      <c r="B909" s="15"/>
      <c r="C909" s="15"/>
      <c r="D909" s="15"/>
      <c r="E909" s="15"/>
      <c r="F909" s="15"/>
      <c r="G909" s="15"/>
      <c r="H909" s="15"/>
      <c r="I909" s="15"/>
      <c r="J909" s="15"/>
      <c r="K909" s="15"/>
      <c r="L909" s="15"/>
      <c r="M909" s="15"/>
      <c r="N909" s="15"/>
      <c r="O909" s="15"/>
      <c r="P909" s="15"/>
      <c r="Q909" s="15"/>
      <c r="R909" s="15"/>
      <c r="S909" s="15"/>
      <c r="T909" s="15"/>
      <c r="U909" s="15"/>
      <c r="V909" s="15"/>
      <c r="W909" s="15"/>
      <c r="X909" s="15"/>
      <c r="Y909" s="15"/>
      <c r="Z909" s="15"/>
      <c r="AA909" s="15"/>
      <c r="AB909" s="15"/>
      <c r="AC909" s="15"/>
      <c r="AD909" s="15"/>
      <c r="AE909" s="15"/>
      <c r="AF909" s="15"/>
      <c r="AG909" s="15"/>
      <c r="AH909" s="15"/>
      <c r="AI909" s="15"/>
      <c r="AJ909" s="15"/>
      <c r="AK909" s="15"/>
      <c r="AL909" s="15"/>
      <c r="AM909" s="15"/>
      <c r="AN909" s="15"/>
      <c r="AO909" s="15"/>
      <c r="AP909" s="15"/>
      <c r="AQ909" s="35"/>
      <c r="AR909" s="15"/>
      <c r="AS909" s="15"/>
    </row>
    <row r="910" spans="1:54" outlineLevel="1" x14ac:dyDescent="0.15">
      <c r="A910" s="735" t="s">
        <v>186</v>
      </c>
      <c r="B910" s="735"/>
      <c r="C910" s="735"/>
      <c r="D910" s="735"/>
      <c r="E910" s="735"/>
      <c r="F910" s="735"/>
      <c r="G910" s="735"/>
      <c r="H910" s="735"/>
      <c r="I910" s="735"/>
      <c r="J910" s="735"/>
      <c r="K910" s="735"/>
      <c r="L910" s="735"/>
      <c r="M910" s="799" t="s">
        <v>3</v>
      </c>
      <c r="N910" s="799"/>
      <c r="O910" s="799"/>
      <c r="P910" s="799"/>
      <c r="Q910" s="799"/>
      <c r="R910" s="799"/>
      <c r="S910" s="799"/>
      <c r="T910" s="799"/>
      <c r="U910" s="799"/>
      <c r="V910" s="799"/>
      <c r="W910" s="799"/>
      <c r="X910" s="799"/>
      <c r="Y910" s="799"/>
      <c r="Z910" s="799"/>
      <c r="AA910" s="799"/>
      <c r="AB910" s="799"/>
      <c r="AC910" s="799"/>
      <c r="AD910" s="799"/>
      <c r="AE910" s="799"/>
      <c r="AF910" s="799"/>
      <c r="AG910" s="799"/>
      <c r="AH910" s="799"/>
      <c r="AI910" s="799"/>
      <c r="AJ910" s="799"/>
      <c r="AK910" s="799"/>
      <c r="AL910" s="799"/>
      <c r="AM910" s="799"/>
      <c r="AN910" s="799"/>
      <c r="AO910" s="799"/>
      <c r="AP910" s="799"/>
      <c r="AQ910" s="799"/>
      <c r="AR910" s="799"/>
      <c r="AS910" s="799"/>
    </row>
    <row r="911" spans="1:54" ht="2.4500000000000002" customHeight="1" outlineLevel="1" x14ac:dyDescent="0.15">
      <c r="A911" s="103"/>
      <c r="B911" s="103"/>
      <c r="C911" s="103"/>
      <c r="D911" s="103"/>
      <c r="E911" s="103"/>
      <c r="F911" s="103"/>
      <c r="G911" s="103"/>
      <c r="H911" s="103"/>
      <c r="I911" s="103"/>
      <c r="J911" s="103"/>
      <c r="K911" s="103"/>
      <c r="L911" s="103"/>
      <c r="M911" s="103"/>
      <c r="N911" s="103"/>
      <c r="O911" s="103"/>
      <c r="P911" s="103"/>
      <c r="Q911" s="103"/>
      <c r="R911" s="103"/>
      <c r="S911" s="103"/>
      <c r="T911" s="103"/>
      <c r="U911" s="103"/>
      <c r="V911" s="103"/>
      <c r="W911" s="103"/>
      <c r="X911" s="103"/>
      <c r="Y911" s="103"/>
      <c r="Z911" s="103"/>
      <c r="AA911" s="103"/>
      <c r="AB911" s="103"/>
      <c r="AC911" s="103"/>
      <c r="AD911" s="103"/>
      <c r="AE911" s="103"/>
      <c r="AF911" s="103"/>
      <c r="AG911" s="103"/>
      <c r="AH911" s="103"/>
      <c r="AI911" s="103"/>
      <c r="AJ911" s="103"/>
      <c r="AK911" s="103"/>
      <c r="AL911" s="103"/>
      <c r="AM911" s="103"/>
      <c r="AN911" s="103"/>
      <c r="AO911" s="103"/>
      <c r="AP911" s="103"/>
      <c r="AQ911" s="105"/>
      <c r="AR911" s="103"/>
      <c r="AS911" s="103"/>
    </row>
    <row r="912" spans="1:54" ht="2.4500000000000002" customHeight="1" outlineLevel="1" x14ac:dyDescent="0.15">
      <c r="A912" s="15"/>
      <c r="B912" s="15"/>
      <c r="C912" s="15"/>
      <c r="D912" s="15"/>
      <c r="E912" s="15"/>
      <c r="F912" s="15"/>
      <c r="G912" s="15"/>
      <c r="H912" s="15"/>
      <c r="I912" s="15"/>
      <c r="J912" s="15"/>
      <c r="K912" s="15"/>
      <c r="L912" s="15"/>
      <c r="M912" s="15"/>
      <c r="N912" s="15"/>
      <c r="O912" s="15"/>
      <c r="P912" s="15"/>
      <c r="Q912" s="15"/>
      <c r="R912" s="15"/>
      <c r="S912" s="15"/>
      <c r="T912" s="15"/>
      <c r="U912" s="15"/>
      <c r="V912" s="15"/>
      <c r="W912" s="15"/>
      <c r="X912" s="15"/>
      <c r="Y912" s="15"/>
      <c r="Z912" s="15"/>
      <c r="AA912" s="15"/>
      <c r="AB912" s="15"/>
      <c r="AC912" s="15"/>
      <c r="AD912" s="15"/>
      <c r="AE912" s="15"/>
      <c r="AF912" s="15"/>
      <c r="AG912" s="15"/>
      <c r="AH912" s="15"/>
      <c r="AI912" s="15"/>
      <c r="AJ912" s="15"/>
      <c r="AK912" s="15"/>
      <c r="AL912" s="15"/>
      <c r="AM912" s="15"/>
      <c r="AN912" s="15"/>
      <c r="AO912" s="15"/>
      <c r="AP912" s="15"/>
      <c r="AQ912" s="35"/>
      <c r="AR912" s="15"/>
      <c r="AS912" s="15"/>
    </row>
    <row r="913" spans="1:45" outlineLevel="1" x14ac:dyDescent="0.15">
      <c r="A913" s="735" t="s">
        <v>187</v>
      </c>
      <c r="B913" s="735"/>
      <c r="C913" s="735"/>
      <c r="D913" s="735"/>
      <c r="E913" s="735"/>
      <c r="F913" s="735"/>
      <c r="G913" s="735"/>
      <c r="H913" s="735"/>
      <c r="I913" s="735"/>
      <c r="J913" s="735"/>
      <c r="K913" s="735"/>
      <c r="L913" s="735"/>
      <c r="M913" s="35"/>
      <c r="N913" s="35"/>
      <c r="O913" s="35"/>
      <c r="P913" s="35"/>
      <c r="Q913" s="35"/>
      <c r="R913" s="28"/>
      <c r="S913" s="28"/>
      <c r="T913" s="28"/>
      <c r="U913" s="17"/>
      <c r="V913" s="17"/>
      <c r="W913" s="17"/>
      <c r="X913" s="17"/>
      <c r="Y913" s="17"/>
      <c r="Z913" s="17"/>
      <c r="AA913" s="17"/>
      <c r="AB913" s="17"/>
      <c r="AC913" s="17"/>
      <c r="AD913" s="17"/>
      <c r="AE913" s="17"/>
      <c r="AF913" s="17"/>
      <c r="AG913" s="17"/>
      <c r="AH913" s="17"/>
      <c r="AI913" s="17"/>
      <c r="AJ913" s="17"/>
      <c r="AK913" s="17"/>
      <c r="AL913" s="17"/>
      <c r="AM913" s="17"/>
      <c r="AN913" s="17"/>
      <c r="AO913" s="17"/>
      <c r="AP913" s="17"/>
      <c r="AQ913" s="17"/>
      <c r="AR913" s="17"/>
      <c r="AS913" s="17"/>
    </row>
    <row r="914" spans="1:45" outlineLevel="1" x14ac:dyDescent="0.15">
      <c r="A914" s="17"/>
      <c r="B914" s="17"/>
      <c r="C914" s="799"/>
      <c r="D914" s="799"/>
      <c r="E914" s="799"/>
      <c r="F914" s="799"/>
      <c r="G914" s="799"/>
      <c r="H914" s="799"/>
      <c r="I914" s="799"/>
      <c r="J914" s="799"/>
      <c r="K914" s="799"/>
      <c r="L914" s="799"/>
      <c r="M914" s="799"/>
      <c r="N914" s="799"/>
      <c r="O914" s="799"/>
      <c r="P914" s="799"/>
      <c r="Q914" s="799"/>
      <c r="R914" s="799"/>
      <c r="S914" s="799"/>
      <c r="T914" s="799"/>
      <c r="U914" s="799"/>
      <c r="V914" s="799"/>
      <c r="W914" s="799"/>
      <c r="X914" s="799"/>
      <c r="Y914" s="799"/>
      <c r="Z914" s="799"/>
      <c r="AA914" s="799"/>
      <c r="AB914" s="799"/>
      <c r="AC914" s="799"/>
      <c r="AD914" s="799"/>
      <c r="AE914" s="799"/>
      <c r="AF914" s="799"/>
      <c r="AG914" s="799"/>
      <c r="AH914" s="799"/>
      <c r="AI914" s="799"/>
      <c r="AJ914" s="799"/>
      <c r="AK914" s="799"/>
      <c r="AL914" s="799"/>
      <c r="AM914" s="799"/>
      <c r="AN914" s="799"/>
      <c r="AO914" s="799"/>
      <c r="AP914" s="799"/>
      <c r="AQ914" s="799"/>
      <c r="AR914" s="799"/>
      <c r="AS914" s="799"/>
    </row>
    <row r="915" spans="1:45" outlineLevel="1" x14ac:dyDescent="0.15">
      <c r="A915" s="17"/>
      <c r="B915" s="17"/>
      <c r="C915" s="799"/>
      <c r="D915" s="799"/>
      <c r="E915" s="799"/>
      <c r="F915" s="799"/>
      <c r="G915" s="799"/>
      <c r="H915" s="799"/>
      <c r="I915" s="799"/>
      <c r="J915" s="799"/>
      <c r="K915" s="799"/>
      <c r="L915" s="799"/>
      <c r="M915" s="799"/>
      <c r="N915" s="799"/>
      <c r="O915" s="799"/>
      <c r="P915" s="799"/>
      <c r="Q915" s="799"/>
      <c r="R915" s="799"/>
      <c r="S915" s="799"/>
      <c r="T915" s="799"/>
      <c r="U915" s="799"/>
      <c r="V915" s="799"/>
      <c r="W915" s="799"/>
      <c r="X915" s="799"/>
      <c r="Y915" s="799"/>
      <c r="Z915" s="799"/>
      <c r="AA915" s="799"/>
      <c r="AB915" s="799"/>
      <c r="AC915" s="799"/>
      <c r="AD915" s="799"/>
      <c r="AE915" s="799"/>
      <c r="AF915" s="799"/>
      <c r="AG915" s="799"/>
      <c r="AH915" s="799"/>
      <c r="AI915" s="799"/>
      <c r="AJ915" s="799"/>
      <c r="AK915" s="799"/>
      <c r="AL915" s="799"/>
      <c r="AM915" s="799"/>
      <c r="AN915" s="799"/>
      <c r="AO915" s="799"/>
      <c r="AP915" s="799"/>
      <c r="AQ915" s="799"/>
      <c r="AR915" s="799"/>
      <c r="AS915" s="799"/>
    </row>
    <row r="916" spans="1:45" ht="2.4500000000000002" customHeight="1" outlineLevel="1" x14ac:dyDescent="0.15">
      <c r="A916" s="90"/>
      <c r="B916" s="90"/>
      <c r="C916" s="118"/>
      <c r="D916" s="118"/>
      <c r="E916" s="118"/>
      <c r="F916" s="118"/>
      <c r="G916" s="118"/>
      <c r="H916" s="118"/>
      <c r="I916" s="118"/>
      <c r="J916" s="118"/>
      <c r="K916" s="118"/>
      <c r="L916" s="118"/>
      <c r="M916" s="118"/>
      <c r="N916" s="118"/>
      <c r="O916" s="118"/>
      <c r="P916" s="118"/>
      <c r="Q916" s="118"/>
      <c r="R916" s="118"/>
      <c r="S916" s="118"/>
      <c r="T916" s="118"/>
      <c r="U916" s="118"/>
      <c r="V916" s="118"/>
      <c r="W916" s="118"/>
      <c r="X916" s="118"/>
      <c r="Y916" s="118"/>
      <c r="Z916" s="118"/>
      <c r="AA916" s="118"/>
      <c r="AB916" s="118"/>
      <c r="AC916" s="118"/>
      <c r="AD916" s="118"/>
      <c r="AE916" s="118"/>
      <c r="AF916" s="118"/>
      <c r="AG916" s="118"/>
      <c r="AH916" s="118"/>
      <c r="AI916" s="118"/>
      <c r="AJ916" s="118"/>
      <c r="AK916" s="118"/>
      <c r="AL916" s="118"/>
      <c r="AM916" s="118"/>
      <c r="AN916" s="118"/>
      <c r="AO916" s="118"/>
      <c r="AP916" s="118"/>
      <c r="AQ916" s="118"/>
      <c r="AR916" s="118"/>
      <c r="AS916" s="118"/>
    </row>
    <row r="917" spans="1:45" x14ac:dyDescent="0.15">
      <c r="A917" s="17"/>
      <c r="B917" s="17"/>
      <c r="C917" s="112"/>
      <c r="D917" s="112"/>
      <c r="E917" s="112"/>
      <c r="F917" s="112"/>
      <c r="G917" s="112"/>
      <c r="H917" s="112"/>
      <c r="I917" s="112"/>
      <c r="J917" s="112"/>
      <c r="K917" s="112"/>
      <c r="L917" s="112"/>
      <c r="M917" s="112"/>
      <c r="N917" s="112"/>
      <c r="O917" s="112"/>
      <c r="P917" s="112"/>
      <c r="Q917" s="112"/>
      <c r="R917" s="112"/>
      <c r="S917" s="112"/>
      <c r="T917" s="112"/>
      <c r="U917" s="112"/>
      <c r="V917" s="112"/>
      <c r="W917" s="112"/>
      <c r="X917" s="112"/>
      <c r="Y917" s="112"/>
      <c r="Z917" s="112"/>
      <c r="AA917" s="112"/>
      <c r="AB917" s="112"/>
      <c r="AC917" s="112"/>
      <c r="AD917" s="112"/>
      <c r="AE917" s="112"/>
      <c r="AF917" s="112"/>
      <c r="AG917" s="112"/>
      <c r="AH917" s="112"/>
      <c r="AI917" s="112"/>
      <c r="AJ917" s="112"/>
      <c r="AK917" s="112"/>
      <c r="AL917" s="112"/>
      <c r="AM917" s="112"/>
      <c r="AN917" s="112"/>
      <c r="AO917" s="112"/>
      <c r="AP917" s="112"/>
      <c r="AQ917" s="112"/>
      <c r="AR917" s="112"/>
      <c r="AS917" s="112"/>
    </row>
    <row r="918" spans="1:45" x14ac:dyDescent="0.15">
      <c r="A918" s="39"/>
      <c r="B918" s="39"/>
      <c r="C918" s="39"/>
      <c r="D918" s="39"/>
      <c r="E918" s="39"/>
      <c r="F918" s="39"/>
      <c r="G918" s="39"/>
      <c r="H918" s="39"/>
      <c r="I918" s="39"/>
      <c r="J918" s="39"/>
      <c r="K918" s="39"/>
      <c r="L918" s="39"/>
      <c r="M918" s="35"/>
      <c r="N918" s="35"/>
      <c r="O918" s="35"/>
      <c r="P918" s="35"/>
      <c r="Q918" s="35"/>
      <c r="R918" s="28"/>
      <c r="S918" s="28"/>
      <c r="T918" s="28"/>
      <c r="U918" s="17"/>
      <c r="V918" s="17"/>
      <c r="W918" s="17"/>
      <c r="X918" s="17"/>
      <c r="Y918" s="17"/>
      <c r="Z918" s="17"/>
      <c r="AA918" s="17"/>
      <c r="AB918" s="17"/>
      <c r="AC918" s="17"/>
      <c r="AD918" s="17"/>
      <c r="AE918" s="17"/>
      <c r="AF918" s="17"/>
      <c r="AG918" s="17"/>
      <c r="AH918" s="17"/>
      <c r="AI918" s="17"/>
      <c r="AJ918" s="17"/>
      <c r="AK918" s="17"/>
      <c r="AL918" s="17"/>
      <c r="AM918" s="17"/>
      <c r="AN918" s="17"/>
      <c r="AO918" s="17"/>
      <c r="AP918" s="17"/>
      <c r="AQ918" s="17"/>
      <c r="AR918" s="17"/>
      <c r="AS918" s="17"/>
    </row>
    <row r="919" spans="1:45" x14ac:dyDescent="0.15">
      <c r="A919" s="39"/>
      <c r="B919" s="39"/>
      <c r="C919" s="39"/>
      <c r="D919" s="39"/>
      <c r="E919" s="39"/>
      <c r="F919" s="39"/>
      <c r="G919" s="39"/>
      <c r="H919" s="39"/>
      <c r="I919" s="39"/>
      <c r="J919" s="39"/>
      <c r="K919" s="39"/>
      <c r="L919" s="39"/>
      <c r="M919" s="35"/>
      <c r="N919" s="35"/>
      <c r="O919" s="35"/>
      <c r="P919" s="35"/>
      <c r="Q919" s="35"/>
      <c r="R919" s="28"/>
      <c r="S919" s="28"/>
      <c r="T919" s="28"/>
      <c r="U919" s="17"/>
      <c r="V919" s="17"/>
      <c r="W919" s="17"/>
      <c r="X919" s="17"/>
      <c r="Y919" s="17"/>
      <c r="Z919" s="17"/>
      <c r="AA919" s="17"/>
      <c r="AB919" s="17"/>
      <c r="AC919" s="17"/>
      <c r="AD919" s="17"/>
      <c r="AE919" s="17"/>
      <c r="AF919" s="17"/>
      <c r="AG919" s="17"/>
      <c r="AH919" s="17"/>
      <c r="AI919" s="17"/>
      <c r="AJ919" s="17"/>
      <c r="AK919" s="17"/>
      <c r="AL919" s="17"/>
      <c r="AM919" s="17"/>
      <c r="AN919" s="17"/>
      <c r="AO919" s="17"/>
      <c r="AP919" s="17"/>
      <c r="AQ919" s="17"/>
      <c r="AR919" s="17"/>
      <c r="AS919" s="17"/>
    </row>
    <row r="920" spans="1:45" x14ac:dyDescent="0.15">
      <c r="A920" s="39"/>
      <c r="B920" s="39"/>
      <c r="C920" s="39"/>
      <c r="D920" s="39"/>
      <c r="E920" s="39"/>
      <c r="F920" s="39"/>
      <c r="G920" s="39"/>
      <c r="H920" s="39"/>
      <c r="I920" s="39"/>
      <c r="J920" s="39"/>
      <c r="K920" s="39"/>
      <c r="L920" s="39"/>
      <c r="M920" s="35"/>
      <c r="N920" s="35"/>
      <c r="O920" s="35"/>
      <c r="P920" s="35"/>
      <c r="Q920" s="35"/>
      <c r="R920" s="28"/>
      <c r="S920" s="28"/>
      <c r="T920" s="28"/>
      <c r="U920" s="17"/>
      <c r="V920" s="17"/>
      <c r="W920" s="17"/>
      <c r="X920" s="17"/>
      <c r="Y920" s="17"/>
      <c r="Z920" s="17"/>
      <c r="AA920" s="17"/>
      <c r="AB920" s="17"/>
      <c r="AC920" s="17"/>
      <c r="AD920" s="17"/>
      <c r="AE920" s="17"/>
      <c r="AF920" s="17"/>
      <c r="AG920" s="17"/>
      <c r="AH920" s="17"/>
      <c r="AI920" s="17"/>
      <c r="AJ920" s="17"/>
      <c r="AK920" s="17"/>
      <c r="AL920" s="17"/>
      <c r="AM920" s="17"/>
      <c r="AN920" s="17"/>
      <c r="AO920" s="17"/>
      <c r="AP920" s="17"/>
      <c r="AQ920" s="17"/>
      <c r="AR920" s="17"/>
      <c r="AS920" s="17"/>
    </row>
    <row r="921" spans="1:45" x14ac:dyDescent="0.15">
      <c r="A921" s="39"/>
      <c r="B921" s="39"/>
      <c r="C921" s="39"/>
      <c r="D921" s="39"/>
      <c r="E921" s="39"/>
      <c r="F921" s="39"/>
      <c r="G921" s="39"/>
      <c r="H921" s="39"/>
      <c r="I921" s="39"/>
      <c r="J921" s="39"/>
      <c r="K921" s="39"/>
      <c r="L921" s="39"/>
      <c r="M921" s="35"/>
      <c r="N921" s="35"/>
      <c r="O921" s="35"/>
      <c r="P921" s="35"/>
      <c r="Q921" s="35"/>
      <c r="R921" s="28"/>
      <c r="S921" s="28"/>
      <c r="T921" s="28"/>
      <c r="U921" s="17"/>
      <c r="V921" s="17"/>
      <c r="W921" s="17"/>
      <c r="X921" s="17"/>
      <c r="Y921" s="17"/>
      <c r="Z921" s="17"/>
      <c r="AA921" s="17"/>
      <c r="AB921" s="17"/>
      <c r="AC921" s="17"/>
      <c r="AD921" s="17"/>
      <c r="AE921" s="17"/>
      <c r="AF921" s="17"/>
      <c r="AG921" s="17"/>
      <c r="AH921" s="17"/>
      <c r="AI921" s="17"/>
      <c r="AJ921" s="17"/>
      <c r="AK921" s="17"/>
      <c r="AL921" s="17"/>
      <c r="AM921" s="17"/>
      <c r="AN921" s="17"/>
      <c r="AO921" s="17"/>
      <c r="AP921" s="17"/>
      <c r="AQ921" s="17"/>
      <c r="AR921" s="17"/>
      <c r="AS921" s="17"/>
    </row>
    <row r="922" spans="1:45" x14ac:dyDescent="0.15">
      <c r="A922" s="383"/>
      <c r="B922" s="383"/>
      <c r="C922" s="383"/>
      <c r="D922" s="383"/>
      <c r="E922" s="383"/>
      <c r="F922" s="383"/>
      <c r="G922" s="383"/>
      <c r="H922" s="383"/>
      <c r="I922" s="383"/>
      <c r="J922" s="383"/>
      <c r="K922" s="383"/>
      <c r="L922" s="383"/>
      <c r="M922" s="383"/>
      <c r="N922" s="383"/>
      <c r="O922" s="383"/>
      <c r="P922" s="383"/>
      <c r="Q922" s="383"/>
      <c r="R922" s="383"/>
      <c r="S922" s="383"/>
      <c r="T922" s="383"/>
      <c r="U922" s="383"/>
      <c r="V922" s="383"/>
      <c r="W922" s="383"/>
      <c r="X922" s="383"/>
      <c r="Y922" s="383"/>
      <c r="Z922" s="383"/>
      <c r="AA922" s="383"/>
      <c r="AB922" s="383"/>
      <c r="AC922" s="383"/>
      <c r="AD922" s="383"/>
      <c r="AE922" s="383"/>
      <c r="AF922" s="383"/>
      <c r="AG922" s="383"/>
      <c r="AH922" s="383"/>
      <c r="AI922" s="383"/>
      <c r="AJ922" s="383"/>
      <c r="AK922" s="383"/>
      <c r="AL922" s="383"/>
      <c r="AM922" s="383"/>
      <c r="AN922" s="383"/>
      <c r="AO922" s="383"/>
      <c r="AP922" s="383"/>
      <c r="AQ922" s="383"/>
      <c r="AR922" s="383"/>
      <c r="AS922" s="383"/>
    </row>
    <row r="923" spans="1:45" x14ac:dyDescent="0.15">
      <c r="A923" s="383"/>
      <c r="B923" s="383"/>
      <c r="C923" s="383"/>
      <c r="D923" s="383"/>
      <c r="E923" s="383"/>
      <c r="F923" s="383"/>
      <c r="G923" s="383"/>
      <c r="H923" s="383"/>
      <c r="I923" s="383"/>
      <c r="J923" s="383"/>
      <c r="K923" s="383"/>
      <c r="L923" s="383"/>
      <c r="M923" s="383"/>
      <c r="N923" s="383"/>
      <c r="O923" s="383"/>
      <c r="P923" s="383"/>
      <c r="Q923" s="383"/>
      <c r="R923" s="383"/>
      <c r="S923" s="383"/>
      <c r="T923" s="383"/>
      <c r="U923" s="383"/>
      <c r="V923" s="383"/>
      <c r="W923" s="383"/>
      <c r="X923" s="383"/>
      <c r="Y923" s="383"/>
      <c r="Z923" s="383"/>
      <c r="AA923" s="383"/>
      <c r="AB923" s="383"/>
      <c r="AC923" s="383"/>
      <c r="AD923" s="383"/>
      <c r="AE923" s="383"/>
      <c r="AF923" s="383"/>
      <c r="AG923" s="383"/>
      <c r="AH923" s="383"/>
      <c r="AI923" s="383"/>
      <c r="AJ923" s="383"/>
      <c r="AK923" s="383"/>
      <c r="AL923" s="383"/>
      <c r="AM923" s="383"/>
      <c r="AN923" s="383"/>
      <c r="AO923" s="383"/>
      <c r="AP923" s="383"/>
      <c r="AQ923" s="383"/>
      <c r="AR923" s="383"/>
      <c r="AS923" s="383"/>
    </row>
    <row r="924" spans="1:45" x14ac:dyDescent="0.15">
      <c r="A924" s="39"/>
      <c r="B924" s="39"/>
      <c r="C924" s="39"/>
      <c r="D924" s="39"/>
      <c r="E924" s="39"/>
      <c r="F924" s="39"/>
      <c r="G924" s="39"/>
      <c r="H924" s="39"/>
      <c r="I924" s="39"/>
      <c r="J924" s="39"/>
      <c r="K924" s="39"/>
      <c r="L924" s="39"/>
      <c r="M924" s="35"/>
      <c r="N924" s="35"/>
      <c r="O924" s="35"/>
      <c r="P924" s="35"/>
      <c r="Q924" s="35"/>
      <c r="R924" s="28"/>
      <c r="S924" s="28"/>
      <c r="T924" s="28"/>
      <c r="U924" s="17"/>
      <c r="V924" s="17"/>
      <c r="W924" s="17"/>
      <c r="X924" s="17"/>
      <c r="Y924" s="17"/>
      <c r="Z924" s="17"/>
      <c r="AA924" s="17"/>
      <c r="AB924" s="17"/>
      <c r="AC924" s="17"/>
      <c r="AD924" s="17"/>
      <c r="AE924" s="17"/>
      <c r="AF924" s="17"/>
      <c r="AG924" s="17"/>
      <c r="AH924" s="17"/>
      <c r="AI924" s="17"/>
      <c r="AJ924" s="17"/>
      <c r="AK924" s="17"/>
      <c r="AL924" s="17"/>
      <c r="AM924" s="17"/>
      <c r="AN924" s="17"/>
      <c r="AO924" s="17"/>
      <c r="AP924" s="17"/>
      <c r="AQ924" s="17"/>
      <c r="AR924" s="17"/>
      <c r="AS924" s="17"/>
    </row>
    <row r="925" spans="1:45" x14ac:dyDescent="0.15">
      <c r="A925" s="765" t="s">
        <v>167</v>
      </c>
      <c r="B925" s="765"/>
      <c r="C925" s="765"/>
      <c r="D925" s="765"/>
      <c r="E925" s="765"/>
      <c r="F925" s="765"/>
      <c r="G925" s="765"/>
      <c r="H925" s="765"/>
      <c r="I925" s="765"/>
      <c r="J925" s="765"/>
      <c r="K925" s="765"/>
      <c r="L925" s="765"/>
      <c r="M925" s="765"/>
      <c r="N925" s="765"/>
      <c r="O925" s="765"/>
      <c r="P925" s="765"/>
      <c r="Q925" s="765"/>
      <c r="R925" s="765"/>
      <c r="S925" s="765"/>
      <c r="T925" s="765"/>
      <c r="U925" s="765"/>
      <c r="V925" s="765"/>
      <c r="W925" s="765"/>
      <c r="X925" s="765"/>
      <c r="Y925" s="765"/>
      <c r="Z925" s="765"/>
      <c r="AA925" s="765"/>
      <c r="AB925" s="765"/>
      <c r="AC925" s="765"/>
      <c r="AD925" s="765"/>
      <c r="AE925" s="765"/>
      <c r="AF925" s="765"/>
      <c r="AG925" s="765"/>
      <c r="AH925" s="765"/>
      <c r="AI925" s="765"/>
      <c r="AJ925" s="765"/>
      <c r="AK925" s="765"/>
      <c r="AL925" s="765"/>
      <c r="AM925" s="765"/>
      <c r="AN925" s="765"/>
      <c r="AO925" s="765"/>
      <c r="AP925" s="765"/>
      <c r="AQ925" s="765"/>
      <c r="AR925" s="765"/>
      <c r="AS925" s="765"/>
    </row>
    <row r="926" spans="1:45" x14ac:dyDescent="0.15">
      <c r="A926" s="15"/>
      <c r="B926" s="745" t="s">
        <v>168</v>
      </c>
      <c r="C926" s="745"/>
      <c r="D926" s="745"/>
      <c r="E926" s="745"/>
      <c r="F926" s="745"/>
      <c r="G926" s="745"/>
      <c r="H926" s="745"/>
      <c r="I926" s="745"/>
      <c r="J926" s="745"/>
      <c r="K926" s="745"/>
      <c r="L926" s="745"/>
      <c r="M926" s="745"/>
      <c r="N926" s="745"/>
      <c r="O926" s="745"/>
      <c r="P926" s="745"/>
      <c r="Q926" s="745"/>
      <c r="R926" s="745"/>
      <c r="S926" s="745"/>
      <c r="T926" s="745"/>
      <c r="U926" s="745"/>
      <c r="V926" s="745"/>
      <c r="W926" s="745"/>
      <c r="X926" s="745"/>
      <c r="Y926" s="745"/>
      <c r="Z926" s="745"/>
      <c r="AA926" s="745"/>
      <c r="AB926" s="745"/>
      <c r="AC926" s="745"/>
      <c r="AD926" s="745"/>
      <c r="AE926" s="745"/>
      <c r="AF926" s="745"/>
      <c r="AG926" s="745"/>
      <c r="AH926" s="745"/>
      <c r="AI926" s="745"/>
      <c r="AJ926" s="745"/>
      <c r="AK926" s="745"/>
      <c r="AL926" s="745"/>
      <c r="AM926" s="745"/>
      <c r="AN926" s="745"/>
      <c r="AO926" s="745"/>
      <c r="AP926" s="745"/>
      <c r="AQ926" s="745"/>
      <c r="AR926" s="745"/>
      <c r="AS926" s="15"/>
    </row>
    <row r="927" spans="1:45" ht="2.4500000000000002" customHeight="1" x14ac:dyDescent="0.15">
      <c r="A927" s="103"/>
      <c r="B927" s="104"/>
      <c r="C927" s="104"/>
      <c r="D927" s="104"/>
      <c r="E927" s="104"/>
      <c r="F927" s="104"/>
      <c r="G927" s="104"/>
      <c r="H927" s="104"/>
      <c r="I927" s="104"/>
      <c r="J927" s="104"/>
      <c r="K927" s="104"/>
      <c r="L927" s="104"/>
      <c r="M927" s="104"/>
      <c r="N927" s="104"/>
      <c r="O927" s="104"/>
      <c r="P927" s="104"/>
      <c r="Q927" s="104"/>
      <c r="R927" s="104"/>
      <c r="S927" s="104"/>
      <c r="T927" s="104"/>
      <c r="U927" s="104"/>
      <c r="V927" s="104"/>
      <c r="W927" s="104"/>
      <c r="X927" s="104"/>
      <c r="Y927" s="104"/>
      <c r="Z927" s="104"/>
      <c r="AA927" s="104"/>
      <c r="AB927" s="104"/>
      <c r="AC927" s="104"/>
      <c r="AD927" s="104"/>
      <c r="AE927" s="104"/>
      <c r="AF927" s="104"/>
      <c r="AG927" s="104"/>
      <c r="AH927" s="104"/>
      <c r="AI927" s="104"/>
      <c r="AJ927" s="104"/>
      <c r="AK927" s="104"/>
      <c r="AL927" s="104"/>
      <c r="AM927" s="104"/>
      <c r="AN927" s="104"/>
      <c r="AO927" s="104"/>
      <c r="AP927" s="104"/>
      <c r="AQ927" s="104"/>
      <c r="AR927" s="104"/>
      <c r="AS927" s="103"/>
    </row>
    <row r="928" spans="1:45" ht="2.4500000000000002" customHeight="1" x14ac:dyDescent="0.15">
      <c r="A928" s="15"/>
      <c r="B928" s="15"/>
      <c r="C928" s="15"/>
      <c r="D928" s="15"/>
      <c r="E928" s="15"/>
      <c r="F928" s="15"/>
      <c r="G928" s="15"/>
      <c r="H928" s="15"/>
      <c r="I928" s="15"/>
      <c r="J928" s="15"/>
      <c r="K928" s="15"/>
      <c r="L928" s="15"/>
      <c r="M928" s="15"/>
      <c r="N928" s="15"/>
      <c r="O928" s="15"/>
      <c r="P928" s="15"/>
      <c r="Q928" s="15"/>
      <c r="R928" s="15"/>
      <c r="S928" s="15"/>
      <c r="T928" s="15"/>
      <c r="U928" s="15"/>
      <c r="V928" s="15"/>
      <c r="W928" s="15"/>
      <c r="X928" s="15"/>
      <c r="Y928" s="15"/>
      <c r="Z928" s="15"/>
      <c r="AA928" s="15"/>
      <c r="AB928" s="15"/>
      <c r="AC928" s="15"/>
      <c r="AD928" s="15"/>
      <c r="AE928" s="15"/>
      <c r="AF928" s="15"/>
      <c r="AG928" s="15"/>
      <c r="AH928" s="15"/>
      <c r="AI928" s="15"/>
      <c r="AJ928" s="15"/>
      <c r="AK928" s="15"/>
      <c r="AL928" s="15"/>
      <c r="AM928" s="15"/>
      <c r="AN928" s="15"/>
      <c r="AO928" s="15"/>
      <c r="AP928" s="15"/>
      <c r="AQ928" s="35"/>
      <c r="AR928" s="15"/>
      <c r="AS928" s="15"/>
    </row>
    <row r="929" spans="1:45" x14ac:dyDescent="0.15">
      <c r="A929" s="745" t="s">
        <v>152</v>
      </c>
      <c r="B929" s="745"/>
      <c r="C929" s="745"/>
      <c r="D929" s="745"/>
      <c r="E929" s="745"/>
      <c r="F929" s="745"/>
      <c r="G929" s="745"/>
      <c r="H929" s="745"/>
      <c r="I929" s="745"/>
      <c r="J929" s="757"/>
      <c r="K929" s="757"/>
      <c r="L929" s="757"/>
      <c r="M929" s="757"/>
      <c r="N929" s="757"/>
      <c r="O929" s="15"/>
      <c r="P929" s="15"/>
      <c r="Q929" s="15"/>
      <c r="R929" s="15"/>
      <c r="S929" s="15"/>
      <c r="T929" s="15"/>
      <c r="U929" s="15"/>
      <c r="V929" s="15"/>
      <c r="W929" s="15"/>
      <c r="X929" s="15"/>
      <c r="Y929" s="15"/>
      <c r="Z929" s="15"/>
      <c r="AA929" s="15"/>
      <c r="AB929" s="15"/>
      <c r="AC929" s="15"/>
      <c r="AD929" s="15"/>
      <c r="AE929" s="15"/>
      <c r="AF929" s="15"/>
      <c r="AG929" s="15"/>
      <c r="AH929" s="15"/>
      <c r="AI929" s="15"/>
      <c r="AJ929" s="15"/>
      <c r="AK929" s="15"/>
      <c r="AL929" s="15"/>
      <c r="AM929" s="15"/>
      <c r="AN929" s="15"/>
      <c r="AO929" s="15"/>
      <c r="AP929" s="15"/>
      <c r="AQ929" s="35"/>
      <c r="AR929" s="15"/>
      <c r="AS929" s="15"/>
    </row>
    <row r="930" spans="1:45" ht="2.4500000000000002" customHeight="1" x14ac:dyDescent="0.15">
      <c r="A930" s="104"/>
      <c r="B930" s="104"/>
      <c r="C930" s="104"/>
      <c r="D930" s="104"/>
      <c r="E930" s="104"/>
      <c r="F930" s="104"/>
      <c r="G930" s="104"/>
      <c r="H930" s="104"/>
      <c r="I930" s="104"/>
      <c r="J930" s="105"/>
      <c r="K930" s="105"/>
      <c r="L930" s="105"/>
      <c r="M930" s="105"/>
      <c r="N930" s="105"/>
      <c r="O930" s="103"/>
      <c r="P930" s="103"/>
      <c r="Q930" s="103"/>
      <c r="R930" s="103"/>
      <c r="S930" s="103"/>
      <c r="T930" s="103"/>
      <c r="U930" s="103"/>
      <c r="V930" s="103"/>
      <c r="W930" s="103"/>
      <c r="X930" s="103"/>
      <c r="Y930" s="103"/>
      <c r="Z930" s="103"/>
      <c r="AA930" s="103"/>
      <c r="AB930" s="103"/>
      <c r="AC930" s="103"/>
      <c r="AD930" s="103"/>
      <c r="AE930" s="103"/>
      <c r="AF930" s="103"/>
      <c r="AG930" s="103"/>
      <c r="AH930" s="103"/>
      <c r="AI930" s="103"/>
      <c r="AJ930" s="103"/>
      <c r="AK930" s="103"/>
      <c r="AL930" s="103"/>
      <c r="AM930" s="103"/>
      <c r="AN930" s="103"/>
      <c r="AO930" s="103"/>
      <c r="AP930" s="103"/>
      <c r="AQ930" s="105"/>
      <c r="AR930" s="103"/>
      <c r="AS930" s="103"/>
    </row>
    <row r="931" spans="1:45" ht="2.4500000000000002" customHeight="1" x14ac:dyDescent="0.15">
      <c r="A931" s="15"/>
      <c r="B931" s="15"/>
      <c r="C931" s="15"/>
      <c r="D931" s="15"/>
      <c r="E931" s="15"/>
      <c r="F931" s="15"/>
      <c r="G931" s="15"/>
      <c r="H931" s="15"/>
      <c r="I931" s="15"/>
      <c r="J931" s="15"/>
      <c r="K931" s="15"/>
      <c r="L931" s="15"/>
      <c r="M931" s="15"/>
      <c r="N931" s="15"/>
      <c r="O931" s="15"/>
      <c r="P931" s="15"/>
      <c r="Q931" s="15"/>
      <c r="R931" s="15"/>
      <c r="S931" s="15"/>
      <c r="T931" s="15"/>
      <c r="U931" s="15"/>
      <c r="V931" s="15"/>
      <c r="W931" s="15"/>
      <c r="X931" s="15"/>
      <c r="Y931" s="15"/>
      <c r="Z931" s="15"/>
      <c r="AA931" s="15"/>
      <c r="AB931" s="15"/>
      <c r="AC931" s="15"/>
      <c r="AD931" s="15"/>
      <c r="AE931" s="15"/>
      <c r="AF931" s="15"/>
      <c r="AG931" s="15"/>
      <c r="AH931" s="15"/>
      <c r="AI931" s="15"/>
      <c r="AJ931" s="15"/>
      <c r="AK931" s="15"/>
      <c r="AL931" s="15"/>
      <c r="AM931" s="15"/>
      <c r="AN931" s="15"/>
      <c r="AO931" s="15"/>
      <c r="AP931" s="15"/>
      <c r="AQ931" s="35"/>
      <c r="AR931" s="15"/>
      <c r="AS931" s="15"/>
    </row>
    <row r="932" spans="1:45" x14ac:dyDescent="0.15">
      <c r="A932" s="745" t="s">
        <v>169</v>
      </c>
      <c r="B932" s="745"/>
      <c r="C932" s="745"/>
      <c r="D932" s="745"/>
      <c r="E932" s="745"/>
      <c r="F932" s="745"/>
      <c r="G932" s="745"/>
      <c r="H932" s="745"/>
      <c r="I932" s="745"/>
      <c r="J932" s="757" t="s">
        <v>347</v>
      </c>
      <c r="K932" s="757"/>
      <c r="L932" s="754"/>
      <c r="M932" s="754"/>
      <c r="N932" s="765" t="s">
        <v>133</v>
      </c>
      <c r="O932" s="765"/>
      <c r="P932" s="15"/>
      <c r="Q932" s="15"/>
      <c r="R932" s="15"/>
      <c r="S932" s="15"/>
      <c r="T932" s="15"/>
      <c r="U932" s="15"/>
      <c r="V932" s="15"/>
      <c r="W932" s="15"/>
      <c r="X932" s="15"/>
      <c r="Y932" s="15"/>
      <c r="Z932" s="15"/>
      <c r="AA932" s="15"/>
      <c r="AB932" s="15"/>
      <c r="AC932" s="15"/>
      <c r="AD932" s="15"/>
      <c r="AE932" s="15"/>
      <c r="AF932" s="15"/>
      <c r="AG932" s="15"/>
      <c r="AH932" s="15"/>
      <c r="AI932" s="15"/>
      <c r="AJ932" s="15"/>
      <c r="AK932" s="15"/>
      <c r="AL932" s="15"/>
      <c r="AM932" s="15"/>
      <c r="AN932" s="15"/>
      <c r="AO932" s="15"/>
      <c r="AP932" s="15"/>
      <c r="AQ932" s="35"/>
      <c r="AR932" s="15"/>
      <c r="AS932" s="15"/>
    </row>
    <row r="933" spans="1:45" ht="2.4500000000000002" customHeight="1" x14ac:dyDescent="0.15">
      <c r="A933" s="103"/>
      <c r="B933" s="103"/>
      <c r="C933" s="103"/>
      <c r="D933" s="103"/>
      <c r="E933" s="103"/>
      <c r="F933" s="103"/>
      <c r="G933" s="103"/>
      <c r="H933" s="103"/>
      <c r="I933" s="103"/>
      <c r="J933" s="103"/>
      <c r="K933" s="103"/>
      <c r="L933" s="103"/>
      <c r="M933" s="103"/>
      <c r="N933" s="103"/>
      <c r="O933" s="103"/>
      <c r="P933" s="103"/>
      <c r="Q933" s="103"/>
      <c r="R933" s="103"/>
      <c r="S933" s="103"/>
      <c r="T933" s="103"/>
      <c r="U933" s="103"/>
      <c r="V933" s="103"/>
      <c r="W933" s="103"/>
      <c r="X933" s="103"/>
      <c r="Y933" s="103"/>
      <c r="Z933" s="103"/>
      <c r="AA933" s="103"/>
      <c r="AB933" s="103"/>
      <c r="AC933" s="103"/>
      <c r="AD933" s="103"/>
      <c r="AE933" s="103"/>
      <c r="AF933" s="103"/>
      <c r="AG933" s="103"/>
      <c r="AH933" s="103"/>
      <c r="AI933" s="103"/>
      <c r="AJ933" s="103"/>
      <c r="AK933" s="103"/>
      <c r="AL933" s="103"/>
      <c r="AM933" s="103"/>
      <c r="AN933" s="103"/>
      <c r="AO933" s="103"/>
      <c r="AP933" s="103"/>
      <c r="AQ933" s="105"/>
      <c r="AR933" s="103"/>
      <c r="AS933" s="103"/>
    </row>
    <row r="934" spans="1:45" ht="2.4500000000000002" customHeight="1" x14ac:dyDescent="0.15">
      <c r="A934" s="15"/>
      <c r="B934" s="15"/>
      <c r="C934" s="15"/>
      <c r="D934" s="15"/>
      <c r="E934" s="15"/>
      <c r="F934" s="15"/>
      <c r="G934" s="15"/>
      <c r="H934" s="15"/>
      <c r="I934" s="15"/>
      <c r="J934" s="15"/>
      <c r="K934" s="15"/>
      <c r="L934" s="15"/>
      <c r="M934" s="15"/>
      <c r="N934" s="15"/>
      <c r="O934" s="15"/>
      <c r="P934" s="15"/>
      <c r="Q934" s="15"/>
      <c r="R934" s="15"/>
      <c r="S934" s="15"/>
      <c r="T934" s="15"/>
      <c r="U934" s="15"/>
      <c r="V934" s="15"/>
      <c r="W934" s="15"/>
      <c r="X934" s="15"/>
      <c r="Y934" s="15"/>
      <c r="Z934" s="15"/>
      <c r="AA934" s="15"/>
      <c r="AB934" s="15"/>
      <c r="AC934" s="15"/>
      <c r="AD934" s="15"/>
      <c r="AE934" s="15"/>
      <c r="AF934" s="15"/>
      <c r="AG934" s="15"/>
      <c r="AH934" s="15"/>
      <c r="AI934" s="15"/>
      <c r="AJ934" s="15"/>
      <c r="AK934" s="15"/>
      <c r="AL934" s="15"/>
      <c r="AM934" s="15"/>
      <c r="AN934" s="15"/>
      <c r="AO934" s="15"/>
      <c r="AP934" s="15"/>
      <c r="AQ934" s="35"/>
      <c r="AR934" s="15"/>
      <c r="AS934" s="15"/>
    </row>
    <row r="935" spans="1:45" x14ac:dyDescent="0.15">
      <c r="A935" s="735" t="s">
        <v>170</v>
      </c>
      <c r="B935" s="735"/>
      <c r="C935" s="735"/>
      <c r="D935" s="735"/>
      <c r="E935" s="735"/>
      <c r="F935" s="735"/>
      <c r="G935" s="735"/>
      <c r="H935" s="735"/>
      <c r="I935" s="735"/>
      <c r="J935" s="735"/>
      <c r="K935" s="735"/>
      <c r="L935" s="735"/>
      <c r="M935" s="735"/>
      <c r="N935" s="735"/>
      <c r="O935" s="797"/>
      <c r="P935" s="797"/>
      <c r="Q935" s="797"/>
      <c r="R935" s="797"/>
      <c r="S935" s="797"/>
      <c r="T935" s="738" t="s">
        <v>166</v>
      </c>
      <c r="U935" s="738"/>
      <c r="V935" s="738"/>
      <c r="W935" s="15"/>
      <c r="X935" s="15"/>
      <c r="Y935" s="15"/>
      <c r="Z935" s="15"/>
      <c r="AA935" s="15"/>
      <c r="AB935" s="15"/>
      <c r="AC935" s="15"/>
      <c r="AD935" s="15"/>
      <c r="AE935" s="15"/>
      <c r="AF935" s="15"/>
      <c r="AG935" s="15"/>
      <c r="AH935" s="15"/>
      <c r="AI935" s="15"/>
      <c r="AJ935" s="15"/>
      <c r="AK935" s="15"/>
      <c r="AL935" s="15"/>
      <c r="AM935" s="15"/>
      <c r="AN935" s="15"/>
      <c r="AO935" s="15"/>
      <c r="AP935" s="15"/>
      <c r="AQ935" s="35"/>
      <c r="AR935" s="15"/>
      <c r="AS935" s="15"/>
    </row>
    <row r="936" spans="1:45" ht="2.4500000000000002" customHeight="1" x14ac:dyDescent="0.15">
      <c r="A936" s="120"/>
      <c r="B936" s="103"/>
      <c r="C936" s="103"/>
      <c r="D936" s="103"/>
      <c r="E936" s="103"/>
      <c r="F936" s="103"/>
      <c r="G936" s="103"/>
      <c r="H936" s="103"/>
      <c r="I936" s="103"/>
      <c r="J936" s="103"/>
      <c r="K936" s="103"/>
      <c r="L936" s="103"/>
      <c r="M936" s="103"/>
      <c r="N936" s="103"/>
      <c r="O936" s="103"/>
      <c r="P936" s="103"/>
      <c r="Q936" s="103"/>
      <c r="R936" s="103"/>
      <c r="S936" s="103"/>
      <c r="T936" s="103"/>
      <c r="U936" s="103"/>
      <c r="V936" s="103"/>
      <c r="W936" s="103"/>
      <c r="X936" s="103"/>
      <c r="Y936" s="103"/>
      <c r="Z936" s="103"/>
      <c r="AA936" s="103"/>
      <c r="AB936" s="103"/>
      <c r="AC936" s="103"/>
      <c r="AD936" s="103"/>
      <c r="AE936" s="103"/>
      <c r="AF936" s="103"/>
      <c r="AG936" s="103"/>
      <c r="AH936" s="103"/>
      <c r="AI936" s="103"/>
      <c r="AJ936" s="103"/>
      <c r="AK936" s="103"/>
      <c r="AL936" s="103"/>
      <c r="AM936" s="103"/>
      <c r="AN936" s="103"/>
      <c r="AO936" s="103"/>
      <c r="AP936" s="103"/>
      <c r="AQ936" s="105"/>
      <c r="AR936" s="103"/>
      <c r="AS936" s="103"/>
    </row>
    <row r="937" spans="1:45" ht="2.4500000000000002" customHeight="1" x14ac:dyDescent="0.15">
      <c r="A937" s="38"/>
      <c r="B937" s="15"/>
      <c r="C937" s="15"/>
      <c r="D937" s="15"/>
      <c r="E937" s="15"/>
      <c r="F937" s="15"/>
      <c r="G937" s="15"/>
      <c r="H937" s="15"/>
      <c r="I937" s="15"/>
      <c r="J937" s="15"/>
      <c r="K937" s="15"/>
      <c r="L937" s="15"/>
      <c r="M937" s="15"/>
      <c r="N937" s="15"/>
      <c r="O937" s="15"/>
      <c r="P937" s="15"/>
      <c r="Q937" s="15"/>
      <c r="R937" s="15"/>
      <c r="S937" s="15"/>
      <c r="T937" s="15"/>
      <c r="U937" s="15"/>
      <c r="V937" s="15"/>
      <c r="W937" s="15"/>
      <c r="X937" s="15"/>
      <c r="Y937" s="15"/>
      <c r="Z937" s="15"/>
      <c r="AA937" s="15"/>
      <c r="AB937" s="15"/>
      <c r="AC937" s="15"/>
      <c r="AD937" s="15"/>
      <c r="AE937" s="15"/>
      <c r="AF937" s="15"/>
      <c r="AG937" s="15"/>
      <c r="AH937" s="15"/>
      <c r="AI937" s="15"/>
      <c r="AJ937" s="15"/>
      <c r="AK937" s="15"/>
      <c r="AL937" s="15"/>
      <c r="AM937" s="15"/>
      <c r="AN937" s="15"/>
      <c r="AO937" s="15"/>
      <c r="AP937" s="15"/>
      <c r="AQ937" s="35"/>
      <c r="AR937" s="15"/>
      <c r="AS937" s="15"/>
    </row>
    <row r="938" spans="1:45" x14ac:dyDescent="0.15">
      <c r="A938" s="735" t="s">
        <v>171</v>
      </c>
      <c r="B938" s="735"/>
      <c r="C938" s="735"/>
      <c r="D938" s="735"/>
      <c r="E938" s="735"/>
      <c r="F938" s="735"/>
      <c r="G938" s="735"/>
      <c r="H938" s="735"/>
      <c r="I938" s="735"/>
      <c r="J938" s="735"/>
      <c r="K938" s="735"/>
      <c r="L938" s="735"/>
      <c r="M938" s="735"/>
      <c r="N938" s="735"/>
      <c r="O938" s="797"/>
      <c r="P938" s="797"/>
      <c r="Q938" s="797"/>
      <c r="R938" s="797"/>
      <c r="S938" s="797"/>
      <c r="T938" s="738" t="s">
        <v>166</v>
      </c>
      <c r="U938" s="738"/>
      <c r="V938" s="738"/>
      <c r="W938" s="15"/>
      <c r="X938" s="15"/>
      <c r="Y938" s="15"/>
      <c r="Z938" s="15"/>
      <c r="AA938" s="15"/>
      <c r="AB938" s="15"/>
      <c r="AC938" s="15"/>
      <c r="AD938" s="15"/>
      <c r="AE938" s="15"/>
      <c r="AF938" s="15"/>
      <c r="AG938" s="15"/>
      <c r="AH938" s="15"/>
      <c r="AI938" s="15"/>
      <c r="AJ938" s="15"/>
      <c r="AK938" s="15"/>
      <c r="AL938" s="15"/>
      <c r="AM938" s="15"/>
      <c r="AN938" s="15"/>
      <c r="AO938" s="15"/>
      <c r="AP938" s="15"/>
      <c r="AQ938" s="35"/>
      <c r="AR938" s="15"/>
      <c r="AS938" s="15"/>
    </row>
    <row r="939" spans="1:45" ht="2.4500000000000002" customHeight="1" x14ac:dyDescent="0.15">
      <c r="A939" s="120"/>
      <c r="B939" s="103"/>
      <c r="C939" s="103"/>
      <c r="D939" s="103"/>
      <c r="E939" s="103"/>
      <c r="F939" s="103"/>
      <c r="G939" s="103"/>
      <c r="H939" s="103"/>
      <c r="I939" s="103"/>
      <c r="J939" s="103"/>
      <c r="K939" s="103"/>
      <c r="L939" s="103"/>
      <c r="M939" s="103"/>
      <c r="N939" s="103"/>
      <c r="O939" s="103"/>
      <c r="P939" s="103"/>
      <c r="Q939" s="103"/>
      <c r="R939" s="103"/>
      <c r="S939" s="103"/>
      <c r="T939" s="103"/>
      <c r="U939" s="103"/>
      <c r="V939" s="103"/>
      <c r="W939" s="103"/>
      <c r="X939" s="103"/>
      <c r="Y939" s="103"/>
      <c r="Z939" s="103"/>
      <c r="AA939" s="103"/>
      <c r="AB939" s="103"/>
      <c r="AC939" s="103"/>
      <c r="AD939" s="103"/>
      <c r="AE939" s="103"/>
      <c r="AF939" s="103"/>
      <c r="AG939" s="103"/>
      <c r="AH939" s="103"/>
      <c r="AI939" s="103"/>
      <c r="AJ939" s="103"/>
      <c r="AK939" s="103"/>
      <c r="AL939" s="103"/>
      <c r="AM939" s="103"/>
      <c r="AN939" s="103"/>
      <c r="AO939" s="103"/>
      <c r="AP939" s="103"/>
      <c r="AQ939" s="105"/>
      <c r="AR939" s="103"/>
      <c r="AS939" s="103"/>
    </row>
    <row r="940" spans="1:45" ht="2.4500000000000002" customHeight="1" x14ac:dyDescent="0.15">
      <c r="A940" s="38"/>
      <c r="B940" s="15"/>
      <c r="C940" s="15"/>
      <c r="D940" s="15"/>
      <c r="E940" s="15"/>
      <c r="F940" s="15"/>
      <c r="G940" s="15"/>
      <c r="H940" s="15"/>
      <c r="I940" s="15"/>
      <c r="J940" s="15"/>
      <c r="K940" s="15"/>
      <c r="L940" s="15"/>
      <c r="M940" s="15"/>
      <c r="N940" s="15"/>
      <c r="O940" s="15"/>
      <c r="P940" s="15"/>
      <c r="Q940" s="15"/>
      <c r="R940" s="15"/>
      <c r="S940" s="15"/>
      <c r="T940" s="15"/>
      <c r="U940" s="15"/>
      <c r="V940" s="15"/>
      <c r="W940" s="15"/>
      <c r="X940" s="15"/>
      <c r="Y940" s="15"/>
      <c r="Z940" s="15"/>
      <c r="AA940" s="15"/>
      <c r="AB940" s="15"/>
      <c r="AC940" s="15"/>
      <c r="AD940" s="15"/>
      <c r="AE940" s="15"/>
      <c r="AF940" s="15"/>
      <c r="AG940" s="15"/>
      <c r="AH940" s="15"/>
      <c r="AI940" s="15"/>
      <c r="AJ940" s="15"/>
      <c r="AK940" s="15"/>
      <c r="AL940" s="15"/>
      <c r="AM940" s="15"/>
      <c r="AN940" s="15"/>
      <c r="AO940" s="15"/>
      <c r="AP940" s="15"/>
      <c r="AQ940" s="35"/>
      <c r="AR940" s="15"/>
      <c r="AS940" s="15"/>
    </row>
    <row r="941" spans="1:45" x14ac:dyDescent="0.15">
      <c r="A941" s="735" t="s">
        <v>172</v>
      </c>
      <c r="B941" s="735"/>
      <c r="C941" s="735"/>
      <c r="D941" s="735"/>
      <c r="E941" s="735"/>
      <c r="F941" s="735"/>
      <c r="G941" s="735"/>
      <c r="H941" s="735"/>
      <c r="I941" s="735"/>
      <c r="J941" s="735"/>
      <c r="K941" s="735"/>
      <c r="L941" s="735"/>
      <c r="M941" s="735"/>
      <c r="N941" s="735"/>
      <c r="O941" s="797"/>
      <c r="P941" s="797"/>
      <c r="Q941" s="797"/>
      <c r="R941" s="797"/>
      <c r="S941" s="797"/>
      <c r="T941" s="738" t="s">
        <v>166</v>
      </c>
      <c r="U941" s="738"/>
      <c r="V941" s="738"/>
      <c r="W941" s="15"/>
      <c r="X941" s="15"/>
      <c r="Y941" s="15"/>
      <c r="Z941" s="15"/>
      <c r="AA941" s="15"/>
      <c r="AB941" s="15"/>
      <c r="AC941" s="15"/>
      <c r="AD941" s="15"/>
      <c r="AE941" s="15"/>
      <c r="AF941" s="15"/>
      <c r="AG941" s="15"/>
      <c r="AH941" s="15"/>
      <c r="AI941" s="15"/>
      <c r="AJ941" s="15"/>
      <c r="AK941" s="15"/>
      <c r="AL941" s="15"/>
      <c r="AM941" s="15"/>
      <c r="AN941" s="15"/>
      <c r="AO941" s="15"/>
      <c r="AP941" s="15"/>
      <c r="AQ941" s="35"/>
      <c r="AR941" s="15"/>
      <c r="AS941" s="15"/>
    </row>
    <row r="942" spans="1:45" ht="2.4500000000000002" customHeight="1" x14ac:dyDescent="0.15">
      <c r="A942" s="120"/>
      <c r="B942" s="103"/>
      <c r="C942" s="121"/>
      <c r="D942" s="103"/>
      <c r="E942" s="103"/>
      <c r="F942" s="103"/>
      <c r="G942" s="103"/>
      <c r="H942" s="103"/>
      <c r="I942" s="103"/>
      <c r="J942" s="103"/>
      <c r="K942" s="103"/>
      <c r="L942" s="103"/>
      <c r="M942" s="103"/>
      <c r="N942" s="103"/>
      <c r="O942" s="103"/>
      <c r="P942" s="103"/>
      <c r="Q942" s="103"/>
      <c r="R942" s="103"/>
      <c r="S942" s="103"/>
      <c r="T942" s="103"/>
      <c r="U942" s="103"/>
      <c r="V942" s="103"/>
      <c r="W942" s="103"/>
      <c r="X942" s="103"/>
      <c r="Y942" s="103"/>
      <c r="Z942" s="103"/>
      <c r="AA942" s="103"/>
      <c r="AB942" s="103"/>
      <c r="AC942" s="103"/>
      <c r="AD942" s="103"/>
      <c r="AE942" s="103"/>
      <c r="AF942" s="103"/>
      <c r="AG942" s="103"/>
      <c r="AH942" s="103"/>
      <c r="AI942" s="103"/>
      <c r="AJ942" s="103"/>
      <c r="AK942" s="103"/>
      <c r="AL942" s="103"/>
      <c r="AM942" s="103"/>
      <c r="AN942" s="103"/>
      <c r="AO942" s="103"/>
      <c r="AP942" s="103"/>
      <c r="AQ942" s="105"/>
      <c r="AR942" s="103"/>
      <c r="AS942" s="103"/>
    </row>
    <row r="943" spans="1:45" ht="2.4500000000000002" customHeight="1" x14ac:dyDescent="0.15">
      <c r="A943" s="38"/>
      <c r="B943" s="15"/>
      <c r="C943" s="16"/>
      <c r="D943" s="15"/>
      <c r="E943" s="15"/>
      <c r="F943" s="15"/>
      <c r="G943" s="15"/>
      <c r="H943" s="15"/>
      <c r="I943" s="15"/>
      <c r="J943" s="15"/>
      <c r="K943" s="15"/>
      <c r="L943" s="15"/>
      <c r="M943" s="15"/>
      <c r="N943" s="15"/>
      <c r="O943" s="15"/>
      <c r="P943" s="15"/>
      <c r="Q943" s="15"/>
      <c r="R943" s="15"/>
      <c r="S943" s="15"/>
      <c r="T943" s="15"/>
      <c r="U943" s="15"/>
      <c r="V943" s="15"/>
      <c r="W943" s="15"/>
      <c r="X943" s="15"/>
      <c r="Y943" s="15"/>
      <c r="Z943" s="15"/>
      <c r="AA943" s="15"/>
      <c r="AB943" s="15"/>
      <c r="AC943" s="15"/>
      <c r="AD943" s="15"/>
      <c r="AE943" s="15"/>
      <c r="AF943" s="15"/>
      <c r="AG943" s="15"/>
      <c r="AH943" s="15"/>
      <c r="AI943" s="15"/>
      <c r="AJ943" s="15"/>
      <c r="AK943" s="15"/>
      <c r="AL943" s="15"/>
      <c r="AM943" s="15"/>
      <c r="AN943" s="15"/>
      <c r="AO943" s="15"/>
      <c r="AP943" s="15"/>
      <c r="AQ943" s="35"/>
      <c r="AR943" s="15"/>
      <c r="AS943" s="15"/>
    </row>
    <row r="944" spans="1:45" x14ac:dyDescent="0.15">
      <c r="A944" s="735" t="s">
        <v>173</v>
      </c>
      <c r="B944" s="735"/>
      <c r="C944" s="735"/>
      <c r="D944" s="735"/>
      <c r="E944" s="735"/>
      <c r="F944" s="735"/>
      <c r="G944" s="735"/>
      <c r="H944" s="735"/>
      <c r="I944" s="735"/>
      <c r="J944" s="735"/>
      <c r="K944" s="735"/>
      <c r="L944" s="735"/>
      <c r="M944" s="735"/>
      <c r="N944" s="735"/>
      <c r="O944" s="37"/>
      <c r="P944" s="37"/>
      <c r="Q944" s="37"/>
      <c r="R944" s="37"/>
      <c r="S944" s="37"/>
      <c r="T944" s="37"/>
      <c r="U944" s="37"/>
      <c r="V944" s="37"/>
      <c r="W944" s="15"/>
      <c r="X944" s="15"/>
      <c r="Y944" s="15"/>
      <c r="Z944" s="15"/>
      <c r="AA944" s="15"/>
      <c r="AB944" s="15"/>
      <c r="AC944" s="15"/>
      <c r="AD944" s="15"/>
      <c r="AE944" s="15"/>
      <c r="AF944" s="15"/>
      <c r="AG944" s="15"/>
      <c r="AH944" s="15"/>
      <c r="AI944" s="15"/>
      <c r="AJ944" s="15"/>
      <c r="AK944" s="15"/>
      <c r="AL944" s="15"/>
      <c r="AM944" s="15"/>
      <c r="AN944" s="15"/>
      <c r="AO944" s="15"/>
      <c r="AP944" s="15"/>
      <c r="AQ944" s="35"/>
      <c r="AR944" s="15"/>
      <c r="AS944" s="15"/>
    </row>
    <row r="945" spans="1:54" x14ac:dyDescent="0.15">
      <c r="A945" s="38"/>
      <c r="B945" s="15" t="s">
        <v>174</v>
      </c>
      <c r="C945" s="15"/>
      <c r="D945" s="15"/>
      <c r="E945" s="15"/>
      <c r="F945" s="15"/>
      <c r="G945" s="15"/>
      <c r="H945" s="15"/>
      <c r="I945" s="15"/>
      <c r="J945" s="15"/>
      <c r="K945" s="15"/>
      <c r="L945" s="15"/>
      <c r="M945" s="15"/>
      <c r="N945" s="15"/>
      <c r="O945" s="797"/>
      <c r="P945" s="797"/>
      <c r="Q945" s="797"/>
      <c r="R945" s="797"/>
      <c r="S945" s="797"/>
      <c r="T945" s="738" t="s">
        <v>166</v>
      </c>
      <c r="U945" s="738"/>
      <c r="V945" s="738"/>
      <c r="W945" s="15"/>
      <c r="X945" s="15"/>
      <c r="Y945" s="15"/>
      <c r="Z945" s="15"/>
      <c r="AA945" s="15"/>
      <c r="AB945" s="15"/>
      <c r="AC945" s="15"/>
      <c r="AD945" s="15"/>
      <c r="AE945" s="15"/>
      <c r="AF945" s="15"/>
      <c r="AG945" s="15"/>
      <c r="AH945" s="15"/>
      <c r="AI945" s="15"/>
      <c r="AJ945" s="15"/>
      <c r="AK945" s="15"/>
      <c r="AL945" s="15"/>
      <c r="AM945" s="15"/>
      <c r="AN945" s="15"/>
      <c r="AO945" s="15"/>
      <c r="AP945" s="15"/>
      <c r="AQ945" s="35"/>
      <c r="AR945" s="15"/>
      <c r="AS945" s="15"/>
    </row>
    <row r="946" spans="1:54" x14ac:dyDescent="0.15">
      <c r="A946" s="17"/>
      <c r="B946" s="17" t="s">
        <v>2939</v>
      </c>
      <c r="C946" s="18"/>
      <c r="D946" s="39"/>
      <c r="E946" s="39"/>
      <c r="F946" s="39"/>
      <c r="G946" s="39"/>
      <c r="H946" s="18"/>
      <c r="I946" s="39"/>
      <c r="J946" s="39"/>
      <c r="K946" s="39"/>
      <c r="L946" s="39"/>
      <c r="M946" s="18"/>
      <c r="N946" s="39"/>
      <c r="O946" s="39"/>
      <c r="P946" s="39"/>
      <c r="Q946" s="39"/>
      <c r="R946" s="18"/>
      <c r="S946" s="39"/>
      <c r="T946" s="39"/>
      <c r="Z946" s="15"/>
      <c r="AA946" s="15"/>
      <c r="AB946" s="234" t="s">
        <v>214</v>
      </c>
      <c r="AC946" s="15" t="s">
        <v>137</v>
      </c>
      <c r="AD946" s="15"/>
      <c r="AE946" s="234" t="s">
        <v>1000</v>
      </c>
      <c r="AF946" s="15" t="s">
        <v>175</v>
      </c>
      <c r="AH946" s="556"/>
      <c r="AI946" s="556"/>
      <c r="AJ946" s="556"/>
      <c r="AK946" s="556"/>
      <c r="AL946" s="556"/>
      <c r="AM946" s="556"/>
      <c r="AN946" s="556"/>
      <c r="AO946" s="556"/>
      <c r="AP946" s="556"/>
      <c r="AQ946" s="556"/>
      <c r="AR946" s="556"/>
      <c r="AS946" s="556"/>
      <c r="BB946" s="308">
        <f>IF(U946="☑",1,0)</f>
        <v>0</v>
      </c>
    </row>
    <row r="947" spans="1:54" ht="2.4500000000000002" customHeight="1" x14ac:dyDescent="0.15">
      <c r="A947" s="120"/>
      <c r="B947" s="103"/>
      <c r="C947" s="103"/>
      <c r="D947" s="103"/>
      <c r="E947" s="103"/>
      <c r="F947" s="103"/>
      <c r="G947" s="103"/>
      <c r="H947" s="103"/>
      <c r="I947" s="103"/>
      <c r="J947" s="103"/>
      <c r="K947" s="103"/>
      <c r="L947" s="103"/>
      <c r="M947" s="103"/>
      <c r="N947" s="103"/>
      <c r="O947" s="103"/>
      <c r="P947" s="103"/>
      <c r="Q947" s="103"/>
      <c r="R947" s="103"/>
      <c r="S947" s="103"/>
      <c r="T947" s="103"/>
      <c r="U947" s="103"/>
      <c r="V947" s="103"/>
      <c r="W947" s="103"/>
      <c r="X947" s="103"/>
      <c r="Y947" s="103"/>
      <c r="Z947" s="103"/>
      <c r="AA947" s="103"/>
      <c r="AB947" s="103"/>
      <c r="AC947" s="103"/>
      <c r="AD947" s="103"/>
      <c r="AE947" s="103"/>
      <c r="AF947" s="103"/>
      <c r="AG947" s="103"/>
      <c r="AH947" s="103"/>
      <c r="AI947" s="103"/>
      <c r="AJ947" s="103"/>
      <c r="AK947" s="103"/>
      <c r="AL947" s="103"/>
      <c r="AM947" s="103"/>
      <c r="AN947" s="103"/>
      <c r="AO947" s="103"/>
      <c r="AP947" s="103"/>
      <c r="AQ947" s="105"/>
      <c r="AR947" s="103"/>
      <c r="AS947" s="103"/>
      <c r="BB947" s="308">
        <f>IF(X946="☑",1,0)</f>
        <v>0</v>
      </c>
    </row>
    <row r="948" spans="1:54" ht="2.4500000000000002" customHeight="1" x14ac:dyDescent="0.15">
      <c r="A948" s="38"/>
      <c r="B948" s="15"/>
      <c r="C948" s="15"/>
      <c r="D948" s="15"/>
      <c r="E948" s="15"/>
      <c r="F948" s="15"/>
      <c r="G948" s="15"/>
      <c r="H948" s="15"/>
      <c r="I948" s="15"/>
      <c r="J948" s="15"/>
      <c r="K948" s="15"/>
      <c r="L948" s="15"/>
      <c r="M948" s="15"/>
      <c r="N948" s="15"/>
      <c r="O948" s="15"/>
      <c r="P948" s="15"/>
      <c r="Q948" s="15"/>
      <c r="R948" s="15"/>
      <c r="S948" s="15"/>
      <c r="T948" s="15"/>
      <c r="U948" s="15"/>
      <c r="V948" s="15"/>
      <c r="W948" s="15"/>
      <c r="X948" s="15"/>
      <c r="Y948" s="15"/>
      <c r="Z948" s="15"/>
      <c r="AA948" s="15"/>
      <c r="AB948" s="15"/>
      <c r="AC948" s="15"/>
      <c r="AD948" s="15"/>
      <c r="AE948" s="15"/>
      <c r="AF948" s="15"/>
      <c r="AG948" s="15"/>
      <c r="AH948" s="15"/>
      <c r="AI948" s="15"/>
      <c r="AJ948" s="15"/>
      <c r="AK948" s="15"/>
      <c r="AL948" s="15"/>
      <c r="AM948" s="15"/>
      <c r="AN948" s="15"/>
      <c r="AO948" s="15"/>
      <c r="AP948" s="15"/>
      <c r="AQ948" s="35"/>
      <c r="AR948" s="15"/>
      <c r="AS948" s="15"/>
    </row>
    <row r="949" spans="1:54" x14ac:dyDescent="0.15">
      <c r="A949" s="17" t="s">
        <v>176</v>
      </c>
      <c r="B949" s="15"/>
      <c r="C949" s="15"/>
      <c r="D949" s="15"/>
      <c r="E949" s="15"/>
      <c r="F949" s="15"/>
      <c r="G949" s="15"/>
      <c r="H949" s="15"/>
      <c r="I949" s="15"/>
      <c r="J949" s="15"/>
      <c r="K949" s="15"/>
      <c r="L949" s="15"/>
      <c r="M949" s="15"/>
      <c r="N949" s="15"/>
      <c r="O949" s="15"/>
      <c r="P949" s="15"/>
      <c r="Q949" s="15"/>
      <c r="R949" s="15"/>
      <c r="S949" s="15"/>
      <c r="T949" s="15"/>
      <c r="U949" s="15"/>
      <c r="V949" s="15"/>
      <c r="W949" s="15"/>
      <c r="X949" s="15"/>
      <c r="Y949" s="15"/>
      <c r="Z949" s="15"/>
      <c r="AA949" s="15"/>
      <c r="AB949" s="15"/>
      <c r="AC949" s="15"/>
      <c r="AD949" s="15"/>
      <c r="AE949" s="15"/>
      <c r="AF949" s="15"/>
      <c r="AG949" s="15"/>
      <c r="AH949" s="15"/>
      <c r="AI949" s="15"/>
      <c r="AJ949" s="15"/>
      <c r="AK949" s="15"/>
      <c r="AL949" s="15"/>
      <c r="AM949" s="15"/>
      <c r="AN949" s="15"/>
      <c r="AO949" s="15"/>
      <c r="AP949" s="15"/>
      <c r="AQ949" s="35"/>
      <c r="AR949" s="15"/>
      <c r="AS949" s="15"/>
    </row>
    <row r="950" spans="1:54" x14ac:dyDescent="0.15">
      <c r="A950" s="38"/>
      <c r="B950" s="15"/>
      <c r="C950" s="15"/>
      <c r="D950" s="15"/>
      <c r="E950" s="15"/>
      <c r="F950" s="28" t="s">
        <v>69</v>
      </c>
      <c r="G950" s="765" t="s">
        <v>177</v>
      </c>
      <c r="H950" s="765"/>
      <c r="I950" s="765"/>
      <c r="J950" s="765"/>
      <c r="K950" s="765"/>
      <c r="L950" s="28" t="s">
        <v>18</v>
      </c>
      <c r="M950" s="28" t="s">
        <v>69</v>
      </c>
      <c r="N950" s="745" t="s">
        <v>178</v>
      </c>
      <c r="O950" s="745"/>
      <c r="P950" s="745"/>
      <c r="Q950" s="745"/>
      <c r="R950" s="745"/>
      <c r="S950" s="745"/>
      <c r="T950" s="745"/>
      <c r="U950" s="745"/>
      <c r="V950" s="745"/>
      <c r="W950" s="745"/>
      <c r="X950" s="745"/>
      <c r="Y950" s="745"/>
      <c r="Z950" s="745"/>
      <c r="AA950" s="745"/>
      <c r="AB950" s="745"/>
      <c r="AC950" s="745"/>
      <c r="AD950" s="745"/>
      <c r="AE950" s="745"/>
      <c r="AF950" s="745"/>
      <c r="AG950" s="745"/>
      <c r="AH950" s="745"/>
      <c r="AI950" s="745"/>
      <c r="AJ950" s="28" t="s">
        <v>18</v>
      </c>
      <c r="AK950" s="28" t="s">
        <v>69</v>
      </c>
      <c r="AL950" s="765" t="s">
        <v>179</v>
      </c>
      <c r="AM950" s="765"/>
      <c r="AN950" s="765"/>
      <c r="AO950" s="765"/>
      <c r="AP950" s="765"/>
      <c r="AQ950" s="765"/>
      <c r="AR950" s="28" t="s">
        <v>18</v>
      </c>
      <c r="AS950" s="15"/>
    </row>
    <row r="951" spans="1:54" x14ac:dyDescent="0.15">
      <c r="A951" s="15"/>
      <c r="B951" s="735" t="s">
        <v>180</v>
      </c>
      <c r="C951" s="735"/>
      <c r="D951" s="735"/>
      <c r="E951" s="735"/>
      <c r="F951" s="28" t="s">
        <v>69</v>
      </c>
      <c r="G951" s="790"/>
      <c r="H951" s="790"/>
      <c r="I951" s="790"/>
      <c r="J951" s="790"/>
      <c r="K951" s="790"/>
      <c r="L951" s="790"/>
      <c r="M951" s="790"/>
      <c r="N951" s="790"/>
      <c r="O951" s="790"/>
      <c r="P951" s="790"/>
      <c r="Q951" s="790"/>
      <c r="R951" s="790"/>
      <c r="S951" s="790"/>
      <c r="T951" s="790"/>
      <c r="U951" s="790"/>
      <c r="V951" s="790"/>
      <c r="W951" s="790"/>
      <c r="X951" s="790"/>
      <c r="Y951" s="790"/>
      <c r="Z951" s="790"/>
      <c r="AA951" s="790"/>
      <c r="AB951" s="790"/>
      <c r="AC951" s="790"/>
      <c r="AD951" s="790"/>
      <c r="AE951" s="790"/>
      <c r="AF951" s="790"/>
      <c r="AG951" s="790"/>
      <c r="AH951" s="790"/>
      <c r="AI951" s="790"/>
      <c r="AJ951" s="43" t="s">
        <v>18</v>
      </c>
      <c r="AK951" s="43" t="s">
        <v>69</v>
      </c>
      <c r="AL951" s="798"/>
      <c r="AM951" s="798"/>
      <c r="AN951" s="798"/>
      <c r="AO951" s="798"/>
      <c r="AP951" s="798"/>
      <c r="AQ951" s="92" t="s">
        <v>96</v>
      </c>
      <c r="AR951" s="28" t="s">
        <v>18</v>
      </c>
      <c r="AS951" s="17"/>
    </row>
    <row r="952" spans="1:54" x14ac:dyDescent="0.15">
      <c r="A952" s="15"/>
      <c r="B952" s="735" t="s">
        <v>181</v>
      </c>
      <c r="C952" s="735"/>
      <c r="D952" s="735"/>
      <c r="E952" s="735"/>
      <c r="F952" s="28" t="s">
        <v>69</v>
      </c>
      <c r="G952" s="790"/>
      <c r="H952" s="790"/>
      <c r="I952" s="790"/>
      <c r="J952" s="790"/>
      <c r="K952" s="790"/>
      <c r="L952" s="790"/>
      <c r="M952" s="790"/>
      <c r="N952" s="790"/>
      <c r="O952" s="790"/>
      <c r="P952" s="790"/>
      <c r="Q952" s="790"/>
      <c r="R952" s="790"/>
      <c r="S952" s="790"/>
      <c r="T952" s="790"/>
      <c r="U952" s="790"/>
      <c r="V952" s="790"/>
      <c r="W952" s="790"/>
      <c r="X952" s="790"/>
      <c r="Y952" s="790"/>
      <c r="Z952" s="790"/>
      <c r="AA952" s="790"/>
      <c r="AB952" s="790"/>
      <c r="AC952" s="790"/>
      <c r="AD952" s="790"/>
      <c r="AE952" s="790"/>
      <c r="AF952" s="790"/>
      <c r="AG952" s="790"/>
      <c r="AH952" s="790"/>
      <c r="AI952" s="790"/>
      <c r="AJ952" s="43" t="s">
        <v>18</v>
      </c>
      <c r="AK952" s="43" t="s">
        <v>69</v>
      </c>
      <c r="AL952" s="798"/>
      <c r="AM952" s="798"/>
      <c r="AN952" s="798"/>
      <c r="AO952" s="798"/>
      <c r="AP952" s="798"/>
      <c r="AQ952" s="92" t="s">
        <v>96</v>
      </c>
      <c r="AR952" s="28" t="s">
        <v>18</v>
      </c>
      <c r="AS952" s="17"/>
    </row>
    <row r="953" spans="1:54" x14ac:dyDescent="0.15">
      <c r="A953" s="15"/>
      <c r="B953" s="735" t="s">
        <v>182</v>
      </c>
      <c r="C953" s="735"/>
      <c r="D953" s="735"/>
      <c r="E953" s="735"/>
      <c r="F953" s="28" t="s">
        <v>69</v>
      </c>
      <c r="G953" s="790"/>
      <c r="H953" s="790"/>
      <c r="I953" s="790"/>
      <c r="J953" s="790"/>
      <c r="K953" s="790"/>
      <c r="L953" s="790"/>
      <c r="M953" s="790"/>
      <c r="N953" s="790"/>
      <c r="O953" s="790"/>
      <c r="P953" s="790"/>
      <c r="Q953" s="790"/>
      <c r="R953" s="790"/>
      <c r="S953" s="790"/>
      <c r="T953" s="790"/>
      <c r="U953" s="790"/>
      <c r="V953" s="790"/>
      <c r="W953" s="790"/>
      <c r="X953" s="790"/>
      <c r="Y953" s="790"/>
      <c r="Z953" s="790"/>
      <c r="AA953" s="790"/>
      <c r="AB953" s="790"/>
      <c r="AC953" s="790"/>
      <c r="AD953" s="790"/>
      <c r="AE953" s="790"/>
      <c r="AF953" s="790"/>
      <c r="AG953" s="790"/>
      <c r="AH953" s="790"/>
      <c r="AI953" s="790"/>
      <c r="AJ953" s="43" t="s">
        <v>18</v>
      </c>
      <c r="AK953" s="43" t="s">
        <v>69</v>
      </c>
      <c r="AL953" s="798"/>
      <c r="AM953" s="798"/>
      <c r="AN953" s="798"/>
      <c r="AO953" s="798"/>
      <c r="AP953" s="798"/>
      <c r="AQ953" s="92" t="s">
        <v>96</v>
      </c>
      <c r="AR953" s="28" t="s">
        <v>18</v>
      </c>
      <c r="AS953" s="17"/>
    </row>
    <row r="954" spans="1:54" x14ac:dyDescent="0.15">
      <c r="A954" s="15"/>
      <c r="B954" s="735" t="s">
        <v>183</v>
      </c>
      <c r="C954" s="735"/>
      <c r="D954" s="735"/>
      <c r="E954" s="735"/>
      <c r="F954" s="28" t="s">
        <v>69</v>
      </c>
      <c r="G954" s="790"/>
      <c r="H954" s="790"/>
      <c r="I954" s="790"/>
      <c r="J954" s="790"/>
      <c r="K954" s="790"/>
      <c r="L954" s="790"/>
      <c r="M954" s="790"/>
      <c r="N954" s="790"/>
      <c r="O954" s="790"/>
      <c r="P954" s="790"/>
      <c r="Q954" s="790"/>
      <c r="R954" s="790"/>
      <c r="S954" s="790"/>
      <c r="T954" s="790"/>
      <c r="U954" s="790"/>
      <c r="V954" s="790"/>
      <c r="W954" s="790"/>
      <c r="X954" s="790"/>
      <c r="Y954" s="790"/>
      <c r="Z954" s="790"/>
      <c r="AA954" s="790"/>
      <c r="AB954" s="790"/>
      <c r="AC954" s="790"/>
      <c r="AD954" s="790"/>
      <c r="AE954" s="790"/>
      <c r="AF954" s="790"/>
      <c r="AG954" s="790"/>
      <c r="AH954" s="790"/>
      <c r="AI954" s="790"/>
      <c r="AJ954" s="43" t="s">
        <v>18</v>
      </c>
      <c r="AK954" s="43" t="s">
        <v>69</v>
      </c>
      <c r="AL954" s="798"/>
      <c r="AM954" s="798"/>
      <c r="AN954" s="798"/>
      <c r="AO954" s="798"/>
      <c r="AP954" s="798"/>
      <c r="AQ954" s="92" t="s">
        <v>96</v>
      </c>
      <c r="AR954" s="28" t="s">
        <v>18</v>
      </c>
      <c r="AS954" s="17"/>
    </row>
    <row r="955" spans="1:54" x14ac:dyDescent="0.15">
      <c r="A955" s="15"/>
      <c r="B955" s="735" t="s">
        <v>184</v>
      </c>
      <c r="C955" s="735"/>
      <c r="D955" s="735"/>
      <c r="E955" s="735"/>
      <c r="F955" s="28" t="s">
        <v>69</v>
      </c>
      <c r="G955" s="790"/>
      <c r="H955" s="790"/>
      <c r="I955" s="790"/>
      <c r="J955" s="790"/>
      <c r="K955" s="790"/>
      <c r="L955" s="790"/>
      <c r="M955" s="790"/>
      <c r="N955" s="790"/>
      <c r="O955" s="790"/>
      <c r="P955" s="790"/>
      <c r="Q955" s="790"/>
      <c r="R955" s="790"/>
      <c r="S955" s="790"/>
      <c r="T955" s="790"/>
      <c r="U955" s="790"/>
      <c r="V955" s="790"/>
      <c r="W955" s="790"/>
      <c r="X955" s="790"/>
      <c r="Y955" s="790"/>
      <c r="Z955" s="790"/>
      <c r="AA955" s="790"/>
      <c r="AB955" s="790"/>
      <c r="AC955" s="790"/>
      <c r="AD955" s="790"/>
      <c r="AE955" s="790"/>
      <c r="AF955" s="790"/>
      <c r="AG955" s="790"/>
      <c r="AH955" s="790"/>
      <c r="AI955" s="790"/>
      <c r="AJ955" s="43" t="s">
        <v>18</v>
      </c>
      <c r="AK955" s="43" t="s">
        <v>69</v>
      </c>
      <c r="AL955" s="798"/>
      <c r="AM955" s="798"/>
      <c r="AN955" s="798"/>
      <c r="AO955" s="798"/>
      <c r="AP955" s="798"/>
      <c r="AQ955" s="92" t="s">
        <v>96</v>
      </c>
      <c r="AR955" s="28" t="s">
        <v>18</v>
      </c>
      <c r="AS955" s="17"/>
    </row>
    <row r="956" spans="1:54" x14ac:dyDescent="0.15">
      <c r="A956" s="15"/>
      <c r="B956" s="735" t="s">
        <v>185</v>
      </c>
      <c r="C956" s="735"/>
      <c r="D956" s="735"/>
      <c r="E956" s="735"/>
      <c r="F956" s="28" t="s">
        <v>69</v>
      </c>
      <c r="G956" s="790"/>
      <c r="H956" s="790"/>
      <c r="I956" s="790"/>
      <c r="J956" s="790"/>
      <c r="K956" s="790"/>
      <c r="L956" s="790"/>
      <c r="M956" s="790"/>
      <c r="N956" s="790"/>
      <c r="O956" s="790"/>
      <c r="P956" s="790"/>
      <c r="Q956" s="790"/>
      <c r="R956" s="790"/>
      <c r="S956" s="790"/>
      <c r="T956" s="790"/>
      <c r="U956" s="790"/>
      <c r="V956" s="790"/>
      <c r="W956" s="790"/>
      <c r="X956" s="790"/>
      <c r="Y956" s="790"/>
      <c r="Z956" s="790"/>
      <c r="AA956" s="790"/>
      <c r="AB956" s="790"/>
      <c r="AC956" s="790"/>
      <c r="AD956" s="790"/>
      <c r="AE956" s="790"/>
      <c r="AF956" s="790"/>
      <c r="AG956" s="790"/>
      <c r="AH956" s="790"/>
      <c r="AI956" s="790"/>
      <c r="AJ956" s="43" t="s">
        <v>18</v>
      </c>
      <c r="AK956" s="43" t="s">
        <v>69</v>
      </c>
      <c r="AL956" s="798"/>
      <c r="AM956" s="798"/>
      <c r="AN956" s="798"/>
      <c r="AO956" s="798"/>
      <c r="AP956" s="798"/>
      <c r="AQ956" s="92" t="s">
        <v>96</v>
      </c>
      <c r="AR956" s="28" t="s">
        <v>18</v>
      </c>
      <c r="AS956" s="17"/>
    </row>
    <row r="957" spans="1:54" ht="2.4500000000000002" customHeight="1" x14ac:dyDescent="0.15">
      <c r="A957" s="103"/>
      <c r="B957" s="103"/>
      <c r="C957" s="103"/>
      <c r="D957" s="103"/>
      <c r="E957" s="103"/>
      <c r="F957" s="103"/>
      <c r="G957" s="103"/>
      <c r="H957" s="103"/>
      <c r="I957" s="103"/>
      <c r="J957" s="103"/>
      <c r="K957" s="103"/>
      <c r="L957" s="103"/>
      <c r="M957" s="103"/>
      <c r="N957" s="103"/>
      <c r="O957" s="103"/>
      <c r="P957" s="103"/>
      <c r="Q957" s="103"/>
      <c r="R957" s="103"/>
      <c r="S957" s="103"/>
      <c r="T957" s="103"/>
      <c r="U957" s="103"/>
      <c r="V957" s="103"/>
      <c r="W957" s="103"/>
      <c r="X957" s="103"/>
      <c r="Y957" s="103"/>
      <c r="Z957" s="103"/>
      <c r="AA957" s="103"/>
      <c r="AB957" s="103"/>
      <c r="AC957" s="103"/>
      <c r="AD957" s="103"/>
      <c r="AE957" s="103"/>
      <c r="AF957" s="103"/>
      <c r="AG957" s="103"/>
      <c r="AH957" s="103"/>
      <c r="AI957" s="103"/>
      <c r="AJ957" s="103"/>
      <c r="AK957" s="103"/>
      <c r="AL957" s="103"/>
      <c r="AM957" s="103"/>
      <c r="AN957" s="103"/>
      <c r="AO957" s="103"/>
      <c r="AP957" s="103"/>
      <c r="AQ957" s="105"/>
      <c r="AR957" s="103"/>
      <c r="AS957" s="103"/>
    </row>
    <row r="958" spans="1:54" ht="2.4500000000000002" customHeight="1" x14ac:dyDescent="0.15">
      <c r="A958" s="15"/>
      <c r="B958" s="15"/>
      <c r="C958" s="15"/>
      <c r="D958" s="15"/>
      <c r="E958" s="15"/>
      <c r="F958" s="15"/>
      <c r="G958" s="15"/>
      <c r="H958" s="15"/>
      <c r="I958" s="15"/>
      <c r="J958" s="15"/>
      <c r="K958" s="15"/>
      <c r="L958" s="15"/>
      <c r="M958" s="15"/>
      <c r="N958" s="15"/>
      <c r="O958" s="15"/>
      <c r="P958" s="15"/>
      <c r="Q958" s="15"/>
      <c r="R958" s="15"/>
      <c r="S958" s="15"/>
      <c r="T958" s="15"/>
      <c r="U958" s="15"/>
      <c r="V958" s="15"/>
      <c r="W958" s="15"/>
      <c r="X958" s="15"/>
      <c r="Y958" s="15"/>
      <c r="Z958" s="15"/>
      <c r="AA958" s="15"/>
      <c r="AB958" s="15"/>
      <c r="AC958" s="15"/>
      <c r="AD958" s="15"/>
      <c r="AE958" s="15"/>
      <c r="AF958" s="15"/>
      <c r="AG958" s="15"/>
      <c r="AH958" s="15"/>
      <c r="AI958" s="15"/>
      <c r="AJ958" s="15"/>
      <c r="AK958" s="15"/>
      <c r="AL958" s="15"/>
      <c r="AM958" s="15"/>
      <c r="AN958" s="15"/>
      <c r="AO958" s="15"/>
      <c r="AP958" s="15"/>
      <c r="AQ958" s="35"/>
      <c r="AR958" s="15"/>
      <c r="AS958" s="15"/>
    </row>
    <row r="959" spans="1:54" x14ac:dyDescent="0.15">
      <c r="A959" s="735" t="s">
        <v>186</v>
      </c>
      <c r="B959" s="735"/>
      <c r="C959" s="735"/>
      <c r="D959" s="735"/>
      <c r="E959" s="735"/>
      <c r="F959" s="735"/>
      <c r="G959" s="735"/>
      <c r="H959" s="735"/>
      <c r="I959" s="735"/>
      <c r="J959" s="735"/>
      <c r="K959" s="735"/>
      <c r="L959" s="735"/>
      <c r="M959" s="799" t="s">
        <v>3</v>
      </c>
      <c r="N959" s="799"/>
      <c r="O959" s="799"/>
      <c r="P959" s="799"/>
      <c r="Q959" s="799"/>
      <c r="R959" s="799"/>
      <c r="S959" s="799"/>
      <c r="T959" s="799"/>
      <c r="U959" s="799"/>
      <c r="V959" s="799"/>
      <c r="W959" s="799"/>
      <c r="X959" s="799"/>
      <c r="Y959" s="799"/>
      <c r="Z959" s="799"/>
      <c r="AA959" s="799"/>
      <c r="AB959" s="799"/>
      <c r="AC959" s="799"/>
      <c r="AD959" s="799"/>
      <c r="AE959" s="799"/>
      <c r="AF959" s="799"/>
      <c r="AG959" s="799"/>
      <c r="AH959" s="799"/>
      <c r="AI959" s="799"/>
      <c r="AJ959" s="799"/>
      <c r="AK959" s="799"/>
      <c r="AL959" s="799"/>
      <c r="AM959" s="799"/>
      <c r="AN959" s="799"/>
      <c r="AO959" s="799"/>
      <c r="AP959" s="799"/>
      <c r="AQ959" s="799"/>
      <c r="AR959" s="799"/>
      <c r="AS959" s="799"/>
    </row>
    <row r="960" spans="1:54" ht="2.4500000000000002" customHeight="1" x14ac:dyDescent="0.15">
      <c r="A960" s="103"/>
      <c r="B960" s="103"/>
      <c r="C960" s="103"/>
      <c r="D960" s="103"/>
      <c r="E960" s="103"/>
      <c r="F960" s="103"/>
      <c r="G960" s="103"/>
      <c r="H960" s="103"/>
      <c r="I960" s="103"/>
      <c r="J960" s="103"/>
      <c r="K960" s="103"/>
      <c r="L960" s="103"/>
      <c r="M960" s="103"/>
      <c r="N960" s="103"/>
      <c r="O960" s="103"/>
      <c r="P960" s="103"/>
      <c r="Q960" s="103"/>
      <c r="R960" s="103"/>
      <c r="S960" s="103"/>
      <c r="T960" s="103"/>
      <c r="U960" s="103"/>
      <c r="V960" s="103"/>
      <c r="W960" s="103"/>
      <c r="X960" s="103"/>
      <c r="Y960" s="103"/>
      <c r="Z960" s="103"/>
      <c r="AA960" s="103"/>
      <c r="AB960" s="103"/>
      <c r="AC960" s="103"/>
      <c r="AD960" s="103"/>
      <c r="AE960" s="103"/>
      <c r="AF960" s="103"/>
      <c r="AG960" s="103"/>
      <c r="AH960" s="103"/>
      <c r="AI960" s="103"/>
      <c r="AJ960" s="103"/>
      <c r="AK960" s="103"/>
      <c r="AL960" s="103"/>
      <c r="AM960" s="103"/>
      <c r="AN960" s="103"/>
      <c r="AO960" s="103"/>
      <c r="AP960" s="103"/>
      <c r="AQ960" s="105"/>
      <c r="AR960" s="103"/>
      <c r="AS960" s="103"/>
    </row>
    <row r="961" spans="1:45" ht="2.4500000000000002" customHeight="1" x14ac:dyDescent="0.15">
      <c r="A961" s="15"/>
      <c r="B961" s="15"/>
      <c r="C961" s="15"/>
      <c r="D961" s="15"/>
      <c r="E961" s="15"/>
      <c r="F961" s="15"/>
      <c r="G961" s="15"/>
      <c r="H961" s="15"/>
      <c r="I961" s="15"/>
      <c r="J961" s="15"/>
      <c r="K961" s="15"/>
      <c r="L961" s="15"/>
      <c r="M961" s="15"/>
      <c r="N961" s="15"/>
      <c r="O961" s="15"/>
      <c r="P961" s="15"/>
      <c r="Q961" s="15"/>
      <c r="R961" s="15"/>
      <c r="S961" s="15"/>
      <c r="T961" s="15"/>
      <c r="U961" s="15"/>
      <c r="V961" s="15"/>
      <c r="W961" s="15"/>
      <c r="X961" s="15"/>
      <c r="Y961" s="15"/>
      <c r="Z961" s="15"/>
      <c r="AA961" s="15"/>
      <c r="AB961" s="15"/>
      <c r="AC961" s="15"/>
      <c r="AD961" s="15"/>
      <c r="AE961" s="15"/>
      <c r="AF961" s="15"/>
      <c r="AG961" s="15"/>
      <c r="AH961" s="15"/>
      <c r="AI961" s="15"/>
      <c r="AJ961" s="15"/>
      <c r="AK961" s="15"/>
      <c r="AL961" s="15"/>
      <c r="AM961" s="15"/>
      <c r="AN961" s="15"/>
      <c r="AO961" s="15"/>
      <c r="AP961" s="15"/>
      <c r="AQ961" s="35"/>
      <c r="AR961" s="15"/>
      <c r="AS961" s="15"/>
    </row>
    <row r="962" spans="1:45" x14ac:dyDescent="0.15">
      <c r="A962" s="735" t="s">
        <v>187</v>
      </c>
      <c r="B962" s="735"/>
      <c r="C962" s="735"/>
      <c r="D962" s="735"/>
      <c r="E962" s="735"/>
      <c r="F962" s="735"/>
      <c r="G962" s="735"/>
      <c r="H962" s="735"/>
      <c r="I962" s="735"/>
      <c r="J962" s="735"/>
      <c r="K962" s="735"/>
      <c r="L962" s="735"/>
      <c r="M962" s="35"/>
      <c r="N962" s="35"/>
      <c r="O962" s="35"/>
      <c r="P962" s="35"/>
      <c r="Q962" s="35"/>
      <c r="R962" s="28"/>
      <c r="S962" s="28"/>
      <c r="T962" s="28"/>
      <c r="U962" s="17"/>
      <c r="V962" s="17"/>
      <c r="W962" s="17"/>
      <c r="X962" s="17"/>
      <c r="Y962" s="17"/>
      <c r="Z962" s="17"/>
      <c r="AA962" s="17"/>
      <c r="AB962" s="17"/>
      <c r="AC962" s="17"/>
      <c r="AD962" s="17"/>
      <c r="AE962" s="17"/>
      <c r="AF962" s="17"/>
      <c r="AG962" s="17"/>
      <c r="AH962" s="17"/>
      <c r="AI962" s="17"/>
      <c r="AJ962" s="17"/>
      <c r="AK962" s="17"/>
      <c r="AL962" s="17"/>
      <c r="AM962" s="17"/>
      <c r="AN962" s="17"/>
      <c r="AO962" s="17"/>
      <c r="AP962" s="17"/>
      <c r="AQ962" s="17"/>
      <c r="AR962" s="17"/>
      <c r="AS962" s="17"/>
    </row>
    <row r="963" spans="1:45" x14ac:dyDescent="0.15">
      <c r="A963" s="17"/>
      <c r="B963" s="17"/>
      <c r="C963" s="799"/>
      <c r="D963" s="799"/>
      <c r="E963" s="799"/>
      <c r="F963" s="799"/>
      <c r="G963" s="799"/>
      <c r="H963" s="799"/>
      <c r="I963" s="799"/>
      <c r="J963" s="799"/>
      <c r="K963" s="799"/>
      <c r="L963" s="799"/>
      <c r="M963" s="799"/>
      <c r="N963" s="799"/>
      <c r="O963" s="799"/>
      <c r="P963" s="799"/>
      <c r="Q963" s="799"/>
      <c r="R963" s="799"/>
      <c r="S963" s="799"/>
      <c r="T963" s="799"/>
      <c r="U963" s="799"/>
      <c r="V963" s="799"/>
      <c r="W963" s="799"/>
      <c r="X963" s="799"/>
      <c r="Y963" s="799"/>
      <c r="Z963" s="799"/>
      <c r="AA963" s="799"/>
      <c r="AB963" s="799"/>
      <c r="AC963" s="799"/>
      <c r="AD963" s="799"/>
      <c r="AE963" s="799"/>
      <c r="AF963" s="799"/>
      <c r="AG963" s="799"/>
      <c r="AH963" s="799"/>
      <c r="AI963" s="799"/>
      <c r="AJ963" s="799"/>
      <c r="AK963" s="799"/>
      <c r="AL963" s="799"/>
      <c r="AM963" s="799"/>
      <c r="AN963" s="799"/>
      <c r="AO963" s="799"/>
      <c r="AP963" s="799"/>
      <c r="AQ963" s="799"/>
      <c r="AR963" s="799"/>
      <c r="AS963" s="799"/>
    </row>
    <row r="964" spans="1:45" x14ac:dyDescent="0.15">
      <c r="A964" s="17"/>
      <c r="B964" s="17"/>
      <c r="C964" s="799"/>
      <c r="D964" s="799"/>
      <c r="E964" s="799"/>
      <c r="F964" s="799"/>
      <c r="G964" s="799"/>
      <c r="H964" s="799"/>
      <c r="I964" s="799"/>
      <c r="J964" s="799"/>
      <c r="K964" s="799"/>
      <c r="L964" s="799"/>
      <c r="M964" s="799"/>
      <c r="N964" s="799"/>
      <c r="O964" s="799"/>
      <c r="P964" s="799"/>
      <c r="Q964" s="799"/>
      <c r="R964" s="799"/>
      <c r="S964" s="799"/>
      <c r="T964" s="799"/>
      <c r="U964" s="799"/>
      <c r="V964" s="799"/>
      <c r="W964" s="799"/>
      <c r="X964" s="799"/>
      <c r="Y964" s="799"/>
      <c r="Z964" s="799"/>
      <c r="AA964" s="799"/>
      <c r="AB964" s="799"/>
      <c r="AC964" s="799"/>
      <c r="AD964" s="799"/>
      <c r="AE964" s="799"/>
      <c r="AF964" s="799"/>
      <c r="AG964" s="799"/>
      <c r="AH964" s="799"/>
      <c r="AI964" s="799"/>
      <c r="AJ964" s="799"/>
      <c r="AK964" s="799"/>
      <c r="AL964" s="799"/>
      <c r="AM964" s="799"/>
      <c r="AN964" s="799"/>
      <c r="AO964" s="799"/>
      <c r="AP964" s="799"/>
      <c r="AQ964" s="799"/>
      <c r="AR964" s="799"/>
      <c r="AS964" s="799"/>
    </row>
    <row r="965" spans="1:45" ht="2.4500000000000002" customHeight="1" x14ac:dyDescent="0.15">
      <c r="A965" s="90"/>
      <c r="B965" s="90"/>
      <c r="C965" s="118"/>
      <c r="D965" s="118"/>
      <c r="E965" s="118"/>
      <c r="F965" s="118"/>
      <c r="G965" s="118"/>
      <c r="H965" s="118"/>
      <c r="I965" s="118"/>
      <c r="J965" s="118"/>
      <c r="K965" s="118"/>
      <c r="L965" s="118"/>
      <c r="M965" s="118"/>
      <c r="N965" s="118"/>
      <c r="O965" s="118"/>
      <c r="P965" s="118"/>
      <c r="Q965" s="118"/>
      <c r="R965" s="118"/>
      <c r="S965" s="118"/>
      <c r="T965" s="118"/>
      <c r="U965" s="118"/>
      <c r="V965" s="118"/>
      <c r="W965" s="118"/>
      <c r="X965" s="118"/>
      <c r="Y965" s="118"/>
      <c r="Z965" s="118"/>
      <c r="AA965" s="118"/>
      <c r="AB965" s="118"/>
      <c r="AC965" s="118"/>
      <c r="AD965" s="118"/>
      <c r="AE965" s="118"/>
      <c r="AF965" s="118"/>
      <c r="AG965" s="118"/>
      <c r="AH965" s="118"/>
      <c r="AI965" s="118"/>
      <c r="AJ965" s="118"/>
      <c r="AK965" s="118"/>
      <c r="AL965" s="118"/>
      <c r="AM965" s="118"/>
      <c r="AN965" s="118"/>
      <c r="AO965" s="118"/>
      <c r="AP965" s="118"/>
      <c r="AQ965" s="118"/>
      <c r="AR965" s="118"/>
      <c r="AS965" s="118"/>
    </row>
    <row r="966" spans="1:45" ht="2.4500000000000002" customHeight="1" x14ac:dyDescent="0.15">
      <c r="A966" s="17"/>
      <c r="B966" s="17"/>
      <c r="C966" s="112"/>
      <c r="D966" s="112"/>
      <c r="E966" s="112"/>
      <c r="F966" s="112"/>
      <c r="G966" s="112"/>
      <c r="H966" s="112"/>
      <c r="I966" s="112"/>
      <c r="J966" s="112"/>
      <c r="K966" s="112"/>
      <c r="L966" s="112"/>
      <c r="M966" s="112"/>
      <c r="N966" s="112"/>
      <c r="O966" s="112"/>
      <c r="P966" s="112"/>
      <c r="Q966" s="112"/>
      <c r="R966" s="112"/>
      <c r="S966" s="112"/>
      <c r="T966" s="112"/>
      <c r="U966" s="112"/>
      <c r="V966" s="112"/>
      <c r="W966" s="112"/>
      <c r="X966" s="112"/>
      <c r="Y966" s="112"/>
      <c r="Z966" s="112"/>
      <c r="AA966" s="112"/>
      <c r="AB966" s="112"/>
      <c r="AC966" s="112"/>
      <c r="AD966" s="112"/>
      <c r="AE966" s="112"/>
      <c r="AF966" s="112"/>
      <c r="AG966" s="112"/>
      <c r="AH966" s="112"/>
      <c r="AI966" s="112"/>
      <c r="AJ966" s="112"/>
      <c r="AK966" s="112"/>
      <c r="AL966" s="112"/>
      <c r="AM966" s="112"/>
      <c r="AN966" s="112"/>
      <c r="AO966" s="112"/>
      <c r="AP966" s="112"/>
      <c r="AQ966" s="112"/>
      <c r="AR966" s="112"/>
      <c r="AS966" s="112"/>
    </row>
    <row r="967" spans="1:45" x14ac:dyDescent="0.15">
      <c r="A967" s="17"/>
      <c r="B967" s="17"/>
      <c r="C967" s="112"/>
      <c r="D967" s="112"/>
      <c r="E967" s="112"/>
      <c r="F967" s="112"/>
      <c r="G967" s="112"/>
      <c r="H967" s="112"/>
      <c r="I967" s="112"/>
      <c r="J967" s="112"/>
      <c r="K967" s="112"/>
      <c r="L967" s="112"/>
      <c r="M967" s="112"/>
      <c r="N967" s="112"/>
      <c r="O967" s="112"/>
      <c r="P967" s="112"/>
      <c r="Q967" s="112"/>
      <c r="R967" s="112"/>
      <c r="S967" s="112"/>
      <c r="T967" s="112"/>
      <c r="U967" s="112"/>
      <c r="V967" s="112"/>
      <c r="W967" s="112"/>
      <c r="X967" s="112"/>
      <c r="Y967" s="112"/>
      <c r="Z967" s="112"/>
      <c r="AA967" s="112"/>
      <c r="AB967" s="112"/>
      <c r="AC967" s="112"/>
      <c r="AD967" s="112"/>
      <c r="AE967" s="112"/>
      <c r="AF967" s="112"/>
      <c r="AG967" s="112"/>
      <c r="AH967" s="112"/>
      <c r="AI967" s="112"/>
      <c r="AJ967" s="112"/>
      <c r="AK967" s="112"/>
      <c r="AL967" s="112"/>
      <c r="AM967" s="112"/>
      <c r="AN967" s="112"/>
      <c r="AO967" s="112"/>
      <c r="AP967" s="112"/>
      <c r="AQ967" s="112"/>
      <c r="AR967" s="112"/>
      <c r="AS967" s="112"/>
    </row>
    <row r="968" spans="1:45" outlineLevel="1" x14ac:dyDescent="0.15">
      <c r="A968" s="765" t="s">
        <v>167</v>
      </c>
      <c r="B968" s="765"/>
      <c r="C968" s="765"/>
      <c r="D968" s="765"/>
      <c r="E968" s="765"/>
      <c r="F968" s="765"/>
      <c r="G968" s="765"/>
      <c r="H968" s="765"/>
      <c r="I968" s="765"/>
      <c r="J968" s="765"/>
      <c r="K968" s="765"/>
      <c r="L968" s="765"/>
      <c r="M968" s="765"/>
      <c r="N968" s="765"/>
      <c r="O968" s="765"/>
      <c r="P968" s="765"/>
      <c r="Q968" s="765"/>
      <c r="R968" s="765"/>
      <c r="S968" s="765"/>
      <c r="T968" s="765"/>
      <c r="U968" s="765"/>
      <c r="V968" s="765"/>
      <c r="W968" s="765"/>
      <c r="X968" s="765"/>
      <c r="Y968" s="765"/>
      <c r="Z968" s="765"/>
      <c r="AA968" s="765"/>
      <c r="AB968" s="765"/>
      <c r="AC968" s="765"/>
      <c r="AD968" s="765"/>
      <c r="AE968" s="765"/>
      <c r="AF968" s="765"/>
      <c r="AG968" s="765"/>
      <c r="AH968" s="765"/>
      <c r="AI968" s="765"/>
      <c r="AJ968" s="765"/>
      <c r="AK968" s="765"/>
      <c r="AL968" s="765"/>
      <c r="AM968" s="765"/>
      <c r="AN968" s="765"/>
      <c r="AO968" s="765"/>
      <c r="AP968" s="765"/>
      <c r="AQ968" s="765"/>
      <c r="AR968" s="765"/>
      <c r="AS968" s="765"/>
    </row>
    <row r="969" spans="1:45" outlineLevel="1" x14ac:dyDescent="0.15">
      <c r="A969" s="15"/>
      <c r="B969" s="745" t="s">
        <v>168</v>
      </c>
      <c r="C969" s="745"/>
      <c r="D969" s="745"/>
      <c r="E969" s="745"/>
      <c r="F969" s="745"/>
      <c r="G969" s="745"/>
      <c r="H969" s="745"/>
      <c r="I969" s="745"/>
      <c r="J969" s="745"/>
      <c r="K969" s="745"/>
      <c r="L969" s="745"/>
      <c r="M969" s="745"/>
      <c r="N969" s="745"/>
      <c r="O969" s="745"/>
      <c r="P969" s="745"/>
      <c r="Q969" s="745"/>
      <c r="R969" s="745"/>
      <c r="S969" s="745"/>
      <c r="T969" s="745"/>
      <c r="U969" s="745"/>
      <c r="V969" s="745"/>
      <c r="W969" s="745"/>
      <c r="X969" s="745"/>
      <c r="Y969" s="745"/>
      <c r="Z969" s="745"/>
      <c r="AA969" s="745"/>
      <c r="AB969" s="745"/>
      <c r="AC969" s="745"/>
      <c r="AD969" s="745"/>
      <c r="AE969" s="745"/>
      <c r="AF969" s="745"/>
      <c r="AG969" s="745"/>
      <c r="AH969" s="745"/>
      <c r="AI969" s="745"/>
      <c r="AJ969" s="745"/>
      <c r="AK969" s="745"/>
      <c r="AL969" s="745"/>
      <c r="AM969" s="745"/>
      <c r="AN969" s="745"/>
      <c r="AO969" s="745"/>
      <c r="AP969" s="745"/>
      <c r="AQ969" s="745"/>
      <c r="AR969" s="745"/>
      <c r="AS969" s="15"/>
    </row>
    <row r="970" spans="1:45" ht="2.4500000000000002" customHeight="1" outlineLevel="1" x14ac:dyDescent="0.15">
      <c r="A970" s="103"/>
      <c r="B970" s="104"/>
      <c r="C970" s="104"/>
      <c r="D970" s="104"/>
      <c r="E970" s="104"/>
      <c r="F970" s="104"/>
      <c r="G970" s="104"/>
      <c r="H970" s="104"/>
      <c r="I970" s="104"/>
      <c r="J970" s="104"/>
      <c r="K970" s="104"/>
      <c r="L970" s="104"/>
      <c r="M970" s="104"/>
      <c r="N970" s="104"/>
      <c r="O970" s="104"/>
      <c r="P970" s="104"/>
      <c r="Q970" s="104"/>
      <c r="R970" s="104"/>
      <c r="S970" s="104"/>
      <c r="T970" s="104"/>
      <c r="U970" s="104"/>
      <c r="V970" s="104"/>
      <c r="W970" s="104"/>
      <c r="X970" s="104"/>
      <c r="Y970" s="104"/>
      <c r="Z970" s="104"/>
      <c r="AA970" s="104"/>
      <c r="AB970" s="104"/>
      <c r="AC970" s="104"/>
      <c r="AD970" s="104"/>
      <c r="AE970" s="104"/>
      <c r="AF970" s="104"/>
      <c r="AG970" s="104"/>
      <c r="AH970" s="104"/>
      <c r="AI970" s="104"/>
      <c r="AJ970" s="104"/>
      <c r="AK970" s="104"/>
      <c r="AL970" s="104"/>
      <c r="AM970" s="104"/>
      <c r="AN970" s="104"/>
      <c r="AO970" s="104"/>
      <c r="AP970" s="104"/>
      <c r="AQ970" s="104"/>
      <c r="AR970" s="104"/>
      <c r="AS970" s="103"/>
    </row>
    <row r="971" spans="1:45" ht="2.4500000000000002" customHeight="1" outlineLevel="1" x14ac:dyDescent="0.15">
      <c r="A971" s="15"/>
      <c r="B971" s="15"/>
      <c r="C971" s="15"/>
      <c r="D971" s="15"/>
      <c r="E971" s="15"/>
      <c r="F971" s="15"/>
      <c r="G971" s="15"/>
      <c r="H971" s="15"/>
      <c r="I971" s="15"/>
      <c r="J971" s="15"/>
      <c r="K971" s="15"/>
      <c r="L971" s="15"/>
      <c r="M971" s="15"/>
      <c r="N971" s="15"/>
      <c r="O971" s="15"/>
      <c r="P971" s="15"/>
      <c r="Q971" s="15"/>
      <c r="R971" s="15"/>
      <c r="S971" s="15"/>
      <c r="T971" s="15"/>
      <c r="U971" s="15"/>
      <c r="V971" s="15"/>
      <c r="W971" s="15"/>
      <c r="X971" s="15"/>
      <c r="Y971" s="15"/>
      <c r="Z971" s="15"/>
      <c r="AA971" s="15"/>
      <c r="AB971" s="15"/>
      <c r="AC971" s="15"/>
      <c r="AD971" s="15"/>
      <c r="AE971" s="15"/>
      <c r="AF971" s="15"/>
      <c r="AG971" s="15"/>
      <c r="AH971" s="15"/>
      <c r="AI971" s="15"/>
      <c r="AJ971" s="15"/>
      <c r="AK971" s="15"/>
      <c r="AL971" s="15"/>
      <c r="AM971" s="15"/>
      <c r="AN971" s="15"/>
      <c r="AO971" s="15"/>
      <c r="AP971" s="15"/>
      <c r="AQ971" s="35"/>
      <c r="AR971" s="15"/>
      <c r="AS971" s="15"/>
    </row>
    <row r="972" spans="1:45" outlineLevel="1" x14ac:dyDescent="0.15">
      <c r="A972" s="745" t="s">
        <v>152</v>
      </c>
      <c r="B972" s="745"/>
      <c r="C972" s="745"/>
      <c r="D972" s="745"/>
      <c r="E972" s="745"/>
      <c r="F972" s="745"/>
      <c r="G972" s="745"/>
      <c r="H972" s="745"/>
      <c r="I972" s="745"/>
      <c r="J972" s="757"/>
      <c r="K972" s="757"/>
      <c r="L972" s="757"/>
      <c r="M972" s="757"/>
      <c r="N972" s="757"/>
      <c r="O972" s="15"/>
      <c r="P972" s="15"/>
      <c r="Q972" s="15"/>
      <c r="R972" s="15"/>
      <c r="S972" s="15"/>
      <c r="T972" s="15"/>
      <c r="U972" s="15"/>
      <c r="V972" s="15"/>
      <c r="W972" s="15"/>
      <c r="X972" s="15"/>
      <c r="Y972" s="15"/>
      <c r="Z972" s="15"/>
      <c r="AA972" s="15"/>
      <c r="AB972" s="15"/>
      <c r="AC972" s="15"/>
      <c r="AD972" s="15"/>
      <c r="AE972" s="15"/>
      <c r="AF972" s="15"/>
      <c r="AG972" s="15"/>
      <c r="AH972" s="15"/>
      <c r="AI972" s="15"/>
      <c r="AJ972" s="15"/>
      <c r="AK972" s="15"/>
      <c r="AL972" s="15"/>
      <c r="AM972" s="15"/>
      <c r="AN972" s="15"/>
      <c r="AO972" s="15"/>
      <c r="AP972" s="15"/>
      <c r="AQ972" s="35"/>
      <c r="AR972" s="15"/>
      <c r="AS972" s="15"/>
    </row>
    <row r="973" spans="1:45" ht="2.4500000000000002" customHeight="1" outlineLevel="1" x14ac:dyDescent="0.15">
      <c r="A973" s="104"/>
      <c r="B973" s="104"/>
      <c r="C973" s="104"/>
      <c r="D973" s="104"/>
      <c r="E973" s="104"/>
      <c r="F973" s="104"/>
      <c r="G973" s="104"/>
      <c r="H973" s="104"/>
      <c r="I973" s="104"/>
      <c r="J973" s="105"/>
      <c r="K973" s="105"/>
      <c r="L973" s="105"/>
      <c r="M973" s="105"/>
      <c r="N973" s="105"/>
      <c r="O973" s="103"/>
      <c r="P973" s="103"/>
      <c r="Q973" s="103"/>
      <c r="R973" s="103"/>
      <c r="S973" s="103"/>
      <c r="T973" s="103"/>
      <c r="U973" s="103"/>
      <c r="V973" s="103"/>
      <c r="W973" s="103"/>
      <c r="X973" s="103"/>
      <c r="Y973" s="103"/>
      <c r="Z973" s="103"/>
      <c r="AA973" s="103"/>
      <c r="AB973" s="103"/>
      <c r="AC973" s="103"/>
      <c r="AD973" s="103"/>
      <c r="AE973" s="103"/>
      <c r="AF973" s="103"/>
      <c r="AG973" s="103"/>
      <c r="AH973" s="103"/>
      <c r="AI973" s="103"/>
      <c r="AJ973" s="103"/>
      <c r="AK973" s="103"/>
      <c r="AL973" s="103"/>
      <c r="AM973" s="103"/>
      <c r="AN973" s="103"/>
      <c r="AO973" s="103"/>
      <c r="AP973" s="103"/>
      <c r="AQ973" s="105"/>
      <c r="AR973" s="103"/>
      <c r="AS973" s="103"/>
    </row>
    <row r="974" spans="1:45" ht="2.4500000000000002" customHeight="1" outlineLevel="1" x14ac:dyDescent="0.15">
      <c r="A974" s="15"/>
      <c r="B974" s="15"/>
      <c r="C974" s="15"/>
      <c r="D974" s="15"/>
      <c r="E974" s="15"/>
      <c r="F974" s="15"/>
      <c r="G974" s="15"/>
      <c r="H974" s="15"/>
      <c r="I974" s="15"/>
      <c r="J974" s="15"/>
      <c r="K974" s="15"/>
      <c r="L974" s="15"/>
      <c r="M974" s="15"/>
      <c r="N974" s="15"/>
      <c r="O974" s="15"/>
      <c r="P974" s="15"/>
      <c r="Q974" s="15"/>
      <c r="R974" s="15"/>
      <c r="S974" s="15"/>
      <c r="T974" s="15"/>
      <c r="U974" s="15"/>
      <c r="V974" s="15"/>
      <c r="W974" s="15"/>
      <c r="X974" s="15"/>
      <c r="Y974" s="15"/>
      <c r="Z974" s="15"/>
      <c r="AA974" s="15"/>
      <c r="AB974" s="15"/>
      <c r="AC974" s="15"/>
      <c r="AD974" s="15"/>
      <c r="AE974" s="15"/>
      <c r="AF974" s="15"/>
      <c r="AG974" s="15"/>
      <c r="AH974" s="15"/>
      <c r="AI974" s="15"/>
      <c r="AJ974" s="15"/>
      <c r="AK974" s="15"/>
      <c r="AL974" s="15"/>
      <c r="AM974" s="15"/>
      <c r="AN974" s="15"/>
      <c r="AO974" s="15"/>
      <c r="AP974" s="15"/>
      <c r="AQ974" s="35"/>
      <c r="AR974" s="15"/>
      <c r="AS974" s="15"/>
    </row>
    <row r="975" spans="1:45" outlineLevel="1" x14ac:dyDescent="0.15">
      <c r="A975" s="745" t="s">
        <v>169</v>
      </c>
      <c r="B975" s="745"/>
      <c r="C975" s="745"/>
      <c r="D975" s="745"/>
      <c r="E975" s="745"/>
      <c r="F975" s="745"/>
      <c r="G975" s="745"/>
      <c r="H975" s="745"/>
      <c r="I975" s="745"/>
      <c r="J975" s="757" t="s">
        <v>163</v>
      </c>
      <c r="K975" s="757"/>
      <c r="L975" s="754"/>
      <c r="M975" s="754"/>
      <c r="N975" s="765" t="s">
        <v>133</v>
      </c>
      <c r="O975" s="765"/>
      <c r="P975" s="15"/>
      <c r="Q975" s="15"/>
      <c r="R975" s="15"/>
      <c r="S975" s="15"/>
      <c r="T975" s="15"/>
      <c r="U975" s="15"/>
      <c r="V975" s="15"/>
      <c r="W975" s="15"/>
      <c r="X975" s="15"/>
      <c r="Y975" s="15"/>
      <c r="Z975" s="15"/>
      <c r="AA975" s="15"/>
      <c r="AB975" s="15"/>
      <c r="AC975" s="15"/>
      <c r="AD975" s="15"/>
      <c r="AE975" s="15"/>
      <c r="AF975" s="15"/>
      <c r="AG975" s="15"/>
      <c r="AH975" s="15"/>
      <c r="AI975" s="15"/>
      <c r="AJ975" s="15"/>
      <c r="AK975" s="15"/>
      <c r="AL975" s="15"/>
      <c r="AM975" s="15"/>
      <c r="AN975" s="15"/>
      <c r="AO975" s="15"/>
      <c r="AP975" s="15"/>
      <c r="AQ975" s="35"/>
      <c r="AR975" s="15"/>
      <c r="AS975" s="15"/>
    </row>
    <row r="976" spans="1:45" ht="2.4500000000000002" customHeight="1" outlineLevel="1" x14ac:dyDescent="0.15">
      <c r="A976" s="103"/>
      <c r="B976" s="103"/>
      <c r="C976" s="103"/>
      <c r="D976" s="103"/>
      <c r="E976" s="103"/>
      <c r="F976" s="103"/>
      <c r="G976" s="103"/>
      <c r="H976" s="103"/>
      <c r="I976" s="103"/>
      <c r="J976" s="103"/>
      <c r="K976" s="103"/>
      <c r="L976" s="103"/>
      <c r="M976" s="103"/>
      <c r="N976" s="103"/>
      <c r="O976" s="103"/>
      <c r="P976" s="103"/>
      <c r="Q976" s="103"/>
      <c r="R976" s="103"/>
      <c r="S976" s="103"/>
      <c r="T976" s="103"/>
      <c r="U976" s="103"/>
      <c r="V976" s="103"/>
      <c r="W976" s="103"/>
      <c r="X976" s="103"/>
      <c r="Y976" s="103"/>
      <c r="Z976" s="103"/>
      <c r="AA976" s="103"/>
      <c r="AB976" s="103"/>
      <c r="AC976" s="103"/>
      <c r="AD976" s="103"/>
      <c r="AE976" s="103"/>
      <c r="AF976" s="103"/>
      <c r="AG976" s="103"/>
      <c r="AH976" s="103"/>
      <c r="AI976" s="103"/>
      <c r="AJ976" s="103"/>
      <c r="AK976" s="103"/>
      <c r="AL976" s="103"/>
      <c r="AM976" s="103"/>
      <c r="AN976" s="103"/>
      <c r="AO976" s="103"/>
      <c r="AP976" s="103"/>
      <c r="AQ976" s="105"/>
      <c r="AR976" s="103"/>
      <c r="AS976" s="103"/>
    </row>
    <row r="977" spans="1:54" ht="2.4500000000000002" customHeight="1" outlineLevel="1" x14ac:dyDescent="0.15">
      <c r="A977" s="15"/>
      <c r="B977" s="15"/>
      <c r="C977" s="15"/>
      <c r="D977" s="15"/>
      <c r="E977" s="15"/>
      <c r="F977" s="15"/>
      <c r="G977" s="15"/>
      <c r="H977" s="15"/>
      <c r="I977" s="15"/>
      <c r="J977" s="15"/>
      <c r="K977" s="15"/>
      <c r="L977" s="15"/>
      <c r="M977" s="15"/>
      <c r="N977" s="15"/>
      <c r="O977" s="15"/>
      <c r="P977" s="15"/>
      <c r="Q977" s="15"/>
      <c r="R977" s="15"/>
      <c r="S977" s="15"/>
      <c r="T977" s="15"/>
      <c r="U977" s="15"/>
      <c r="V977" s="15"/>
      <c r="W977" s="15"/>
      <c r="X977" s="15"/>
      <c r="Y977" s="15"/>
      <c r="Z977" s="15"/>
      <c r="AA977" s="15"/>
      <c r="AB977" s="15"/>
      <c r="AC977" s="15"/>
      <c r="AD977" s="15"/>
      <c r="AE977" s="15"/>
      <c r="AF977" s="15"/>
      <c r="AG977" s="15"/>
      <c r="AH977" s="15"/>
      <c r="AI977" s="15"/>
      <c r="AJ977" s="15"/>
      <c r="AK977" s="15"/>
      <c r="AL977" s="15"/>
      <c r="AM977" s="15"/>
      <c r="AN977" s="15"/>
      <c r="AO977" s="15"/>
      <c r="AP977" s="15"/>
      <c r="AQ977" s="35"/>
      <c r="AR977" s="15"/>
      <c r="AS977" s="15"/>
    </row>
    <row r="978" spans="1:54" outlineLevel="1" x14ac:dyDescent="0.15">
      <c r="A978" s="735" t="s">
        <v>170</v>
      </c>
      <c r="B978" s="735"/>
      <c r="C978" s="735"/>
      <c r="D978" s="735"/>
      <c r="E978" s="735"/>
      <c r="F978" s="735"/>
      <c r="G978" s="735"/>
      <c r="H978" s="735"/>
      <c r="I978" s="735"/>
      <c r="J978" s="735"/>
      <c r="K978" s="735"/>
      <c r="L978" s="735"/>
      <c r="M978" s="735"/>
      <c r="N978" s="735"/>
      <c r="O978" s="797"/>
      <c r="P978" s="797"/>
      <c r="Q978" s="797"/>
      <c r="R978" s="797"/>
      <c r="S978" s="797"/>
      <c r="T978" s="738" t="s">
        <v>166</v>
      </c>
      <c r="U978" s="738"/>
      <c r="V978" s="738"/>
      <c r="W978" s="15"/>
      <c r="X978" s="15"/>
      <c r="Y978" s="15"/>
      <c r="Z978" s="15"/>
      <c r="AA978" s="15"/>
      <c r="AB978" s="15"/>
      <c r="AC978" s="15"/>
      <c r="AD978" s="15"/>
      <c r="AE978" s="15"/>
      <c r="AF978" s="15"/>
      <c r="AG978" s="15"/>
      <c r="AH978" s="15"/>
      <c r="AI978" s="15"/>
      <c r="AJ978" s="15"/>
      <c r="AK978" s="15"/>
      <c r="AL978" s="15"/>
      <c r="AM978" s="15"/>
      <c r="AN978" s="15"/>
      <c r="AO978" s="15"/>
      <c r="AP978" s="15"/>
      <c r="AQ978" s="35"/>
      <c r="AR978" s="15"/>
      <c r="AS978" s="15"/>
    </row>
    <row r="979" spans="1:54" ht="2.4500000000000002" customHeight="1" outlineLevel="1" x14ac:dyDescent="0.15">
      <c r="A979" s="120"/>
      <c r="B979" s="103"/>
      <c r="C979" s="103"/>
      <c r="D979" s="103"/>
      <c r="E979" s="103"/>
      <c r="F979" s="103"/>
      <c r="G979" s="103"/>
      <c r="H979" s="103"/>
      <c r="I979" s="103"/>
      <c r="J979" s="103"/>
      <c r="K979" s="103"/>
      <c r="L979" s="103"/>
      <c r="M979" s="103"/>
      <c r="N979" s="103"/>
      <c r="O979" s="103"/>
      <c r="P979" s="103"/>
      <c r="Q979" s="103"/>
      <c r="R979" s="103"/>
      <c r="S979" s="103"/>
      <c r="T979" s="103"/>
      <c r="U979" s="103"/>
      <c r="V979" s="103"/>
      <c r="W979" s="103"/>
      <c r="X979" s="103"/>
      <c r="Y979" s="103"/>
      <c r="Z979" s="103"/>
      <c r="AA979" s="103"/>
      <c r="AB979" s="103"/>
      <c r="AC979" s="103"/>
      <c r="AD979" s="103"/>
      <c r="AE979" s="103"/>
      <c r="AF979" s="103"/>
      <c r="AG979" s="103"/>
      <c r="AH979" s="103"/>
      <c r="AI979" s="103"/>
      <c r="AJ979" s="103"/>
      <c r="AK979" s="103"/>
      <c r="AL979" s="103"/>
      <c r="AM979" s="103"/>
      <c r="AN979" s="103"/>
      <c r="AO979" s="103"/>
      <c r="AP979" s="103"/>
      <c r="AQ979" s="105"/>
      <c r="AR979" s="103"/>
      <c r="AS979" s="103"/>
    </row>
    <row r="980" spans="1:54" ht="2.4500000000000002" customHeight="1" outlineLevel="1" x14ac:dyDescent="0.15">
      <c r="A980" s="38"/>
      <c r="B980" s="15"/>
      <c r="C980" s="15"/>
      <c r="D980" s="15"/>
      <c r="E980" s="15"/>
      <c r="F980" s="15"/>
      <c r="G980" s="15"/>
      <c r="H980" s="15"/>
      <c r="I980" s="15"/>
      <c r="J980" s="15"/>
      <c r="K980" s="15"/>
      <c r="L980" s="15"/>
      <c r="M980" s="15"/>
      <c r="N980" s="15"/>
      <c r="O980" s="15"/>
      <c r="P980" s="15"/>
      <c r="Q980" s="15"/>
      <c r="R980" s="15"/>
      <c r="S980" s="15"/>
      <c r="T980" s="15"/>
      <c r="U980" s="15"/>
      <c r="V980" s="15"/>
      <c r="W980" s="15"/>
      <c r="X980" s="15"/>
      <c r="Y980" s="15"/>
      <c r="Z980" s="15"/>
      <c r="AA980" s="15"/>
      <c r="AB980" s="15"/>
      <c r="AC980" s="15"/>
      <c r="AD980" s="15"/>
      <c r="AE980" s="15"/>
      <c r="AF980" s="15"/>
      <c r="AG980" s="15"/>
      <c r="AH980" s="15"/>
      <c r="AI980" s="15"/>
      <c r="AJ980" s="15"/>
      <c r="AK980" s="15"/>
      <c r="AL980" s="15"/>
      <c r="AM980" s="15"/>
      <c r="AN980" s="15"/>
      <c r="AO980" s="15"/>
      <c r="AP980" s="15"/>
      <c r="AQ980" s="35"/>
      <c r="AR980" s="15"/>
      <c r="AS980" s="15"/>
    </row>
    <row r="981" spans="1:54" outlineLevel="1" x14ac:dyDescent="0.15">
      <c r="A981" s="735" t="s">
        <v>171</v>
      </c>
      <c r="B981" s="735"/>
      <c r="C981" s="735"/>
      <c r="D981" s="735"/>
      <c r="E981" s="735"/>
      <c r="F981" s="735"/>
      <c r="G981" s="735"/>
      <c r="H981" s="735"/>
      <c r="I981" s="735"/>
      <c r="J981" s="735"/>
      <c r="K981" s="735"/>
      <c r="L981" s="735"/>
      <c r="M981" s="735"/>
      <c r="N981" s="735"/>
      <c r="O981" s="797"/>
      <c r="P981" s="797"/>
      <c r="Q981" s="797"/>
      <c r="R981" s="797"/>
      <c r="S981" s="797"/>
      <c r="T981" s="738" t="s">
        <v>166</v>
      </c>
      <c r="U981" s="738"/>
      <c r="V981" s="738"/>
      <c r="W981" s="15"/>
      <c r="X981" s="15"/>
      <c r="Y981" s="15"/>
      <c r="Z981" s="15"/>
      <c r="AA981" s="15"/>
      <c r="AB981" s="15"/>
      <c r="AC981" s="15"/>
      <c r="AD981" s="15"/>
      <c r="AE981" s="15"/>
      <c r="AF981" s="15"/>
      <c r="AG981" s="15"/>
      <c r="AH981" s="15"/>
      <c r="AI981" s="15"/>
      <c r="AJ981" s="15"/>
      <c r="AK981" s="15"/>
      <c r="AL981" s="15"/>
      <c r="AM981" s="15"/>
      <c r="AN981" s="15"/>
      <c r="AO981" s="15"/>
      <c r="AP981" s="15"/>
      <c r="AQ981" s="35"/>
      <c r="AR981" s="15"/>
      <c r="AS981" s="15"/>
    </row>
    <row r="982" spans="1:54" ht="2.4500000000000002" customHeight="1" outlineLevel="1" x14ac:dyDescent="0.15">
      <c r="A982" s="120"/>
      <c r="B982" s="103"/>
      <c r="C982" s="103"/>
      <c r="D982" s="103"/>
      <c r="E982" s="103"/>
      <c r="F982" s="103"/>
      <c r="G982" s="103"/>
      <c r="H982" s="103"/>
      <c r="I982" s="103"/>
      <c r="J982" s="103"/>
      <c r="K982" s="103"/>
      <c r="L982" s="103"/>
      <c r="M982" s="103"/>
      <c r="N982" s="103"/>
      <c r="O982" s="103"/>
      <c r="P982" s="103"/>
      <c r="Q982" s="103"/>
      <c r="R982" s="103"/>
      <c r="S982" s="103"/>
      <c r="T982" s="103"/>
      <c r="U982" s="103"/>
      <c r="V982" s="103"/>
      <c r="W982" s="103"/>
      <c r="X982" s="103"/>
      <c r="Y982" s="103"/>
      <c r="Z982" s="103"/>
      <c r="AA982" s="103"/>
      <c r="AB982" s="103"/>
      <c r="AC982" s="103"/>
      <c r="AD982" s="103"/>
      <c r="AE982" s="103"/>
      <c r="AF982" s="103"/>
      <c r="AG982" s="103"/>
      <c r="AH982" s="103"/>
      <c r="AI982" s="103"/>
      <c r="AJ982" s="103"/>
      <c r="AK982" s="103"/>
      <c r="AL982" s="103"/>
      <c r="AM982" s="103"/>
      <c r="AN982" s="103"/>
      <c r="AO982" s="103"/>
      <c r="AP982" s="103"/>
      <c r="AQ982" s="105"/>
      <c r="AR982" s="103"/>
      <c r="AS982" s="103"/>
    </row>
    <row r="983" spans="1:54" ht="2.4500000000000002" customHeight="1" outlineLevel="1" x14ac:dyDescent="0.15">
      <c r="A983" s="38"/>
      <c r="B983" s="15"/>
      <c r="C983" s="15"/>
      <c r="D983" s="15"/>
      <c r="E983" s="15"/>
      <c r="F983" s="15"/>
      <c r="G983" s="15"/>
      <c r="H983" s="15"/>
      <c r="I983" s="15"/>
      <c r="J983" s="15"/>
      <c r="K983" s="15"/>
      <c r="L983" s="15"/>
      <c r="M983" s="15"/>
      <c r="N983" s="15"/>
      <c r="O983" s="15"/>
      <c r="P983" s="15"/>
      <c r="Q983" s="15"/>
      <c r="R983" s="15"/>
      <c r="S983" s="15"/>
      <c r="T983" s="15"/>
      <c r="U983" s="15"/>
      <c r="V983" s="15"/>
      <c r="W983" s="15"/>
      <c r="X983" s="15"/>
      <c r="Y983" s="15"/>
      <c r="Z983" s="15"/>
      <c r="AA983" s="15"/>
      <c r="AB983" s="15"/>
      <c r="AC983" s="15"/>
      <c r="AD983" s="15"/>
      <c r="AE983" s="15"/>
      <c r="AF983" s="15"/>
      <c r="AG983" s="15"/>
      <c r="AH983" s="15"/>
      <c r="AI983" s="15"/>
      <c r="AJ983" s="15"/>
      <c r="AK983" s="15"/>
      <c r="AL983" s="15"/>
      <c r="AM983" s="15"/>
      <c r="AN983" s="15"/>
      <c r="AO983" s="15"/>
      <c r="AP983" s="15"/>
      <c r="AQ983" s="35"/>
      <c r="AR983" s="15"/>
      <c r="AS983" s="15"/>
    </row>
    <row r="984" spans="1:54" outlineLevel="1" x14ac:dyDescent="0.15">
      <c r="A984" s="735" t="s">
        <v>172</v>
      </c>
      <c r="B984" s="735"/>
      <c r="C984" s="735"/>
      <c r="D984" s="735"/>
      <c r="E984" s="735"/>
      <c r="F984" s="735"/>
      <c r="G984" s="735"/>
      <c r="H984" s="735"/>
      <c r="I984" s="735"/>
      <c r="J984" s="735"/>
      <c r="K984" s="735"/>
      <c r="L984" s="735"/>
      <c r="M984" s="735"/>
      <c r="N984" s="735"/>
      <c r="O984" s="797"/>
      <c r="P984" s="797"/>
      <c r="Q984" s="797"/>
      <c r="R984" s="797"/>
      <c r="S984" s="797"/>
      <c r="T984" s="738" t="s">
        <v>166</v>
      </c>
      <c r="U984" s="738"/>
      <c r="V984" s="738"/>
      <c r="W984" s="15"/>
      <c r="X984" s="15"/>
      <c r="Y984" s="15"/>
      <c r="Z984" s="15"/>
      <c r="AA984" s="15"/>
      <c r="AB984" s="15"/>
      <c r="AC984" s="15"/>
      <c r="AD984" s="15"/>
      <c r="AE984" s="15"/>
      <c r="AF984" s="15"/>
      <c r="AG984" s="15"/>
      <c r="AH984" s="15"/>
      <c r="AI984" s="15"/>
      <c r="AJ984" s="15"/>
      <c r="AK984" s="15"/>
      <c r="AL984" s="15"/>
      <c r="AM984" s="15"/>
      <c r="AN984" s="15"/>
      <c r="AO984" s="15"/>
      <c r="AP984" s="15"/>
      <c r="AQ984" s="35"/>
      <c r="AR984" s="15"/>
      <c r="AS984" s="15"/>
    </row>
    <row r="985" spans="1:54" ht="2.4500000000000002" customHeight="1" outlineLevel="1" x14ac:dyDescent="0.15">
      <c r="A985" s="120"/>
      <c r="B985" s="103"/>
      <c r="C985" s="121"/>
      <c r="D985" s="103"/>
      <c r="E985" s="103"/>
      <c r="F985" s="103"/>
      <c r="G985" s="103"/>
      <c r="H985" s="103"/>
      <c r="I985" s="103"/>
      <c r="J985" s="103"/>
      <c r="K985" s="103"/>
      <c r="L985" s="103"/>
      <c r="M985" s="103"/>
      <c r="N985" s="103"/>
      <c r="O985" s="103"/>
      <c r="P985" s="103"/>
      <c r="Q985" s="103"/>
      <c r="R985" s="103"/>
      <c r="S985" s="103"/>
      <c r="T985" s="103"/>
      <c r="U985" s="103"/>
      <c r="V985" s="103"/>
      <c r="W985" s="103"/>
      <c r="X985" s="103"/>
      <c r="Y985" s="103"/>
      <c r="Z985" s="103"/>
      <c r="AA985" s="103"/>
      <c r="AB985" s="103"/>
      <c r="AC985" s="103"/>
      <c r="AD985" s="103"/>
      <c r="AE985" s="103"/>
      <c r="AF985" s="103"/>
      <c r="AG985" s="103"/>
      <c r="AH985" s="103"/>
      <c r="AI985" s="103"/>
      <c r="AJ985" s="103"/>
      <c r="AK985" s="103"/>
      <c r="AL985" s="103"/>
      <c r="AM985" s="103"/>
      <c r="AN985" s="103"/>
      <c r="AO985" s="103"/>
      <c r="AP985" s="103"/>
      <c r="AQ985" s="105"/>
      <c r="AR985" s="103"/>
      <c r="AS985" s="103"/>
    </row>
    <row r="986" spans="1:54" ht="2.4500000000000002" customHeight="1" outlineLevel="1" x14ac:dyDescent="0.15">
      <c r="A986" s="38"/>
      <c r="B986" s="15"/>
      <c r="C986" s="16"/>
      <c r="D986" s="15"/>
      <c r="E986" s="15"/>
      <c r="F986" s="15"/>
      <c r="G986" s="15"/>
      <c r="H986" s="15"/>
      <c r="I986" s="15"/>
      <c r="J986" s="15"/>
      <c r="K986" s="15"/>
      <c r="L986" s="15"/>
      <c r="M986" s="15"/>
      <c r="N986" s="15"/>
      <c r="O986" s="15"/>
      <c r="P986" s="15"/>
      <c r="Q986" s="15"/>
      <c r="R986" s="15"/>
      <c r="S986" s="15"/>
      <c r="T986" s="15"/>
      <c r="U986" s="15"/>
      <c r="V986" s="15"/>
      <c r="W986" s="15"/>
      <c r="X986" s="15"/>
      <c r="Y986" s="15"/>
      <c r="Z986" s="15"/>
      <c r="AA986" s="15"/>
      <c r="AB986" s="15"/>
      <c r="AC986" s="15"/>
      <c r="AD986" s="15"/>
      <c r="AE986" s="15"/>
      <c r="AF986" s="15"/>
      <c r="AG986" s="15"/>
      <c r="AH986" s="15"/>
      <c r="AI986" s="15"/>
      <c r="AJ986" s="15"/>
      <c r="AK986" s="15"/>
      <c r="AL986" s="15"/>
      <c r="AM986" s="15"/>
      <c r="AN986" s="15"/>
      <c r="AO986" s="15"/>
      <c r="AP986" s="15"/>
      <c r="AQ986" s="35"/>
      <c r="AR986" s="15"/>
      <c r="AS986" s="15"/>
    </row>
    <row r="987" spans="1:54" outlineLevel="1" x14ac:dyDescent="0.15">
      <c r="A987" s="735" t="s">
        <v>173</v>
      </c>
      <c r="B987" s="735"/>
      <c r="C987" s="735"/>
      <c r="D987" s="735"/>
      <c r="E987" s="735"/>
      <c r="F987" s="735"/>
      <c r="G987" s="735"/>
      <c r="H987" s="735"/>
      <c r="I987" s="735"/>
      <c r="J987" s="735"/>
      <c r="K987" s="735"/>
      <c r="L987" s="735"/>
      <c r="M987" s="735"/>
      <c r="N987" s="735"/>
      <c r="O987" s="37"/>
      <c r="P987" s="37"/>
      <c r="Q987" s="37"/>
      <c r="R987" s="37"/>
      <c r="S987" s="37"/>
      <c r="T987" s="37"/>
      <c r="U987" s="37"/>
      <c r="V987" s="37"/>
      <c r="W987" s="15"/>
      <c r="X987" s="15"/>
      <c r="Y987" s="15"/>
      <c r="Z987" s="15"/>
      <c r="AA987" s="15"/>
      <c r="AB987" s="15"/>
      <c r="AC987" s="15"/>
      <c r="AD987" s="15"/>
      <c r="AE987" s="15"/>
      <c r="AF987" s="15"/>
      <c r="AG987" s="15"/>
      <c r="AH987" s="15"/>
      <c r="AI987" s="15"/>
      <c r="AJ987" s="15"/>
      <c r="AK987" s="15"/>
      <c r="AL987" s="15"/>
      <c r="AM987" s="15"/>
      <c r="AN987" s="15"/>
      <c r="AO987" s="15"/>
      <c r="AP987" s="15"/>
      <c r="AQ987" s="35"/>
      <c r="AR987" s="15"/>
      <c r="AS987" s="15"/>
    </row>
    <row r="988" spans="1:54" outlineLevel="1" x14ac:dyDescent="0.15">
      <c r="A988" s="38"/>
      <c r="B988" s="15" t="s">
        <v>174</v>
      </c>
      <c r="C988" s="15"/>
      <c r="D988" s="15"/>
      <c r="E988" s="15"/>
      <c r="F988" s="15"/>
      <c r="G988" s="15"/>
      <c r="H988" s="15"/>
      <c r="I988" s="15"/>
      <c r="J988" s="15"/>
      <c r="K988" s="15"/>
      <c r="L988" s="15"/>
      <c r="M988" s="15"/>
      <c r="N988" s="15"/>
      <c r="O988" s="797"/>
      <c r="P988" s="797"/>
      <c r="Q988" s="797"/>
      <c r="R988" s="797"/>
      <c r="S988" s="797"/>
      <c r="T988" s="738" t="s">
        <v>166</v>
      </c>
      <c r="U988" s="738"/>
      <c r="V988" s="738"/>
      <c r="W988" s="15"/>
      <c r="X988" s="15"/>
      <c r="Y988" s="15"/>
      <c r="Z988" s="15"/>
      <c r="AA988" s="15"/>
      <c r="AB988" s="15"/>
      <c r="AC988" s="15"/>
      <c r="AD988" s="15"/>
      <c r="AE988" s="15"/>
      <c r="AF988" s="15"/>
      <c r="AG988" s="15"/>
      <c r="AH988" s="15"/>
      <c r="AI988" s="15"/>
      <c r="AJ988" s="15"/>
      <c r="AK988" s="15"/>
      <c r="AL988" s="15"/>
      <c r="AM988" s="15"/>
      <c r="AN988" s="15"/>
      <c r="AO988" s="15"/>
      <c r="AP988" s="15"/>
      <c r="AQ988" s="35"/>
      <c r="AR988" s="15"/>
      <c r="AS988" s="15"/>
    </row>
    <row r="989" spans="1:54" outlineLevel="1" x14ac:dyDescent="0.15">
      <c r="A989" s="17"/>
      <c r="B989" s="17" t="s">
        <v>2939</v>
      </c>
      <c r="C989" s="18"/>
      <c r="D989" s="39"/>
      <c r="E989" s="39"/>
      <c r="F989" s="39"/>
      <c r="G989" s="39"/>
      <c r="H989" s="18"/>
      <c r="I989" s="39"/>
      <c r="J989" s="39"/>
      <c r="K989" s="39"/>
      <c r="L989" s="39"/>
      <c r="M989" s="18"/>
      <c r="N989" s="39"/>
      <c r="O989" s="39"/>
      <c r="P989" s="39"/>
      <c r="Q989" s="39"/>
      <c r="R989" s="18"/>
      <c r="S989" s="39"/>
      <c r="T989" s="39"/>
      <c r="Z989" s="15"/>
      <c r="AA989" s="15"/>
      <c r="AB989" s="234" t="s">
        <v>214</v>
      </c>
      <c r="AC989" s="15" t="s">
        <v>137</v>
      </c>
      <c r="AD989" s="15"/>
      <c r="AE989" s="234" t="s">
        <v>1000</v>
      </c>
      <c r="AF989" s="15" t="s">
        <v>175</v>
      </c>
      <c r="AH989" s="556"/>
      <c r="AI989" s="556"/>
      <c r="AJ989" s="556"/>
      <c r="AK989" s="556"/>
      <c r="AL989" s="556"/>
      <c r="AM989" s="556"/>
      <c r="AN989" s="556"/>
      <c r="AO989" s="556"/>
      <c r="AP989" s="556"/>
      <c r="AQ989" s="556"/>
      <c r="AR989" s="556"/>
      <c r="AS989" s="556"/>
      <c r="BB989" s="308">
        <f>IF(U989="☑",1,0)</f>
        <v>0</v>
      </c>
    </row>
    <row r="990" spans="1:54" ht="2.4500000000000002" customHeight="1" outlineLevel="1" x14ac:dyDescent="0.15">
      <c r="A990" s="120"/>
      <c r="B990" s="103"/>
      <c r="C990" s="103"/>
      <c r="D990" s="103"/>
      <c r="E990" s="103"/>
      <c r="F990" s="103"/>
      <c r="G990" s="103"/>
      <c r="H990" s="103"/>
      <c r="I990" s="103"/>
      <c r="J990" s="103"/>
      <c r="K990" s="103"/>
      <c r="L990" s="103"/>
      <c r="M990" s="103"/>
      <c r="N990" s="103"/>
      <c r="O990" s="103"/>
      <c r="P990" s="103"/>
      <c r="Q990" s="103"/>
      <c r="R990" s="103"/>
      <c r="S990" s="103"/>
      <c r="T990" s="103"/>
      <c r="U990" s="103"/>
      <c r="V990" s="103"/>
      <c r="W990" s="103"/>
      <c r="X990" s="103"/>
      <c r="Y990" s="103"/>
      <c r="Z990" s="103"/>
      <c r="AA990" s="103"/>
      <c r="AB990" s="103"/>
      <c r="AC990" s="103"/>
      <c r="AD990" s="103"/>
      <c r="AE990" s="103"/>
      <c r="AF990" s="103"/>
      <c r="AG990" s="103"/>
      <c r="AH990" s="103"/>
      <c r="AI990" s="103"/>
      <c r="AJ990" s="103"/>
      <c r="AK990" s="103"/>
      <c r="AL990" s="103"/>
      <c r="AM990" s="103"/>
      <c r="AN990" s="103"/>
      <c r="AO990" s="103"/>
      <c r="AP990" s="103"/>
      <c r="AQ990" s="105"/>
      <c r="AR990" s="103"/>
      <c r="AS990" s="103"/>
      <c r="BB990" s="308">
        <f>IF(X989="☑",1,0)</f>
        <v>0</v>
      </c>
    </row>
    <row r="991" spans="1:54" ht="2.4500000000000002" customHeight="1" outlineLevel="1" x14ac:dyDescent="0.15">
      <c r="A991" s="38"/>
      <c r="B991" s="15"/>
      <c r="C991" s="15"/>
      <c r="D991" s="15"/>
      <c r="E991" s="15"/>
      <c r="F991" s="15"/>
      <c r="G991" s="15"/>
      <c r="H991" s="15"/>
      <c r="I991" s="15"/>
      <c r="J991" s="15"/>
      <c r="K991" s="15"/>
      <c r="L991" s="15"/>
      <c r="M991" s="15"/>
      <c r="N991" s="15"/>
      <c r="O991" s="15"/>
      <c r="P991" s="15"/>
      <c r="Q991" s="15"/>
      <c r="R991" s="15"/>
      <c r="S991" s="15"/>
      <c r="T991" s="15"/>
      <c r="U991" s="15"/>
      <c r="V991" s="15"/>
      <c r="W991" s="15"/>
      <c r="X991" s="15"/>
      <c r="Y991" s="15"/>
      <c r="Z991" s="15"/>
      <c r="AA991" s="15"/>
      <c r="AB991" s="15"/>
      <c r="AC991" s="15"/>
      <c r="AD991" s="15"/>
      <c r="AE991" s="15"/>
      <c r="AF991" s="15"/>
      <c r="AG991" s="15"/>
      <c r="AH991" s="15"/>
      <c r="AI991" s="15"/>
      <c r="AJ991" s="15"/>
      <c r="AK991" s="15"/>
      <c r="AL991" s="15"/>
      <c r="AM991" s="15"/>
      <c r="AN991" s="15"/>
      <c r="AO991" s="15"/>
      <c r="AP991" s="15"/>
      <c r="AQ991" s="35"/>
      <c r="AR991" s="15"/>
      <c r="AS991" s="15"/>
    </row>
    <row r="992" spans="1:54" outlineLevel="1" x14ac:dyDescent="0.15">
      <c r="A992" s="17" t="s">
        <v>176</v>
      </c>
      <c r="B992" s="15"/>
      <c r="C992" s="15"/>
      <c r="D992" s="15"/>
      <c r="E992" s="15"/>
      <c r="F992" s="15"/>
      <c r="G992" s="15"/>
      <c r="H992" s="15"/>
      <c r="I992" s="15"/>
      <c r="J992" s="15"/>
      <c r="K992" s="15"/>
      <c r="L992" s="15"/>
      <c r="M992" s="15"/>
      <c r="N992" s="15"/>
      <c r="O992" s="15"/>
      <c r="P992" s="15"/>
      <c r="Q992" s="15"/>
      <c r="R992" s="15"/>
      <c r="S992" s="15"/>
      <c r="T992" s="15"/>
      <c r="U992" s="15"/>
      <c r="V992" s="15"/>
      <c r="W992" s="15"/>
      <c r="X992" s="15"/>
      <c r="Y992" s="15"/>
      <c r="Z992" s="15"/>
      <c r="AA992" s="15"/>
      <c r="AB992" s="15"/>
      <c r="AC992" s="15"/>
      <c r="AD992" s="15"/>
      <c r="AE992" s="15"/>
      <c r="AF992" s="15"/>
      <c r="AG992" s="15"/>
      <c r="AH992" s="15"/>
      <c r="AI992" s="15"/>
      <c r="AJ992" s="15"/>
      <c r="AK992" s="15"/>
      <c r="AL992" s="15"/>
      <c r="AM992" s="15"/>
      <c r="AN992" s="15"/>
      <c r="AO992" s="15"/>
      <c r="AP992" s="15"/>
      <c r="AQ992" s="35"/>
      <c r="AR992" s="15"/>
      <c r="AS992" s="15"/>
    </row>
    <row r="993" spans="1:45" outlineLevel="1" x14ac:dyDescent="0.15">
      <c r="A993" s="38"/>
      <c r="B993" s="15"/>
      <c r="C993" s="15"/>
      <c r="D993" s="15"/>
      <c r="E993" s="15"/>
      <c r="F993" s="28" t="s">
        <v>69</v>
      </c>
      <c r="G993" s="765" t="s">
        <v>177</v>
      </c>
      <c r="H993" s="765"/>
      <c r="I993" s="765"/>
      <c r="J993" s="765"/>
      <c r="K993" s="765"/>
      <c r="L993" s="28" t="s">
        <v>18</v>
      </c>
      <c r="M993" s="28" t="s">
        <v>69</v>
      </c>
      <c r="N993" s="745" t="s">
        <v>178</v>
      </c>
      <c r="O993" s="745"/>
      <c r="P993" s="745"/>
      <c r="Q993" s="745"/>
      <c r="R993" s="745"/>
      <c r="S993" s="745"/>
      <c r="T993" s="745"/>
      <c r="U993" s="745"/>
      <c r="V993" s="745"/>
      <c r="W993" s="745"/>
      <c r="X993" s="745"/>
      <c r="Y993" s="745"/>
      <c r="Z993" s="745"/>
      <c r="AA993" s="745"/>
      <c r="AB993" s="745"/>
      <c r="AC993" s="745"/>
      <c r="AD993" s="745"/>
      <c r="AE993" s="745"/>
      <c r="AF993" s="745"/>
      <c r="AG993" s="745"/>
      <c r="AH993" s="745"/>
      <c r="AI993" s="745"/>
      <c r="AJ993" s="28" t="s">
        <v>18</v>
      </c>
      <c r="AK993" s="28" t="s">
        <v>69</v>
      </c>
      <c r="AL993" s="765" t="s">
        <v>179</v>
      </c>
      <c r="AM993" s="765"/>
      <c r="AN993" s="765"/>
      <c r="AO993" s="765"/>
      <c r="AP993" s="765"/>
      <c r="AQ993" s="765"/>
      <c r="AR993" s="28" t="s">
        <v>18</v>
      </c>
      <c r="AS993" s="15"/>
    </row>
    <row r="994" spans="1:45" outlineLevel="1" x14ac:dyDescent="0.15">
      <c r="A994" s="15"/>
      <c r="B994" s="735" t="s">
        <v>180</v>
      </c>
      <c r="C994" s="735"/>
      <c r="D994" s="735"/>
      <c r="E994" s="735"/>
      <c r="F994" s="28" t="s">
        <v>69</v>
      </c>
      <c r="G994" s="790"/>
      <c r="H994" s="790"/>
      <c r="I994" s="790"/>
      <c r="J994" s="790"/>
      <c r="K994" s="790"/>
      <c r="L994" s="790"/>
      <c r="M994" s="790"/>
      <c r="N994" s="790"/>
      <c r="O994" s="790"/>
      <c r="P994" s="790"/>
      <c r="Q994" s="790"/>
      <c r="R994" s="790"/>
      <c r="S994" s="790"/>
      <c r="T994" s="790"/>
      <c r="U994" s="790"/>
      <c r="V994" s="790"/>
      <c r="W994" s="790"/>
      <c r="X994" s="790"/>
      <c r="Y994" s="790"/>
      <c r="Z994" s="790"/>
      <c r="AA994" s="790"/>
      <c r="AB994" s="790"/>
      <c r="AC994" s="790"/>
      <c r="AD994" s="790"/>
      <c r="AE994" s="790"/>
      <c r="AF994" s="790"/>
      <c r="AG994" s="790"/>
      <c r="AH994" s="790"/>
      <c r="AI994" s="790"/>
      <c r="AJ994" s="43" t="s">
        <v>18</v>
      </c>
      <c r="AK994" s="43" t="s">
        <v>69</v>
      </c>
      <c r="AL994" s="798"/>
      <c r="AM994" s="798"/>
      <c r="AN994" s="798"/>
      <c r="AO994" s="798"/>
      <c r="AP994" s="798"/>
      <c r="AQ994" s="92" t="s">
        <v>96</v>
      </c>
      <c r="AR994" s="28" t="s">
        <v>18</v>
      </c>
      <c r="AS994" s="17"/>
    </row>
    <row r="995" spans="1:45" outlineLevel="1" x14ac:dyDescent="0.15">
      <c r="A995" s="15"/>
      <c r="B995" s="735" t="s">
        <v>181</v>
      </c>
      <c r="C995" s="735"/>
      <c r="D995" s="735"/>
      <c r="E995" s="735"/>
      <c r="F995" s="28" t="s">
        <v>69</v>
      </c>
      <c r="G995" s="790"/>
      <c r="H995" s="790"/>
      <c r="I995" s="790"/>
      <c r="J995" s="790"/>
      <c r="K995" s="790"/>
      <c r="L995" s="790"/>
      <c r="M995" s="790"/>
      <c r="N995" s="790"/>
      <c r="O995" s="790"/>
      <c r="P995" s="790"/>
      <c r="Q995" s="790"/>
      <c r="R995" s="790"/>
      <c r="S995" s="790"/>
      <c r="T995" s="790"/>
      <c r="U995" s="790"/>
      <c r="V995" s="790"/>
      <c r="W995" s="790"/>
      <c r="X995" s="790"/>
      <c r="Y995" s="790"/>
      <c r="Z995" s="790"/>
      <c r="AA995" s="790"/>
      <c r="AB995" s="790"/>
      <c r="AC995" s="790"/>
      <c r="AD995" s="790"/>
      <c r="AE995" s="790"/>
      <c r="AF995" s="790"/>
      <c r="AG995" s="790"/>
      <c r="AH995" s="790"/>
      <c r="AI995" s="790"/>
      <c r="AJ995" s="43" t="s">
        <v>18</v>
      </c>
      <c r="AK995" s="43" t="s">
        <v>69</v>
      </c>
      <c r="AL995" s="798"/>
      <c r="AM995" s="798"/>
      <c r="AN995" s="798"/>
      <c r="AO995" s="798"/>
      <c r="AP995" s="798"/>
      <c r="AQ995" s="92" t="s">
        <v>96</v>
      </c>
      <c r="AR995" s="28" t="s">
        <v>18</v>
      </c>
      <c r="AS995" s="17"/>
    </row>
    <row r="996" spans="1:45" outlineLevel="1" x14ac:dyDescent="0.15">
      <c r="A996" s="15"/>
      <c r="B996" s="735" t="s">
        <v>182</v>
      </c>
      <c r="C996" s="735"/>
      <c r="D996" s="735"/>
      <c r="E996" s="735"/>
      <c r="F996" s="28" t="s">
        <v>69</v>
      </c>
      <c r="G996" s="790"/>
      <c r="H996" s="790"/>
      <c r="I996" s="790"/>
      <c r="J996" s="790"/>
      <c r="K996" s="790"/>
      <c r="L996" s="790"/>
      <c r="M996" s="790"/>
      <c r="N996" s="790"/>
      <c r="O996" s="790"/>
      <c r="P996" s="790"/>
      <c r="Q996" s="790"/>
      <c r="R996" s="790"/>
      <c r="S996" s="790"/>
      <c r="T996" s="790"/>
      <c r="U996" s="790"/>
      <c r="V996" s="790"/>
      <c r="W996" s="790"/>
      <c r="X996" s="790"/>
      <c r="Y996" s="790"/>
      <c r="Z996" s="790"/>
      <c r="AA996" s="790"/>
      <c r="AB996" s="790"/>
      <c r="AC996" s="790"/>
      <c r="AD996" s="790"/>
      <c r="AE996" s="790"/>
      <c r="AF996" s="790"/>
      <c r="AG996" s="790"/>
      <c r="AH996" s="790"/>
      <c r="AI996" s="790"/>
      <c r="AJ996" s="43" t="s">
        <v>18</v>
      </c>
      <c r="AK996" s="43" t="s">
        <v>69</v>
      </c>
      <c r="AL996" s="798"/>
      <c r="AM996" s="798"/>
      <c r="AN996" s="798"/>
      <c r="AO996" s="798"/>
      <c r="AP996" s="798"/>
      <c r="AQ996" s="92" t="s">
        <v>96</v>
      </c>
      <c r="AR996" s="28" t="s">
        <v>18</v>
      </c>
      <c r="AS996" s="17"/>
    </row>
    <row r="997" spans="1:45" outlineLevel="1" x14ac:dyDescent="0.15">
      <c r="A997" s="15"/>
      <c r="B997" s="735" t="s">
        <v>183</v>
      </c>
      <c r="C997" s="735"/>
      <c r="D997" s="735"/>
      <c r="E997" s="735"/>
      <c r="F997" s="28" t="s">
        <v>69</v>
      </c>
      <c r="G997" s="790"/>
      <c r="H997" s="790"/>
      <c r="I997" s="790"/>
      <c r="J997" s="790"/>
      <c r="K997" s="790"/>
      <c r="L997" s="790"/>
      <c r="M997" s="790"/>
      <c r="N997" s="790"/>
      <c r="O997" s="790"/>
      <c r="P997" s="790"/>
      <c r="Q997" s="790"/>
      <c r="R997" s="790"/>
      <c r="S997" s="790"/>
      <c r="T997" s="790"/>
      <c r="U997" s="790"/>
      <c r="V997" s="790"/>
      <c r="W997" s="790"/>
      <c r="X997" s="790"/>
      <c r="Y997" s="790"/>
      <c r="Z997" s="790"/>
      <c r="AA997" s="790"/>
      <c r="AB997" s="790"/>
      <c r="AC997" s="790"/>
      <c r="AD997" s="790"/>
      <c r="AE997" s="790"/>
      <c r="AF997" s="790"/>
      <c r="AG997" s="790"/>
      <c r="AH997" s="790"/>
      <c r="AI997" s="790"/>
      <c r="AJ997" s="43" t="s">
        <v>18</v>
      </c>
      <c r="AK997" s="43" t="s">
        <v>69</v>
      </c>
      <c r="AL997" s="798"/>
      <c r="AM997" s="798"/>
      <c r="AN997" s="798"/>
      <c r="AO997" s="798"/>
      <c r="AP997" s="798"/>
      <c r="AQ997" s="92" t="s">
        <v>96</v>
      </c>
      <c r="AR997" s="28" t="s">
        <v>18</v>
      </c>
      <c r="AS997" s="17"/>
    </row>
    <row r="998" spans="1:45" outlineLevel="1" x14ac:dyDescent="0.15">
      <c r="A998" s="15"/>
      <c r="B998" s="735" t="s">
        <v>184</v>
      </c>
      <c r="C998" s="735"/>
      <c r="D998" s="735"/>
      <c r="E998" s="735"/>
      <c r="F998" s="28" t="s">
        <v>69</v>
      </c>
      <c r="G998" s="790"/>
      <c r="H998" s="790"/>
      <c r="I998" s="790"/>
      <c r="J998" s="790"/>
      <c r="K998" s="790"/>
      <c r="L998" s="790"/>
      <c r="M998" s="790"/>
      <c r="N998" s="790"/>
      <c r="O998" s="790"/>
      <c r="P998" s="790"/>
      <c r="Q998" s="790"/>
      <c r="R998" s="790"/>
      <c r="S998" s="790"/>
      <c r="T998" s="790"/>
      <c r="U998" s="790"/>
      <c r="V998" s="790"/>
      <c r="W998" s="790"/>
      <c r="X998" s="790"/>
      <c r="Y998" s="790"/>
      <c r="Z998" s="790"/>
      <c r="AA998" s="790"/>
      <c r="AB998" s="790"/>
      <c r="AC998" s="790"/>
      <c r="AD998" s="790"/>
      <c r="AE998" s="790"/>
      <c r="AF998" s="790"/>
      <c r="AG998" s="790"/>
      <c r="AH998" s="790"/>
      <c r="AI998" s="790"/>
      <c r="AJ998" s="43" t="s">
        <v>18</v>
      </c>
      <c r="AK998" s="43" t="s">
        <v>69</v>
      </c>
      <c r="AL998" s="798"/>
      <c r="AM998" s="798"/>
      <c r="AN998" s="798"/>
      <c r="AO998" s="798"/>
      <c r="AP998" s="798"/>
      <c r="AQ998" s="92" t="s">
        <v>96</v>
      </c>
      <c r="AR998" s="28" t="s">
        <v>18</v>
      </c>
      <c r="AS998" s="17"/>
    </row>
    <row r="999" spans="1:45" outlineLevel="1" x14ac:dyDescent="0.15">
      <c r="A999" s="15"/>
      <c r="B999" s="735" t="s">
        <v>185</v>
      </c>
      <c r="C999" s="735"/>
      <c r="D999" s="735"/>
      <c r="E999" s="735"/>
      <c r="F999" s="28" t="s">
        <v>69</v>
      </c>
      <c r="G999" s="790"/>
      <c r="H999" s="790"/>
      <c r="I999" s="790"/>
      <c r="J999" s="790"/>
      <c r="K999" s="790"/>
      <c r="L999" s="790"/>
      <c r="M999" s="790"/>
      <c r="N999" s="790"/>
      <c r="O999" s="790"/>
      <c r="P999" s="790"/>
      <c r="Q999" s="790"/>
      <c r="R999" s="790"/>
      <c r="S999" s="790"/>
      <c r="T999" s="790"/>
      <c r="U999" s="790"/>
      <c r="V999" s="790"/>
      <c r="W999" s="790"/>
      <c r="X999" s="790"/>
      <c r="Y999" s="790"/>
      <c r="Z999" s="790"/>
      <c r="AA999" s="790"/>
      <c r="AB999" s="790"/>
      <c r="AC999" s="790"/>
      <c r="AD999" s="790"/>
      <c r="AE999" s="790"/>
      <c r="AF999" s="790"/>
      <c r="AG999" s="790"/>
      <c r="AH999" s="790"/>
      <c r="AI999" s="790"/>
      <c r="AJ999" s="43" t="s">
        <v>18</v>
      </c>
      <c r="AK999" s="43" t="s">
        <v>69</v>
      </c>
      <c r="AL999" s="798"/>
      <c r="AM999" s="798"/>
      <c r="AN999" s="798"/>
      <c r="AO999" s="798"/>
      <c r="AP999" s="798"/>
      <c r="AQ999" s="92" t="s">
        <v>96</v>
      </c>
      <c r="AR999" s="28" t="s">
        <v>18</v>
      </c>
      <c r="AS999" s="17"/>
    </row>
    <row r="1000" spans="1:45" ht="2.4500000000000002" customHeight="1" outlineLevel="1" x14ac:dyDescent="0.15">
      <c r="A1000" s="103"/>
      <c r="B1000" s="103"/>
      <c r="C1000" s="103"/>
      <c r="D1000" s="103"/>
      <c r="E1000" s="103"/>
      <c r="F1000" s="103"/>
      <c r="G1000" s="103"/>
      <c r="H1000" s="103"/>
      <c r="I1000" s="103"/>
      <c r="J1000" s="103"/>
      <c r="K1000" s="103"/>
      <c r="L1000" s="103"/>
      <c r="M1000" s="103"/>
      <c r="N1000" s="103"/>
      <c r="O1000" s="103"/>
      <c r="P1000" s="103"/>
      <c r="Q1000" s="103"/>
      <c r="R1000" s="103"/>
      <c r="S1000" s="103"/>
      <c r="T1000" s="103"/>
      <c r="U1000" s="103"/>
      <c r="V1000" s="103"/>
      <c r="W1000" s="103"/>
      <c r="X1000" s="103"/>
      <c r="Y1000" s="103"/>
      <c r="Z1000" s="103"/>
      <c r="AA1000" s="103"/>
      <c r="AB1000" s="103"/>
      <c r="AC1000" s="103"/>
      <c r="AD1000" s="103"/>
      <c r="AE1000" s="103"/>
      <c r="AF1000" s="103"/>
      <c r="AG1000" s="103"/>
      <c r="AH1000" s="103"/>
      <c r="AI1000" s="103"/>
      <c r="AJ1000" s="103"/>
      <c r="AK1000" s="103"/>
      <c r="AL1000" s="103"/>
      <c r="AM1000" s="103"/>
      <c r="AN1000" s="103"/>
      <c r="AO1000" s="103"/>
      <c r="AP1000" s="103"/>
      <c r="AQ1000" s="105"/>
      <c r="AR1000" s="103"/>
      <c r="AS1000" s="103"/>
    </row>
    <row r="1001" spans="1:45" ht="2.4500000000000002" customHeight="1" outlineLevel="1" x14ac:dyDescent="0.15">
      <c r="A1001" s="15"/>
      <c r="B1001" s="15"/>
      <c r="C1001" s="15"/>
      <c r="D1001" s="15"/>
      <c r="E1001" s="15"/>
      <c r="F1001" s="15"/>
      <c r="G1001" s="15"/>
      <c r="H1001" s="15"/>
      <c r="I1001" s="15"/>
      <c r="J1001" s="15"/>
      <c r="K1001" s="15"/>
      <c r="L1001" s="15"/>
      <c r="M1001" s="15"/>
      <c r="N1001" s="15"/>
      <c r="O1001" s="15"/>
      <c r="P1001" s="15"/>
      <c r="Q1001" s="15"/>
      <c r="R1001" s="15"/>
      <c r="S1001" s="15"/>
      <c r="T1001" s="15"/>
      <c r="U1001" s="15"/>
      <c r="V1001" s="15"/>
      <c r="W1001" s="15"/>
      <c r="X1001" s="15"/>
      <c r="Y1001" s="15"/>
      <c r="Z1001" s="15"/>
      <c r="AA1001" s="15"/>
      <c r="AB1001" s="15"/>
      <c r="AC1001" s="15"/>
      <c r="AD1001" s="15"/>
      <c r="AE1001" s="15"/>
      <c r="AF1001" s="15"/>
      <c r="AG1001" s="15"/>
      <c r="AH1001" s="15"/>
      <c r="AI1001" s="15"/>
      <c r="AJ1001" s="15"/>
      <c r="AK1001" s="15"/>
      <c r="AL1001" s="15"/>
      <c r="AM1001" s="15"/>
      <c r="AN1001" s="15"/>
      <c r="AO1001" s="15"/>
      <c r="AP1001" s="15"/>
      <c r="AQ1001" s="35"/>
      <c r="AR1001" s="15"/>
      <c r="AS1001" s="15"/>
    </row>
    <row r="1002" spans="1:45" outlineLevel="1" x14ac:dyDescent="0.15">
      <c r="A1002" s="735" t="s">
        <v>186</v>
      </c>
      <c r="B1002" s="735"/>
      <c r="C1002" s="735"/>
      <c r="D1002" s="735"/>
      <c r="E1002" s="735"/>
      <c r="F1002" s="735"/>
      <c r="G1002" s="735"/>
      <c r="H1002" s="735"/>
      <c r="I1002" s="735"/>
      <c r="J1002" s="735"/>
      <c r="K1002" s="735"/>
      <c r="L1002" s="735"/>
      <c r="M1002" s="799" t="s">
        <v>3</v>
      </c>
      <c r="N1002" s="799"/>
      <c r="O1002" s="799"/>
      <c r="P1002" s="799"/>
      <c r="Q1002" s="799"/>
      <c r="R1002" s="799"/>
      <c r="S1002" s="799"/>
      <c r="T1002" s="799"/>
      <c r="U1002" s="799"/>
      <c r="V1002" s="799"/>
      <c r="W1002" s="799"/>
      <c r="X1002" s="799"/>
      <c r="Y1002" s="799"/>
      <c r="Z1002" s="799"/>
      <c r="AA1002" s="799"/>
      <c r="AB1002" s="799"/>
      <c r="AC1002" s="799"/>
      <c r="AD1002" s="799"/>
      <c r="AE1002" s="799"/>
      <c r="AF1002" s="799"/>
      <c r="AG1002" s="799"/>
      <c r="AH1002" s="799"/>
      <c r="AI1002" s="799"/>
      <c r="AJ1002" s="799"/>
      <c r="AK1002" s="799"/>
      <c r="AL1002" s="799"/>
      <c r="AM1002" s="799"/>
      <c r="AN1002" s="799"/>
      <c r="AO1002" s="799"/>
      <c r="AP1002" s="799"/>
      <c r="AQ1002" s="799"/>
      <c r="AR1002" s="799"/>
      <c r="AS1002" s="799"/>
    </row>
    <row r="1003" spans="1:45" ht="2.4500000000000002" customHeight="1" outlineLevel="1" x14ac:dyDescent="0.15">
      <c r="A1003" s="103"/>
      <c r="B1003" s="103"/>
      <c r="C1003" s="103"/>
      <c r="D1003" s="103"/>
      <c r="E1003" s="103"/>
      <c r="F1003" s="103"/>
      <c r="G1003" s="103"/>
      <c r="H1003" s="103"/>
      <c r="I1003" s="103"/>
      <c r="J1003" s="103"/>
      <c r="K1003" s="103"/>
      <c r="L1003" s="103"/>
      <c r="M1003" s="103"/>
      <c r="N1003" s="103"/>
      <c r="O1003" s="103"/>
      <c r="P1003" s="103"/>
      <c r="Q1003" s="103"/>
      <c r="R1003" s="103"/>
      <c r="S1003" s="103"/>
      <c r="T1003" s="103"/>
      <c r="U1003" s="103"/>
      <c r="V1003" s="103"/>
      <c r="W1003" s="103"/>
      <c r="X1003" s="103"/>
      <c r="Y1003" s="103"/>
      <c r="Z1003" s="103"/>
      <c r="AA1003" s="103"/>
      <c r="AB1003" s="103"/>
      <c r="AC1003" s="103"/>
      <c r="AD1003" s="103"/>
      <c r="AE1003" s="103"/>
      <c r="AF1003" s="103"/>
      <c r="AG1003" s="103"/>
      <c r="AH1003" s="103"/>
      <c r="AI1003" s="103"/>
      <c r="AJ1003" s="103"/>
      <c r="AK1003" s="103"/>
      <c r="AL1003" s="103"/>
      <c r="AM1003" s="103"/>
      <c r="AN1003" s="103"/>
      <c r="AO1003" s="103"/>
      <c r="AP1003" s="103"/>
      <c r="AQ1003" s="105"/>
      <c r="AR1003" s="103"/>
      <c r="AS1003" s="103"/>
    </row>
    <row r="1004" spans="1:45" ht="2.4500000000000002" customHeight="1" outlineLevel="1" x14ac:dyDescent="0.15">
      <c r="A1004" s="15"/>
      <c r="B1004" s="15"/>
      <c r="C1004" s="15"/>
      <c r="D1004" s="15"/>
      <c r="E1004" s="15"/>
      <c r="F1004" s="15"/>
      <c r="G1004" s="15"/>
      <c r="H1004" s="15"/>
      <c r="I1004" s="15"/>
      <c r="J1004" s="15"/>
      <c r="K1004" s="15"/>
      <c r="L1004" s="15"/>
      <c r="M1004" s="15"/>
      <c r="N1004" s="15"/>
      <c r="O1004" s="15"/>
      <c r="P1004" s="15"/>
      <c r="Q1004" s="15"/>
      <c r="R1004" s="15"/>
      <c r="S1004" s="15"/>
      <c r="T1004" s="15"/>
      <c r="U1004" s="15"/>
      <c r="V1004" s="15"/>
      <c r="W1004" s="15"/>
      <c r="X1004" s="15"/>
      <c r="Y1004" s="15"/>
      <c r="Z1004" s="15"/>
      <c r="AA1004" s="15"/>
      <c r="AB1004" s="15"/>
      <c r="AC1004" s="15"/>
      <c r="AD1004" s="15"/>
      <c r="AE1004" s="15"/>
      <c r="AF1004" s="15"/>
      <c r="AG1004" s="15"/>
      <c r="AH1004" s="15"/>
      <c r="AI1004" s="15"/>
      <c r="AJ1004" s="15"/>
      <c r="AK1004" s="15"/>
      <c r="AL1004" s="15"/>
      <c r="AM1004" s="15"/>
      <c r="AN1004" s="15"/>
      <c r="AO1004" s="15"/>
      <c r="AP1004" s="15"/>
      <c r="AQ1004" s="35"/>
      <c r="AR1004" s="15"/>
      <c r="AS1004" s="15"/>
    </row>
    <row r="1005" spans="1:45" outlineLevel="1" x14ac:dyDescent="0.15">
      <c r="A1005" s="735" t="s">
        <v>187</v>
      </c>
      <c r="B1005" s="735"/>
      <c r="C1005" s="735"/>
      <c r="D1005" s="735"/>
      <c r="E1005" s="735"/>
      <c r="F1005" s="735"/>
      <c r="G1005" s="735"/>
      <c r="H1005" s="735"/>
      <c r="I1005" s="735"/>
      <c r="J1005" s="735"/>
      <c r="K1005" s="735"/>
      <c r="L1005" s="735"/>
      <c r="M1005" s="35"/>
      <c r="N1005" s="35"/>
      <c r="O1005" s="35"/>
      <c r="P1005" s="35"/>
      <c r="Q1005" s="35"/>
      <c r="R1005" s="28"/>
      <c r="S1005" s="28"/>
      <c r="T1005" s="28"/>
      <c r="U1005" s="17"/>
      <c r="V1005" s="17"/>
      <c r="W1005" s="17"/>
      <c r="X1005" s="17"/>
      <c r="Y1005" s="17"/>
      <c r="Z1005" s="17"/>
      <c r="AA1005" s="17"/>
      <c r="AB1005" s="17"/>
      <c r="AC1005" s="17"/>
      <c r="AD1005" s="17"/>
      <c r="AE1005" s="17"/>
      <c r="AF1005" s="17"/>
      <c r="AG1005" s="17"/>
      <c r="AH1005" s="17"/>
      <c r="AI1005" s="17"/>
      <c r="AJ1005" s="17"/>
      <c r="AK1005" s="17"/>
      <c r="AL1005" s="17"/>
      <c r="AM1005" s="17"/>
      <c r="AN1005" s="17"/>
      <c r="AO1005" s="17"/>
      <c r="AP1005" s="17"/>
      <c r="AQ1005" s="17"/>
      <c r="AR1005" s="17"/>
      <c r="AS1005" s="17"/>
    </row>
    <row r="1006" spans="1:45" outlineLevel="1" x14ac:dyDescent="0.15">
      <c r="A1006" s="17"/>
      <c r="B1006" s="17"/>
      <c r="C1006" s="799"/>
      <c r="D1006" s="799"/>
      <c r="E1006" s="799"/>
      <c r="F1006" s="799"/>
      <c r="G1006" s="799"/>
      <c r="H1006" s="799"/>
      <c r="I1006" s="799"/>
      <c r="J1006" s="799"/>
      <c r="K1006" s="799"/>
      <c r="L1006" s="799"/>
      <c r="M1006" s="799"/>
      <c r="N1006" s="799"/>
      <c r="O1006" s="799"/>
      <c r="P1006" s="799"/>
      <c r="Q1006" s="799"/>
      <c r="R1006" s="799"/>
      <c r="S1006" s="799"/>
      <c r="T1006" s="799"/>
      <c r="U1006" s="799"/>
      <c r="V1006" s="799"/>
      <c r="W1006" s="799"/>
      <c r="X1006" s="799"/>
      <c r="Y1006" s="799"/>
      <c r="Z1006" s="799"/>
      <c r="AA1006" s="799"/>
      <c r="AB1006" s="799"/>
      <c r="AC1006" s="799"/>
      <c r="AD1006" s="799"/>
      <c r="AE1006" s="799"/>
      <c r="AF1006" s="799"/>
      <c r="AG1006" s="799"/>
      <c r="AH1006" s="799"/>
      <c r="AI1006" s="799"/>
      <c r="AJ1006" s="799"/>
      <c r="AK1006" s="799"/>
      <c r="AL1006" s="799"/>
      <c r="AM1006" s="799"/>
      <c r="AN1006" s="799"/>
      <c r="AO1006" s="799"/>
      <c r="AP1006" s="799"/>
      <c r="AQ1006" s="799"/>
      <c r="AR1006" s="799"/>
      <c r="AS1006" s="799"/>
    </row>
    <row r="1007" spans="1:45" outlineLevel="1" x14ac:dyDescent="0.15">
      <c r="A1007" s="17"/>
      <c r="B1007" s="17"/>
      <c r="C1007" s="799"/>
      <c r="D1007" s="799"/>
      <c r="E1007" s="799"/>
      <c r="F1007" s="799"/>
      <c r="G1007" s="799"/>
      <c r="H1007" s="799"/>
      <c r="I1007" s="799"/>
      <c r="J1007" s="799"/>
      <c r="K1007" s="799"/>
      <c r="L1007" s="799"/>
      <c r="M1007" s="799"/>
      <c r="N1007" s="799"/>
      <c r="O1007" s="799"/>
      <c r="P1007" s="799"/>
      <c r="Q1007" s="799"/>
      <c r="R1007" s="799"/>
      <c r="S1007" s="799"/>
      <c r="T1007" s="799"/>
      <c r="U1007" s="799"/>
      <c r="V1007" s="799"/>
      <c r="W1007" s="799"/>
      <c r="X1007" s="799"/>
      <c r="Y1007" s="799"/>
      <c r="Z1007" s="799"/>
      <c r="AA1007" s="799"/>
      <c r="AB1007" s="799"/>
      <c r="AC1007" s="799"/>
      <c r="AD1007" s="799"/>
      <c r="AE1007" s="799"/>
      <c r="AF1007" s="799"/>
      <c r="AG1007" s="799"/>
      <c r="AH1007" s="799"/>
      <c r="AI1007" s="799"/>
      <c r="AJ1007" s="799"/>
      <c r="AK1007" s="799"/>
      <c r="AL1007" s="799"/>
      <c r="AM1007" s="799"/>
      <c r="AN1007" s="799"/>
      <c r="AO1007" s="799"/>
      <c r="AP1007" s="799"/>
      <c r="AQ1007" s="799"/>
      <c r="AR1007" s="799"/>
      <c r="AS1007" s="799"/>
    </row>
    <row r="1008" spans="1:45" ht="2.4500000000000002" customHeight="1" outlineLevel="1" x14ac:dyDescent="0.15">
      <c r="A1008" s="90"/>
      <c r="B1008" s="90"/>
      <c r="C1008" s="118"/>
      <c r="D1008" s="118"/>
      <c r="E1008" s="118"/>
      <c r="F1008" s="118"/>
      <c r="G1008" s="118"/>
      <c r="H1008" s="118"/>
      <c r="I1008" s="118"/>
      <c r="J1008" s="118"/>
      <c r="K1008" s="118"/>
      <c r="L1008" s="118"/>
      <c r="M1008" s="118"/>
      <c r="N1008" s="118"/>
      <c r="O1008" s="118"/>
      <c r="P1008" s="118"/>
      <c r="Q1008" s="118"/>
      <c r="R1008" s="118"/>
      <c r="S1008" s="118"/>
      <c r="T1008" s="118"/>
      <c r="U1008" s="118"/>
      <c r="V1008" s="118"/>
      <c r="W1008" s="118"/>
      <c r="X1008" s="118"/>
      <c r="Y1008" s="118"/>
      <c r="Z1008" s="118"/>
      <c r="AA1008" s="118"/>
      <c r="AB1008" s="118"/>
      <c r="AC1008" s="118"/>
      <c r="AD1008" s="118"/>
      <c r="AE1008" s="118"/>
      <c r="AF1008" s="118"/>
      <c r="AG1008" s="118"/>
      <c r="AH1008" s="118"/>
      <c r="AI1008" s="118"/>
      <c r="AJ1008" s="118"/>
      <c r="AK1008" s="118"/>
      <c r="AL1008" s="118"/>
      <c r="AM1008" s="118"/>
      <c r="AN1008" s="118"/>
      <c r="AO1008" s="118"/>
      <c r="AP1008" s="118"/>
      <c r="AQ1008" s="118"/>
      <c r="AR1008" s="118"/>
      <c r="AS1008" s="118"/>
    </row>
    <row r="1009" spans="1:45" x14ac:dyDescent="0.15">
      <c r="A1009" s="17"/>
      <c r="B1009" s="17"/>
      <c r="C1009" s="112"/>
      <c r="D1009" s="112"/>
      <c r="E1009" s="112"/>
      <c r="F1009" s="112"/>
      <c r="G1009" s="112"/>
      <c r="H1009" s="112"/>
      <c r="I1009" s="112"/>
      <c r="J1009" s="112"/>
      <c r="K1009" s="112"/>
      <c r="L1009" s="112"/>
      <c r="M1009" s="112"/>
      <c r="N1009" s="112"/>
      <c r="O1009" s="112"/>
      <c r="P1009" s="112"/>
      <c r="Q1009" s="112"/>
      <c r="R1009" s="112"/>
      <c r="S1009" s="112"/>
      <c r="T1009" s="112"/>
      <c r="U1009" s="112"/>
      <c r="V1009" s="112"/>
      <c r="W1009" s="112"/>
      <c r="X1009" s="112"/>
      <c r="Y1009" s="112"/>
      <c r="Z1009" s="112"/>
      <c r="AA1009" s="112"/>
      <c r="AB1009" s="112"/>
      <c r="AC1009" s="112"/>
      <c r="AD1009" s="112"/>
      <c r="AE1009" s="112"/>
      <c r="AF1009" s="112"/>
      <c r="AG1009" s="112"/>
      <c r="AH1009" s="112"/>
      <c r="AI1009" s="112"/>
      <c r="AJ1009" s="112"/>
      <c r="AK1009" s="112"/>
      <c r="AL1009" s="112"/>
      <c r="AM1009" s="112"/>
      <c r="AN1009" s="112"/>
      <c r="AO1009" s="112"/>
      <c r="AP1009" s="112"/>
      <c r="AQ1009" s="112"/>
      <c r="AR1009" s="112"/>
      <c r="AS1009" s="112"/>
    </row>
    <row r="1010" spans="1:45" x14ac:dyDescent="0.15">
      <c r="A1010" s="39"/>
      <c r="B1010" s="39"/>
      <c r="C1010" s="39"/>
      <c r="D1010" s="39"/>
      <c r="E1010" s="39"/>
      <c r="F1010" s="39"/>
      <c r="G1010" s="39"/>
      <c r="H1010" s="39"/>
      <c r="I1010" s="39"/>
      <c r="J1010" s="39"/>
      <c r="K1010" s="39"/>
      <c r="L1010" s="39"/>
      <c r="M1010" s="35"/>
      <c r="N1010" s="35"/>
      <c r="O1010" s="35"/>
      <c r="P1010" s="35"/>
      <c r="Q1010" s="35"/>
      <c r="R1010" s="28"/>
      <c r="S1010" s="28"/>
      <c r="T1010" s="28"/>
      <c r="U1010" s="17"/>
      <c r="V1010" s="17"/>
      <c r="W1010" s="17"/>
      <c r="X1010" s="17"/>
      <c r="Y1010" s="17"/>
      <c r="Z1010" s="17"/>
      <c r="AA1010" s="17"/>
      <c r="AB1010" s="17"/>
      <c r="AC1010" s="17"/>
      <c r="AD1010" s="17"/>
      <c r="AE1010" s="17"/>
      <c r="AF1010" s="17"/>
      <c r="AG1010" s="17"/>
      <c r="AH1010" s="17"/>
      <c r="AI1010" s="17"/>
      <c r="AJ1010" s="17"/>
      <c r="AK1010" s="17"/>
      <c r="AL1010" s="17"/>
      <c r="AM1010" s="17"/>
      <c r="AN1010" s="17"/>
      <c r="AO1010" s="17"/>
      <c r="AP1010" s="17"/>
      <c r="AQ1010" s="17"/>
      <c r="AR1010" s="17"/>
      <c r="AS1010" s="17"/>
    </row>
    <row r="1011" spans="1:45" x14ac:dyDescent="0.15">
      <c r="A1011" s="39"/>
      <c r="B1011" s="39"/>
      <c r="C1011" s="39"/>
      <c r="D1011" s="39"/>
      <c r="E1011" s="39"/>
      <c r="F1011" s="39"/>
      <c r="G1011" s="39"/>
      <c r="H1011" s="39"/>
      <c r="I1011" s="39"/>
      <c r="J1011" s="39"/>
      <c r="K1011" s="39"/>
      <c r="L1011" s="39"/>
      <c r="M1011" s="35"/>
      <c r="N1011" s="35"/>
      <c r="O1011" s="35"/>
      <c r="P1011" s="35"/>
      <c r="Q1011" s="35"/>
      <c r="R1011" s="28"/>
      <c r="S1011" s="28"/>
      <c r="T1011" s="28"/>
      <c r="U1011" s="17"/>
      <c r="V1011" s="17"/>
      <c r="W1011" s="17"/>
      <c r="X1011" s="17"/>
      <c r="Y1011" s="17"/>
      <c r="Z1011" s="17"/>
      <c r="AA1011" s="17"/>
      <c r="AB1011" s="17"/>
      <c r="AC1011" s="17"/>
      <c r="AD1011" s="17"/>
      <c r="AE1011" s="17"/>
      <c r="AF1011" s="17"/>
      <c r="AG1011" s="17"/>
      <c r="AH1011" s="17"/>
      <c r="AI1011" s="17"/>
      <c r="AJ1011" s="17"/>
      <c r="AK1011" s="17"/>
      <c r="AL1011" s="17"/>
      <c r="AM1011" s="17"/>
      <c r="AN1011" s="17"/>
      <c r="AO1011" s="17"/>
      <c r="AP1011" s="17"/>
      <c r="AQ1011" s="17"/>
      <c r="AR1011" s="17"/>
      <c r="AS1011" s="17"/>
    </row>
    <row r="1012" spans="1:45" x14ac:dyDescent="0.15">
      <c r="A1012" s="39"/>
      <c r="B1012" s="39"/>
      <c r="C1012" s="39"/>
      <c r="D1012" s="39"/>
      <c r="E1012" s="39"/>
      <c r="F1012" s="39"/>
      <c r="G1012" s="39"/>
      <c r="H1012" s="39"/>
      <c r="I1012" s="39"/>
      <c r="J1012" s="39"/>
      <c r="K1012" s="39"/>
      <c r="L1012" s="39"/>
      <c r="M1012" s="35"/>
      <c r="N1012" s="35"/>
      <c r="O1012" s="35"/>
      <c r="P1012" s="35"/>
      <c r="Q1012" s="35"/>
      <c r="R1012" s="28"/>
      <c r="S1012" s="28"/>
      <c r="T1012" s="28"/>
      <c r="U1012" s="17"/>
      <c r="V1012" s="17"/>
      <c r="W1012" s="17"/>
      <c r="X1012" s="17"/>
      <c r="Y1012" s="17"/>
      <c r="Z1012" s="17"/>
      <c r="AA1012" s="17"/>
      <c r="AB1012" s="17"/>
      <c r="AC1012" s="17"/>
      <c r="AD1012" s="17"/>
      <c r="AE1012" s="17"/>
      <c r="AF1012" s="17"/>
      <c r="AG1012" s="17"/>
      <c r="AH1012" s="17"/>
      <c r="AI1012" s="17"/>
      <c r="AJ1012" s="17"/>
      <c r="AK1012" s="17"/>
      <c r="AL1012" s="17"/>
      <c r="AM1012" s="17"/>
      <c r="AN1012" s="17"/>
      <c r="AO1012" s="17"/>
      <c r="AP1012" s="17"/>
      <c r="AQ1012" s="17"/>
      <c r="AR1012" s="17"/>
      <c r="AS1012" s="17"/>
    </row>
    <row r="1013" spans="1:45" x14ac:dyDescent="0.15">
      <c r="A1013" s="39"/>
      <c r="B1013" s="39"/>
      <c r="C1013" s="39"/>
      <c r="D1013" s="39"/>
      <c r="E1013" s="39"/>
      <c r="F1013" s="39"/>
      <c r="G1013" s="39"/>
      <c r="H1013" s="39"/>
      <c r="I1013" s="39"/>
      <c r="J1013" s="39"/>
      <c r="K1013" s="39"/>
      <c r="L1013" s="39"/>
      <c r="M1013" s="35"/>
      <c r="N1013" s="35"/>
      <c r="O1013" s="35"/>
      <c r="P1013" s="35"/>
      <c r="Q1013" s="35"/>
      <c r="R1013" s="28"/>
      <c r="S1013" s="28"/>
      <c r="T1013" s="28"/>
      <c r="U1013" s="17"/>
      <c r="V1013" s="17"/>
      <c r="W1013" s="17"/>
      <c r="X1013" s="17"/>
      <c r="Y1013" s="17"/>
      <c r="Z1013" s="17"/>
      <c r="AA1013" s="17"/>
      <c r="AB1013" s="17"/>
      <c r="AC1013" s="17"/>
      <c r="AD1013" s="17"/>
      <c r="AE1013" s="17"/>
      <c r="AF1013" s="17"/>
      <c r="AG1013" s="17"/>
      <c r="AH1013" s="17"/>
      <c r="AI1013" s="17"/>
      <c r="AJ1013" s="17"/>
      <c r="AK1013" s="17"/>
      <c r="AL1013" s="17"/>
      <c r="AM1013" s="17"/>
      <c r="AN1013" s="17"/>
      <c r="AO1013" s="17"/>
      <c r="AP1013" s="17"/>
      <c r="AQ1013" s="17"/>
      <c r="AR1013" s="17"/>
      <c r="AS1013" s="17"/>
    </row>
    <row r="1014" spans="1:45" x14ac:dyDescent="0.15">
      <c r="A1014" s="383"/>
      <c r="B1014" s="383"/>
      <c r="C1014" s="383"/>
      <c r="D1014" s="383"/>
      <c r="E1014" s="383"/>
      <c r="F1014" s="383"/>
      <c r="G1014" s="383"/>
      <c r="H1014" s="383"/>
      <c r="I1014" s="383"/>
      <c r="J1014" s="383"/>
      <c r="K1014" s="383"/>
      <c r="L1014" s="383"/>
      <c r="M1014" s="383"/>
      <c r="N1014" s="383"/>
      <c r="O1014" s="383"/>
      <c r="P1014" s="383"/>
      <c r="Q1014" s="383"/>
      <c r="R1014" s="383"/>
      <c r="S1014" s="383"/>
      <c r="T1014" s="383"/>
      <c r="U1014" s="383"/>
      <c r="V1014" s="383"/>
      <c r="W1014" s="383"/>
      <c r="X1014" s="383"/>
      <c r="Y1014" s="383"/>
      <c r="Z1014" s="383"/>
      <c r="AA1014" s="383"/>
      <c r="AB1014" s="383"/>
      <c r="AC1014" s="383"/>
      <c r="AD1014" s="383"/>
      <c r="AE1014" s="383"/>
      <c r="AF1014" s="383"/>
      <c r="AG1014" s="383"/>
      <c r="AH1014" s="383"/>
      <c r="AI1014" s="383"/>
      <c r="AJ1014" s="383"/>
      <c r="AK1014" s="383"/>
      <c r="AL1014" s="383"/>
      <c r="AM1014" s="383"/>
      <c r="AN1014" s="383"/>
      <c r="AO1014" s="383"/>
      <c r="AP1014" s="383"/>
      <c r="AQ1014" s="383"/>
      <c r="AR1014" s="383"/>
      <c r="AS1014" s="383"/>
    </row>
    <row r="1015" spans="1:45" x14ac:dyDescent="0.15">
      <c r="A1015" s="383"/>
      <c r="B1015" s="383"/>
      <c r="C1015" s="383"/>
      <c r="D1015" s="383"/>
      <c r="E1015" s="383"/>
      <c r="F1015" s="383"/>
      <c r="G1015" s="383"/>
      <c r="H1015" s="383"/>
      <c r="I1015" s="383"/>
      <c r="J1015" s="383"/>
      <c r="K1015" s="383"/>
      <c r="L1015" s="383"/>
      <c r="M1015" s="383"/>
      <c r="N1015" s="383"/>
      <c r="O1015" s="383"/>
      <c r="P1015" s="383"/>
      <c r="Q1015" s="383"/>
      <c r="R1015" s="383"/>
      <c r="S1015" s="383"/>
      <c r="T1015" s="383"/>
      <c r="U1015" s="383"/>
      <c r="V1015" s="383"/>
      <c r="W1015" s="383"/>
      <c r="X1015" s="383"/>
      <c r="Y1015" s="383"/>
      <c r="Z1015" s="383"/>
      <c r="AA1015" s="383"/>
      <c r="AB1015" s="383"/>
      <c r="AC1015" s="383"/>
      <c r="AD1015" s="383"/>
      <c r="AE1015" s="383"/>
      <c r="AF1015" s="383"/>
      <c r="AG1015" s="383"/>
      <c r="AH1015" s="383"/>
      <c r="AI1015" s="383"/>
      <c r="AJ1015" s="383"/>
      <c r="AK1015" s="383"/>
      <c r="AL1015" s="383"/>
      <c r="AM1015" s="383"/>
      <c r="AN1015" s="383"/>
      <c r="AO1015" s="383"/>
      <c r="AP1015" s="383"/>
      <c r="AQ1015" s="383"/>
      <c r="AR1015" s="383"/>
      <c r="AS1015" s="383"/>
    </row>
    <row r="1016" spans="1:45" x14ac:dyDescent="0.15">
      <c r="A1016" s="39"/>
      <c r="B1016" s="39"/>
      <c r="C1016" s="39"/>
      <c r="D1016" s="39"/>
      <c r="E1016" s="39"/>
      <c r="F1016" s="39"/>
      <c r="G1016" s="39"/>
      <c r="H1016" s="39"/>
      <c r="I1016" s="39"/>
      <c r="J1016" s="39"/>
      <c r="K1016" s="39"/>
      <c r="L1016" s="39"/>
      <c r="M1016" s="35"/>
      <c r="N1016" s="35"/>
      <c r="O1016" s="35"/>
      <c r="P1016" s="35"/>
      <c r="Q1016" s="35"/>
      <c r="R1016" s="28"/>
      <c r="S1016" s="28"/>
      <c r="T1016" s="28"/>
      <c r="U1016" s="17"/>
      <c r="V1016" s="17"/>
      <c r="W1016" s="17"/>
      <c r="X1016" s="17"/>
      <c r="Y1016" s="17"/>
      <c r="Z1016" s="17"/>
      <c r="AA1016" s="17"/>
      <c r="AB1016" s="17"/>
      <c r="AC1016" s="17"/>
      <c r="AD1016" s="17"/>
      <c r="AE1016" s="17"/>
      <c r="AF1016" s="17"/>
      <c r="AG1016" s="17"/>
      <c r="AH1016" s="17"/>
      <c r="AI1016" s="17"/>
      <c r="AJ1016" s="17"/>
      <c r="AK1016" s="17"/>
      <c r="AL1016" s="17"/>
      <c r="AM1016" s="17"/>
      <c r="AN1016" s="17"/>
      <c r="AO1016" s="17"/>
      <c r="AP1016" s="17"/>
      <c r="AQ1016" s="17"/>
      <c r="AR1016" s="17"/>
      <c r="AS1016" s="17"/>
    </row>
    <row r="1017" spans="1:45" x14ac:dyDescent="0.15">
      <c r="A1017" s="765" t="s">
        <v>167</v>
      </c>
      <c r="B1017" s="765"/>
      <c r="C1017" s="765"/>
      <c r="D1017" s="765"/>
      <c r="E1017" s="765"/>
      <c r="F1017" s="765"/>
      <c r="G1017" s="765"/>
      <c r="H1017" s="765"/>
      <c r="I1017" s="765"/>
      <c r="J1017" s="765"/>
      <c r="K1017" s="765"/>
      <c r="L1017" s="765"/>
      <c r="M1017" s="765"/>
      <c r="N1017" s="765"/>
      <c r="O1017" s="765"/>
      <c r="P1017" s="765"/>
      <c r="Q1017" s="765"/>
      <c r="R1017" s="765"/>
      <c r="S1017" s="765"/>
      <c r="T1017" s="765"/>
      <c r="U1017" s="765"/>
      <c r="V1017" s="765"/>
      <c r="W1017" s="765"/>
      <c r="X1017" s="765"/>
      <c r="Y1017" s="765"/>
      <c r="Z1017" s="765"/>
      <c r="AA1017" s="765"/>
      <c r="AB1017" s="765"/>
      <c r="AC1017" s="765"/>
      <c r="AD1017" s="765"/>
      <c r="AE1017" s="765"/>
      <c r="AF1017" s="765"/>
      <c r="AG1017" s="765"/>
      <c r="AH1017" s="765"/>
      <c r="AI1017" s="765"/>
      <c r="AJ1017" s="765"/>
      <c r="AK1017" s="765"/>
      <c r="AL1017" s="765"/>
      <c r="AM1017" s="765"/>
      <c r="AN1017" s="765"/>
      <c r="AO1017" s="765"/>
      <c r="AP1017" s="765"/>
      <c r="AQ1017" s="765"/>
      <c r="AR1017" s="765"/>
      <c r="AS1017" s="765"/>
    </row>
    <row r="1018" spans="1:45" x14ac:dyDescent="0.15">
      <c r="A1018" s="15"/>
      <c r="B1018" s="745" t="s">
        <v>168</v>
      </c>
      <c r="C1018" s="745"/>
      <c r="D1018" s="745"/>
      <c r="E1018" s="745"/>
      <c r="F1018" s="745"/>
      <c r="G1018" s="745"/>
      <c r="H1018" s="745"/>
      <c r="I1018" s="745"/>
      <c r="J1018" s="745"/>
      <c r="K1018" s="745"/>
      <c r="L1018" s="745"/>
      <c r="M1018" s="745"/>
      <c r="N1018" s="745"/>
      <c r="O1018" s="745"/>
      <c r="P1018" s="745"/>
      <c r="Q1018" s="745"/>
      <c r="R1018" s="745"/>
      <c r="S1018" s="745"/>
      <c r="T1018" s="745"/>
      <c r="U1018" s="745"/>
      <c r="V1018" s="745"/>
      <c r="W1018" s="745"/>
      <c r="X1018" s="745"/>
      <c r="Y1018" s="745"/>
      <c r="Z1018" s="745"/>
      <c r="AA1018" s="745"/>
      <c r="AB1018" s="745"/>
      <c r="AC1018" s="745"/>
      <c r="AD1018" s="745"/>
      <c r="AE1018" s="745"/>
      <c r="AF1018" s="745"/>
      <c r="AG1018" s="745"/>
      <c r="AH1018" s="745"/>
      <c r="AI1018" s="745"/>
      <c r="AJ1018" s="745"/>
      <c r="AK1018" s="745"/>
      <c r="AL1018" s="745"/>
      <c r="AM1018" s="745"/>
      <c r="AN1018" s="745"/>
      <c r="AO1018" s="745"/>
      <c r="AP1018" s="745"/>
      <c r="AQ1018" s="745"/>
      <c r="AR1018" s="745"/>
      <c r="AS1018" s="15"/>
    </row>
    <row r="1019" spans="1:45" ht="2.4500000000000002" customHeight="1" x14ac:dyDescent="0.15">
      <c r="A1019" s="103"/>
      <c r="B1019" s="104"/>
      <c r="C1019" s="104"/>
      <c r="D1019" s="104"/>
      <c r="E1019" s="104"/>
      <c r="F1019" s="104"/>
      <c r="G1019" s="104"/>
      <c r="H1019" s="104"/>
      <c r="I1019" s="104"/>
      <c r="J1019" s="104"/>
      <c r="K1019" s="104"/>
      <c r="L1019" s="104"/>
      <c r="M1019" s="104"/>
      <c r="N1019" s="104"/>
      <c r="O1019" s="104"/>
      <c r="P1019" s="104"/>
      <c r="Q1019" s="104"/>
      <c r="R1019" s="104"/>
      <c r="S1019" s="104"/>
      <c r="T1019" s="104"/>
      <c r="U1019" s="104"/>
      <c r="V1019" s="104"/>
      <c r="W1019" s="104"/>
      <c r="X1019" s="104"/>
      <c r="Y1019" s="104"/>
      <c r="Z1019" s="104"/>
      <c r="AA1019" s="104"/>
      <c r="AB1019" s="104"/>
      <c r="AC1019" s="104"/>
      <c r="AD1019" s="104"/>
      <c r="AE1019" s="104"/>
      <c r="AF1019" s="104"/>
      <c r="AG1019" s="104"/>
      <c r="AH1019" s="104"/>
      <c r="AI1019" s="104"/>
      <c r="AJ1019" s="104"/>
      <c r="AK1019" s="104"/>
      <c r="AL1019" s="104"/>
      <c r="AM1019" s="104"/>
      <c r="AN1019" s="104"/>
      <c r="AO1019" s="104"/>
      <c r="AP1019" s="104"/>
      <c r="AQ1019" s="104"/>
      <c r="AR1019" s="104"/>
      <c r="AS1019" s="103"/>
    </row>
    <row r="1020" spans="1:45" ht="2.4500000000000002" customHeight="1" x14ac:dyDescent="0.15">
      <c r="A1020" s="15"/>
      <c r="B1020" s="15"/>
      <c r="C1020" s="15"/>
      <c r="D1020" s="15"/>
      <c r="E1020" s="15"/>
      <c r="F1020" s="15"/>
      <c r="G1020" s="15"/>
      <c r="H1020" s="15"/>
      <c r="I1020" s="15"/>
      <c r="J1020" s="15"/>
      <c r="K1020" s="15"/>
      <c r="L1020" s="15"/>
      <c r="M1020" s="15"/>
      <c r="N1020" s="15"/>
      <c r="O1020" s="15"/>
      <c r="P1020" s="15"/>
      <c r="Q1020" s="15"/>
      <c r="R1020" s="15"/>
      <c r="S1020" s="15"/>
      <c r="T1020" s="15"/>
      <c r="U1020" s="15"/>
      <c r="V1020" s="15"/>
      <c r="W1020" s="15"/>
      <c r="X1020" s="15"/>
      <c r="Y1020" s="15"/>
      <c r="Z1020" s="15"/>
      <c r="AA1020" s="15"/>
      <c r="AB1020" s="15"/>
      <c r="AC1020" s="15"/>
      <c r="AD1020" s="15"/>
      <c r="AE1020" s="15"/>
      <c r="AF1020" s="15"/>
      <c r="AG1020" s="15"/>
      <c r="AH1020" s="15"/>
      <c r="AI1020" s="15"/>
      <c r="AJ1020" s="15"/>
      <c r="AK1020" s="15"/>
      <c r="AL1020" s="15"/>
      <c r="AM1020" s="15"/>
      <c r="AN1020" s="15"/>
      <c r="AO1020" s="15"/>
      <c r="AP1020" s="15"/>
      <c r="AQ1020" s="35"/>
      <c r="AR1020" s="15"/>
      <c r="AS1020" s="15"/>
    </row>
    <row r="1021" spans="1:45" x14ac:dyDescent="0.15">
      <c r="A1021" s="745" t="s">
        <v>152</v>
      </c>
      <c r="B1021" s="745"/>
      <c r="C1021" s="745"/>
      <c r="D1021" s="745"/>
      <c r="E1021" s="745"/>
      <c r="F1021" s="745"/>
      <c r="G1021" s="745"/>
      <c r="H1021" s="745"/>
      <c r="I1021" s="745"/>
      <c r="J1021" s="757"/>
      <c r="K1021" s="757"/>
      <c r="L1021" s="757"/>
      <c r="M1021" s="757"/>
      <c r="N1021" s="757"/>
      <c r="O1021" s="15"/>
      <c r="P1021" s="15"/>
      <c r="Q1021" s="15"/>
      <c r="R1021" s="15"/>
      <c r="S1021" s="15"/>
      <c r="T1021" s="15"/>
      <c r="U1021" s="15"/>
      <c r="V1021" s="15"/>
      <c r="W1021" s="15"/>
      <c r="X1021" s="15"/>
      <c r="Y1021" s="15"/>
      <c r="Z1021" s="15"/>
      <c r="AA1021" s="15"/>
      <c r="AB1021" s="15"/>
      <c r="AC1021" s="15"/>
      <c r="AD1021" s="15"/>
      <c r="AE1021" s="15"/>
      <c r="AF1021" s="15"/>
      <c r="AG1021" s="15"/>
      <c r="AH1021" s="15"/>
      <c r="AI1021" s="15"/>
      <c r="AJ1021" s="15"/>
      <c r="AK1021" s="15"/>
      <c r="AL1021" s="15"/>
      <c r="AM1021" s="15"/>
      <c r="AN1021" s="15"/>
      <c r="AO1021" s="15"/>
      <c r="AP1021" s="15"/>
      <c r="AQ1021" s="35"/>
      <c r="AR1021" s="15"/>
      <c r="AS1021" s="15"/>
    </row>
    <row r="1022" spans="1:45" ht="2.4500000000000002" customHeight="1" x14ac:dyDescent="0.15">
      <c r="A1022" s="104"/>
      <c r="B1022" s="104"/>
      <c r="C1022" s="104"/>
      <c r="D1022" s="104"/>
      <c r="E1022" s="104"/>
      <c r="F1022" s="104"/>
      <c r="G1022" s="104"/>
      <c r="H1022" s="104"/>
      <c r="I1022" s="104"/>
      <c r="J1022" s="105"/>
      <c r="K1022" s="105"/>
      <c r="L1022" s="105"/>
      <c r="M1022" s="105"/>
      <c r="N1022" s="105"/>
      <c r="O1022" s="103"/>
      <c r="P1022" s="103"/>
      <c r="Q1022" s="103"/>
      <c r="R1022" s="103"/>
      <c r="S1022" s="103"/>
      <c r="T1022" s="103"/>
      <c r="U1022" s="103"/>
      <c r="V1022" s="103"/>
      <c r="W1022" s="103"/>
      <c r="X1022" s="103"/>
      <c r="Y1022" s="103"/>
      <c r="Z1022" s="103"/>
      <c r="AA1022" s="103"/>
      <c r="AB1022" s="103"/>
      <c r="AC1022" s="103"/>
      <c r="AD1022" s="103"/>
      <c r="AE1022" s="103"/>
      <c r="AF1022" s="103"/>
      <c r="AG1022" s="103"/>
      <c r="AH1022" s="103"/>
      <c r="AI1022" s="103"/>
      <c r="AJ1022" s="103"/>
      <c r="AK1022" s="103"/>
      <c r="AL1022" s="103"/>
      <c r="AM1022" s="103"/>
      <c r="AN1022" s="103"/>
      <c r="AO1022" s="103"/>
      <c r="AP1022" s="103"/>
      <c r="AQ1022" s="105"/>
      <c r="AR1022" s="103"/>
      <c r="AS1022" s="103"/>
    </row>
    <row r="1023" spans="1:45" ht="2.4500000000000002" customHeight="1" x14ac:dyDescent="0.15">
      <c r="A1023" s="15"/>
      <c r="B1023" s="15"/>
      <c r="C1023" s="15"/>
      <c r="D1023" s="15"/>
      <c r="E1023" s="15"/>
      <c r="F1023" s="15"/>
      <c r="G1023" s="15"/>
      <c r="H1023" s="15"/>
      <c r="I1023" s="15"/>
      <c r="J1023" s="15"/>
      <c r="K1023" s="15"/>
      <c r="L1023" s="15"/>
      <c r="M1023" s="15"/>
      <c r="N1023" s="15"/>
      <c r="O1023" s="15"/>
      <c r="P1023" s="15"/>
      <c r="Q1023" s="15"/>
      <c r="R1023" s="15"/>
      <c r="S1023" s="15"/>
      <c r="T1023" s="15"/>
      <c r="U1023" s="15"/>
      <c r="V1023" s="15"/>
      <c r="W1023" s="15"/>
      <c r="X1023" s="15"/>
      <c r="Y1023" s="15"/>
      <c r="Z1023" s="15"/>
      <c r="AA1023" s="15"/>
      <c r="AB1023" s="15"/>
      <c r="AC1023" s="15"/>
      <c r="AD1023" s="15"/>
      <c r="AE1023" s="15"/>
      <c r="AF1023" s="15"/>
      <c r="AG1023" s="15"/>
      <c r="AH1023" s="15"/>
      <c r="AI1023" s="15"/>
      <c r="AJ1023" s="15"/>
      <c r="AK1023" s="15"/>
      <c r="AL1023" s="15"/>
      <c r="AM1023" s="15"/>
      <c r="AN1023" s="15"/>
      <c r="AO1023" s="15"/>
      <c r="AP1023" s="15"/>
      <c r="AQ1023" s="35"/>
      <c r="AR1023" s="15"/>
      <c r="AS1023" s="15"/>
    </row>
    <row r="1024" spans="1:45" x14ac:dyDescent="0.15">
      <c r="A1024" s="745" t="s">
        <v>169</v>
      </c>
      <c r="B1024" s="745"/>
      <c r="C1024" s="745"/>
      <c r="D1024" s="745"/>
      <c r="E1024" s="745"/>
      <c r="F1024" s="745"/>
      <c r="G1024" s="745"/>
      <c r="H1024" s="745"/>
      <c r="I1024" s="745"/>
      <c r="J1024" s="757" t="s">
        <v>347</v>
      </c>
      <c r="K1024" s="757"/>
      <c r="L1024" s="754"/>
      <c r="M1024" s="754"/>
      <c r="N1024" s="765" t="s">
        <v>133</v>
      </c>
      <c r="O1024" s="765"/>
      <c r="P1024" s="15"/>
      <c r="Q1024" s="15"/>
      <c r="R1024" s="15"/>
      <c r="S1024" s="15"/>
      <c r="T1024" s="15"/>
      <c r="U1024" s="15"/>
      <c r="V1024" s="15"/>
      <c r="W1024" s="15"/>
      <c r="X1024" s="15"/>
      <c r="Y1024" s="15"/>
      <c r="Z1024" s="15"/>
      <c r="AA1024" s="15"/>
      <c r="AB1024" s="15"/>
      <c r="AC1024" s="15"/>
      <c r="AD1024" s="15"/>
      <c r="AE1024" s="15"/>
      <c r="AF1024" s="15"/>
      <c r="AG1024" s="15"/>
      <c r="AH1024" s="15"/>
      <c r="AI1024" s="15"/>
      <c r="AJ1024" s="15"/>
      <c r="AK1024" s="15"/>
      <c r="AL1024" s="15"/>
      <c r="AM1024" s="15"/>
      <c r="AN1024" s="15"/>
      <c r="AO1024" s="15"/>
      <c r="AP1024" s="15"/>
      <c r="AQ1024" s="35"/>
      <c r="AR1024" s="15"/>
      <c r="AS1024" s="15"/>
    </row>
    <row r="1025" spans="1:54" ht="2.4500000000000002" customHeight="1" x14ac:dyDescent="0.15">
      <c r="A1025" s="103"/>
      <c r="B1025" s="103"/>
      <c r="C1025" s="103"/>
      <c r="D1025" s="103"/>
      <c r="E1025" s="103"/>
      <c r="F1025" s="103"/>
      <c r="G1025" s="103"/>
      <c r="H1025" s="103"/>
      <c r="I1025" s="103"/>
      <c r="J1025" s="103"/>
      <c r="K1025" s="103"/>
      <c r="L1025" s="103"/>
      <c r="M1025" s="103"/>
      <c r="N1025" s="103"/>
      <c r="O1025" s="103"/>
      <c r="P1025" s="103"/>
      <c r="Q1025" s="103"/>
      <c r="R1025" s="103"/>
      <c r="S1025" s="103"/>
      <c r="T1025" s="103"/>
      <c r="U1025" s="103"/>
      <c r="V1025" s="103"/>
      <c r="W1025" s="103"/>
      <c r="X1025" s="103"/>
      <c r="Y1025" s="103"/>
      <c r="Z1025" s="103"/>
      <c r="AA1025" s="103"/>
      <c r="AB1025" s="103"/>
      <c r="AC1025" s="103"/>
      <c r="AD1025" s="103"/>
      <c r="AE1025" s="103"/>
      <c r="AF1025" s="103"/>
      <c r="AG1025" s="103"/>
      <c r="AH1025" s="103"/>
      <c r="AI1025" s="103"/>
      <c r="AJ1025" s="103"/>
      <c r="AK1025" s="103"/>
      <c r="AL1025" s="103"/>
      <c r="AM1025" s="103"/>
      <c r="AN1025" s="103"/>
      <c r="AO1025" s="103"/>
      <c r="AP1025" s="103"/>
      <c r="AQ1025" s="105"/>
      <c r="AR1025" s="103"/>
      <c r="AS1025" s="103"/>
    </row>
    <row r="1026" spans="1:54" ht="2.4500000000000002" customHeight="1" x14ac:dyDescent="0.15">
      <c r="A1026" s="15"/>
      <c r="B1026" s="15"/>
      <c r="C1026" s="15"/>
      <c r="D1026" s="15"/>
      <c r="E1026" s="15"/>
      <c r="F1026" s="15"/>
      <c r="G1026" s="15"/>
      <c r="H1026" s="15"/>
      <c r="I1026" s="15"/>
      <c r="J1026" s="15"/>
      <c r="K1026" s="15"/>
      <c r="L1026" s="15"/>
      <c r="M1026" s="15"/>
      <c r="N1026" s="15"/>
      <c r="O1026" s="15"/>
      <c r="P1026" s="15"/>
      <c r="Q1026" s="15"/>
      <c r="R1026" s="15"/>
      <c r="S1026" s="15"/>
      <c r="T1026" s="15"/>
      <c r="U1026" s="15"/>
      <c r="V1026" s="15"/>
      <c r="W1026" s="15"/>
      <c r="X1026" s="15"/>
      <c r="Y1026" s="15"/>
      <c r="Z1026" s="15"/>
      <c r="AA1026" s="15"/>
      <c r="AB1026" s="15"/>
      <c r="AC1026" s="15"/>
      <c r="AD1026" s="15"/>
      <c r="AE1026" s="15"/>
      <c r="AF1026" s="15"/>
      <c r="AG1026" s="15"/>
      <c r="AH1026" s="15"/>
      <c r="AI1026" s="15"/>
      <c r="AJ1026" s="15"/>
      <c r="AK1026" s="15"/>
      <c r="AL1026" s="15"/>
      <c r="AM1026" s="15"/>
      <c r="AN1026" s="15"/>
      <c r="AO1026" s="15"/>
      <c r="AP1026" s="15"/>
      <c r="AQ1026" s="35"/>
      <c r="AR1026" s="15"/>
      <c r="AS1026" s="15"/>
    </row>
    <row r="1027" spans="1:54" x14ac:dyDescent="0.15">
      <c r="A1027" s="735" t="s">
        <v>170</v>
      </c>
      <c r="B1027" s="735"/>
      <c r="C1027" s="735"/>
      <c r="D1027" s="735"/>
      <c r="E1027" s="735"/>
      <c r="F1027" s="735"/>
      <c r="G1027" s="735"/>
      <c r="H1027" s="735"/>
      <c r="I1027" s="735"/>
      <c r="J1027" s="735"/>
      <c r="K1027" s="735"/>
      <c r="L1027" s="735"/>
      <c r="M1027" s="735"/>
      <c r="N1027" s="735"/>
      <c r="O1027" s="797"/>
      <c r="P1027" s="797"/>
      <c r="Q1027" s="797"/>
      <c r="R1027" s="797"/>
      <c r="S1027" s="797"/>
      <c r="T1027" s="738" t="s">
        <v>166</v>
      </c>
      <c r="U1027" s="738"/>
      <c r="V1027" s="738"/>
      <c r="W1027" s="15"/>
      <c r="X1027" s="15"/>
      <c r="Y1027" s="15"/>
      <c r="Z1027" s="15"/>
      <c r="AA1027" s="15"/>
      <c r="AB1027" s="15"/>
      <c r="AC1027" s="15"/>
      <c r="AD1027" s="15"/>
      <c r="AE1027" s="15"/>
      <c r="AF1027" s="15"/>
      <c r="AG1027" s="15"/>
      <c r="AH1027" s="15"/>
      <c r="AI1027" s="15"/>
      <c r="AJ1027" s="15"/>
      <c r="AK1027" s="15"/>
      <c r="AL1027" s="15"/>
      <c r="AM1027" s="15"/>
      <c r="AN1027" s="15"/>
      <c r="AO1027" s="15"/>
      <c r="AP1027" s="15"/>
      <c r="AQ1027" s="35"/>
      <c r="AR1027" s="15"/>
      <c r="AS1027" s="15"/>
    </row>
    <row r="1028" spans="1:54" ht="2.4500000000000002" customHeight="1" x14ac:dyDescent="0.15">
      <c r="A1028" s="120"/>
      <c r="B1028" s="103"/>
      <c r="C1028" s="103"/>
      <c r="D1028" s="103"/>
      <c r="E1028" s="103"/>
      <c r="F1028" s="103"/>
      <c r="G1028" s="103"/>
      <c r="H1028" s="103"/>
      <c r="I1028" s="103"/>
      <c r="J1028" s="103"/>
      <c r="K1028" s="103"/>
      <c r="L1028" s="103"/>
      <c r="M1028" s="103"/>
      <c r="N1028" s="103"/>
      <c r="O1028" s="103"/>
      <c r="P1028" s="103"/>
      <c r="Q1028" s="103"/>
      <c r="R1028" s="103"/>
      <c r="S1028" s="103"/>
      <c r="T1028" s="103"/>
      <c r="U1028" s="103"/>
      <c r="V1028" s="103"/>
      <c r="W1028" s="103"/>
      <c r="X1028" s="103"/>
      <c r="Y1028" s="103"/>
      <c r="Z1028" s="103"/>
      <c r="AA1028" s="103"/>
      <c r="AB1028" s="103"/>
      <c r="AC1028" s="103"/>
      <c r="AD1028" s="103"/>
      <c r="AE1028" s="103"/>
      <c r="AF1028" s="103"/>
      <c r="AG1028" s="103"/>
      <c r="AH1028" s="103"/>
      <c r="AI1028" s="103"/>
      <c r="AJ1028" s="103"/>
      <c r="AK1028" s="103"/>
      <c r="AL1028" s="103"/>
      <c r="AM1028" s="103"/>
      <c r="AN1028" s="103"/>
      <c r="AO1028" s="103"/>
      <c r="AP1028" s="103"/>
      <c r="AQ1028" s="105"/>
      <c r="AR1028" s="103"/>
      <c r="AS1028" s="103"/>
    </row>
    <row r="1029" spans="1:54" ht="2.4500000000000002" customHeight="1" x14ac:dyDescent="0.15">
      <c r="A1029" s="38"/>
      <c r="B1029" s="15"/>
      <c r="C1029" s="15"/>
      <c r="D1029" s="15"/>
      <c r="E1029" s="15"/>
      <c r="F1029" s="15"/>
      <c r="G1029" s="15"/>
      <c r="H1029" s="15"/>
      <c r="I1029" s="15"/>
      <c r="J1029" s="15"/>
      <c r="K1029" s="15"/>
      <c r="L1029" s="15"/>
      <c r="M1029" s="15"/>
      <c r="N1029" s="15"/>
      <c r="O1029" s="15"/>
      <c r="P1029" s="15"/>
      <c r="Q1029" s="15"/>
      <c r="R1029" s="15"/>
      <c r="S1029" s="15"/>
      <c r="T1029" s="15"/>
      <c r="U1029" s="15"/>
      <c r="V1029" s="15"/>
      <c r="W1029" s="15"/>
      <c r="X1029" s="15"/>
      <c r="Y1029" s="15"/>
      <c r="Z1029" s="15"/>
      <c r="AA1029" s="15"/>
      <c r="AB1029" s="15"/>
      <c r="AC1029" s="15"/>
      <c r="AD1029" s="15"/>
      <c r="AE1029" s="15"/>
      <c r="AF1029" s="15"/>
      <c r="AG1029" s="15"/>
      <c r="AH1029" s="15"/>
      <c r="AI1029" s="15"/>
      <c r="AJ1029" s="15"/>
      <c r="AK1029" s="15"/>
      <c r="AL1029" s="15"/>
      <c r="AM1029" s="15"/>
      <c r="AN1029" s="15"/>
      <c r="AO1029" s="15"/>
      <c r="AP1029" s="15"/>
      <c r="AQ1029" s="35"/>
      <c r="AR1029" s="15"/>
      <c r="AS1029" s="15"/>
    </row>
    <row r="1030" spans="1:54" x14ac:dyDescent="0.15">
      <c r="A1030" s="735" t="s">
        <v>171</v>
      </c>
      <c r="B1030" s="735"/>
      <c r="C1030" s="735"/>
      <c r="D1030" s="735"/>
      <c r="E1030" s="735"/>
      <c r="F1030" s="735"/>
      <c r="G1030" s="735"/>
      <c r="H1030" s="735"/>
      <c r="I1030" s="735"/>
      <c r="J1030" s="735"/>
      <c r="K1030" s="735"/>
      <c r="L1030" s="735"/>
      <c r="M1030" s="735"/>
      <c r="N1030" s="735"/>
      <c r="O1030" s="797"/>
      <c r="P1030" s="797"/>
      <c r="Q1030" s="797"/>
      <c r="R1030" s="797"/>
      <c r="S1030" s="797"/>
      <c r="T1030" s="738" t="s">
        <v>166</v>
      </c>
      <c r="U1030" s="738"/>
      <c r="V1030" s="738"/>
      <c r="W1030" s="15"/>
      <c r="X1030" s="15"/>
      <c r="Y1030" s="15"/>
      <c r="Z1030" s="15"/>
      <c r="AA1030" s="15"/>
      <c r="AB1030" s="15"/>
      <c r="AC1030" s="15"/>
      <c r="AD1030" s="15"/>
      <c r="AE1030" s="15"/>
      <c r="AF1030" s="15"/>
      <c r="AG1030" s="15"/>
      <c r="AH1030" s="15"/>
      <c r="AI1030" s="15"/>
      <c r="AJ1030" s="15"/>
      <c r="AK1030" s="15"/>
      <c r="AL1030" s="15"/>
      <c r="AM1030" s="15"/>
      <c r="AN1030" s="15"/>
      <c r="AO1030" s="15"/>
      <c r="AP1030" s="15"/>
      <c r="AQ1030" s="35"/>
      <c r="AR1030" s="15"/>
      <c r="AS1030" s="15"/>
    </row>
    <row r="1031" spans="1:54" ht="2.4500000000000002" customHeight="1" x14ac:dyDescent="0.15">
      <c r="A1031" s="120"/>
      <c r="B1031" s="103"/>
      <c r="C1031" s="103"/>
      <c r="D1031" s="103"/>
      <c r="E1031" s="103"/>
      <c r="F1031" s="103"/>
      <c r="G1031" s="103"/>
      <c r="H1031" s="103"/>
      <c r="I1031" s="103"/>
      <c r="J1031" s="103"/>
      <c r="K1031" s="103"/>
      <c r="L1031" s="103"/>
      <c r="M1031" s="103"/>
      <c r="N1031" s="103"/>
      <c r="O1031" s="103"/>
      <c r="P1031" s="103"/>
      <c r="Q1031" s="103"/>
      <c r="R1031" s="103"/>
      <c r="S1031" s="103"/>
      <c r="T1031" s="103"/>
      <c r="U1031" s="103"/>
      <c r="V1031" s="103"/>
      <c r="W1031" s="103"/>
      <c r="X1031" s="103"/>
      <c r="Y1031" s="103"/>
      <c r="Z1031" s="103"/>
      <c r="AA1031" s="103"/>
      <c r="AB1031" s="103"/>
      <c r="AC1031" s="103"/>
      <c r="AD1031" s="103"/>
      <c r="AE1031" s="103"/>
      <c r="AF1031" s="103"/>
      <c r="AG1031" s="103"/>
      <c r="AH1031" s="103"/>
      <c r="AI1031" s="103"/>
      <c r="AJ1031" s="103"/>
      <c r="AK1031" s="103"/>
      <c r="AL1031" s="103"/>
      <c r="AM1031" s="103"/>
      <c r="AN1031" s="103"/>
      <c r="AO1031" s="103"/>
      <c r="AP1031" s="103"/>
      <c r="AQ1031" s="105"/>
      <c r="AR1031" s="103"/>
      <c r="AS1031" s="103"/>
    </row>
    <row r="1032" spans="1:54" ht="2.4500000000000002" customHeight="1" x14ac:dyDescent="0.15">
      <c r="A1032" s="38"/>
      <c r="B1032" s="15"/>
      <c r="C1032" s="15"/>
      <c r="D1032" s="15"/>
      <c r="E1032" s="15"/>
      <c r="F1032" s="15"/>
      <c r="G1032" s="15"/>
      <c r="H1032" s="15"/>
      <c r="I1032" s="15"/>
      <c r="J1032" s="15"/>
      <c r="K1032" s="15"/>
      <c r="L1032" s="15"/>
      <c r="M1032" s="15"/>
      <c r="N1032" s="15"/>
      <c r="O1032" s="15"/>
      <c r="P1032" s="15"/>
      <c r="Q1032" s="15"/>
      <c r="R1032" s="15"/>
      <c r="S1032" s="15"/>
      <c r="T1032" s="15"/>
      <c r="U1032" s="15"/>
      <c r="V1032" s="15"/>
      <c r="W1032" s="15"/>
      <c r="X1032" s="15"/>
      <c r="Y1032" s="15"/>
      <c r="Z1032" s="15"/>
      <c r="AA1032" s="15"/>
      <c r="AB1032" s="15"/>
      <c r="AC1032" s="15"/>
      <c r="AD1032" s="15"/>
      <c r="AE1032" s="15"/>
      <c r="AF1032" s="15"/>
      <c r="AG1032" s="15"/>
      <c r="AH1032" s="15"/>
      <c r="AI1032" s="15"/>
      <c r="AJ1032" s="15"/>
      <c r="AK1032" s="15"/>
      <c r="AL1032" s="15"/>
      <c r="AM1032" s="15"/>
      <c r="AN1032" s="15"/>
      <c r="AO1032" s="15"/>
      <c r="AP1032" s="15"/>
      <c r="AQ1032" s="35"/>
      <c r="AR1032" s="15"/>
      <c r="AS1032" s="15"/>
    </row>
    <row r="1033" spans="1:54" x14ac:dyDescent="0.15">
      <c r="A1033" s="735" t="s">
        <v>172</v>
      </c>
      <c r="B1033" s="735"/>
      <c r="C1033" s="735"/>
      <c r="D1033" s="735"/>
      <c r="E1033" s="735"/>
      <c r="F1033" s="735"/>
      <c r="G1033" s="735"/>
      <c r="H1033" s="735"/>
      <c r="I1033" s="735"/>
      <c r="J1033" s="735"/>
      <c r="K1033" s="735"/>
      <c r="L1033" s="735"/>
      <c r="M1033" s="735"/>
      <c r="N1033" s="735"/>
      <c r="O1033" s="797"/>
      <c r="P1033" s="797"/>
      <c r="Q1033" s="797"/>
      <c r="R1033" s="797"/>
      <c r="S1033" s="797"/>
      <c r="T1033" s="738" t="s">
        <v>166</v>
      </c>
      <c r="U1033" s="738"/>
      <c r="V1033" s="738"/>
      <c r="W1033" s="15"/>
      <c r="X1033" s="15"/>
      <c r="Y1033" s="15"/>
      <c r="Z1033" s="15"/>
      <c r="AA1033" s="15"/>
      <c r="AB1033" s="15"/>
      <c r="AC1033" s="15"/>
      <c r="AD1033" s="15"/>
      <c r="AE1033" s="15"/>
      <c r="AF1033" s="15"/>
      <c r="AG1033" s="15"/>
      <c r="AH1033" s="15"/>
      <c r="AI1033" s="15"/>
      <c r="AJ1033" s="15"/>
      <c r="AK1033" s="15"/>
      <c r="AL1033" s="15"/>
      <c r="AM1033" s="15"/>
      <c r="AN1033" s="15"/>
      <c r="AO1033" s="15"/>
      <c r="AP1033" s="15"/>
      <c r="AQ1033" s="35"/>
      <c r="AR1033" s="15"/>
      <c r="AS1033" s="15"/>
    </row>
    <row r="1034" spans="1:54" ht="2.4500000000000002" customHeight="1" x14ac:dyDescent="0.15">
      <c r="A1034" s="120"/>
      <c r="B1034" s="103"/>
      <c r="C1034" s="121"/>
      <c r="D1034" s="103"/>
      <c r="E1034" s="103"/>
      <c r="F1034" s="103"/>
      <c r="G1034" s="103"/>
      <c r="H1034" s="103"/>
      <c r="I1034" s="103"/>
      <c r="J1034" s="103"/>
      <c r="K1034" s="103"/>
      <c r="L1034" s="103"/>
      <c r="M1034" s="103"/>
      <c r="N1034" s="103"/>
      <c r="O1034" s="103"/>
      <c r="P1034" s="103"/>
      <c r="Q1034" s="103"/>
      <c r="R1034" s="103"/>
      <c r="S1034" s="103"/>
      <c r="T1034" s="103"/>
      <c r="U1034" s="103"/>
      <c r="V1034" s="103"/>
      <c r="W1034" s="103"/>
      <c r="X1034" s="103"/>
      <c r="Y1034" s="103"/>
      <c r="Z1034" s="103"/>
      <c r="AA1034" s="103"/>
      <c r="AB1034" s="103"/>
      <c r="AC1034" s="103"/>
      <c r="AD1034" s="103"/>
      <c r="AE1034" s="103"/>
      <c r="AF1034" s="103"/>
      <c r="AG1034" s="103"/>
      <c r="AH1034" s="103"/>
      <c r="AI1034" s="103"/>
      <c r="AJ1034" s="103"/>
      <c r="AK1034" s="103"/>
      <c r="AL1034" s="103"/>
      <c r="AM1034" s="103"/>
      <c r="AN1034" s="103"/>
      <c r="AO1034" s="103"/>
      <c r="AP1034" s="103"/>
      <c r="AQ1034" s="105"/>
      <c r="AR1034" s="103"/>
      <c r="AS1034" s="103"/>
    </row>
    <row r="1035" spans="1:54" ht="2.4500000000000002" customHeight="1" x14ac:dyDescent="0.15">
      <c r="A1035" s="38"/>
      <c r="B1035" s="15"/>
      <c r="C1035" s="16"/>
      <c r="D1035" s="15"/>
      <c r="E1035" s="15"/>
      <c r="F1035" s="15"/>
      <c r="G1035" s="15"/>
      <c r="H1035" s="15"/>
      <c r="I1035" s="15"/>
      <c r="J1035" s="15"/>
      <c r="K1035" s="15"/>
      <c r="L1035" s="15"/>
      <c r="M1035" s="15"/>
      <c r="N1035" s="15"/>
      <c r="O1035" s="15"/>
      <c r="P1035" s="15"/>
      <c r="Q1035" s="15"/>
      <c r="R1035" s="15"/>
      <c r="S1035" s="15"/>
      <c r="T1035" s="15"/>
      <c r="U1035" s="15"/>
      <c r="V1035" s="15"/>
      <c r="W1035" s="15"/>
      <c r="X1035" s="15"/>
      <c r="Y1035" s="15"/>
      <c r="Z1035" s="15"/>
      <c r="AA1035" s="15"/>
      <c r="AB1035" s="15"/>
      <c r="AC1035" s="15"/>
      <c r="AD1035" s="15"/>
      <c r="AE1035" s="15"/>
      <c r="AF1035" s="15"/>
      <c r="AG1035" s="15"/>
      <c r="AH1035" s="15"/>
      <c r="AI1035" s="15"/>
      <c r="AJ1035" s="15"/>
      <c r="AK1035" s="15"/>
      <c r="AL1035" s="15"/>
      <c r="AM1035" s="15"/>
      <c r="AN1035" s="15"/>
      <c r="AO1035" s="15"/>
      <c r="AP1035" s="15"/>
      <c r="AQ1035" s="35"/>
      <c r="AR1035" s="15"/>
      <c r="AS1035" s="15"/>
    </row>
    <row r="1036" spans="1:54" x14ac:dyDescent="0.15">
      <c r="A1036" s="735" t="s">
        <v>173</v>
      </c>
      <c r="B1036" s="735"/>
      <c r="C1036" s="735"/>
      <c r="D1036" s="735"/>
      <c r="E1036" s="735"/>
      <c r="F1036" s="735"/>
      <c r="G1036" s="735"/>
      <c r="H1036" s="735"/>
      <c r="I1036" s="735"/>
      <c r="J1036" s="735"/>
      <c r="K1036" s="735"/>
      <c r="L1036" s="735"/>
      <c r="M1036" s="735"/>
      <c r="N1036" s="735"/>
      <c r="O1036" s="37"/>
      <c r="P1036" s="37"/>
      <c r="Q1036" s="37"/>
      <c r="R1036" s="37"/>
      <c r="S1036" s="37"/>
      <c r="T1036" s="37"/>
      <c r="U1036" s="37"/>
      <c r="V1036" s="37"/>
      <c r="W1036" s="15"/>
      <c r="X1036" s="15"/>
      <c r="Y1036" s="15"/>
      <c r="Z1036" s="15"/>
      <c r="AA1036" s="15"/>
      <c r="AB1036" s="15"/>
      <c r="AC1036" s="15"/>
      <c r="AD1036" s="15"/>
      <c r="AE1036" s="15"/>
      <c r="AF1036" s="15"/>
      <c r="AG1036" s="15"/>
      <c r="AH1036" s="15"/>
      <c r="AI1036" s="15"/>
      <c r="AJ1036" s="15"/>
      <c r="AK1036" s="15"/>
      <c r="AL1036" s="15"/>
      <c r="AM1036" s="15"/>
      <c r="AN1036" s="15"/>
      <c r="AO1036" s="15"/>
      <c r="AP1036" s="15"/>
      <c r="AQ1036" s="35"/>
      <c r="AR1036" s="15"/>
      <c r="AS1036" s="15"/>
    </row>
    <row r="1037" spans="1:54" x14ac:dyDescent="0.15">
      <c r="A1037" s="38"/>
      <c r="B1037" s="15" t="s">
        <v>174</v>
      </c>
      <c r="C1037" s="15"/>
      <c r="D1037" s="15"/>
      <c r="E1037" s="15"/>
      <c r="F1037" s="15"/>
      <c r="G1037" s="15"/>
      <c r="H1037" s="15"/>
      <c r="I1037" s="15"/>
      <c r="J1037" s="15"/>
      <c r="K1037" s="15"/>
      <c r="L1037" s="15"/>
      <c r="M1037" s="15"/>
      <c r="N1037" s="15"/>
      <c r="O1037" s="797"/>
      <c r="P1037" s="797"/>
      <c r="Q1037" s="797"/>
      <c r="R1037" s="797"/>
      <c r="S1037" s="797"/>
      <c r="T1037" s="738" t="s">
        <v>166</v>
      </c>
      <c r="U1037" s="738"/>
      <c r="V1037" s="738"/>
      <c r="W1037" s="15"/>
      <c r="X1037" s="15"/>
      <c r="Y1037" s="15"/>
      <c r="Z1037" s="15"/>
      <c r="AA1037" s="15"/>
      <c r="AB1037" s="15"/>
      <c r="AC1037" s="15"/>
      <c r="AD1037" s="15"/>
      <c r="AE1037" s="15"/>
      <c r="AF1037" s="15"/>
      <c r="AG1037" s="15"/>
      <c r="AH1037" s="15"/>
      <c r="AI1037" s="15"/>
      <c r="AJ1037" s="15"/>
      <c r="AK1037" s="15"/>
      <c r="AL1037" s="15"/>
      <c r="AM1037" s="15"/>
      <c r="AN1037" s="15"/>
      <c r="AO1037" s="15"/>
      <c r="AP1037" s="15"/>
      <c r="AQ1037" s="35"/>
      <c r="AR1037" s="15"/>
      <c r="AS1037" s="15"/>
    </row>
    <row r="1038" spans="1:54" x14ac:dyDescent="0.15">
      <c r="A1038" s="17"/>
      <c r="B1038" s="17" t="s">
        <v>2939</v>
      </c>
      <c r="C1038" s="18"/>
      <c r="D1038" s="39"/>
      <c r="E1038" s="39"/>
      <c r="F1038" s="39"/>
      <c r="G1038" s="39"/>
      <c r="H1038" s="18"/>
      <c r="I1038" s="39"/>
      <c r="J1038" s="39"/>
      <c r="K1038" s="39"/>
      <c r="L1038" s="39"/>
      <c r="M1038" s="18"/>
      <c r="N1038" s="39"/>
      <c r="O1038" s="39"/>
      <c r="P1038" s="39"/>
      <c r="Q1038" s="39"/>
      <c r="R1038" s="18"/>
      <c r="S1038" s="39"/>
      <c r="T1038" s="39"/>
      <c r="Z1038" s="15"/>
      <c r="AA1038" s="15"/>
      <c r="AB1038" s="234" t="s">
        <v>214</v>
      </c>
      <c r="AC1038" s="15" t="s">
        <v>137</v>
      </c>
      <c r="AD1038" s="15"/>
      <c r="AE1038" s="234" t="s">
        <v>1000</v>
      </c>
      <c r="AF1038" s="15" t="s">
        <v>175</v>
      </c>
      <c r="AH1038" s="556"/>
      <c r="AI1038" s="556"/>
      <c r="AJ1038" s="556"/>
      <c r="AK1038" s="556"/>
      <c r="AL1038" s="556"/>
      <c r="AM1038" s="556"/>
      <c r="AN1038" s="556"/>
      <c r="AO1038" s="556"/>
      <c r="AP1038" s="556"/>
      <c r="AQ1038" s="556"/>
      <c r="AR1038" s="556"/>
      <c r="AS1038" s="556"/>
      <c r="BB1038" s="308">
        <f>IF(U1038="☑",1,0)</f>
        <v>0</v>
      </c>
    </row>
    <row r="1039" spans="1:54" ht="2.4500000000000002" customHeight="1" x14ac:dyDescent="0.15">
      <c r="A1039" s="120"/>
      <c r="B1039" s="103"/>
      <c r="C1039" s="103"/>
      <c r="D1039" s="103"/>
      <c r="E1039" s="103"/>
      <c r="F1039" s="103"/>
      <c r="G1039" s="103"/>
      <c r="H1039" s="103"/>
      <c r="I1039" s="103"/>
      <c r="J1039" s="103"/>
      <c r="K1039" s="103"/>
      <c r="L1039" s="103"/>
      <c r="M1039" s="103"/>
      <c r="N1039" s="103"/>
      <c r="O1039" s="103"/>
      <c r="P1039" s="103"/>
      <c r="Q1039" s="103"/>
      <c r="R1039" s="103"/>
      <c r="S1039" s="103"/>
      <c r="T1039" s="103"/>
      <c r="U1039" s="103"/>
      <c r="V1039" s="103"/>
      <c r="W1039" s="103"/>
      <c r="X1039" s="103"/>
      <c r="Y1039" s="103"/>
      <c r="Z1039" s="103"/>
      <c r="AA1039" s="103"/>
      <c r="AB1039" s="103"/>
      <c r="AC1039" s="103"/>
      <c r="AD1039" s="103"/>
      <c r="AE1039" s="103"/>
      <c r="AF1039" s="103"/>
      <c r="AG1039" s="103"/>
      <c r="AH1039" s="103"/>
      <c r="AI1039" s="103"/>
      <c r="AJ1039" s="103"/>
      <c r="AK1039" s="103"/>
      <c r="AL1039" s="103"/>
      <c r="AM1039" s="103"/>
      <c r="AN1039" s="103"/>
      <c r="AO1039" s="103"/>
      <c r="AP1039" s="103"/>
      <c r="AQ1039" s="105"/>
      <c r="AR1039" s="103"/>
      <c r="AS1039" s="103"/>
      <c r="BB1039" s="308">
        <f>IF(X1038="☑",1,0)</f>
        <v>0</v>
      </c>
    </row>
    <row r="1040" spans="1:54" ht="2.4500000000000002" customHeight="1" x14ac:dyDescent="0.15">
      <c r="A1040" s="38"/>
      <c r="B1040" s="15"/>
      <c r="C1040" s="15"/>
      <c r="D1040" s="15"/>
      <c r="E1040" s="15"/>
      <c r="F1040" s="15"/>
      <c r="G1040" s="15"/>
      <c r="H1040" s="15"/>
      <c r="I1040" s="15"/>
      <c r="J1040" s="15"/>
      <c r="K1040" s="15"/>
      <c r="L1040" s="15"/>
      <c r="M1040" s="15"/>
      <c r="N1040" s="15"/>
      <c r="O1040" s="15"/>
      <c r="P1040" s="15"/>
      <c r="Q1040" s="15"/>
      <c r="R1040" s="15"/>
      <c r="S1040" s="15"/>
      <c r="T1040" s="15"/>
      <c r="U1040" s="15"/>
      <c r="V1040" s="15"/>
      <c r="W1040" s="15"/>
      <c r="X1040" s="15"/>
      <c r="Y1040" s="15"/>
      <c r="Z1040" s="15"/>
      <c r="AA1040" s="15"/>
      <c r="AB1040" s="15"/>
      <c r="AC1040" s="15"/>
      <c r="AD1040" s="15"/>
      <c r="AE1040" s="15"/>
      <c r="AF1040" s="15"/>
      <c r="AG1040" s="15"/>
      <c r="AH1040" s="15"/>
      <c r="AI1040" s="15"/>
      <c r="AJ1040" s="15"/>
      <c r="AK1040" s="15"/>
      <c r="AL1040" s="15"/>
      <c r="AM1040" s="15"/>
      <c r="AN1040" s="15"/>
      <c r="AO1040" s="15"/>
      <c r="AP1040" s="15"/>
      <c r="AQ1040" s="35"/>
      <c r="AR1040" s="15"/>
      <c r="AS1040" s="15"/>
    </row>
    <row r="1041" spans="1:45" x14ac:dyDescent="0.15">
      <c r="A1041" s="17" t="s">
        <v>176</v>
      </c>
      <c r="B1041" s="15"/>
      <c r="C1041" s="15"/>
      <c r="D1041" s="15"/>
      <c r="E1041" s="15"/>
      <c r="F1041" s="15"/>
      <c r="G1041" s="15"/>
      <c r="H1041" s="15"/>
      <c r="I1041" s="15"/>
      <c r="J1041" s="15"/>
      <c r="K1041" s="15"/>
      <c r="L1041" s="15"/>
      <c r="M1041" s="15"/>
      <c r="N1041" s="15"/>
      <c r="O1041" s="15"/>
      <c r="P1041" s="15"/>
      <c r="Q1041" s="15"/>
      <c r="R1041" s="15"/>
      <c r="S1041" s="15"/>
      <c r="T1041" s="15"/>
      <c r="U1041" s="15"/>
      <c r="V1041" s="15"/>
      <c r="W1041" s="15"/>
      <c r="X1041" s="15"/>
      <c r="Y1041" s="15"/>
      <c r="Z1041" s="15"/>
      <c r="AA1041" s="15"/>
      <c r="AB1041" s="15"/>
      <c r="AC1041" s="15"/>
      <c r="AD1041" s="15"/>
      <c r="AE1041" s="15"/>
      <c r="AF1041" s="15"/>
      <c r="AG1041" s="15"/>
      <c r="AH1041" s="15"/>
      <c r="AI1041" s="15"/>
      <c r="AJ1041" s="15"/>
      <c r="AK1041" s="15"/>
      <c r="AL1041" s="15"/>
      <c r="AM1041" s="15"/>
      <c r="AN1041" s="15"/>
      <c r="AO1041" s="15"/>
      <c r="AP1041" s="15"/>
      <c r="AQ1041" s="35"/>
      <c r="AR1041" s="15"/>
      <c r="AS1041" s="15"/>
    </row>
    <row r="1042" spans="1:45" x14ac:dyDescent="0.15">
      <c r="A1042" s="38"/>
      <c r="B1042" s="15"/>
      <c r="C1042" s="15"/>
      <c r="D1042" s="15"/>
      <c r="E1042" s="15"/>
      <c r="F1042" s="28" t="s">
        <v>69</v>
      </c>
      <c r="G1042" s="765" t="s">
        <v>177</v>
      </c>
      <c r="H1042" s="765"/>
      <c r="I1042" s="765"/>
      <c r="J1042" s="765"/>
      <c r="K1042" s="765"/>
      <c r="L1042" s="28" t="s">
        <v>18</v>
      </c>
      <c r="M1042" s="28" t="s">
        <v>69</v>
      </c>
      <c r="N1042" s="745" t="s">
        <v>178</v>
      </c>
      <c r="O1042" s="745"/>
      <c r="P1042" s="745"/>
      <c r="Q1042" s="745"/>
      <c r="R1042" s="745"/>
      <c r="S1042" s="745"/>
      <c r="T1042" s="745"/>
      <c r="U1042" s="745"/>
      <c r="V1042" s="745"/>
      <c r="W1042" s="745"/>
      <c r="X1042" s="745"/>
      <c r="Y1042" s="745"/>
      <c r="Z1042" s="745"/>
      <c r="AA1042" s="745"/>
      <c r="AB1042" s="745"/>
      <c r="AC1042" s="745"/>
      <c r="AD1042" s="745"/>
      <c r="AE1042" s="745"/>
      <c r="AF1042" s="745"/>
      <c r="AG1042" s="745"/>
      <c r="AH1042" s="745"/>
      <c r="AI1042" s="745"/>
      <c r="AJ1042" s="28" t="s">
        <v>18</v>
      </c>
      <c r="AK1042" s="28" t="s">
        <v>69</v>
      </c>
      <c r="AL1042" s="765" t="s">
        <v>179</v>
      </c>
      <c r="AM1042" s="765"/>
      <c r="AN1042" s="765"/>
      <c r="AO1042" s="765"/>
      <c r="AP1042" s="765"/>
      <c r="AQ1042" s="765"/>
      <c r="AR1042" s="28" t="s">
        <v>18</v>
      </c>
      <c r="AS1042" s="15"/>
    </row>
    <row r="1043" spans="1:45" x14ac:dyDescent="0.15">
      <c r="A1043" s="15"/>
      <c r="B1043" s="735" t="s">
        <v>180</v>
      </c>
      <c r="C1043" s="735"/>
      <c r="D1043" s="735"/>
      <c r="E1043" s="735"/>
      <c r="F1043" s="28" t="s">
        <v>69</v>
      </c>
      <c r="G1043" s="790"/>
      <c r="H1043" s="790"/>
      <c r="I1043" s="790"/>
      <c r="J1043" s="790"/>
      <c r="K1043" s="790"/>
      <c r="L1043" s="790"/>
      <c r="M1043" s="790"/>
      <c r="N1043" s="790"/>
      <c r="O1043" s="790"/>
      <c r="P1043" s="790"/>
      <c r="Q1043" s="790"/>
      <c r="R1043" s="790"/>
      <c r="S1043" s="790"/>
      <c r="T1043" s="790"/>
      <c r="U1043" s="790"/>
      <c r="V1043" s="790"/>
      <c r="W1043" s="790"/>
      <c r="X1043" s="790"/>
      <c r="Y1043" s="790"/>
      <c r="Z1043" s="790"/>
      <c r="AA1043" s="790"/>
      <c r="AB1043" s="790"/>
      <c r="AC1043" s="790"/>
      <c r="AD1043" s="790"/>
      <c r="AE1043" s="790"/>
      <c r="AF1043" s="790"/>
      <c r="AG1043" s="790"/>
      <c r="AH1043" s="790"/>
      <c r="AI1043" s="790"/>
      <c r="AJ1043" s="43" t="s">
        <v>18</v>
      </c>
      <c r="AK1043" s="43" t="s">
        <v>69</v>
      </c>
      <c r="AL1043" s="798"/>
      <c r="AM1043" s="798"/>
      <c r="AN1043" s="798"/>
      <c r="AO1043" s="798"/>
      <c r="AP1043" s="798"/>
      <c r="AQ1043" s="92" t="s">
        <v>96</v>
      </c>
      <c r="AR1043" s="28" t="s">
        <v>18</v>
      </c>
      <c r="AS1043" s="17"/>
    </row>
    <row r="1044" spans="1:45" x14ac:dyDescent="0.15">
      <c r="A1044" s="15"/>
      <c r="B1044" s="735" t="s">
        <v>181</v>
      </c>
      <c r="C1044" s="735"/>
      <c r="D1044" s="735"/>
      <c r="E1044" s="735"/>
      <c r="F1044" s="28" t="s">
        <v>69</v>
      </c>
      <c r="G1044" s="790"/>
      <c r="H1044" s="790"/>
      <c r="I1044" s="790"/>
      <c r="J1044" s="790"/>
      <c r="K1044" s="790"/>
      <c r="L1044" s="790"/>
      <c r="M1044" s="790"/>
      <c r="N1044" s="790"/>
      <c r="O1044" s="790"/>
      <c r="P1044" s="790"/>
      <c r="Q1044" s="790"/>
      <c r="R1044" s="790"/>
      <c r="S1044" s="790"/>
      <c r="T1044" s="790"/>
      <c r="U1044" s="790"/>
      <c r="V1044" s="790"/>
      <c r="W1044" s="790"/>
      <c r="X1044" s="790"/>
      <c r="Y1044" s="790"/>
      <c r="Z1044" s="790"/>
      <c r="AA1044" s="790"/>
      <c r="AB1044" s="790"/>
      <c r="AC1044" s="790"/>
      <c r="AD1044" s="790"/>
      <c r="AE1044" s="790"/>
      <c r="AF1044" s="790"/>
      <c r="AG1044" s="790"/>
      <c r="AH1044" s="790"/>
      <c r="AI1044" s="790"/>
      <c r="AJ1044" s="43" t="s">
        <v>18</v>
      </c>
      <c r="AK1044" s="43" t="s">
        <v>69</v>
      </c>
      <c r="AL1044" s="798"/>
      <c r="AM1044" s="798"/>
      <c r="AN1044" s="798"/>
      <c r="AO1044" s="798"/>
      <c r="AP1044" s="798"/>
      <c r="AQ1044" s="92" t="s">
        <v>96</v>
      </c>
      <c r="AR1044" s="28" t="s">
        <v>18</v>
      </c>
      <c r="AS1044" s="17"/>
    </row>
    <row r="1045" spans="1:45" x14ac:dyDescent="0.15">
      <c r="A1045" s="15"/>
      <c r="B1045" s="735" t="s">
        <v>182</v>
      </c>
      <c r="C1045" s="735"/>
      <c r="D1045" s="735"/>
      <c r="E1045" s="735"/>
      <c r="F1045" s="28" t="s">
        <v>69</v>
      </c>
      <c r="G1045" s="790"/>
      <c r="H1045" s="790"/>
      <c r="I1045" s="790"/>
      <c r="J1045" s="790"/>
      <c r="K1045" s="790"/>
      <c r="L1045" s="790"/>
      <c r="M1045" s="790"/>
      <c r="N1045" s="790"/>
      <c r="O1045" s="790"/>
      <c r="P1045" s="790"/>
      <c r="Q1045" s="790"/>
      <c r="R1045" s="790"/>
      <c r="S1045" s="790"/>
      <c r="T1045" s="790"/>
      <c r="U1045" s="790"/>
      <c r="V1045" s="790"/>
      <c r="W1045" s="790"/>
      <c r="X1045" s="790"/>
      <c r="Y1045" s="790"/>
      <c r="Z1045" s="790"/>
      <c r="AA1045" s="790"/>
      <c r="AB1045" s="790"/>
      <c r="AC1045" s="790"/>
      <c r="AD1045" s="790"/>
      <c r="AE1045" s="790"/>
      <c r="AF1045" s="790"/>
      <c r="AG1045" s="790"/>
      <c r="AH1045" s="790"/>
      <c r="AI1045" s="790"/>
      <c r="AJ1045" s="43" t="s">
        <v>18</v>
      </c>
      <c r="AK1045" s="43" t="s">
        <v>69</v>
      </c>
      <c r="AL1045" s="798"/>
      <c r="AM1045" s="798"/>
      <c r="AN1045" s="798"/>
      <c r="AO1045" s="798"/>
      <c r="AP1045" s="798"/>
      <c r="AQ1045" s="92" t="s">
        <v>96</v>
      </c>
      <c r="AR1045" s="28" t="s">
        <v>18</v>
      </c>
      <c r="AS1045" s="17"/>
    </row>
    <row r="1046" spans="1:45" x14ac:dyDescent="0.15">
      <c r="A1046" s="15"/>
      <c r="B1046" s="735" t="s">
        <v>183</v>
      </c>
      <c r="C1046" s="735"/>
      <c r="D1046" s="735"/>
      <c r="E1046" s="735"/>
      <c r="F1046" s="28" t="s">
        <v>69</v>
      </c>
      <c r="G1046" s="790"/>
      <c r="H1046" s="790"/>
      <c r="I1046" s="790"/>
      <c r="J1046" s="790"/>
      <c r="K1046" s="790"/>
      <c r="L1046" s="790"/>
      <c r="M1046" s="790"/>
      <c r="N1046" s="790"/>
      <c r="O1046" s="790"/>
      <c r="P1046" s="790"/>
      <c r="Q1046" s="790"/>
      <c r="R1046" s="790"/>
      <c r="S1046" s="790"/>
      <c r="T1046" s="790"/>
      <c r="U1046" s="790"/>
      <c r="V1046" s="790"/>
      <c r="W1046" s="790"/>
      <c r="X1046" s="790"/>
      <c r="Y1046" s="790"/>
      <c r="Z1046" s="790"/>
      <c r="AA1046" s="790"/>
      <c r="AB1046" s="790"/>
      <c r="AC1046" s="790"/>
      <c r="AD1046" s="790"/>
      <c r="AE1046" s="790"/>
      <c r="AF1046" s="790"/>
      <c r="AG1046" s="790"/>
      <c r="AH1046" s="790"/>
      <c r="AI1046" s="790"/>
      <c r="AJ1046" s="43" t="s">
        <v>18</v>
      </c>
      <c r="AK1046" s="43" t="s">
        <v>69</v>
      </c>
      <c r="AL1046" s="798"/>
      <c r="AM1046" s="798"/>
      <c r="AN1046" s="798"/>
      <c r="AO1046" s="798"/>
      <c r="AP1046" s="798"/>
      <c r="AQ1046" s="92" t="s">
        <v>96</v>
      </c>
      <c r="AR1046" s="28" t="s">
        <v>18</v>
      </c>
      <c r="AS1046" s="17"/>
    </row>
    <row r="1047" spans="1:45" x14ac:dyDescent="0.15">
      <c r="A1047" s="15"/>
      <c r="B1047" s="735" t="s">
        <v>184</v>
      </c>
      <c r="C1047" s="735"/>
      <c r="D1047" s="735"/>
      <c r="E1047" s="735"/>
      <c r="F1047" s="28" t="s">
        <v>69</v>
      </c>
      <c r="G1047" s="790"/>
      <c r="H1047" s="790"/>
      <c r="I1047" s="790"/>
      <c r="J1047" s="790"/>
      <c r="K1047" s="790"/>
      <c r="L1047" s="790"/>
      <c r="M1047" s="790"/>
      <c r="N1047" s="790"/>
      <c r="O1047" s="790"/>
      <c r="P1047" s="790"/>
      <c r="Q1047" s="790"/>
      <c r="R1047" s="790"/>
      <c r="S1047" s="790"/>
      <c r="T1047" s="790"/>
      <c r="U1047" s="790"/>
      <c r="V1047" s="790"/>
      <c r="W1047" s="790"/>
      <c r="X1047" s="790"/>
      <c r="Y1047" s="790"/>
      <c r="Z1047" s="790"/>
      <c r="AA1047" s="790"/>
      <c r="AB1047" s="790"/>
      <c r="AC1047" s="790"/>
      <c r="AD1047" s="790"/>
      <c r="AE1047" s="790"/>
      <c r="AF1047" s="790"/>
      <c r="AG1047" s="790"/>
      <c r="AH1047" s="790"/>
      <c r="AI1047" s="790"/>
      <c r="AJ1047" s="43" t="s">
        <v>18</v>
      </c>
      <c r="AK1047" s="43" t="s">
        <v>69</v>
      </c>
      <c r="AL1047" s="798"/>
      <c r="AM1047" s="798"/>
      <c r="AN1047" s="798"/>
      <c r="AO1047" s="798"/>
      <c r="AP1047" s="798"/>
      <c r="AQ1047" s="92" t="s">
        <v>96</v>
      </c>
      <c r="AR1047" s="28" t="s">
        <v>18</v>
      </c>
      <c r="AS1047" s="17"/>
    </row>
    <row r="1048" spans="1:45" x14ac:dyDescent="0.15">
      <c r="A1048" s="15"/>
      <c r="B1048" s="735" t="s">
        <v>185</v>
      </c>
      <c r="C1048" s="735"/>
      <c r="D1048" s="735"/>
      <c r="E1048" s="735"/>
      <c r="F1048" s="28" t="s">
        <v>69</v>
      </c>
      <c r="G1048" s="790"/>
      <c r="H1048" s="790"/>
      <c r="I1048" s="790"/>
      <c r="J1048" s="790"/>
      <c r="K1048" s="790"/>
      <c r="L1048" s="790"/>
      <c r="M1048" s="790"/>
      <c r="N1048" s="790"/>
      <c r="O1048" s="790"/>
      <c r="P1048" s="790"/>
      <c r="Q1048" s="790"/>
      <c r="R1048" s="790"/>
      <c r="S1048" s="790"/>
      <c r="T1048" s="790"/>
      <c r="U1048" s="790"/>
      <c r="V1048" s="790"/>
      <c r="W1048" s="790"/>
      <c r="X1048" s="790"/>
      <c r="Y1048" s="790"/>
      <c r="Z1048" s="790"/>
      <c r="AA1048" s="790"/>
      <c r="AB1048" s="790"/>
      <c r="AC1048" s="790"/>
      <c r="AD1048" s="790"/>
      <c r="AE1048" s="790"/>
      <c r="AF1048" s="790"/>
      <c r="AG1048" s="790"/>
      <c r="AH1048" s="790"/>
      <c r="AI1048" s="790"/>
      <c r="AJ1048" s="43" t="s">
        <v>18</v>
      </c>
      <c r="AK1048" s="43" t="s">
        <v>69</v>
      </c>
      <c r="AL1048" s="798"/>
      <c r="AM1048" s="798"/>
      <c r="AN1048" s="798"/>
      <c r="AO1048" s="798"/>
      <c r="AP1048" s="798"/>
      <c r="AQ1048" s="92" t="s">
        <v>96</v>
      </c>
      <c r="AR1048" s="28" t="s">
        <v>18</v>
      </c>
      <c r="AS1048" s="17"/>
    </row>
    <row r="1049" spans="1:45" ht="2.4500000000000002" customHeight="1" x14ac:dyDescent="0.15">
      <c r="A1049" s="103"/>
      <c r="B1049" s="103"/>
      <c r="C1049" s="103"/>
      <c r="D1049" s="103"/>
      <c r="E1049" s="103"/>
      <c r="F1049" s="103"/>
      <c r="G1049" s="103"/>
      <c r="H1049" s="103"/>
      <c r="I1049" s="103"/>
      <c r="J1049" s="103"/>
      <c r="K1049" s="103"/>
      <c r="L1049" s="103"/>
      <c r="M1049" s="103"/>
      <c r="N1049" s="103"/>
      <c r="O1049" s="103"/>
      <c r="P1049" s="103"/>
      <c r="Q1049" s="103"/>
      <c r="R1049" s="103"/>
      <c r="S1049" s="103"/>
      <c r="T1049" s="103"/>
      <c r="U1049" s="103"/>
      <c r="V1049" s="103"/>
      <c r="W1049" s="103"/>
      <c r="X1049" s="103"/>
      <c r="Y1049" s="103"/>
      <c r="Z1049" s="103"/>
      <c r="AA1049" s="103"/>
      <c r="AB1049" s="103"/>
      <c r="AC1049" s="103"/>
      <c r="AD1049" s="103"/>
      <c r="AE1049" s="103"/>
      <c r="AF1049" s="103"/>
      <c r="AG1049" s="103"/>
      <c r="AH1049" s="103"/>
      <c r="AI1049" s="103"/>
      <c r="AJ1049" s="103"/>
      <c r="AK1049" s="103"/>
      <c r="AL1049" s="103"/>
      <c r="AM1049" s="103"/>
      <c r="AN1049" s="103"/>
      <c r="AO1049" s="103"/>
      <c r="AP1049" s="103"/>
      <c r="AQ1049" s="105"/>
      <c r="AR1049" s="103"/>
      <c r="AS1049" s="103"/>
    </row>
    <row r="1050" spans="1:45" ht="2.4500000000000002" customHeight="1" x14ac:dyDescent="0.15">
      <c r="A1050" s="15"/>
      <c r="B1050" s="15"/>
      <c r="C1050" s="15"/>
      <c r="D1050" s="15"/>
      <c r="E1050" s="15"/>
      <c r="F1050" s="15"/>
      <c r="G1050" s="15"/>
      <c r="H1050" s="15"/>
      <c r="I1050" s="15"/>
      <c r="J1050" s="15"/>
      <c r="K1050" s="15"/>
      <c r="L1050" s="15"/>
      <c r="M1050" s="15"/>
      <c r="N1050" s="15"/>
      <c r="O1050" s="15"/>
      <c r="P1050" s="15"/>
      <c r="Q1050" s="15"/>
      <c r="R1050" s="15"/>
      <c r="S1050" s="15"/>
      <c r="T1050" s="15"/>
      <c r="U1050" s="15"/>
      <c r="V1050" s="15"/>
      <c r="W1050" s="15"/>
      <c r="X1050" s="15"/>
      <c r="Y1050" s="15"/>
      <c r="Z1050" s="15"/>
      <c r="AA1050" s="15"/>
      <c r="AB1050" s="15"/>
      <c r="AC1050" s="15"/>
      <c r="AD1050" s="15"/>
      <c r="AE1050" s="15"/>
      <c r="AF1050" s="15"/>
      <c r="AG1050" s="15"/>
      <c r="AH1050" s="15"/>
      <c r="AI1050" s="15"/>
      <c r="AJ1050" s="15"/>
      <c r="AK1050" s="15"/>
      <c r="AL1050" s="15"/>
      <c r="AM1050" s="15"/>
      <c r="AN1050" s="15"/>
      <c r="AO1050" s="15"/>
      <c r="AP1050" s="15"/>
      <c r="AQ1050" s="35"/>
      <c r="AR1050" s="15"/>
      <c r="AS1050" s="15"/>
    </row>
    <row r="1051" spans="1:45" x14ac:dyDescent="0.15">
      <c r="A1051" s="735" t="s">
        <v>186</v>
      </c>
      <c r="B1051" s="735"/>
      <c r="C1051" s="735"/>
      <c r="D1051" s="735"/>
      <c r="E1051" s="735"/>
      <c r="F1051" s="735"/>
      <c r="G1051" s="735"/>
      <c r="H1051" s="735"/>
      <c r="I1051" s="735"/>
      <c r="J1051" s="735"/>
      <c r="K1051" s="735"/>
      <c r="L1051" s="735"/>
      <c r="M1051" s="799" t="s">
        <v>3</v>
      </c>
      <c r="N1051" s="799"/>
      <c r="O1051" s="799"/>
      <c r="P1051" s="799"/>
      <c r="Q1051" s="799"/>
      <c r="R1051" s="799"/>
      <c r="S1051" s="799"/>
      <c r="T1051" s="799"/>
      <c r="U1051" s="799"/>
      <c r="V1051" s="799"/>
      <c r="W1051" s="799"/>
      <c r="X1051" s="799"/>
      <c r="Y1051" s="799"/>
      <c r="Z1051" s="799"/>
      <c r="AA1051" s="799"/>
      <c r="AB1051" s="799"/>
      <c r="AC1051" s="799"/>
      <c r="AD1051" s="799"/>
      <c r="AE1051" s="799"/>
      <c r="AF1051" s="799"/>
      <c r="AG1051" s="799"/>
      <c r="AH1051" s="799"/>
      <c r="AI1051" s="799"/>
      <c r="AJ1051" s="799"/>
      <c r="AK1051" s="799"/>
      <c r="AL1051" s="799"/>
      <c r="AM1051" s="799"/>
      <c r="AN1051" s="799"/>
      <c r="AO1051" s="799"/>
      <c r="AP1051" s="799"/>
      <c r="AQ1051" s="799"/>
      <c r="AR1051" s="799"/>
      <c r="AS1051" s="799"/>
    </row>
    <row r="1052" spans="1:45" ht="2.4500000000000002" customHeight="1" x14ac:dyDescent="0.15">
      <c r="A1052" s="103"/>
      <c r="B1052" s="103"/>
      <c r="C1052" s="103"/>
      <c r="D1052" s="103"/>
      <c r="E1052" s="103"/>
      <c r="F1052" s="103"/>
      <c r="G1052" s="103"/>
      <c r="H1052" s="103"/>
      <c r="I1052" s="103"/>
      <c r="J1052" s="103"/>
      <c r="K1052" s="103"/>
      <c r="L1052" s="103"/>
      <c r="M1052" s="103"/>
      <c r="N1052" s="103"/>
      <c r="O1052" s="103"/>
      <c r="P1052" s="103"/>
      <c r="Q1052" s="103"/>
      <c r="R1052" s="103"/>
      <c r="S1052" s="103"/>
      <c r="T1052" s="103"/>
      <c r="U1052" s="103"/>
      <c r="V1052" s="103"/>
      <c r="W1052" s="103"/>
      <c r="X1052" s="103"/>
      <c r="Y1052" s="103"/>
      <c r="Z1052" s="103"/>
      <c r="AA1052" s="103"/>
      <c r="AB1052" s="103"/>
      <c r="AC1052" s="103"/>
      <c r="AD1052" s="103"/>
      <c r="AE1052" s="103"/>
      <c r="AF1052" s="103"/>
      <c r="AG1052" s="103"/>
      <c r="AH1052" s="103"/>
      <c r="AI1052" s="103"/>
      <c r="AJ1052" s="103"/>
      <c r="AK1052" s="103"/>
      <c r="AL1052" s="103"/>
      <c r="AM1052" s="103"/>
      <c r="AN1052" s="103"/>
      <c r="AO1052" s="103"/>
      <c r="AP1052" s="103"/>
      <c r="AQ1052" s="105"/>
      <c r="AR1052" s="103"/>
      <c r="AS1052" s="103"/>
    </row>
    <row r="1053" spans="1:45" ht="2.4500000000000002" customHeight="1" x14ac:dyDescent="0.15">
      <c r="A1053" s="15"/>
      <c r="B1053" s="15"/>
      <c r="C1053" s="15"/>
      <c r="D1053" s="15"/>
      <c r="E1053" s="15"/>
      <c r="F1053" s="15"/>
      <c r="G1053" s="15"/>
      <c r="H1053" s="15"/>
      <c r="I1053" s="15"/>
      <c r="J1053" s="15"/>
      <c r="K1053" s="15"/>
      <c r="L1053" s="15"/>
      <c r="M1053" s="15"/>
      <c r="N1053" s="15"/>
      <c r="O1053" s="15"/>
      <c r="P1053" s="15"/>
      <c r="Q1053" s="15"/>
      <c r="R1053" s="15"/>
      <c r="S1053" s="15"/>
      <c r="T1053" s="15"/>
      <c r="U1053" s="15"/>
      <c r="V1053" s="15"/>
      <c r="W1053" s="15"/>
      <c r="X1053" s="15"/>
      <c r="Y1053" s="15"/>
      <c r="Z1053" s="15"/>
      <c r="AA1053" s="15"/>
      <c r="AB1053" s="15"/>
      <c r="AC1053" s="15"/>
      <c r="AD1053" s="15"/>
      <c r="AE1053" s="15"/>
      <c r="AF1053" s="15"/>
      <c r="AG1053" s="15"/>
      <c r="AH1053" s="15"/>
      <c r="AI1053" s="15"/>
      <c r="AJ1053" s="15"/>
      <c r="AK1053" s="15"/>
      <c r="AL1053" s="15"/>
      <c r="AM1053" s="15"/>
      <c r="AN1053" s="15"/>
      <c r="AO1053" s="15"/>
      <c r="AP1053" s="15"/>
      <c r="AQ1053" s="35"/>
      <c r="AR1053" s="15"/>
      <c r="AS1053" s="15"/>
    </row>
    <row r="1054" spans="1:45" x14ac:dyDescent="0.15">
      <c r="A1054" s="735" t="s">
        <v>187</v>
      </c>
      <c r="B1054" s="735"/>
      <c r="C1054" s="735"/>
      <c r="D1054" s="735"/>
      <c r="E1054" s="735"/>
      <c r="F1054" s="735"/>
      <c r="G1054" s="735"/>
      <c r="H1054" s="735"/>
      <c r="I1054" s="735"/>
      <c r="J1054" s="735"/>
      <c r="K1054" s="735"/>
      <c r="L1054" s="735"/>
      <c r="M1054" s="35"/>
      <c r="N1054" s="35"/>
      <c r="O1054" s="35"/>
      <c r="P1054" s="35"/>
      <c r="Q1054" s="35"/>
      <c r="R1054" s="28"/>
      <c r="S1054" s="28"/>
      <c r="T1054" s="28"/>
      <c r="U1054" s="17"/>
      <c r="V1054" s="17"/>
      <c r="W1054" s="17"/>
      <c r="X1054" s="17"/>
      <c r="Y1054" s="17"/>
      <c r="Z1054" s="17"/>
      <c r="AA1054" s="17"/>
      <c r="AB1054" s="17"/>
      <c r="AC1054" s="17"/>
      <c r="AD1054" s="17"/>
      <c r="AE1054" s="17"/>
      <c r="AF1054" s="17"/>
      <c r="AG1054" s="17"/>
      <c r="AH1054" s="17"/>
      <c r="AI1054" s="17"/>
      <c r="AJ1054" s="17"/>
      <c r="AK1054" s="17"/>
      <c r="AL1054" s="17"/>
      <c r="AM1054" s="17"/>
      <c r="AN1054" s="17"/>
      <c r="AO1054" s="17"/>
      <c r="AP1054" s="17"/>
      <c r="AQ1054" s="17"/>
      <c r="AR1054" s="17"/>
      <c r="AS1054" s="17"/>
    </row>
    <row r="1055" spans="1:45" x14ac:dyDescent="0.15">
      <c r="A1055" s="17"/>
      <c r="B1055" s="17"/>
      <c r="C1055" s="799"/>
      <c r="D1055" s="799"/>
      <c r="E1055" s="799"/>
      <c r="F1055" s="799"/>
      <c r="G1055" s="799"/>
      <c r="H1055" s="799"/>
      <c r="I1055" s="799"/>
      <c r="J1055" s="799"/>
      <c r="K1055" s="799"/>
      <c r="L1055" s="799"/>
      <c r="M1055" s="799"/>
      <c r="N1055" s="799"/>
      <c r="O1055" s="799"/>
      <c r="P1055" s="799"/>
      <c r="Q1055" s="799"/>
      <c r="R1055" s="799"/>
      <c r="S1055" s="799"/>
      <c r="T1055" s="799"/>
      <c r="U1055" s="799"/>
      <c r="V1055" s="799"/>
      <c r="W1055" s="799"/>
      <c r="X1055" s="799"/>
      <c r="Y1055" s="799"/>
      <c r="Z1055" s="799"/>
      <c r="AA1055" s="799"/>
      <c r="AB1055" s="799"/>
      <c r="AC1055" s="799"/>
      <c r="AD1055" s="799"/>
      <c r="AE1055" s="799"/>
      <c r="AF1055" s="799"/>
      <c r="AG1055" s="799"/>
      <c r="AH1055" s="799"/>
      <c r="AI1055" s="799"/>
      <c r="AJ1055" s="799"/>
      <c r="AK1055" s="799"/>
      <c r="AL1055" s="799"/>
      <c r="AM1055" s="799"/>
      <c r="AN1055" s="799"/>
      <c r="AO1055" s="799"/>
      <c r="AP1055" s="799"/>
      <c r="AQ1055" s="799"/>
      <c r="AR1055" s="799"/>
      <c r="AS1055" s="799"/>
    </row>
    <row r="1056" spans="1:45" x14ac:dyDescent="0.15">
      <c r="A1056" s="17"/>
      <c r="B1056" s="17"/>
      <c r="C1056" s="799"/>
      <c r="D1056" s="799"/>
      <c r="E1056" s="799"/>
      <c r="F1056" s="799"/>
      <c r="G1056" s="799"/>
      <c r="H1056" s="799"/>
      <c r="I1056" s="799"/>
      <c r="J1056" s="799"/>
      <c r="K1056" s="799"/>
      <c r="L1056" s="799"/>
      <c r="M1056" s="799"/>
      <c r="N1056" s="799"/>
      <c r="O1056" s="799"/>
      <c r="P1056" s="799"/>
      <c r="Q1056" s="799"/>
      <c r="R1056" s="799"/>
      <c r="S1056" s="799"/>
      <c r="T1056" s="799"/>
      <c r="U1056" s="799"/>
      <c r="V1056" s="799"/>
      <c r="W1056" s="799"/>
      <c r="X1056" s="799"/>
      <c r="Y1056" s="799"/>
      <c r="Z1056" s="799"/>
      <c r="AA1056" s="799"/>
      <c r="AB1056" s="799"/>
      <c r="AC1056" s="799"/>
      <c r="AD1056" s="799"/>
      <c r="AE1056" s="799"/>
      <c r="AF1056" s="799"/>
      <c r="AG1056" s="799"/>
      <c r="AH1056" s="799"/>
      <c r="AI1056" s="799"/>
      <c r="AJ1056" s="799"/>
      <c r="AK1056" s="799"/>
      <c r="AL1056" s="799"/>
      <c r="AM1056" s="799"/>
      <c r="AN1056" s="799"/>
      <c r="AO1056" s="799"/>
      <c r="AP1056" s="799"/>
      <c r="AQ1056" s="799"/>
      <c r="AR1056" s="799"/>
      <c r="AS1056" s="799"/>
    </row>
    <row r="1057" spans="1:45" ht="2.4500000000000002" customHeight="1" x14ac:dyDescent="0.15">
      <c r="A1057" s="90"/>
      <c r="B1057" s="90"/>
      <c r="C1057" s="118"/>
      <c r="D1057" s="118"/>
      <c r="E1057" s="118"/>
      <c r="F1057" s="118"/>
      <c r="G1057" s="118"/>
      <c r="H1057" s="118"/>
      <c r="I1057" s="118"/>
      <c r="J1057" s="118"/>
      <c r="K1057" s="118"/>
      <c r="L1057" s="118"/>
      <c r="M1057" s="118"/>
      <c r="N1057" s="118"/>
      <c r="O1057" s="118"/>
      <c r="P1057" s="118"/>
      <c r="Q1057" s="118"/>
      <c r="R1057" s="118"/>
      <c r="S1057" s="118"/>
      <c r="T1057" s="118"/>
      <c r="U1057" s="118"/>
      <c r="V1057" s="118"/>
      <c r="W1057" s="118"/>
      <c r="X1057" s="118"/>
      <c r="Y1057" s="118"/>
      <c r="Z1057" s="118"/>
      <c r="AA1057" s="118"/>
      <c r="AB1057" s="118"/>
      <c r="AC1057" s="118"/>
      <c r="AD1057" s="118"/>
      <c r="AE1057" s="118"/>
      <c r="AF1057" s="118"/>
      <c r="AG1057" s="118"/>
      <c r="AH1057" s="118"/>
      <c r="AI1057" s="118"/>
      <c r="AJ1057" s="118"/>
      <c r="AK1057" s="118"/>
      <c r="AL1057" s="118"/>
      <c r="AM1057" s="118"/>
      <c r="AN1057" s="118"/>
      <c r="AO1057" s="118"/>
      <c r="AP1057" s="118"/>
      <c r="AQ1057" s="118"/>
      <c r="AR1057" s="118"/>
      <c r="AS1057" s="118"/>
    </row>
    <row r="1058" spans="1:45" ht="2.4500000000000002" customHeight="1" x14ac:dyDescent="0.15">
      <c r="A1058" s="17"/>
      <c r="B1058" s="17"/>
      <c r="C1058" s="112"/>
      <c r="D1058" s="112"/>
      <c r="E1058" s="112"/>
      <c r="F1058" s="112"/>
      <c r="G1058" s="112"/>
      <c r="H1058" s="112"/>
      <c r="I1058" s="112"/>
      <c r="J1058" s="112"/>
      <c r="K1058" s="112"/>
      <c r="L1058" s="112"/>
      <c r="M1058" s="112"/>
      <c r="N1058" s="112"/>
      <c r="O1058" s="112"/>
      <c r="P1058" s="112"/>
      <c r="Q1058" s="112"/>
      <c r="R1058" s="112"/>
      <c r="S1058" s="112"/>
      <c r="T1058" s="112"/>
      <c r="U1058" s="112"/>
      <c r="V1058" s="112"/>
      <c r="W1058" s="112"/>
      <c r="X1058" s="112"/>
      <c r="Y1058" s="112"/>
      <c r="Z1058" s="112"/>
      <c r="AA1058" s="112"/>
      <c r="AB1058" s="112"/>
      <c r="AC1058" s="112"/>
      <c r="AD1058" s="112"/>
      <c r="AE1058" s="112"/>
      <c r="AF1058" s="112"/>
      <c r="AG1058" s="112"/>
      <c r="AH1058" s="112"/>
      <c r="AI1058" s="112"/>
      <c r="AJ1058" s="112"/>
      <c r="AK1058" s="112"/>
      <c r="AL1058" s="112"/>
      <c r="AM1058" s="112"/>
      <c r="AN1058" s="112"/>
      <c r="AO1058" s="112"/>
      <c r="AP1058" s="112"/>
      <c r="AQ1058" s="112"/>
      <c r="AR1058" s="112"/>
      <c r="AS1058" s="112"/>
    </row>
    <row r="1059" spans="1:45" x14ac:dyDescent="0.15">
      <c r="A1059" s="17"/>
      <c r="B1059" s="17"/>
      <c r="C1059" s="112"/>
      <c r="D1059" s="112"/>
      <c r="E1059" s="112"/>
      <c r="F1059" s="112"/>
      <c r="G1059" s="112"/>
      <c r="H1059" s="112"/>
      <c r="I1059" s="112"/>
      <c r="J1059" s="112"/>
      <c r="K1059" s="112"/>
      <c r="L1059" s="112"/>
      <c r="M1059" s="112"/>
      <c r="N1059" s="112"/>
      <c r="O1059" s="112"/>
      <c r="P1059" s="112"/>
      <c r="Q1059" s="112"/>
      <c r="R1059" s="112"/>
      <c r="S1059" s="112"/>
      <c r="T1059" s="112"/>
      <c r="U1059" s="112"/>
      <c r="V1059" s="112"/>
      <c r="W1059" s="112"/>
      <c r="X1059" s="112"/>
      <c r="Y1059" s="112"/>
      <c r="Z1059" s="112"/>
      <c r="AA1059" s="112"/>
      <c r="AB1059" s="112"/>
      <c r="AC1059" s="112"/>
      <c r="AD1059" s="112"/>
      <c r="AE1059" s="112"/>
      <c r="AF1059" s="112"/>
      <c r="AG1059" s="112"/>
      <c r="AH1059" s="112"/>
      <c r="AI1059" s="112"/>
      <c r="AJ1059" s="112"/>
      <c r="AK1059" s="112"/>
      <c r="AL1059" s="112"/>
      <c r="AM1059" s="112"/>
      <c r="AN1059" s="112"/>
      <c r="AO1059" s="112"/>
      <c r="AP1059" s="112"/>
      <c r="AQ1059" s="112"/>
      <c r="AR1059" s="112"/>
      <c r="AS1059" s="112"/>
    </row>
    <row r="1060" spans="1:45" outlineLevel="1" x14ac:dyDescent="0.15">
      <c r="A1060" s="765" t="s">
        <v>167</v>
      </c>
      <c r="B1060" s="765"/>
      <c r="C1060" s="765"/>
      <c r="D1060" s="765"/>
      <c r="E1060" s="765"/>
      <c r="F1060" s="765"/>
      <c r="G1060" s="765"/>
      <c r="H1060" s="765"/>
      <c r="I1060" s="765"/>
      <c r="J1060" s="765"/>
      <c r="K1060" s="765"/>
      <c r="L1060" s="765"/>
      <c r="M1060" s="765"/>
      <c r="N1060" s="765"/>
      <c r="O1060" s="765"/>
      <c r="P1060" s="765"/>
      <c r="Q1060" s="765"/>
      <c r="R1060" s="765"/>
      <c r="S1060" s="765"/>
      <c r="T1060" s="765"/>
      <c r="U1060" s="765"/>
      <c r="V1060" s="765"/>
      <c r="W1060" s="765"/>
      <c r="X1060" s="765"/>
      <c r="Y1060" s="765"/>
      <c r="Z1060" s="765"/>
      <c r="AA1060" s="765"/>
      <c r="AB1060" s="765"/>
      <c r="AC1060" s="765"/>
      <c r="AD1060" s="765"/>
      <c r="AE1060" s="765"/>
      <c r="AF1060" s="765"/>
      <c r="AG1060" s="765"/>
      <c r="AH1060" s="765"/>
      <c r="AI1060" s="765"/>
      <c r="AJ1060" s="765"/>
      <c r="AK1060" s="765"/>
      <c r="AL1060" s="765"/>
      <c r="AM1060" s="765"/>
      <c r="AN1060" s="765"/>
      <c r="AO1060" s="765"/>
      <c r="AP1060" s="765"/>
      <c r="AQ1060" s="765"/>
      <c r="AR1060" s="765"/>
      <c r="AS1060" s="765"/>
    </row>
    <row r="1061" spans="1:45" outlineLevel="1" x14ac:dyDescent="0.15">
      <c r="A1061" s="15"/>
      <c r="B1061" s="745" t="s">
        <v>168</v>
      </c>
      <c r="C1061" s="745"/>
      <c r="D1061" s="745"/>
      <c r="E1061" s="745"/>
      <c r="F1061" s="745"/>
      <c r="G1061" s="745"/>
      <c r="H1061" s="745"/>
      <c r="I1061" s="745"/>
      <c r="J1061" s="745"/>
      <c r="K1061" s="745"/>
      <c r="L1061" s="745"/>
      <c r="M1061" s="745"/>
      <c r="N1061" s="745"/>
      <c r="O1061" s="745"/>
      <c r="P1061" s="745"/>
      <c r="Q1061" s="745"/>
      <c r="R1061" s="745"/>
      <c r="S1061" s="745"/>
      <c r="T1061" s="745"/>
      <c r="U1061" s="745"/>
      <c r="V1061" s="745"/>
      <c r="W1061" s="745"/>
      <c r="X1061" s="745"/>
      <c r="Y1061" s="745"/>
      <c r="Z1061" s="745"/>
      <c r="AA1061" s="745"/>
      <c r="AB1061" s="745"/>
      <c r="AC1061" s="745"/>
      <c r="AD1061" s="745"/>
      <c r="AE1061" s="745"/>
      <c r="AF1061" s="745"/>
      <c r="AG1061" s="745"/>
      <c r="AH1061" s="745"/>
      <c r="AI1061" s="745"/>
      <c r="AJ1061" s="745"/>
      <c r="AK1061" s="745"/>
      <c r="AL1061" s="745"/>
      <c r="AM1061" s="745"/>
      <c r="AN1061" s="745"/>
      <c r="AO1061" s="745"/>
      <c r="AP1061" s="745"/>
      <c r="AQ1061" s="745"/>
      <c r="AR1061" s="745"/>
      <c r="AS1061" s="15"/>
    </row>
    <row r="1062" spans="1:45" ht="2.4500000000000002" customHeight="1" outlineLevel="1" x14ac:dyDescent="0.15">
      <c r="A1062" s="103"/>
      <c r="B1062" s="104"/>
      <c r="C1062" s="104"/>
      <c r="D1062" s="104"/>
      <c r="E1062" s="104"/>
      <c r="F1062" s="104"/>
      <c r="G1062" s="104"/>
      <c r="H1062" s="104"/>
      <c r="I1062" s="104"/>
      <c r="J1062" s="104"/>
      <c r="K1062" s="104"/>
      <c r="L1062" s="104"/>
      <c r="M1062" s="104"/>
      <c r="N1062" s="104"/>
      <c r="O1062" s="104"/>
      <c r="P1062" s="104"/>
      <c r="Q1062" s="104"/>
      <c r="R1062" s="104"/>
      <c r="S1062" s="104"/>
      <c r="T1062" s="104"/>
      <c r="U1062" s="104"/>
      <c r="V1062" s="104"/>
      <c r="W1062" s="104"/>
      <c r="X1062" s="104"/>
      <c r="Y1062" s="104"/>
      <c r="Z1062" s="104"/>
      <c r="AA1062" s="104"/>
      <c r="AB1062" s="104"/>
      <c r="AC1062" s="104"/>
      <c r="AD1062" s="104"/>
      <c r="AE1062" s="104"/>
      <c r="AF1062" s="104"/>
      <c r="AG1062" s="104"/>
      <c r="AH1062" s="104"/>
      <c r="AI1062" s="104"/>
      <c r="AJ1062" s="104"/>
      <c r="AK1062" s="104"/>
      <c r="AL1062" s="104"/>
      <c r="AM1062" s="104"/>
      <c r="AN1062" s="104"/>
      <c r="AO1062" s="104"/>
      <c r="AP1062" s="104"/>
      <c r="AQ1062" s="104"/>
      <c r="AR1062" s="104"/>
      <c r="AS1062" s="103"/>
    </row>
    <row r="1063" spans="1:45" ht="2.4500000000000002" customHeight="1" outlineLevel="1" x14ac:dyDescent="0.15">
      <c r="A1063" s="15"/>
      <c r="B1063" s="15"/>
      <c r="C1063" s="15"/>
      <c r="D1063" s="15"/>
      <c r="E1063" s="15"/>
      <c r="F1063" s="15"/>
      <c r="G1063" s="15"/>
      <c r="H1063" s="15"/>
      <c r="I1063" s="15"/>
      <c r="J1063" s="15"/>
      <c r="K1063" s="15"/>
      <c r="L1063" s="15"/>
      <c r="M1063" s="15"/>
      <c r="N1063" s="15"/>
      <c r="O1063" s="15"/>
      <c r="P1063" s="15"/>
      <c r="Q1063" s="15"/>
      <c r="R1063" s="15"/>
      <c r="S1063" s="15"/>
      <c r="T1063" s="15"/>
      <c r="U1063" s="15"/>
      <c r="V1063" s="15"/>
      <c r="W1063" s="15"/>
      <c r="X1063" s="15"/>
      <c r="Y1063" s="15"/>
      <c r="Z1063" s="15"/>
      <c r="AA1063" s="15"/>
      <c r="AB1063" s="15"/>
      <c r="AC1063" s="15"/>
      <c r="AD1063" s="15"/>
      <c r="AE1063" s="15"/>
      <c r="AF1063" s="15"/>
      <c r="AG1063" s="15"/>
      <c r="AH1063" s="15"/>
      <c r="AI1063" s="15"/>
      <c r="AJ1063" s="15"/>
      <c r="AK1063" s="15"/>
      <c r="AL1063" s="15"/>
      <c r="AM1063" s="15"/>
      <c r="AN1063" s="15"/>
      <c r="AO1063" s="15"/>
      <c r="AP1063" s="15"/>
      <c r="AQ1063" s="35"/>
      <c r="AR1063" s="15"/>
      <c r="AS1063" s="15"/>
    </row>
    <row r="1064" spans="1:45" outlineLevel="1" x14ac:dyDescent="0.15">
      <c r="A1064" s="745" t="s">
        <v>152</v>
      </c>
      <c r="B1064" s="745"/>
      <c r="C1064" s="745"/>
      <c r="D1064" s="745"/>
      <c r="E1064" s="745"/>
      <c r="F1064" s="745"/>
      <c r="G1064" s="745"/>
      <c r="H1064" s="745"/>
      <c r="I1064" s="745"/>
      <c r="J1064" s="757"/>
      <c r="K1064" s="757"/>
      <c r="L1064" s="757"/>
      <c r="M1064" s="757"/>
      <c r="N1064" s="757"/>
      <c r="O1064" s="15"/>
      <c r="P1064" s="15"/>
      <c r="Q1064" s="15"/>
      <c r="R1064" s="15"/>
      <c r="S1064" s="15"/>
      <c r="T1064" s="15"/>
      <c r="U1064" s="15"/>
      <c r="V1064" s="15"/>
      <c r="W1064" s="15"/>
      <c r="X1064" s="15"/>
      <c r="Y1064" s="15"/>
      <c r="Z1064" s="15"/>
      <c r="AA1064" s="15"/>
      <c r="AB1064" s="15"/>
      <c r="AC1064" s="15"/>
      <c r="AD1064" s="15"/>
      <c r="AE1064" s="15"/>
      <c r="AF1064" s="15"/>
      <c r="AG1064" s="15"/>
      <c r="AH1064" s="15"/>
      <c r="AI1064" s="15"/>
      <c r="AJ1064" s="15"/>
      <c r="AK1064" s="15"/>
      <c r="AL1064" s="15"/>
      <c r="AM1064" s="15"/>
      <c r="AN1064" s="15"/>
      <c r="AO1064" s="15"/>
      <c r="AP1064" s="15"/>
      <c r="AQ1064" s="35"/>
      <c r="AR1064" s="15"/>
      <c r="AS1064" s="15"/>
    </row>
    <row r="1065" spans="1:45" ht="2.4500000000000002" customHeight="1" outlineLevel="1" x14ac:dyDescent="0.15">
      <c r="A1065" s="104"/>
      <c r="B1065" s="104"/>
      <c r="C1065" s="104"/>
      <c r="D1065" s="104"/>
      <c r="E1065" s="104"/>
      <c r="F1065" s="104"/>
      <c r="G1065" s="104"/>
      <c r="H1065" s="104"/>
      <c r="I1065" s="104"/>
      <c r="J1065" s="105"/>
      <c r="K1065" s="105"/>
      <c r="L1065" s="105"/>
      <c r="M1065" s="105"/>
      <c r="N1065" s="105"/>
      <c r="O1065" s="103"/>
      <c r="P1065" s="103"/>
      <c r="Q1065" s="103"/>
      <c r="R1065" s="103"/>
      <c r="S1065" s="103"/>
      <c r="T1065" s="103"/>
      <c r="U1065" s="103"/>
      <c r="V1065" s="103"/>
      <c r="W1065" s="103"/>
      <c r="X1065" s="103"/>
      <c r="Y1065" s="103"/>
      <c r="Z1065" s="103"/>
      <c r="AA1065" s="103"/>
      <c r="AB1065" s="103"/>
      <c r="AC1065" s="103"/>
      <c r="AD1065" s="103"/>
      <c r="AE1065" s="103"/>
      <c r="AF1065" s="103"/>
      <c r="AG1065" s="103"/>
      <c r="AH1065" s="103"/>
      <c r="AI1065" s="103"/>
      <c r="AJ1065" s="103"/>
      <c r="AK1065" s="103"/>
      <c r="AL1065" s="103"/>
      <c r="AM1065" s="103"/>
      <c r="AN1065" s="103"/>
      <c r="AO1065" s="103"/>
      <c r="AP1065" s="103"/>
      <c r="AQ1065" s="105"/>
      <c r="AR1065" s="103"/>
      <c r="AS1065" s="103"/>
    </row>
    <row r="1066" spans="1:45" ht="2.4500000000000002" customHeight="1" outlineLevel="1" x14ac:dyDescent="0.15">
      <c r="A1066" s="15"/>
      <c r="B1066" s="15"/>
      <c r="C1066" s="15"/>
      <c r="D1066" s="15"/>
      <c r="E1066" s="15"/>
      <c r="F1066" s="15"/>
      <c r="G1066" s="15"/>
      <c r="H1066" s="15"/>
      <c r="I1066" s="15"/>
      <c r="J1066" s="15"/>
      <c r="K1066" s="15"/>
      <c r="L1066" s="15"/>
      <c r="M1066" s="15"/>
      <c r="N1066" s="15"/>
      <c r="O1066" s="15"/>
      <c r="P1066" s="15"/>
      <c r="Q1066" s="15"/>
      <c r="R1066" s="15"/>
      <c r="S1066" s="15"/>
      <c r="T1066" s="15"/>
      <c r="U1066" s="15"/>
      <c r="V1066" s="15"/>
      <c r="W1066" s="15"/>
      <c r="X1066" s="15"/>
      <c r="Y1066" s="15"/>
      <c r="Z1066" s="15"/>
      <c r="AA1066" s="15"/>
      <c r="AB1066" s="15"/>
      <c r="AC1066" s="15"/>
      <c r="AD1066" s="15"/>
      <c r="AE1066" s="15"/>
      <c r="AF1066" s="15"/>
      <c r="AG1066" s="15"/>
      <c r="AH1066" s="15"/>
      <c r="AI1066" s="15"/>
      <c r="AJ1066" s="15"/>
      <c r="AK1066" s="15"/>
      <c r="AL1066" s="15"/>
      <c r="AM1066" s="15"/>
      <c r="AN1066" s="15"/>
      <c r="AO1066" s="15"/>
      <c r="AP1066" s="15"/>
      <c r="AQ1066" s="35"/>
      <c r="AR1066" s="15"/>
      <c r="AS1066" s="15"/>
    </row>
    <row r="1067" spans="1:45" outlineLevel="1" x14ac:dyDescent="0.15">
      <c r="A1067" s="745" t="s">
        <v>169</v>
      </c>
      <c r="B1067" s="745"/>
      <c r="C1067" s="745"/>
      <c r="D1067" s="745"/>
      <c r="E1067" s="745"/>
      <c r="F1067" s="745"/>
      <c r="G1067" s="745"/>
      <c r="H1067" s="745"/>
      <c r="I1067" s="745"/>
      <c r="J1067" s="757" t="s">
        <v>163</v>
      </c>
      <c r="K1067" s="757"/>
      <c r="L1067" s="754"/>
      <c r="M1067" s="754"/>
      <c r="N1067" s="765" t="s">
        <v>133</v>
      </c>
      <c r="O1067" s="765"/>
      <c r="P1067" s="15"/>
      <c r="Q1067" s="15"/>
      <c r="R1067" s="15"/>
      <c r="S1067" s="15"/>
      <c r="T1067" s="15"/>
      <c r="U1067" s="15"/>
      <c r="V1067" s="15"/>
      <c r="W1067" s="15"/>
      <c r="X1067" s="15"/>
      <c r="Y1067" s="15"/>
      <c r="Z1067" s="15"/>
      <c r="AA1067" s="15"/>
      <c r="AB1067" s="15"/>
      <c r="AC1067" s="15"/>
      <c r="AD1067" s="15"/>
      <c r="AE1067" s="15"/>
      <c r="AF1067" s="15"/>
      <c r="AG1067" s="15"/>
      <c r="AH1067" s="15"/>
      <c r="AI1067" s="15"/>
      <c r="AJ1067" s="15"/>
      <c r="AK1067" s="15"/>
      <c r="AL1067" s="15"/>
      <c r="AM1067" s="15"/>
      <c r="AN1067" s="15"/>
      <c r="AO1067" s="15"/>
      <c r="AP1067" s="15"/>
      <c r="AQ1067" s="35"/>
      <c r="AR1067" s="15"/>
      <c r="AS1067" s="15"/>
    </row>
    <row r="1068" spans="1:45" ht="2.4500000000000002" customHeight="1" outlineLevel="1" x14ac:dyDescent="0.15">
      <c r="A1068" s="103"/>
      <c r="B1068" s="103"/>
      <c r="C1068" s="103"/>
      <c r="D1068" s="103"/>
      <c r="E1068" s="103"/>
      <c r="F1068" s="103"/>
      <c r="G1068" s="103"/>
      <c r="H1068" s="103"/>
      <c r="I1068" s="103"/>
      <c r="J1068" s="103"/>
      <c r="K1068" s="103"/>
      <c r="L1068" s="103"/>
      <c r="M1068" s="103"/>
      <c r="N1068" s="103"/>
      <c r="O1068" s="103"/>
      <c r="P1068" s="103"/>
      <c r="Q1068" s="103"/>
      <c r="R1068" s="103"/>
      <c r="S1068" s="103"/>
      <c r="T1068" s="103"/>
      <c r="U1068" s="103"/>
      <c r="V1068" s="103"/>
      <c r="W1068" s="103"/>
      <c r="X1068" s="103"/>
      <c r="Y1068" s="103"/>
      <c r="Z1068" s="103"/>
      <c r="AA1068" s="103"/>
      <c r="AB1068" s="103"/>
      <c r="AC1068" s="103"/>
      <c r="AD1068" s="103"/>
      <c r="AE1068" s="103"/>
      <c r="AF1068" s="103"/>
      <c r="AG1068" s="103"/>
      <c r="AH1068" s="103"/>
      <c r="AI1068" s="103"/>
      <c r="AJ1068" s="103"/>
      <c r="AK1068" s="103"/>
      <c r="AL1068" s="103"/>
      <c r="AM1068" s="103"/>
      <c r="AN1068" s="103"/>
      <c r="AO1068" s="103"/>
      <c r="AP1068" s="103"/>
      <c r="AQ1068" s="105"/>
      <c r="AR1068" s="103"/>
      <c r="AS1068" s="103"/>
    </row>
    <row r="1069" spans="1:45" ht="2.4500000000000002" customHeight="1" outlineLevel="1" x14ac:dyDescent="0.15">
      <c r="A1069" s="15"/>
      <c r="B1069" s="15"/>
      <c r="C1069" s="15"/>
      <c r="D1069" s="15"/>
      <c r="E1069" s="15"/>
      <c r="F1069" s="15"/>
      <c r="G1069" s="15"/>
      <c r="H1069" s="15"/>
      <c r="I1069" s="15"/>
      <c r="J1069" s="15"/>
      <c r="K1069" s="15"/>
      <c r="L1069" s="15"/>
      <c r="M1069" s="15"/>
      <c r="N1069" s="15"/>
      <c r="O1069" s="15"/>
      <c r="P1069" s="15"/>
      <c r="Q1069" s="15"/>
      <c r="R1069" s="15"/>
      <c r="S1069" s="15"/>
      <c r="T1069" s="15"/>
      <c r="U1069" s="15"/>
      <c r="V1069" s="15"/>
      <c r="W1069" s="15"/>
      <c r="X1069" s="15"/>
      <c r="Y1069" s="15"/>
      <c r="Z1069" s="15"/>
      <c r="AA1069" s="15"/>
      <c r="AB1069" s="15"/>
      <c r="AC1069" s="15"/>
      <c r="AD1069" s="15"/>
      <c r="AE1069" s="15"/>
      <c r="AF1069" s="15"/>
      <c r="AG1069" s="15"/>
      <c r="AH1069" s="15"/>
      <c r="AI1069" s="15"/>
      <c r="AJ1069" s="15"/>
      <c r="AK1069" s="15"/>
      <c r="AL1069" s="15"/>
      <c r="AM1069" s="15"/>
      <c r="AN1069" s="15"/>
      <c r="AO1069" s="15"/>
      <c r="AP1069" s="15"/>
      <c r="AQ1069" s="35"/>
      <c r="AR1069" s="15"/>
      <c r="AS1069" s="15"/>
    </row>
    <row r="1070" spans="1:45" outlineLevel="1" x14ac:dyDescent="0.15">
      <c r="A1070" s="735" t="s">
        <v>170</v>
      </c>
      <c r="B1070" s="735"/>
      <c r="C1070" s="735"/>
      <c r="D1070" s="735"/>
      <c r="E1070" s="735"/>
      <c r="F1070" s="735"/>
      <c r="G1070" s="735"/>
      <c r="H1070" s="735"/>
      <c r="I1070" s="735"/>
      <c r="J1070" s="735"/>
      <c r="K1070" s="735"/>
      <c r="L1070" s="735"/>
      <c r="M1070" s="735"/>
      <c r="N1070" s="735"/>
      <c r="O1070" s="797"/>
      <c r="P1070" s="797"/>
      <c r="Q1070" s="797"/>
      <c r="R1070" s="797"/>
      <c r="S1070" s="797"/>
      <c r="T1070" s="738" t="s">
        <v>166</v>
      </c>
      <c r="U1070" s="738"/>
      <c r="V1070" s="738"/>
      <c r="W1070" s="15"/>
      <c r="X1070" s="15"/>
      <c r="Y1070" s="15"/>
      <c r="Z1070" s="15"/>
      <c r="AA1070" s="15"/>
      <c r="AB1070" s="15"/>
      <c r="AC1070" s="15"/>
      <c r="AD1070" s="15"/>
      <c r="AE1070" s="15"/>
      <c r="AF1070" s="15"/>
      <c r="AG1070" s="15"/>
      <c r="AH1070" s="15"/>
      <c r="AI1070" s="15"/>
      <c r="AJ1070" s="15"/>
      <c r="AK1070" s="15"/>
      <c r="AL1070" s="15"/>
      <c r="AM1070" s="15"/>
      <c r="AN1070" s="15"/>
      <c r="AO1070" s="15"/>
      <c r="AP1070" s="15"/>
      <c r="AQ1070" s="35"/>
      <c r="AR1070" s="15"/>
      <c r="AS1070" s="15"/>
    </row>
    <row r="1071" spans="1:45" ht="2.4500000000000002" customHeight="1" outlineLevel="1" x14ac:dyDescent="0.15">
      <c r="A1071" s="120"/>
      <c r="B1071" s="103"/>
      <c r="C1071" s="103"/>
      <c r="D1071" s="103"/>
      <c r="E1071" s="103"/>
      <c r="F1071" s="103"/>
      <c r="G1071" s="103"/>
      <c r="H1071" s="103"/>
      <c r="I1071" s="103"/>
      <c r="J1071" s="103"/>
      <c r="K1071" s="103"/>
      <c r="L1071" s="103"/>
      <c r="M1071" s="103"/>
      <c r="N1071" s="103"/>
      <c r="O1071" s="103"/>
      <c r="P1071" s="103"/>
      <c r="Q1071" s="103"/>
      <c r="R1071" s="103"/>
      <c r="S1071" s="103"/>
      <c r="T1071" s="103"/>
      <c r="U1071" s="103"/>
      <c r="V1071" s="103"/>
      <c r="W1071" s="103"/>
      <c r="X1071" s="103"/>
      <c r="Y1071" s="103"/>
      <c r="Z1071" s="103"/>
      <c r="AA1071" s="103"/>
      <c r="AB1071" s="103"/>
      <c r="AC1071" s="103"/>
      <c r="AD1071" s="103"/>
      <c r="AE1071" s="103"/>
      <c r="AF1071" s="103"/>
      <c r="AG1071" s="103"/>
      <c r="AH1071" s="103"/>
      <c r="AI1071" s="103"/>
      <c r="AJ1071" s="103"/>
      <c r="AK1071" s="103"/>
      <c r="AL1071" s="103"/>
      <c r="AM1071" s="103"/>
      <c r="AN1071" s="103"/>
      <c r="AO1071" s="103"/>
      <c r="AP1071" s="103"/>
      <c r="AQ1071" s="105"/>
      <c r="AR1071" s="103"/>
      <c r="AS1071" s="103"/>
    </row>
    <row r="1072" spans="1:45" ht="2.4500000000000002" customHeight="1" outlineLevel="1" x14ac:dyDescent="0.15">
      <c r="A1072" s="38"/>
      <c r="B1072" s="15"/>
      <c r="C1072" s="15"/>
      <c r="D1072" s="15"/>
      <c r="E1072" s="15"/>
      <c r="F1072" s="15"/>
      <c r="G1072" s="15"/>
      <c r="H1072" s="15"/>
      <c r="I1072" s="15"/>
      <c r="J1072" s="15"/>
      <c r="K1072" s="15"/>
      <c r="L1072" s="15"/>
      <c r="M1072" s="15"/>
      <c r="N1072" s="15"/>
      <c r="O1072" s="15"/>
      <c r="P1072" s="15"/>
      <c r="Q1072" s="15"/>
      <c r="R1072" s="15"/>
      <c r="S1072" s="15"/>
      <c r="T1072" s="15"/>
      <c r="U1072" s="15"/>
      <c r="V1072" s="15"/>
      <c r="W1072" s="15"/>
      <c r="X1072" s="15"/>
      <c r="Y1072" s="15"/>
      <c r="Z1072" s="15"/>
      <c r="AA1072" s="15"/>
      <c r="AB1072" s="15"/>
      <c r="AC1072" s="15"/>
      <c r="AD1072" s="15"/>
      <c r="AE1072" s="15"/>
      <c r="AF1072" s="15"/>
      <c r="AG1072" s="15"/>
      <c r="AH1072" s="15"/>
      <c r="AI1072" s="15"/>
      <c r="AJ1072" s="15"/>
      <c r="AK1072" s="15"/>
      <c r="AL1072" s="15"/>
      <c r="AM1072" s="15"/>
      <c r="AN1072" s="15"/>
      <c r="AO1072" s="15"/>
      <c r="AP1072" s="15"/>
      <c r="AQ1072" s="35"/>
      <c r="AR1072" s="15"/>
      <c r="AS1072" s="15"/>
    </row>
    <row r="1073" spans="1:54" outlineLevel="1" x14ac:dyDescent="0.15">
      <c r="A1073" s="735" t="s">
        <v>171</v>
      </c>
      <c r="B1073" s="735"/>
      <c r="C1073" s="735"/>
      <c r="D1073" s="735"/>
      <c r="E1073" s="735"/>
      <c r="F1073" s="735"/>
      <c r="G1073" s="735"/>
      <c r="H1073" s="735"/>
      <c r="I1073" s="735"/>
      <c r="J1073" s="735"/>
      <c r="K1073" s="735"/>
      <c r="L1073" s="735"/>
      <c r="M1073" s="735"/>
      <c r="N1073" s="735"/>
      <c r="O1073" s="797"/>
      <c r="P1073" s="797"/>
      <c r="Q1073" s="797"/>
      <c r="R1073" s="797"/>
      <c r="S1073" s="797"/>
      <c r="T1073" s="738" t="s">
        <v>166</v>
      </c>
      <c r="U1073" s="738"/>
      <c r="V1073" s="738"/>
      <c r="W1073" s="15"/>
      <c r="X1073" s="15"/>
      <c r="Y1073" s="15"/>
      <c r="Z1073" s="15"/>
      <c r="AA1073" s="15"/>
      <c r="AB1073" s="15"/>
      <c r="AC1073" s="15"/>
      <c r="AD1073" s="15"/>
      <c r="AE1073" s="15"/>
      <c r="AF1073" s="15"/>
      <c r="AG1073" s="15"/>
      <c r="AH1073" s="15"/>
      <c r="AI1073" s="15"/>
      <c r="AJ1073" s="15"/>
      <c r="AK1073" s="15"/>
      <c r="AL1073" s="15"/>
      <c r="AM1073" s="15"/>
      <c r="AN1073" s="15"/>
      <c r="AO1073" s="15"/>
      <c r="AP1073" s="15"/>
      <c r="AQ1073" s="35"/>
      <c r="AR1073" s="15"/>
      <c r="AS1073" s="15"/>
    </row>
    <row r="1074" spans="1:54" ht="2.4500000000000002" customHeight="1" outlineLevel="1" x14ac:dyDescent="0.15">
      <c r="A1074" s="120"/>
      <c r="B1074" s="103"/>
      <c r="C1074" s="103"/>
      <c r="D1074" s="103"/>
      <c r="E1074" s="103"/>
      <c r="F1074" s="103"/>
      <c r="G1074" s="103"/>
      <c r="H1074" s="103"/>
      <c r="I1074" s="103"/>
      <c r="J1074" s="103"/>
      <c r="K1074" s="103"/>
      <c r="L1074" s="103"/>
      <c r="M1074" s="103"/>
      <c r="N1074" s="103"/>
      <c r="O1074" s="103"/>
      <c r="P1074" s="103"/>
      <c r="Q1074" s="103"/>
      <c r="R1074" s="103"/>
      <c r="S1074" s="103"/>
      <c r="T1074" s="103"/>
      <c r="U1074" s="103"/>
      <c r="V1074" s="103"/>
      <c r="W1074" s="103"/>
      <c r="X1074" s="103"/>
      <c r="Y1074" s="103"/>
      <c r="Z1074" s="103"/>
      <c r="AA1074" s="103"/>
      <c r="AB1074" s="103"/>
      <c r="AC1074" s="103"/>
      <c r="AD1074" s="103"/>
      <c r="AE1074" s="103"/>
      <c r="AF1074" s="103"/>
      <c r="AG1074" s="103"/>
      <c r="AH1074" s="103"/>
      <c r="AI1074" s="103"/>
      <c r="AJ1074" s="103"/>
      <c r="AK1074" s="103"/>
      <c r="AL1074" s="103"/>
      <c r="AM1074" s="103"/>
      <c r="AN1074" s="103"/>
      <c r="AO1074" s="103"/>
      <c r="AP1074" s="103"/>
      <c r="AQ1074" s="105"/>
      <c r="AR1074" s="103"/>
      <c r="AS1074" s="103"/>
    </row>
    <row r="1075" spans="1:54" ht="2.4500000000000002" customHeight="1" outlineLevel="1" x14ac:dyDescent="0.15">
      <c r="A1075" s="38"/>
      <c r="B1075" s="15"/>
      <c r="C1075" s="15"/>
      <c r="D1075" s="15"/>
      <c r="E1075" s="15"/>
      <c r="F1075" s="15"/>
      <c r="G1075" s="15"/>
      <c r="H1075" s="15"/>
      <c r="I1075" s="15"/>
      <c r="J1075" s="15"/>
      <c r="K1075" s="15"/>
      <c r="L1075" s="15"/>
      <c r="M1075" s="15"/>
      <c r="N1075" s="15"/>
      <c r="O1075" s="15"/>
      <c r="P1075" s="15"/>
      <c r="Q1075" s="15"/>
      <c r="R1075" s="15"/>
      <c r="S1075" s="15"/>
      <c r="T1075" s="15"/>
      <c r="U1075" s="15"/>
      <c r="V1075" s="15"/>
      <c r="W1075" s="15"/>
      <c r="X1075" s="15"/>
      <c r="Y1075" s="15"/>
      <c r="Z1075" s="15"/>
      <c r="AA1075" s="15"/>
      <c r="AB1075" s="15"/>
      <c r="AC1075" s="15"/>
      <c r="AD1075" s="15"/>
      <c r="AE1075" s="15"/>
      <c r="AF1075" s="15"/>
      <c r="AG1075" s="15"/>
      <c r="AH1075" s="15"/>
      <c r="AI1075" s="15"/>
      <c r="AJ1075" s="15"/>
      <c r="AK1075" s="15"/>
      <c r="AL1075" s="15"/>
      <c r="AM1075" s="15"/>
      <c r="AN1075" s="15"/>
      <c r="AO1075" s="15"/>
      <c r="AP1075" s="15"/>
      <c r="AQ1075" s="35"/>
      <c r="AR1075" s="15"/>
      <c r="AS1075" s="15"/>
    </row>
    <row r="1076" spans="1:54" outlineLevel="1" x14ac:dyDescent="0.15">
      <c r="A1076" s="735" t="s">
        <v>172</v>
      </c>
      <c r="B1076" s="735"/>
      <c r="C1076" s="735"/>
      <c r="D1076" s="735"/>
      <c r="E1076" s="735"/>
      <c r="F1076" s="735"/>
      <c r="G1076" s="735"/>
      <c r="H1076" s="735"/>
      <c r="I1076" s="735"/>
      <c r="J1076" s="735"/>
      <c r="K1076" s="735"/>
      <c r="L1076" s="735"/>
      <c r="M1076" s="735"/>
      <c r="N1076" s="735"/>
      <c r="O1076" s="797"/>
      <c r="P1076" s="797"/>
      <c r="Q1076" s="797"/>
      <c r="R1076" s="797"/>
      <c r="S1076" s="797"/>
      <c r="T1076" s="738" t="s">
        <v>166</v>
      </c>
      <c r="U1076" s="738"/>
      <c r="V1076" s="738"/>
      <c r="W1076" s="15"/>
      <c r="X1076" s="15"/>
      <c r="Y1076" s="15"/>
      <c r="Z1076" s="15"/>
      <c r="AA1076" s="15"/>
      <c r="AB1076" s="15"/>
      <c r="AC1076" s="15"/>
      <c r="AD1076" s="15"/>
      <c r="AE1076" s="15"/>
      <c r="AF1076" s="15"/>
      <c r="AG1076" s="15"/>
      <c r="AH1076" s="15"/>
      <c r="AI1076" s="15"/>
      <c r="AJ1076" s="15"/>
      <c r="AK1076" s="15"/>
      <c r="AL1076" s="15"/>
      <c r="AM1076" s="15"/>
      <c r="AN1076" s="15"/>
      <c r="AO1076" s="15"/>
      <c r="AP1076" s="15"/>
      <c r="AQ1076" s="35"/>
      <c r="AR1076" s="15"/>
      <c r="AS1076" s="15"/>
    </row>
    <row r="1077" spans="1:54" ht="2.4500000000000002" customHeight="1" outlineLevel="1" x14ac:dyDescent="0.15">
      <c r="A1077" s="120"/>
      <c r="B1077" s="103"/>
      <c r="C1077" s="121"/>
      <c r="D1077" s="103"/>
      <c r="E1077" s="103"/>
      <c r="F1077" s="103"/>
      <c r="G1077" s="103"/>
      <c r="H1077" s="103"/>
      <c r="I1077" s="103"/>
      <c r="J1077" s="103"/>
      <c r="K1077" s="103"/>
      <c r="L1077" s="103"/>
      <c r="M1077" s="103"/>
      <c r="N1077" s="103"/>
      <c r="O1077" s="103"/>
      <c r="P1077" s="103"/>
      <c r="Q1077" s="103"/>
      <c r="R1077" s="103"/>
      <c r="S1077" s="103"/>
      <c r="T1077" s="103"/>
      <c r="U1077" s="103"/>
      <c r="V1077" s="103"/>
      <c r="W1077" s="103"/>
      <c r="X1077" s="103"/>
      <c r="Y1077" s="103"/>
      <c r="Z1077" s="103"/>
      <c r="AA1077" s="103"/>
      <c r="AB1077" s="103"/>
      <c r="AC1077" s="103"/>
      <c r="AD1077" s="103"/>
      <c r="AE1077" s="103"/>
      <c r="AF1077" s="103"/>
      <c r="AG1077" s="103"/>
      <c r="AH1077" s="103"/>
      <c r="AI1077" s="103"/>
      <c r="AJ1077" s="103"/>
      <c r="AK1077" s="103"/>
      <c r="AL1077" s="103"/>
      <c r="AM1077" s="103"/>
      <c r="AN1077" s="103"/>
      <c r="AO1077" s="103"/>
      <c r="AP1077" s="103"/>
      <c r="AQ1077" s="105"/>
      <c r="AR1077" s="103"/>
      <c r="AS1077" s="103"/>
    </row>
    <row r="1078" spans="1:54" ht="2.4500000000000002" customHeight="1" outlineLevel="1" x14ac:dyDescent="0.15">
      <c r="A1078" s="38"/>
      <c r="B1078" s="15"/>
      <c r="C1078" s="16"/>
      <c r="D1078" s="15"/>
      <c r="E1078" s="15"/>
      <c r="F1078" s="15"/>
      <c r="G1078" s="15"/>
      <c r="H1078" s="15"/>
      <c r="I1078" s="15"/>
      <c r="J1078" s="15"/>
      <c r="K1078" s="15"/>
      <c r="L1078" s="15"/>
      <c r="M1078" s="15"/>
      <c r="N1078" s="15"/>
      <c r="O1078" s="15"/>
      <c r="P1078" s="15"/>
      <c r="Q1078" s="15"/>
      <c r="R1078" s="15"/>
      <c r="S1078" s="15"/>
      <c r="T1078" s="15"/>
      <c r="U1078" s="15"/>
      <c r="V1078" s="15"/>
      <c r="W1078" s="15"/>
      <c r="X1078" s="15"/>
      <c r="Y1078" s="15"/>
      <c r="Z1078" s="15"/>
      <c r="AA1078" s="15"/>
      <c r="AB1078" s="15"/>
      <c r="AC1078" s="15"/>
      <c r="AD1078" s="15"/>
      <c r="AE1078" s="15"/>
      <c r="AF1078" s="15"/>
      <c r="AG1078" s="15"/>
      <c r="AH1078" s="15"/>
      <c r="AI1078" s="15"/>
      <c r="AJ1078" s="15"/>
      <c r="AK1078" s="15"/>
      <c r="AL1078" s="15"/>
      <c r="AM1078" s="15"/>
      <c r="AN1078" s="15"/>
      <c r="AO1078" s="15"/>
      <c r="AP1078" s="15"/>
      <c r="AQ1078" s="35"/>
      <c r="AR1078" s="15"/>
      <c r="AS1078" s="15"/>
    </row>
    <row r="1079" spans="1:54" outlineLevel="1" x14ac:dyDescent="0.15">
      <c r="A1079" s="735" t="s">
        <v>173</v>
      </c>
      <c r="B1079" s="735"/>
      <c r="C1079" s="735"/>
      <c r="D1079" s="735"/>
      <c r="E1079" s="735"/>
      <c r="F1079" s="735"/>
      <c r="G1079" s="735"/>
      <c r="H1079" s="735"/>
      <c r="I1079" s="735"/>
      <c r="J1079" s="735"/>
      <c r="K1079" s="735"/>
      <c r="L1079" s="735"/>
      <c r="M1079" s="735"/>
      <c r="N1079" s="735"/>
      <c r="O1079" s="37"/>
      <c r="P1079" s="37"/>
      <c r="Q1079" s="37"/>
      <c r="R1079" s="37"/>
      <c r="S1079" s="37"/>
      <c r="T1079" s="37"/>
      <c r="U1079" s="37"/>
      <c r="V1079" s="37"/>
      <c r="W1079" s="15"/>
      <c r="X1079" s="15"/>
      <c r="Y1079" s="15"/>
      <c r="Z1079" s="15"/>
      <c r="AA1079" s="15"/>
      <c r="AB1079" s="15"/>
      <c r="AC1079" s="15"/>
      <c r="AD1079" s="15"/>
      <c r="AE1079" s="15"/>
      <c r="AF1079" s="15"/>
      <c r="AG1079" s="15"/>
      <c r="AH1079" s="15"/>
      <c r="AI1079" s="15"/>
      <c r="AJ1079" s="15"/>
      <c r="AK1079" s="15"/>
      <c r="AL1079" s="15"/>
      <c r="AM1079" s="15"/>
      <c r="AN1079" s="15"/>
      <c r="AO1079" s="15"/>
      <c r="AP1079" s="15"/>
      <c r="AQ1079" s="35"/>
      <c r="AR1079" s="15"/>
      <c r="AS1079" s="15"/>
    </row>
    <row r="1080" spans="1:54" outlineLevel="1" x14ac:dyDescent="0.15">
      <c r="A1080" s="38"/>
      <c r="B1080" s="15" t="s">
        <v>174</v>
      </c>
      <c r="C1080" s="15"/>
      <c r="D1080" s="15"/>
      <c r="E1080" s="15"/>
      <c r="F1080" s="15"/>
      <c r="G1080" s="15"/>
      <c r="H1080" s="15"/>
      <c r="I1080" s="15"/>
      <c r="J1080" s="15"/>
      <c r="K1080" s="15"/>
      <c r="L1080" s="15"/>
      <c r="M1080" s="15"/>
      <c r="N1080" s="15"/>
      <c r="O1080" s="797"/>
      <c r="P1080" s="797"/>
      <c r="Q1080" s="797"/>
      <c r="R1080" s="797"/>
      <c r="S1080" s="797"/>
      <c r="T1080" s="738" t="s">
        <v>166</v>
      </c>
      <c r="U1080" s="738"/>
      <c r="V1080" s="738"/>
      <c r="W1080" s="15"/>
      <c r="X1080" s="15"/>
      <c r="Y1080" s="15"/>
      <c r="Z1080" s="15"/>
      <c r="AA1080" s="15"/>
      <c r="AB1080" s="15"/>
      <c r="AC1080" s="15"/>
      <c r="AD1080" s="15"/>
      <c r="AE1080" s="15"/>
      <c r="AF1080" s="15"/>
      <c r="AG1080" s="15"/>
      <c r="AH1080" s="15"/>
      <c r="AI1080" s="15"/>
      <c r="AJ1080" s="15"/>
      <c r="AK1080" s="15"/>
      <c r="AL1080" s="15"/>
      <c r="AM1080" s="15"/>
      <c r="AN1080" s="15"/>
      <c r="AO1080" s="15"/>
      <c r="AP1080" s="15"/>
      <c r="AQ1080" s="35"/>
      <c r="AR1080" s="15"/>
      <c r="AS1080" s="15"/>
    </row>
    <row r="1081" spans="1:54" outlineLevel="1" x14ac:dyDescent="0.15">
      <c r="A1081" s="17"/>
      <c r="B1081" s="17" t="s">
        <v>2939</v>
      </c>
      <c r="C1081" s="18"/>
      <c r="D1081" s="39"/>
      <c r="E1081" s="39"/>
      <c r="F1081" s="39"/>
      <c r="G1081" s="39"/>
      <c r="H1081" s="18"/>
      <c r="I1081" s="39"/>
      <c r="J1081" s="39"/>
      <c r="K1081" s="39"/>
      <c r="L1081" s="39"/>
      <c r="M1081" s="18"/>
      <c r="N1081" s="39"/>
      <c r="O1081" s="39"/>
      <c r="P1081" s="39"/>
      <c r="Q1081" s="39"/>
      <c r="R1081" s="18"/>
      <c r="S1081" s="39"/>
      <c r="T1081" s="39"/>
      <c r="Z1081" s="15"/>
      <c r="AA1081" s="15"/>
      <c r="AB1081" s="234" t="s">
        <v>214</v>
      </c>
      <c r="AC1081" s="15" t="s">
        <v>137</v>
      </c>
      <c r="AD1081" s="15"/>
      <c r="AE1081" s="234" t="s">
        <v>1000</v>
      </c>
      <c r="AF1081" s="15" t="s">
        <v>175</v>
      </c>
      <c r="AH1081" s="556"/>
      <c r="AI1081" s="556"/>
      <c r="AJ1081" s="556"/>
      <c r="AK1081" s="556"/>
      <c r="AL1081" s="556"/>
      <c r="AM1081" s="556"/>
      <c r="AN1081" s="556"/>
      <c r="AO1081" s="556"/>
      <c r="AP1081" s="556"/>
      <c r="AQ1081" s="556"/>
      <c r="AR1081" s="556"/>
      <c r="AS1081" s="556"/>
      <c r="BB1081" s="308">
        <f>IF(U1081="☑",1,0)</f>
        <v>0</v>
      </c>
    </row>
    <row r="1082" spans="1:54" ht="2.4500000000000002" customHeight="1" outlineLevel="1" x14ac:dyDescent="0.15">
      <c r="A1082" s="120"/>
      <c r="B1082" s="103"/>
      <c r="C1082" s="103"/>
      <c r="D1082" s="103"/>
      <c r="E1082" s="103"/>
      <c r="F1082" s="103"/>
      <c r="G1082" s="103"/>
      <c r="H1082" s="103"/>
      <c r="I1082" s="103"/>
      <c r="J1082" s="103"/>
      <c r="K1082" s="103"/>
      <c r="L1082" s="103"/>
      <c r="M1082" s="103"/>
      <c r="N1082" s="103"/>
      <c r="O1082" s="103"/>
      <c r="P1082" s="103"/>
      <c r="Q1082" s="103"/>
      <c r="R1082" s="103"/>
      <c r="S1082" s="103"/>
      <c r="T1082" s="103"/>
      <c r="U1082" s="103"/>
      <c r="V1082" s="103"/>
      <c r="W1082" s="103"/>
      <c r="X1082" s="103"/>
      <c r="Y1082" s="103"/>
      <c r="Z1082" s="103"/>
      <c r="AA1082" s="103"/>
      <c r="AB1082" s="103"/>
      <c r="AC1082" s="103"/>
      <c r="AD1082" s="103"/>
      <c r="AE1082" s="103"/>
      <c r="AF1082" s="103"/>
      <c r="AG1082" s="103"/>
      <c r="AH1082" s="103"/>
      <c r="AI1082" s="103"/>
      <c r="AJ1082" s="103"/>
      <c r="AK1082" s="103"/>
      <c r="AL1082" s="103"/>
      <c r="AM1082" s="103"/>
      <c r="AN1082" s="103"/>
      <c r="AO1082" s="103"/>
      <c r="AP1082" s="103"/>
      <c r="AQ1082" s="105"/>
      <c r="AR1082" s="103"/>
      <c r="AS1082" s="103"/>
      <c r="BB1082" s="308">
        <f>IF(X1081="☑",1,0)</f>
        <v>0</v>
      </c>
    </row>
    <row r="1083" spans="1:54" ht="2.4500000000000002" customHeight="1" outlineLevel="1" x14ac:dyDescent="0.15">
      <c r="A1083" s="38"/>
      <c r="B1083" s="15"/>
      <c r="C1083" s="15"/>
      <c r="D1083" s="15"/>
      <c r="E1083" s="15"/>
      <c r="F1083" s="15"/>
      <c r="G1083" s="15"/>
      <c r="H1083" s="15"/>
      <c r="I1083" s="15"/>
      <c r="J1083" s="15"/>
      <c r="K1083" s="15"/>
      <c r="L1083" s="15"/>
      <c r="M1083" s="15"/>
      <c r="N1083" s="15"/>
      <c r="O1083" s="15"/>
      <c r="P1083" s="15"/>
      <c r="Q1083" s="15"/>
      <c r="R1083" s="15"/>
      <c r="S1083" s="15"/>
      <c r="T1083" s="15"/>
      <c r="U1083" s="15"/>
      <c r="V1083" s="15"/>
      <c r="W1083" s="15"/>
      <c r="X1083" s="15"/>
      <c r="Y1083" s="15"/>
      <c r="Z1083" s="15"/>
      <c r="AA1083" s="15"/>
      <c r="AB1083" s="15"/>
      <c r="AC1083" s="15"/>
      <c r="AD1083" s="15"/>
      <c r="AE1083" s="15"/>
      <c r="AF1083" s="15"/>
      <c r="AG1083" s="15"/>
      <c r="AH1083" s="15"/>
      <c r="AI1083" s="15"/>
      <c r="AJ1083" s="15"/>
      <c r="AK1083" s="15"/>
      <c r="AL1083" s="15"/>
      <c r="AM1083" s="15"/>
      <c r="AN1083" s="15"/>
      <c r="AO1083" s="15"/>
      <c r="AP1083" s="15"/>
      <c r="AQ1083" s="35"/>
      <c r="AR1083" s="15"/>
      <c r="AS1083" s="15"/>
    </row>
    <row r="1084" spans="1:54" outlineLevel="1" x14ac:dyDescent="0.15">
      <c r="A1084" s="17" t="s">
        <v>176</v>
      </c>
      <c r="B1084" s="15"/>
      <c r="C1084" s="15"/>
      <c r="D1084" s="15"/>
      <c r="E1084" s="15"/>
      <c r="F1084" s="15"/>
      <c r="G1084" s="15"/>
      <c r="H1084" s="15"/>
      <c r="I1084" s="15"/>
      <c r="J1084" s="15"/>
      <c r="K1084" s="15"/>
      <c r="L1084" s="15"/>
      <c r="M1084" s="15"/>
      <c r="N1084" s="15"/>
      <c r="O1084" s="15"/>
      <c r="P1084" s="15"/>
      <c r="Q1084" s="15"/>
      <c r="R1084" s="15"/>
      <c r="S1084" s="15"/>
      <c r="T1084" s="15"/>
      <c r="U1084" s="15"/>
      <c r="V1084" s="15"/>
      <c r="W1084" s="15"/>
      <c r="X1084" s="15"/>
      <c r="Y1084" s="15"/>
      <c r="Z1084" s="15"/>
      <c r="AA1084" s="15"/>
      <c r="AB1084" s="15"/>
      <c r="AC1084" s="15"/>
      <c r="AD1084" s="15"/>
      <c r="AE1084" s="15"/>
      <c r="AF1084" s="15"/>
      <c r="AG1084" s="15"/>
      <c r="AH1084" s="15"/>
      <c r="AI1084" s="15"/>
      <c r="AJ1084" s="15"/>
      <c r="AK1084" s="15"/>
      <c r="AL1084" s="15"/>
      <c r="AM1084" s="15"/>
      <c r="AN1084" s="15"/>
      <c r="AO1084" s="15"/>
      <c r="AP1084" s="15"/>
      <c r="AQ1084" s="35"/>
      <c r="AR1084" s="15"/>
      <c r="AS1084" s="15"/>
    </row>
    <row r="1085" spans="1:54" outlineLevel="1" x14ac:dyDescent="0.15">
      <c r="A1085" s="38"/>
      <c r="B1085" s="15"/>
      <c r="C1085" s="15"/>
      <c r="D1085" s="15"/>
      <c r="E1085" s="15"/>
      <c r="F1085" s="28" t="s">
        <v>69</v>
      </c>
      <c r="G1085" s="765" t="s">
        <v>177</v>
      </c>
      <c r="H1085" s="765"/>
      <c r="I1085" s="765"/>
      <c r="J1085" s="765"/>
      <c r="K1085" s="765"/>
      <c r="L1085" s="28" t="s">
        <v>18</v>
      </c>
      <c r="M1085" s="28" t="s">
        <v>69</v>
      </c>
      <c r="N1085" s="745" t="s">
        <v>178</v>
      </c>
      <c r="O1085" s="745"/>
      <c r="P1085" s="745"/>
      <c r="Q1085" s="745"/>
      <c r="R1085" s="745"/>
      <c r="S1085" s="745"/>
      <c r="T1085" s="745"/>
      <c r="U1085" s="745"/>
      <c r="V1085" s="745"/>
      <c r="W1085" s="745"/>
      <c r="X1085" s="745"/>
      <c r="Y1085" s="745"/>
      <c r="Z1085" s="745"/>
      <c r="AA1085" s="745"/>
      <c r="AB1085" s="745"/>
      <c r="AC1085" s="745"/>
      <c r="AD1085" s="745"/>
      <c r="AE1085" s="745"/>
      <c r="AF1085" s="745"/>
      <c r="AG1085" s="745"/>
      <c r="AH1085" s="745"/>
      <c r="AI1085" s="745"/>
      <c r="AJ1085" s="28" t="s">
        <v>18</v>
      </c>
      <c r="AK1085" s="28" t="s">
        <v>69</v>
      </c>
      <c r="AL1085" s="765" t="s">
        <v>179</v>
      </c>
      <c r="AM1085" s="765"/>
      <c r="AN1085" s="765"/>
      <c r="AO1085" s="765"/>
      <c r="AP1085" s="765"/>
      <c r="AQ1085" s="765"/>
      <c r="AR1085" s="28" t="s">
        <v>18</v>
      </c>
      <c r="AS1085" s="15"/>
    </row>
    <row r="1086" spans="1:54" outlineLevel="1" x14ac:dyDescent="0.15">
      <c r="A1086" s="15"/>
      <c r="B1086" s="735" t="s">
        <v>180</v>
      </c>
      <c r="C1086" s="735"/>
      <c r="D1086" s="735"/>
      <c r="E1086" s="735"/>
      <c r="F1086" s="28" t="s">
        <v>69</v>
      </c>
      <c r="G1086" s="790"/>
      <c r="H1086" s="790"/>
      <c r="I1086" s="790"/>
      <c r="J1086" s="790"/>
      <c r="K1086" s="790"/>
      <c r="L1086" s="790"/>
      <c r="M1086" s="790"/>
      <c r="N1086" s="790"/>
      <c r="O1086" s="790"/>
      <c r="P1086" s="790"/>
      <c r="Q1086" s="790"/>
      <c r="R1086" s="790"/>
      <c r="S1086" s="790"/>
      <c r="T1086" s="790"/>
      <c r="U1086" s="790"/>
      <c r="V1086" s="790"/>
      <c r="W1086" s="790"/>
      <c r="X1086" s="790"/>
      <c r="Y1086" s="790"/>
      <c r="Z1086" s="790"/>
      <c r="AA1086" s="790"/>
      <c r="AB1086" s="790"/>
      <c r="AC1086" s="790"/>
      <c r="AD1086" s="790"/>
      <c r="AE1086" s="790"/>
      <c r="AF1086" s="790"/>
      <c r="AG1086" s="790"/>
      <c r="AH1086" s="790"/>
      <c r="AI1086" s="790"/>
      <c r="AJ1086" s="43" t="s">
        <v>18</v>
      </c>
      <c r="AK1086" s="43" t="s">
        <v>69</v>
      </c>
      <c r="AL1086" s="798"/>
      <c r="AM1086" s="798"/>
      <c r="AN1086" s="798"/>
      <c r="AO1086" s="798"/>
      <c r="AP1086" s="798"/>
      <c r="AQ1086" s="92" t="s">
        <v>96</v>
      </c>
      <c r="AR1086" s="28" t="s">
        <v>18</v>
      </c>
      <c r="AS1086" s="17"/>
    </row>
    <row r="1087" spans="1:54" outlineLevel="1" x14ac:dyDescent="0.15">
      <c r="A1087" s="15"/>
      <c r="B1087" s="735" t="s">
        <v>181</v>
      </c>
      <c r="C1087" s="735"/>
      <c r="D1087" s="735"/>
      <c r="E1087" s="735"/>
      <c r="F1087" s="28" t="s">
        <v>69</v>
      </c>
      <c r="G1087" s="790"/>
      <c r="H1087" s="790"/>
      <c r="I1087" s="790"/>
      <c r="J1087" s="790"/>
      <c r="K1087" s="790"/>
      <c r="L1087" s="790"/>
      <c r="M1087" s="790"/>
      <c r="N1087" s="790"/>
      <c r="O1087" s="790"/>
      <c r="P1087" s="790"/>
      <c r="Q1087" s="790"/>
      <c r="R1087" s="790"/>
      <c r="S1087" s="790"/>
      <c r="T1087" s="790"/>
      <c r="U1087" s="790"/>
      <c r="V1087" s="790"/>
      <c r="W1087" s="790"/>
      <c r="X1087" s="790"/>
      <c r="Y1087" s="790"/>
      <c r="Z1087" s="790"/>
      <c r="AA1087" s="790"/>
      <c r="AB1087" s="790"/>
      <c r="AC1087" s="790"/>
      <c r="AD1087" s="790"/>
      <c r="AE1087" s="790"/>
      <c r="AF1087" s="790"/>
      <c r="AG1087" s="790"/>
      <c r="AH1087" s="790"/>
      <c r="AI1087" s="790"/>
      <c r="AJ1087" s="43" t="s">
        <v>18</v>
      </c>
      <c r="AK1087" s="43" t="s">
        <v>69</v>
      </c>
      <c r="AL1087" s="798"/>
      <c r="AM1087" s="798"/>
      <c r="AN1087" s="798"/>
      <c r="AO1087" s="798"/>
      <c r="AP1087" s="798"/>
      <c r="AQ1087" s="92" t="s">
        <v>96</v>
      </c>
      <c r="AR1087" s="28" t="s">
        <v>18</v>
      </c>
      <c r="AS1087" s="17"/>
    </row>
    <row r="1088" spans="1:54" outlineLevel="1" x14ac:dyDescent="0.15">
      <c r="A1088" s="15"/>
      <c r="B1088" s="735" t="s">
        <v>182</v>
      </c>
      <c r="C1088" s="735"/>
      <c r="D1088" s="735"/>
      <c r="E1088" s="735"/>
      <c r="F1088" s="28" t="s">
        <v>69</v>
      </c>
      <c r="G1088" s="790"/>
      <c r="H1088" s="790"/>
      <c r="I1088" s="790"/>
      <c r="J1088" s="790"/>
      <c r="K1088" s="790"/>
      <c r="L1088" s="790"/>
      <c r="M1088" s="790"/>
      <c r="N1088" s="790"/>
      <c r="O1088" s="790"/>
      <c r="P1088" s="790"/>
      <c r="Q1088" s="790"/>
      <c r="R1088" s="790"/>
      <c r="S1088" s="790"/>
      <c r="T1088" s="790"/>
      <c r="U1088" s="790"/>
      <c r="V1088" s="790"/>
      <c r="W1088" s="790"/>
      <c r="X1088" s="790"/>
      <c r="Y1088" s="790"/>
      <c r="Z1088" s="790"/>
      <c r="AA1088" s="790"/>
      <c r="AB1088" s="790"/>
      <c r="AC1088" s="790"/>
      <c r="AD1088" s="790"/>
      <c r="AE1088" s="790"/>
      <c r="AF1088" s="790"/>
      <c r="AG1088" s="790"/>
      <c r="AH1088" s="790"/>
      <c r="AI1088" s="790"/>
      <c r="AJ1088" s="43" t="s">
        <v>18</v>
      </c>
      <c r="AK1088" s="43" t="s">
        <v>69</v>
      </c>
      <c r="AL1088" s="798"/>
      <c r="AM1088" s="798"/>
      <c r="AN1088" s="798"/>
      <c r="AO1088" s="798"/>
      <c r="AP1088" s="798"/>
      <c r="AQ1088" s="92" t="s">
        <v>96</v>
      </c>
      <c r="AR1088" s="28" t="s">
        <v>18</v>
      </c>
      <c r="AS1088" s="17"/>
    </row>
    <row r="1089" spans="1:45" outlineLevel="1" x14ac:dyDescent="0.15">
      <c r="A1089" s="15"/>
      <c r="B1089" s="735" t="s">
        <v>183</v>
      </c>
      <c r="C1089" s="735"/>
      <c r="D1089" s="735"/>
      <c r="E1089" s="735"/>
      <c r="F1089" s="28" t="s">
        <v>69</v>
      </c>
      <c r="G1089" s="790"/>
      <c r="H1089" s="790"/>
      <c r="I1089" s="790"/>
      <c r="J1089" s="790"/>
      <c r="K1089" s="790"/>
      <c r="L1089" s="790"/>
      <c r="M1089" s="790"/>
      <c r="N1089" s="790"/>
      <c r="O1089" s="790"/>
      <c r="P1089" s="790"/>
      <c r="Q1089" s="790"/>
      <c r="R1089" s="790"/>
      <c r="S1089" s="790"/>
      <c r="T1089" s="790"/>
      <c r="U1089" s="790"/>
      <c r="V1089" s="790"/>
      <c r="W1089" s="790"/>
      <c r="X1089" s="790"/>
      <c r="Y1089" s="790"/>
      <c r="Z1089" s="790"/>
      <c r="AA1089" s="790"/>
      <c r="AB1089" s="790"/>
      <c r="AC1089" s="790"/>
      <c r="AD1089" s="790"/>
      <c r="AE1089" s="790"/>
      <c r="AF1089" s="790"/>
      <c r="AG1089" s="790"/>
      <c r="AH1089" s="790"/>
      <c r="AI1089" s="790"/>
      <c r="AJ1089" s="43" t="s">
        <v>18</v>
      </c>
      <c r="AK1089" s="43" t="s">
        <v>69</v>
      </c>
      <c r="AL1089" s="798"/>
      <c r="AM1089" s="798"/>
      <c r="AN1089" s="798"/>
      <c r="AO1089" s="798"/>
      <c r="AP1089" s="798"/>
      <c r="AQ1089" s="92" t="s">
        <v>96</v>
      </c>
      <c r="AR1089" s="28" t="s">
        <v>18</v>
      </c>
      <c r="AS1089" s="17"/>
    </row>
    <row r="1090" spans="1:45" outlineLevel="1" x14ac:dyDescent="0.15">
      <c r="A1090" s="15"/>
      <c r="B1090" s="735" t="s">
        <v>184</v>
      </c>
      <c r="C1090" s="735"/>
      <c r="D1090" s="735"/>
      <c r="E1090" s="735"/>
      <c r="F1090" s="28" t="s">
        <v>69</v>
      </c>
      <c r="G1090" s="790"/>
      <c r="H1090" s="790"/>
      <c r="I1090" s="790"/>
      <c r="J1090" s="790"/>
      <c r="K1090" s="790"/>
      <c r="L1090" s="790"/>
      <c r="M1090" s="790"/>
      <c r="N1090" s="790"/>
      <c r="O1090" s="790"/>
      <c r="P1090" s="790"/>
      <c r="Q1090" s="790"/>
      <c r="R1090" s="790"/>
      <c r="S1090" s="790"/>
      <c r="T1090" s="790"/>
      <c r="U1090" s="790"/>
      <c r="V1090" s="790"/>
      <c r="W1090" s="790"/>
      <c r="X1090" s="790"/>
      <c r="Y1090" s="790"/>
      <c r="Z1090" s="790"/>
      <c r="AA1090" s="790"/>
      <c r="AB1090" s="790"/>
      <c r="AC1090" s="790"/>
      <c r="AD1090" s="790"/>
      <c r="AE1090" s="790"/>
      <c r="AF1090" s="790"/>
      <c r="AG1090" s="790"/>
      <c r="AH1090" s="790"/>
      <c r="AI1090" s="790"/>
      <c r="AJ1090" s="43" t="s">
        <v>18</v>
      </c>
      <c r="AK1090" s="43" t="s">
        <v>69</v>
      </c>
      <c r="AL1090" s="798"/>
      <c r="AM1090" s="798"/>
      <c r="AN1090" s="798"/>
      <c r="AO1090" s="798"/>
      <c r="AP1090" s="798"/>
      <c r="AQ1090" s="92" t="s">
        <v>96</v>
      </c>
      <c r="AR1090" s="28" t="s">
        <v>18</v>
      </c>
      <c r="AS1090" s="17"/>
    </row>
    <row r="1091" spans="1:45" outlineLevel="1" x14ac:dyDescent="0.15">
      <c r="A1091" s="15"/>
      <c r="B1091" s="735" t="s">
        <v>185</v>
      </c>
      <c r="C1091" s="735"/>
      <c r="D1091" s="735"/>
      <c r="E1091" s="735"/>
      <c r="F1091" s="28" t="s">
        <v>69</v>
      </c>
      <c r="G1091" s="790"/>
      <c r="H1091" s="790"/>
      <c r="I1091" s="790"/>
      <c r="J1091" s="790"/>
      <c r="K1091" s="790"/>
      <c r="L1091" s="790"/>
      <c r="M1091" s="790"/>
      <c r="N1091" s="790"/>
      <c r="O1091" s="790"/>
      <c r="P1091" s="790"/>
      <c r="Q1091" s="790"/>
      <c r="R1091" s="790"/>
      <c r="S1091" s="790"/>
      <c r="T1091" s="790"/>
      <c r="U1091" s="790"/>
      <c r="V1091" s="790"/>
      <c r="W1091" s="790"/>
      <c r="X1091" s="790"/>
      <c r="Y1091" s="790"/>
      <c r="Z1091" s="790"/>
      <c r="AA1091" s="790"/>
      <c r="AB1091" s="790"/>
      <c r="AC1091" s="790"/>
      <c r="AD1091" s="790"/>
      <c r="AE1091" s="790"/>
      <c r="AF1091" s="790"/>
      <c r="AG1091" s="790"/>
      <c r="AH1091" s="790"/>
      <c r="AI1091" s="790"/>
      <c r="AJ1091" s="43" t="s">
        <v>18</v>
      </c>
      <c r="AK1091" s="43" t="s">
        <v>69</v>
      </c>
      <c r="AL1091" s="798"/>
      <c r="AM1091" s="798"/>
      <c r="AN1091" s="798"/>
      <c r="AO1091" s="798"/>
      <c r="AP1091" s="798"/>
      <c r="AQ1091" s="92" t="s">
        <v>96</v>
      </c>
      <c r="AR1091" s="28" t="s">
        <v>18</v>
      </c>
      <c r="AS1091" s="17"/>
    </row>
    <row r="1092" spans="1:45" ht="2.4500000000000002" customHeight="1" outlineLevel="1" x14ac:dyDescent="0.15">
      <c r="A1092" s="103"/>
      <c r="B1092" s="103"/>
      <c r="C1092" s="103"/>
      <c r="D1092" s="103"/>
      <c r="E1092" s="103"/>
      <c r="F1092" s="103"/>
      <c r="G1092" s="103"/>
      <c r="H1092" s="103"/>
      <c r="I1092" s="103"/>
      <c r="J1092" s="103"/>
      <c r="K1092" s="103"/>
      <c r="L1092" s="103"/>
      <c r="M1092" s="103"/>
      <c r="N1092" s="103"/>
      <c r="O1092" s="103"/>
      <c r="P1092" s="103"/>
      <c r="Q1092" s="103"/>
      <c r="R1092" s="103"/>
      <c r="S1092" s="103"/>
      <c r="T1092" s="103"/>
      <c r="U1092" s="103"/>
      <c r="V1092" s="103"/>
      <c r="W1092" s="103"/>
      <c r="X1092" s="103"/>
      <c r="Y1092" s="103"/>
      <c r="Z1092" s="103"/>
      <c r="AA1092" s="103"/>
      <c r="AB1092" s="103"/>
      <c r="AC1092" s="103"/>
      <c r="AD1092" s="103"/>
      <c r="AE1092" s="103"/>
      <c r="AF1092" s="103"/>
      <c r="AG1092" s="103"/>
      <c r="AH1092" s="103"/>
      <c r="AI1092" s="103"/>
      <c r="AJ1092" s="103"/>
      <c r="AK1092" s="103"/>
      <c r="AL1092" s="103"/>
      <c r="AM1092" s="103"/>
      <c r="AN1092" s="103"/>
      <c r="AO1092" s="103"/>
      <c r="AP1092" s="103"/>
      <c r="AQ1092" s="105"/>
      <c r="AR1092" s="103"/>
      <c r="AS1092" s="103"/>
    </row>
    <row r="1093" spans="1:45" ht="2.4500000000000002" customHeight="1" outlineLevel="1" x14ac:dyDescent="0.15">
      <c r="A1093" s="15"/>
      <c r="B1093" s="15"/>
      <c r="C1093" s="15"/>
      <c r="D1093" s="15"/>
      <c r="E1093" s="15"/>
      <c r="F1093" s="15"/>
      <c r="G1093" s="15"/>
      <c r="H1093" s="15"/>
      <c r="I1093" s="15"/>
      <c r="J1093" s="15"/>
      <c r="K1093" s="15"/>
      <c r="L1093" s="15"/>
      <c r="M1093" s="15"/>
      <c r="N1093" s="15"/>
      <c r="O1093" s="15"/>
      <c r="P1093" s="15"/>
      <c r="Q1093" s="15"/>
      <c r="R1093" s="15"/>
      <c r="S1093" s="15"/>
      <c r="T1093" s="15"/>
      <c r="U1093" s="15"/>
      <c r="V1093" s="15"/>
      <c r="W1093" s="15"/>
      <c r="X1093" s="15"/>
      <c r="Y1093" s="15"/>
      <c r="Z1093" s="15"/>
      <c r="AA1093" s="15"/>
      <c r="AB1093" s="15"/>
      <c r="AC1093" s="15"/>
      <c r="AD1093" s="15"/>
      <c r="AE1093" s="15"/>
      <c r="AF1093" s="15"/>
      <c r="AG1093" s="15"/>
      <c r="AH1093" s="15"/>
      <c r="AI1093" s="15"/>
      <c r="AJ1093" s="15"/>
      <c r="AK1093" s="15"/>
      <c r="AL1093" s="15"/>
      <c r="AM1093" s="15"/>
      <c r="AN1093" s="15"/>
      <c r="AO1093" s="15"/>
      <c r="AP1093" s="15"/>
      <c r="AQ1093" s="35"/>
      <c r="AR1093" s="15"/>
      <c r="AS1093" s="15"/>
    </row>
    <row r="1094" spans="1:45" outlineLevel="1" x14ac:dyDescent="0.15">
      <c r="A1094" s="735" t="s">
        <v>186</v>
      </c>
      <c r="B1094" s="735"/>
      <c r="C1094" s="735"/>
      <c r="D1094" s="735"/>
      <c r="E1094" s="735"/>
      <c r="F1094" s="735"/>
      <c r="G1094" s="735"/>
      <c r="H1094" s="735"/>
      <c r="I1094" s="735"/>
      <c r="J1094" s="735"/>
      <c r="K1094" s="735"/>
      <c r="L1094" s="735"/>
      <c r="M1094" s="799" t="s">
        <v>3</v>
      </c>
      <c r="N1094" s="799"/>
      <c r="O1094" s="799"/>
      <c r="P1094" s="799"/>
      <c r="Q1094" s="799"/>
      <c r="R1094" s="799"/>
      <c r="S1094" s="799"/>
      <c r="T1094" s="799"/>
      <c r="U1094" s="799"/>
      <c r="V1094" s="799"/>
      <c r="W1094" s="799"/>
      <c r="X1094" s="799"/>
      <c r="Y1094" s="799"/>
      <c r="Z1094" s="799"/>
      <c r="AA1094" s="799"/>
      <c r="AB1094" s="799"/>
      <c r="AC1094" s="799"/>
      <c r="AD1094" s="799"/>
      <c r="AE1094" s="799"/>
      <c r="AF1094" s="799"/>
      <c r="AG1094" s="799"/>
      <c r="AH1094" s="799"/>
      <c r="AI1094" s="799"/>
      <c r="AJ1094" s="799"/>
      <c r="AK1094" s="799"/>
      <c r="AL1094" s="799"/>
      <c r="AM1094" s="799"/>
      <c r="AN1094" s="799"/>
      <c r="AO1094" s="799"/>
      <c r="AP1094" s="799"/>
      <c r="AQ1094" s="799"/>
      <c r="AR1094" s="799"/>
      <c r="AS1094" s="799"/>
    </row>
    <row r="1095" spans="1:45" ht="2.4500000000000002" customHeight="1" outlineLevel="1" x14ac:dyDescent="0.15">
      <c r="A1095" s="103"/>
      <c r="B1095" s="103"/>
      <c r="C1095" s="103"/>
      <c r="D1095" s="103"/>
      <c r="E1095" s="103"/>
      <c r="F1095" s="103"/>
      <c r="G1095" s="103"/>
      <c r="H1095" s="103"/>
      <c r="I1095" s="103"/>
      <c r="J1095" s="103"/>
      <c r="K1095" s="103"/>
      <c r="L1095" s="103"/>
      <c r="M1095" s="103"/>
      <c r="N1095" s="103"/>
      <c r="O1095" s="103"/>
      <c r="P1095" s="103"/>
      <c r="Q1095" s="103"/>
      <c r="R1095" s="103"/>
      <c r="S1095" s="103"/>
      <c r="T1095" s="103"/>
      <c r="U1095" s="103"/>
      <c r="V1095" s="103"/>
      <c r="W1095" s="103"/>
      <c r="X1095" s="103"/>
      <c r="Y1095" s="103"/>
      <c r="Z1095" s="103"/>
      <c r="AA1095" s="103"/>
      <c r="AB1095" s="103"/>
      <c r="AC1095" s="103"/>
      <c r="AD1095" s="103"/>
      <c r="AE1095" s="103"/>
      <c r="AF1095" s="103"/>
      <c r="AG1095" s="103"/>
      <c r="AH1095" s="103"/>
      <c r="AI1095" s="103"/>
      <c r="AJ1095" s="103"/>
      <c r="AK1095" s="103"/>
      <c r="AL1095" s="103"/>
      <c r="AM1095" s="103"/>
      <c r="AN1095" s="103"/>
      <c r="AO1095" s="103"/>
      <c r="AP1095" s="103"/>
      <c r="AQ1095" s="105"/>
      <c r="AR1095" s="103"/>
      <c r="AS1095" s="103"/>
    </row>
    <row r="1096" spans="1:45" ht="2.4500000000000002" customHeight="1" outlineLevel="1" x14ac:dyDescent="0.15">
      <c r="A1096" s="15"/>
      <c r="B1096" s="15"/>
      <c r="C1096" s="15"/>
      <c r="D1096" s="15"/>
      <c r="E1096" s="15"/>
      <c r="F1096" s="15"/>
      <c r="G1096" s="15"/>
      <c r="H1096" s="15"/>
      <c r="I1096" s="15"/>
      <c r="J1096" s="15"/>
      <c r="K1096" s="15"/>
      <c r="L1096" s="15"/>
      <c r="M1096" s="15"/>
      <c r="N1096" s="15"/>
      <c r="O1096" s="15"/>
      <c r="P1096" s="15"/>
      <c r="Q1096" s="15"/>
      <c r="R1096" s="15"/>
      <c r="S1096" s="15"/>
      <c r="T1096" s="15"/>
      <c r="U1096" s="15"/>
      <c r="V1096" s="15"/>
      <c r="W1096" s="15"/>
      <c r="X1096" s="15"/>
      <c r="Y1096" s="15"/>
      <c r="Z1096" s="15"/>
      <c r="AA1096" s="15"/>
      <c r="AB1096" s="15"/>
      <c r="AC1096" s="15"/>
      <c r="AD1096" s="15"/>
      <c r="AE1096" s="15"/>
      <c r="AF1096" s="15"/>
      <c r="AG1096" s="15"/>
      <c r="AH1096" s="15"/>
      <c r="AI1096" s="15"/>
      <c r="AJ1096" s="15"/>
      <c r="AK1096" s="15"/>
      <c r="AL1096" s="15"/>
      <c r="AM1096" s="15"/>
      <c r="AN1096" s="15"/>
      <c r="AO1096" s="15"/>
      <c r="AP1096" s="15"/>
      <c r="AQ1096" s="35"/>
      <c r="AR1096" s="15"/>
      <c r="AS1096" s="15"/>
    </row>
    <row r="1097" spans="1:45" outlineLevel="1" x14ac:dyDescent="0.15">
      <c r="A1097" s="735" t="s">
        <v>187</v>
      </c>
      <c r="B1097" s="735"/>
      <c r="C1097" s="735"/>
      <c r="D1097" s="735"/>
      <c r="E1097" s="735"/>
      <c r="F1097" s="735"/>
      <c r="G1097" s="735"/>
      <c r="H1097" s="735"/>
      <c r="I1097" s="735"/>
      <c r="J1097" s="735"/>
      <c r="K1097" s="735"/>
      <c r="L1097" s="735"/>
      <c r="M1097" s="35"/>
      <c r="N1097" s="35"/>
      <c r="O1097" s="35"/>
      <c r="P1097" s="35"/>
      <c r="Q1097" s="35"/>
      <c r="R1097" s="28"/>
      <c r="S1097" s="28"/>
      <c r="T1097" s="28"/>
      <c r="U1097" s="17"/>
      <c r="V1097" s="17"/>
      <c r="W1097" s="17"/>
      <c r="X1097" s="17"/>
      <c r="Y1097" s="17"/>
      <c r="Z1097" s="17"/>
      <c r="AA1097" s="17"/>
      <c r="AB1097" s="17"/>
      <c r="AC1097" s="17"/>
      <c r="AD1097" s="17"/>
      <c r="AE1097" s="17"/>
      <c r="AF1097" s="17"/>
      <c r="AG1097" s="17"/>
      <c r="AH1097" s="17"/>
      <c r="AI1097" s="17"/>
      <c r="AJ1097" s="17"/>
      <c r="AK1097" s="17"/>
      <c r="AL1097" s="17"/>
      <c r="AM1097" s="17"/>
      <c r="AN1097" s="17"/>
      <c r="AO1097" s="17"/>
      <c r="AP1097" s="17"/>
      <c r="AQ1097" s="17"/>
      <c r="AR1097" s="17"/>
      <c r="AS1097" s="17"/>
    </row>
    <row r="1098" spans="1:45" outlineLevel="1" x14ac:dyDescent="0.15">
      <c r="A1098" s="17"/>
      <c r="B1098" s="17"/>
      <c r="C1098" s="799"/>
      <c r="D1098" s="799"/>
      <c r="E1098" s="799"/>
      <c r="F1098" s="799"/>
      <c r="G1098" s="799"/>
      <c r="H1098" s="799"/>
      <c r="I1098" s="799"/>
      <c r="J1098" s="799"/>
      <c r="K1098" s="799"/>
      <c r="L1098" s="799"/>
      <c r="M1098" s="799"/>
      <c r="N1098" s="799"/>
      <c r="O1098" s="799"/>
      <c r="P1098" s="799"/>
      <c r="Q1098" s="799"/>
      <c r="R1098" s="799"/>
      <c r="S1098" s="799"/>
      <c r="T1098" s="799"/>
      <c r="U1098" s="799"/>
      <c r="V1098" s="799"/>
      <c r="W1098" s="799"/>
      <c r="X1098" s="799"/>
      <c r="Y1098" s="799"/>
      <c r="Z1098" s="799"/>
      <c r="AA1098" s="799"/>
      <c r="AB1098" s="799"/>
      <c r="AC1098" s="799"/>
      <c r="AD1098" s="799"/>
      <c r="AE1098" s="799"/>
      <c r="AF1098" s="799"/>
      <c r="AG1098" s="799"/>
      <c r="AH1098" s="799"/>
      <c r="AI1098" s="799"/>
      <c r="AJ1098" s="799"/>
      <c r="AK1098" s="799"/>
      <c r="AL1098" s="799"/>
      <c r="AM1098" s="799"/>
      <c r="AN1098" s="799"/>
      <c r="AO1098" s="799"/>
      <c r="AP1098" s="799"/>
      <c r="AQ1098" s="799"/>
      <c r="AR1098" s="799"/>
      <c r="AS1098" s="799"/>
    </row>
    <row r="1099" spans="1:45" outlineLevel="1" x14ac:dyDescent="0.15">
      <c r="A1099" s="17"/>
      <c r="B1099" s="17"/>
      <c r="C1099" s="799"/>
      <c r="D1099" s="799"/>
      <c r="E1099" s="799"/>
      <c r="F1099" s="799"/>
      <c r="G1099" s="799"/>
      <c r="H1099" s="799"/>
      <c r="I1099" s="799"/>
      <c r="J1099" s="799"/>
      <c r="K1099" s="799"/>
      <c r="L1099" s="799"/>
      <c r="M1099" s="799"/>
      <c r="N1099" s="799"/>
      <c r="O1099" s="799"/>
      <c r="P1099" s="799"/>
      <c r="Q1099" s="799"/>
      <c r="R1099" s="799"/>
      <c r="S1099" s="799"/>
      <c r="T1099" s="799"/>
      <c r="U1099" s="799"/>
      <c r="V1099" s="799"/>
      <c r="W1099" s="799"/>
      <c r="X1099" s="799"/>
      <c r="Y1099" s="799"/>
      <c r="Z1099" s="799"/>
      <c r="AA1099" s="799"/>
      <c r="AB1099" s="799"/>
      <c r="AC1099" s="799"/>
      <c r="AD1099" s="799"/>
      <c r="AE1099" s="799"/>
      <c r="AF1099" s="799"/>
      <c r="AG1099" s="799"/>
      <c r="AH1099" s="799"/>
      <c r="AI1099" s="799"/>
      <c r="AJ1099" s="799"/>
      <c r="AK1099" s="799"/>
      <c r="AL1099" s="799"/>
      <c r="AM1099" s="799"/>
      <c r="AN1099" s="799"/>
      <c r="AO1099" s="799"/>
      <c r="AP1099" s="799"/>
      <c r="AQ1099" s="799"/>
      <c r="AR1099" s="799"/>
      <c r="AS1099" s="799"/>
    </row>
    <row r="1100" spans="1:45" ht="2.4500000000000002" customHeight="1" outlineLevel="1" x14ac:dyDescent="0.15">
      <c r="A1100" s="90"/>
      <c r="B1100" s="90"/>
      <c r="C1100" s="118"/>
      <c r="D1100" s="118"/>
      <c r="E1100" s="118"/>
      <c r="F1100" s="118"/>
      <c r="G1100" s="118"/>
      <c r="H1100" s="118"/>
      <c r="I1100" s="118"/>
      <c r="J1100" s="118"/>
      <c r="K1100" s="118"/>
      <c r="L1100" s="118"/>
      <c r="M1100" s="118"/>
      <c r="N1100" s="118"/>
      <c r="O1100" s="118"/>
      <c r="P1100" s="118"/>
      <c r="Q1100" s="118"/>
      <c r="R1100" s="118"/>
      <c r="S1100" s="118"/>
      <c r="T1100" s="118"/>
      <c r="U1100" s="118"/>
      <c r="V1100" s="118"/>
      <c r="W1100" s="118"/>
      <c r="X1100" s="118"/>
      <c r="Y1100" s="118"/>
      <c r="Z1100" s="118"/>
      <c r="AA1100" s="118"/>
      <c r="AB1100" s="118"/>
      <c r="AC1100" s="118"/>
      <c r="AD1100" s="118"/>
      <c r="AE1100" s="118"/>
      <c r="AF1100" s="118"/>
      <c r="AG1100" s="118"/>
      <c r="AH1100" s="118"/>
      <c r="AI1100" s="118"/>
      <c r="AJ1100" s="118"/>
      <c r="AK1100" s="118"/>
      <c r="AL1100" s="118"/>
      <c r="AM1100" s="118"/>
      <c r="AN1100" s="118"/>
      <c r="AO1100" s="118"/>
      <c r="AP1100" s="118"/>
      <c r="AQ1100" s="118"/>
      <c r="AR1100" s="118"/>
      <c r="AS1100" s="118"/>
    </row>
    <row r="1101" spans="1:45" x14ac:dyDescent="0.15">
      <c r="A1101" s="17"/>
      <c r="B1101" s="17"/>
      <c r="C1101" s="112"/>
      <c r="D1101" s="112"/>
      <c r="E1101" s="112"/>
      <c r="F1101" s="112"/>
      <c r="G1101" s="112"/>
      <c r="H1101" s="112"/>
      <c r="I1101" s="112"/>
      <c r="J1101" s="112"/>
      <c r="K1101" s="112"/>
      <c r="L1101" s="112"/>
      <c r="M1101" s="112"/>
      <c r="N1101" s="112"/>
      <c r="O1101" s="112"/>
      <c r="P1101" s="112"/>
      <c r="Q1101" s="112"/>
      <c r="R1101" s="112"/>
      <c r="S1101" s="112"/>
      <c r="T1101" s="112"/>
      <c r="U1101" s="112"/>
      <c r="V1101" s="112"/>
      <c r="W1101" s="112"/>
      <c r="X1101" s="112"/>
      <c r="Y1101" s="112"/>
      <c r="Z1101" s="112"/>
      <c r="AA1101" s="112"/>
      <c r="AB1101" s="112"/>
      <c r="AC1101" s="112"/>
      <c r="AD1101" s="112"/>
      <c r="AE1101" s="112"/>
      <c r="AF1101" s="112"/>
      <c r="AG1101" s="112"/>
      <c r="AH1101" s="112"/>
      <c r="AI1101" s="112"/>
      <c r="AJ1101" s="112"/>
      <c r="AK1101" s="112"/>
      <c r="AL1101" s="112"/>
      <c r="AM1101" s="112"/>
      <c r="AN1101" s="112"/>
      <c r="AO1101" s="112"/>
      <c r="AP1101" s="112"/>
      <c r="AQ1101" s="112"/>
      <c r="AR1101" s="112"/>
      <c r="AS1101" s="112"/>
    </row>
    <row r="1102" spans="1:45" x14ac:dyDescent="0.15">
      <c r="A1102" s="39"/>
      <c r="B1102" s="39"/>
      <c r="C1102" s="39"/>
      <c r="D1102" s="39"/>
      <c r="E1102" s="39"/>
      <c r="F1102" s="39"/>
      <c r="G1102" s="39"/>
      <c r="H1102" s="39"/>
      <c r="I1102" s="39"/>
      <c r="J1102" s="39"/>
      <c r="K1102" s="39"/>
      <c r="L1102" s="39"/>
      <c r="M1102" s="35"/>
      <c r="N1102" s="35"/>
      <c r="O1102" s="35"/>
      <c r="P1102" s="35"/>
      <c r="Q1102" s="35"/>
      <c r="R1102" s="28"/>
      <c r="S1102" s="28"/>
      <c r="T1102" s="28"/>
      <c r="U1102" s="17"/>
      <c r="V1102" s="17"/>
      <c r="W1102" s="17"/>
      <c r="X1102" s="17"/>
      <c r="Y1102" s="17"/>
      <c r="Z1102" s="17"/>
      <c r="AA1102" s="17"/>
      <c r="AB1102" s="17"/>
      <c r="AC1102" s="17"/>
      <c r="AD1102" s="17"/>
      <c r="AE1102" s="17"/>
      <c r="AF1102" s="17"/>
      <c r="AG1102" s="17"/>
      <c r="AH1102" s="17"/>
      <c r="AI1102" s="17"/>
      <c r="AJ1102" s="17"/>
      <c r="AK1102" s="17"/>
      <c r="AL1102" s="17"/>
      <c r="AM1102" s="17"/>
      <c r="AN1102" s="17"/>
      <c r="AO1102" s="17"/>
      <c r="AP1102" s="17"/>
      <c r="AQ1102" s="17"/>
      <c r="AR1102" s="17"/>
      <c r="AS1102" s="17"/>
    </row>
    <row r="1103" spans="1:45" x14ac:dyDescent="0.15">
      <c r="A1103" s="39"/>
      <c r="B1103" s="39"/>
      <c r="C1103" s="39"/>
      <c r="D1103" s="39"/>
      <c r="E1103" s="39"/>
      <c r="F1103" s="39"/>
      <c r="G1103" s="39"/>
      <c r="H1103" s="39"/>
      <c r="I1103" s="39"/>
      <c r="J1103" s="39"/>
      <c r="K1103" s="39"/>
      <c r="L1103" s="39"/>
      <c r="M1103" s="35"/>
      <c r="N1103" s="35"/>
      <c r="O1103" s="35"/>
      <c r="P1103" s="35"/>
      <c r="Q1103" s="35"/>
      <c r="R1103" s="28"/>
      <c r="S1103" s="28"/>
      <c r="T1103" s="28"/>
      <c r="U1103" s="17"/>
      <c r="V1103" s="17"/>
      <c r="W1103" s="17"/>
      <c r="X1103" s="17"/>
      <c r="Y1103" s="17"/>
      <c r="Z1103" s="17"/>
      <c r="AA1103" s="17"/>
      <c r="AB1103" s="17"/>
      <c r="AC1103" s="17"/>
      <c r="AD1103" s="17"/>
      <c r="AE1103" s="17"/>
      <c r="AF1103" s="17"/>
      <c r="AG1103" s="17"/>
      <c r="AH1103" s="17"/>
      <c r="AI1103" s="17"/>
      <c r="AJ1103" s="17"/>
      <c r="AK1103" s="17"/>
      <c r="AL1103" s="17"/>
      <c r="AM1103" s="17"/>
      <c r="AN1103" s="17"/>
      <c r="AO1103" s="17"/>
      <c r="AP1103" s="17"/>
      <c r="AQ1103" s="17"/>
      <c r="AR1103" s="17"/>
      <c r="AS1103" s="17"/>
    </row>
    <row r="1104" spans="1:45" x14ac:dyDescent="0.15">
      <c r="A1104" s="39"/>
      <c r="B1104" s="39"/>
      <c r="C1104" s="39"/>
      <c r="D1104" s="39"/>
      <c r="E1104" s="39"/>
      <c r="F1104" s="39"/>
      <c r="G1104" s="39"/>
      <c r="H1104" s="39"/>
      <c r="I1104" s="39"/>
      <c r="J1104" s="39"/>
      <c r="K1104" s="39"/>
      <c r="L1104" s="39"/>
      <c r="M1104" s="35"/>
      <c r="N1104" s="35"/>
      <c r="O1104" s="35"/>
      <c r="P1104" s="35"/>
      <c r="Q1104" s="35"/>
      <c r="R1104" s="28"/>
      <c r="S1104" s="28"/>
      <c r="T1104" s="28"/>
      <c r="U1104" s="17"/>
      <c r="V1104" s="17"/>
      <c r="W1104" s="17"/>
      <c r="X1104" s="17"/>
      <c r="Y1104" s="17"/>
      <c r="Z1104" s="17"/>
      <c r="AA1104" s="17"/>
      <c r="AB1104" s="17"/>
      <c r="AC1104" s="17"/>
      <c r="AD1104" s="17"/>
      <c r="AE1104" s="17"/>
      <c r="AF1104" s="17"/>
      <c r="AG1104" s="17"/>
      <c r="AH1104" s="17"/>
      <c r="AI1104" s="17"/>
      <c r="AJ1104" s="17"/>
      <c r="AK1104" s="17"/>
      <c r="AL1104" s="17"/>
      <c r="AM1104" s="17"/>
      <c r="AN1104" s="17"/>
      <c r="AO1104" s="17"/>
      <c r="AP1104" s="17"/>
      <c r="AQ1104" s="17"/>
      <c r="AR1104" s="17"/>
      <c r="AS1104" s="17"/>
    </row>
    <row r="1105" spans="1:45" x14ac:dyDescent="0.15">
      <c r="A1105" s="39"/>
      <c r="B1105" s="39"/>
      <c r="C1105" s="39"/>
      <c r="D1105" s="39"/>
      <c r="E1105" s="39"/>
      <c r="F1105" s="39"/>
      <c r="G1105" s="39"/>
      <c r="H1105" s="39"/>
      <c r="I1105" s="39"/>
      <c r="J1105" s="39"/>
      <c r="K1105" s="39"/>
      <c r="L1105" s="39"/>
      <c r="M1105" s="35"/>
      <c r="N1105" s="35"/>
      <c r="O1105" s="35"/>
      <c r="P1105" s="35"/>
      <c r="Q1105" s="35"/>
      <c r="R1105" s="28"/>
      <c r="S1105" s="28"/>
      <c r="T1105" s="28"/>
      <c r="U1105" s="17"/>
      <c r="V1105" s="17"/>
      <c r="W1105" s="17"/>
      <c r="X1105" s="17"/>
      <c r="Y1105" s="17"/>
      <c r="Z1105" s="17"/>
      <c r="AA1105" s="17"/>
      <c r="AB1105" s="17"/>
      <c r="AC1105" s="17"/>
      <c r="AD1105" s="17"/>
      <c r="AE1105" s="17"/>
      <c r="AF1105" s="17"/>
      <c r="AG1105" s="17"/>
      <c r="AH1105" s="17"/>
      <c r="AI1105" s="17"/>
      <c r="AJ1105" s="17"/>
      <c r="AK1105" s="17"/>
      <c r="AL1105" s="17"/>
      <c r="AM1105" s="17"/>
      <c r="AN1105" s="17"/>
      <c r="AO1105" s="17"/>
      <c r="AP1105" s="17"/>
      <c r="AQ1105" s="17"/>
      <c r="AR1105" s="17"/>
      <c r="AS1105" s="17"/>
    </row>
    <row r="1106" spans="1:45" x14ac:dyDescent="0.15">
      <c r="A1106" s="383"/>
      <c r="B1106" s="383"/>
      <c r="C1106" s="383"/>
      <c r="D1106" s="383"/>
      <c r="E1106" s="383"/>
      <c r="F1106" s="383"/>
      <c r="G1106" s="383"/>
      <c r="H1106" s="383"/>
      <c r="I1106" s="383"/>
      <c r="J1106" s="383"/>
      <c r="K1106" s="383"/>
      <c r="L1106" s="383"/>
      <c r="M1106" s="383"/>
      <c r="N1106" s="383"/>
      <c r="O1106" s="383"/>
      <c r="P1106" s="383"/>
      <c r="Q1106" s="383"/>
      <c r="R1106" s="383"/>
      <c r="S1106" s="383"/>
      <c r="T1106" s="383"/>
      <c r="U1106" s="383"/>
      <c r="V1106" s="383"/>
      <c r="W1106" s="383"/>
      <c r="X1106" s="383"/>
      <c r="Y1106" s="383"/>
      <c r="Z1106" s="383"/>
      <c r="AA1106" s="383"/>
      <c r="AB1106" s="383"/>
      <c r="AC1106" s="383"/>
      <c r="AD1106" s="383"/>
      <c r="AE1106" s="383"/>
      <c r="AF1106" s="383"/>
      <c r="AG1106" s="383"/>
      <c r="AH1106" s="383"/>
      <c r="AI1106" s="383"/>
      <c r="AJ1106" s="383"/>
      <c r="AK1106" s="383"/>
      <c r="AL1106" s="383"/>
      <c r="AM1106" s="383"/>
      <c r="AN1106" s="383"/>
      <c r="AO1106" s="383"/>
      <c r="AP1106" s="383"/>
      <c r="AQ1106" s="383"/>
      <c r="AR1106" s="383"/>
      <c r="AS1106" s="383"/>
    </row>
    <row r="1107" spans="1:45" x14ac:dyDescent="0.15">
      <c r="A1107" s="383"/>
      <c r="B1107" s="383"/>
      <c r="C1107" s="383"/>
      <c r="D1107" s="383"/>
      <c r="E1107" s="383"/>
      <c r="F1107" s="383"/>
      <c r="G1107" s="383"/>
      <c r="H1107" s="383"/>
      <c r="I1107" s="383"/>
      <c r="J1107" s="383"/>
      <c r="K1107" s="383"/>
      <c r="L1107" s="383"/>
      <c r="M1107" s="383"/>
      <c r="N1107" s="383"/>
      <c r="O1107" s="383"/>
      <c r="P1107" s="383"/>
      <c r="Q1107" s="383"/>
      <c r="R1107" s="383"/>
      <c r="S1107" s="383"/>
      <c r="T1107" s="383"/>
      <c r="U1107" s="383"/>
      <c r="V1107" s="383"/>
      <c r="W1107" s="383"/>
      <c r="X1107" s="383"/>
      <c r="Y1107" s="383"/>
      <c r="Z1107" s="383"/>
      <c r="AA1107" s="383"/>
      <c r="AB1107" s="383"/>
      <c r="AC1107" s="383"/>
      <c r="AD1107" s="383"/>
      <c r="AE1107" s="383"/>
      <c r="AF1107" s="383"/>
      <c r="AG1107" s="383"/>
      <c r="AH1107" s="383"/>
      <c r="AI1107" s="383"/>
      <c r="AJ1107" s="383"/>
      <c r="AK1107" s="383"/>
      <c r="AL1107" s="383"/>
      <c r="AM1107" s="383"/>
      <c r="AN1107" s="383"/>
      <c r="AO1107" s="383"/>
      <c r="AP1107" s="383"/>
      <c r="AQ1107" s="383"/>
      <c r="AR1107" s="383"/>
      <c r="AS1107" s="383"/>
    </row>
    <row r="1108" spans="1:45" x14ac:dyDescent="0.15">
      <c r="A1108" s="39"/>
      <c r="B1108" s="39"/>
      <c r="C1108" s="39"/>
      <c r="D1108" s="39"/>
      <c r="E1108" s="39"/>
      <c r="F1108" s="39"/>
      <c r="G1108" s="39"/>
      <c r="H1108" s="39"/>
      <c r="I1108" s="39"/>
      <c r="J1108" s="39"/>
      <c r="K1108" s="39"/>
      <c r="L1108" s="39"/>
      <c r="M1108" s="35"/>
      <c r="N1108" s="35"/>
      <c r="O1108" s="35"/>
      <c r="P1108" s="35"/>
      <c r="Q1108" s="35"/>
      <c r="R1108" s="28"/>
      <c r="S1108" s="28"/>
      <c r="T1108" s="28"/>
      <c r="U1108" s="17"/>
      <c r="V1108" s="17"/>
      <c r="W1108" s="17"/>
      <c r="X1108" s="17"/>
      <c r="Y1108" s="17"/>
      <c r="Z1108" s="17"/>
      <c r="AA1108" s="17"/>
      <c r="AB1108" s="17"/>
      <c r="AC1108" s="17"/>
      <c r="AD1108" s="17"/>
      <c r="AE1108" s="17"/>
      <c r="AF1108" s="17"/>
      <c r="AG1108" s="17"/>
      <c r="AH1108" s="17"/>
      <c r="AI1108" s="17"/>
      <c r="AJ1108" s="17"/>
      <c r="AK1108" s="17"/>
      <c r="AL1108" s="17"/>
      <c r="AM1108" s="17"/>
      <c r="AN1108" s="17"/>
      <c r="AO1108" s="17"/>
      <c r="AP1108" s="17"/>
      <c r="AQ1108" s="17"/>
      <c r="AR1108" s="17"/>
      <c r="AS1108" s="17"/>
    </row>
    <row r="1109" spans="1:45" x14ac:dyDescent="0.15">
      <c r="A1109" s="765" t="s">
        <v>167</v>
      </c>
      <c r="B1109" s="765"/>
      <c r="C1109" s="765"/>
      <c r="D1109" s="765"/>
      <c r="E1109" s="765"/>
      <c r="F1109" s="765"/>
      <c r="G1109" s="765"/>
      <c r="H1109" s="765"/>
      <c r="I1109" s="765"/>
      <c r="J1109" s="765"/>
      <c r="K1109" s="765"/>
      <c r="L1109" s="765"/>
      <c r="M1109" s="765"/>
      <c r="N1109" s="765"/>
      <c r="O1109" s="765"/>
      <c r="P1109" s="765"/>
      <c r="Q1109" s="765"/>
      <c r="R1109" s="765"/>
      <c r="S1109" s="765"/>
      <c r="T1109" s="765"/>
      <c r="U1109" s="765"/>
      <c r="V1109" s="765"/>
      <c r="W1109" s="765"/>
      <c r="X1109" s="765"/>
      <c r="Y1109" s="765"/>
      <c r="Z1109" s="765"/>
      <c r="AA1109" s="765"/>
      <c r="AB1109" s="765"/>
      <c r="AC1109" s="765"/>
      <c r="AD1109" s="765"/>
      <c r="AE1109" s="765"/>
      <c r="AF1109" s="765"/>
      <c r="AG1109" s="765"/>
      <c r="AH1109" s="765"/>
      <c r="AI1109" s="765"/>
      <c r="AJ1109" s="765"/>
      <c r="AK1109" s="765"/>
      <c r="AL1109" s="765"/>
      <c r="AM1109" s="765"/>
      <c r="AN1109" s="765"/>
      <c r="AO1109" s="765"/>
      <c r="AP1109" s="765"/>
      <c r="AQ1109" s="765"/>
      <c r="AR1109" s="765"/>
      <c r="AS1109" s="765"/>
    </row>
    <row r="1110" spans="1:45" x14ac:dyDescent="0.15">
      <c r="A1110" s="15"/>
      <c r="B1110" s="745" t="s">
        <v>168</v>
      </c>
      <c r="C1110" s="745"/>
      <c r="D1110" s="745"/>
      <c r="E1110" s="745"/>
      <c r="F1110" s="745"/>
      <c r="G1110" s="745"/>
      <c r="H1110" s="745"/>
      <c r="I1110" s="745"/>
      <c r="J1110" s="745"/>
      <c r="K1110" s="745"/>
      <c r="L1110" s="745"/>
      <c r="M1110" s="745"/>
      <c r="N1110" s="745"/>
      <c r="O1110" s="745"/>
      <c r="P1110" s="745"/>
      <c r="Q1110" s="745"/>
      <c r="R1110" s="745"/>
      <c r="S1110" s="745"/>
      <c r="T1110" s="745"/>
      <c r="U1110" s="745"/>
      <c r="V1110" s="745"/>
      <c r="W1110" s="745"/>
      <c r="X1110" s="745"/>
      <c r="Y1110" s="745"/>
      <c r="Z1110" s="745"/>
      <c r="AA1110" s="745"/>
      <c r="AB1110" s="745"/>
      <c r="AC1110" s="745"/>
      <c r="AD1110" s="745"/>
      <c r="AE1110" s="745"/>
      <c r="AF1110" s="745"/>
      <c r="AG1110" s="745"/>
      <c r="AH1110" s="745"/>
      <c r="AI1110" s="745"/>
      <c r="AJ1110" s="745"/>
      <c r="AK1110" s="745"/>
      <c r="AL1110" s="745"/>
      <c r="AM1110" s="745"/>
      <c r="AN1110" s="745"/>
      <c r="AO1110" s="745"/>
      <c r="AP1110" s="745"/>
      <c r="AQ1110" s="745"/>
      <c r="AR1110" s="745"/>
      <c r="AS1110" s="15"/>
    </row>
    <row r="1111" spans="1:45" ht="2.4500000000000002" customHeight="1" x14ac:dyDescent="0.15">
      <c r="A1111" s="103"/>
      <c r="B1111" s="104"/>
      <c r="C1111" s="104"/>
      <c r="D1111" s="104"/>
      <c r="E1111" s="104"/>
      <c r="F1111" s="104"/>
      <c r="G1111" s="104"/>
      <c r="H1111" s="104"/>
      <c r="I1111" s="104"/>
      <c r="J1111" s="104"/>
      <c r="K1111" s="104"/>
      <c r="L1111" s="104"/>
      <c r="M1111" s="104"/>
      <c r="N1111" s="104"/>
      <c r="O1111" s="104"/>
      <c r="P1111" s="104"/>
      <c r="Q1111" s="104"/>
      <c r="R1111" s="104"/>
      <c r="S1111" s="104"/>
      <c r="T1111" s="104"/>
      <c r="U1111" s="104"/>
      <c r="V1111" s="104"/>
      <c r="W1111" s="104"/>
      <c r="X1111" s="104"/>
      <c r="Y1111" s="104"/>
      <c r="Z1111" s="104"/>
      <c r="AA1111" s="104"/>
      <c r="AB1111" s="104"/>
      <c r="AC1111" s="104"/>
      <c r="AD1111" s="104"/>
      <c r="AE1111" s="104"/>
      <c r="AF1111" s="104"/>
      <c r="AG1111" s="104"/>
      <c r="AH1111" s="104"/>
      <c r="AI1111" s="104"/>
      <c r="AJ1111" s="104"/>
      <c r="AK1111" s="104"/>
      <c r="AL1111" s="104"/>
      <c r="AM1111" s="104"/>
      <c r="AN1111" s="104"/>
      <c r="AO1111" s="104"/>
      <c r="AP1111" s="104"/>
      <c r="AQ1111" s="104"/>
      <c r="AR1111" s="104"/>
      <c r="AS1111" s="103"/>
    </row>
    <row r="1112" spans="1:45" ht="2.4500000000000002" customHeight="1" x14ac:dyDescent="0.15">
      <c r="A1112" s="15"/>
      <c r="B1112" s="15"/>
      <c r="C1112" s="15"/>
      <c r="D1112" s="15"/>
      <c r="E1112" s="15"/>
      <c r="F1112" s="15"/>
      <c r="G1112" s="15"/>
      <c r="H1112" s="15"/>
      <c r="I1112" s="15"/>
      <c r="J1112" s="15"/>
      <c r="K1112" s="15"/>
      <c r="L1112" s="15"/>
      <c r="M1112" s="15"/>
      <c r="N1112" s="15"/>
      <c r="O1112" s="15"/>
      <c r="P1112" s="15"/>
      <c r="Q1112" s="15"/>
      <c r="R1112" s="15"/>
      <c r="S1112" s="15"/>
      <c r="T1112" s="15"/>
      <c r="U1112" s="15"/>
      <c r="V1112" s="15"/>
      <c r="W1112" s="15"/>
      <c r="X1112" s="15"/>
      <c r="Y1112" s="15"/>
      <c r="Z1112" s="15"/>
      <c r="AA1112" s="15"/>
      <c r="AB1112" s="15"/>
      <c r="AC1112" s="15"/>
      <c r="AD1112" s="15"/>
      <c r="AE1112" s="15"/>
      <c r="AF1112" s="15"/>
      <c r="AG1112" s="15"/>
      <c r="AH1112" s="15"/>
      <c r="AI1112" s="15"/>
      <c r="AJ1112" s="15"/>
      <c r="AK1112" s="15"/>
      <c r="AL1112" s="15"/>
      <c r="AM1112" s="15"/>
      <c r="AN1112" s="15"/>
      <c r="AO1112" s="15"/>
      <c r="AP1112" s="15"/>
      <c r="AQ1112" s="35"/>
      <c r="AR1112" s="15"/>
      <c r="AS1112" s="15"/>
    </row>
    <row r="1113" spans="1:45" x14ac:dyDescent="0.15">
      <c r="A1113" s="745" t="s">
        <v>152</v>
      </c>
      <c r="B1113" s="745"/>
      <c r="C1113" s="745"/>
      <c r="D1113" s="745"/>
      <c r="E1113" s="745"/>
      <c r="F1113" s="745"/>
      <c r="G1113" s="745"/>
      <c r="H1113" s="745"/>
      <c r="I1113" s="745"/>
      <c r="J1113" s="757"/>
      <c r="K1113" s="757"/>
      <c r="L1113" s="757"/>
      <c r="M1113" s="757"/>
      <c r="N1113" s="757"/>
      <c r="O1113" s="15"/>
      <c r="P1113" s="15"/>
      <c r="Q1113" s="15"/>
      <c r="R1113" s="15"/>
      <c r="S1113" s="15"/>
      <c r="T1113" s="15"/>
      <c r="U1113" s="15"/>
      <c r="V1113" s="15"/>
      <c r="W1113" s="15"/>
      <c r="X1113" s="15"/>
      <c r="Y1113" s="15"/>
      <c r="Z1113" s="15"/>
      <c r="AA1113" s="15"/>
      <c r="AB1113" s="15"/>
      <c r="AC1113" s="15"/>
      <c r="AD1113" s="15"/>
      <c r="AE1113" s="15"/>
      <c r="AF1113" s="15"/>
      <c r="AG1113" s="15"/>
      <c r="AH1113" s="15"/>
      <c r="AI1113" s="15"/>
      <c r="AJ1113" s="15"/>
      <c r="AK1113" s="15"/>
      <c r="AL1113" s="15"/>
      <c r="AM1113" s="15"/>
      <c r="AN1113" s="15"/>
      <c r="AO1113" s="15"/>
      <c r="AP1113" s="15"/>
      <c r="AQ1113" s="35"/>
      <c r="AR1113" s="15"/>
      <c r="AS1113" s="15"/>
    </row>
    <row r="1114" spans="1:45" ht="2.4500000000000002" customHeight="1" x14ac:dyDescent="0.15">
      <c r="A1114" s="104"/>
      <c r="B1114" s="104"/>
      <c r="C1114" s="104"/>
      <c r="D1114" s="104"/>
      <c r="E1114" s="104"/>
      <c r="F1114" s="104"/>
      <c r="G1114" s="104"/>
      <c r="H1114" s="104"/>
      <c r="I1114" s="104"/>
      <c r="J1114" s="105"/>
      <c r="K1114" s="105"/>
      <c r="L1114" s="105"/>
      <c r="M1114" s="105"/>
      <c r="N1114" s="105"/>
      <c r="O1114" s="103"/>
      <c r="P1114" s="103"/>
      <c r="Q1114" s="103"/>
      <c r="R1114" s="103"/>
      <c r="S1114" s="103"/>
      <c r="T1114" s="103"/>
      <c r="U1114" s="103"/>
      <c r="V1114" s="103"/>
      <c r="W1114" s="103"/>
      <c r="X1114" s="103"/>
      <c r="Y1114" s="103"/>
      <c r="Z1114" s="103"/>
      <c r="AA1114" s="103"/>
      <c r="AB1114" s="103"/>
      <c r="AC1114" s="103"/>
      <c r="AD1114" s="103"/>
      <c r="AE1114" s="103"/>
      <c r="AF1114" s="103"/>
      <c r="AG1114" s="103"/>
      <c r="AH1114" s="103"/>
      <c r="AI1114" s="103"/>
      <c r="AJ1114" s="103"/>
      <c r="AK1114" s="103"/>
      <c r="AL1114" s="103"/>
      <c r="AM1114" s="103"/>
      <c r="AN1114" s="103"/>
      <c r="AO1114" s="103"/>
      <c r="AP1114" s="103"/>
      <c r="AQ1114" s="105"/>
      <c r="AR1114" s="103"/>
      <c r="AS1114" s="103"/>
    </row>
    <row r="1115" spans="1:45" ht="2.4500000000000002" customHeight="1" x14ac:dyDescent="0.15">
      <c r="A1115" s="15"/>
      <c r="B1115" s="15"/>
      <c r="C1115" s="15"/>
      <c r="D1115" s="15"/>
      <c r="E1115" s="15"/>
      <c r="F1115" s="15"/>
      <c r="G1115" s="15"/>
      <c r="H1115" s="15"/>
      <c r="I1115" s="15"/>
      <c r="J1115" s="15"/>
      <c r="K1115" s="15"/>
      <c r="L1115" s="15"/>
      <c r="M1115" s="15"/>
      <c r="N1115" s="15"/>
      <c r="O1115" s="15"/>
      <c r="P1115" s="15"/>
      <c r="Q1115" s="15"/>
      <c r="R1115" s="15"/>
      <c r="S1115" s="15"/>
      <c r="T1115" s="15"/>
      <c r="U1115" s="15"/>
      <c r="V1115" s="15"/>
      <c r="W1115" s="15"/>
      <c r="X1115" s="15"/>
      <c r="Y1115" s="15"/>
      <c r="Z1115" s="15"/>
      <c r="AA1115" s="15"/>
      <c r="AB1115" s="15"/>
      <c r="AC1115" s="15"/>
      <c r="AD1115" s="15"/>
      <c r="AE1115" s="15"/>
      <c r="AF1115" s="15"/>
      <c r="AG1115" s="15"/>
      <c r="AH1115" s="15"/>
      <c r="AI1115" s="15"/>
      <c r="AJ1115" s="15"/>
      <c r="AK1115" s="15"/>
      <c r="AL1115" s="15"/>
      <c r="AM1115" s="15"/>
      <c r="AN1115" s="15"/>
      <c r="AO1115" s="15"/>
      <c r="AP1115" s="15"/>
      <c r="AQ1115" s="35"/>
      <c r="AR1115" s="15"/>
      <c r="AS1115" s="15"/>
    </row>
    <row r="1116" spans="1:45" x14ac:dyDescent="0.15">
      <c r="A1116" s="745" t="s">
        <v>169</v>
      </c>
      <c r="B1116" s="745"/>
      <c r="C1116" s="745"/>
      <c r="D1116" s="745"/>
      <c r="E1116" s="745"/>
      <c r="F1116" s="745"/>
      <c r="G1116" s="745"/>
      <c r="H1116" s="745"/>
      <c r="I1116" s="745"/>
      <c r="J1116" s="757" t="s">
        <v>347</v>
      </c>
      <c r="K1116" s="757"/>
      <c r="L1116" s="754"/>
      <c r="M1116" s="754"/>
      <c r="N1116" s="765" t="s">
        <v>133</v>
      </c>
      <c r="O1116" s="765"/>
      <c r="P1116" s="15"/>
      <c r="Q1116" s="15"/>
      <c r="R1116" s="15"/>
      <c r="S1116" s="15"/>
      <c r="T1116" s="15"/>
      <c r="U1116" s="15"/>
      <c r="V1116" s="15"/>
      <c r="W1116" s="15"/>
      <c r="X1116" s="15"/>
      <c r="Y1116" s="15"/>
      <c r="Z1116" s="15"/>
      <c r="AA1116" s="15"/>
      <c r="AB1116" s="15"/>
      <c r="AC1116" s="15"/>
      <c r="AD1116" s="15"/>
      <c r="AE1116" s="15"/>
      <c r="AF1116" s="15"/>
      <c r="AG1116" s="15"/>
      <c r="AH1116" s="15"/>
      <c r="AI1116" s="15"/>
      <c r="AJ1116" s="15"/>
      <c r="AK1116" s="15"/>
      <c r="AL1116" s="15"/>
      <c r="AM1116" s="15"/>
      <c r="AN1116" s="15"/>
      <c r="AO1116" s="15"/>
      <c r="AP1116" s="15"/>
      <c r="AQ1116" s="35"/>
      <c r="AR1116" s="15"/>
      <c r="AS1116" s="15"/>
    </row>
    <row r="1117" spans="1:45" ht="2.4500000000000002" customHeight="1" x14ac:dyDescent="0.15">
      <c r="A1117" s="103"/>
      <c r="B1117" s="103"/>
      <c r="C1117" s="103"/>
      <c r="D1117" s="103"/>
      <c r="E1117" s="103"/>
      <c r="F1117" s="103"/>
      <c r="G1117" s="103"/>
      <c r="H1117" s="103"/>
      <c r="I1117" s="103"/>
      <c r="J1117" s="103"/>
      <c r="K1117" s="103"/>
      <c r="L1117" s="103"/>
      <c r="M1117" s="103"/>
      <c r="N1117" s="103"/>
      <c r="O1117" s="103"/>
      <c r="P1117" s="103"/>
      <c r="Q1117" s="103"/>
      <c r="R1117" s="103"/>
      <c r="S1117" s="103"/>
      <c r="T1117" s="103"/>
      <c r="U1117" s="103"/>
      <c r="V1117" s="103"/>
      <c r="W1117" s="103"/>
      <c r="X1117" s="103"/>
      <c r="Y1117" s="103"/>
      <c r="Z1117" s="103"/>
      <c r="AA1117" s="103"/>
      <c r="AB1117" s="103"/>
      <c r="AC1117" s="103"/>
      <c r="AD1117" s="103"/>
      <c r="AE1117" s="103"/>
      <c r="AF1117" s="103"/>
      <c r="AG1117" s="103"/>
      <c r="AH1117" s="103"/>
      <c r="AI1117" s="103"/>
      <c r="AJ1117" s="103"/>
      <c r="AK1117" s="103"/>
      <c r="AL1117" s="103"/>
      <c r="AM1117" s="103"/>
      <c r="AN1117" s="103"/>
      <c r="AO1117" s="103"/>
      <c r="AP1117" s="103"/>
      <c r="AQ1117" s="105"/>
      <c r="AR1117" s="103"/>
      <c r="AS1117" s="103"/>
    </row>
    <row r="1118" spans="1:45" ht="2.4500000000000002" customHeight="1" x14ac:dyDescent="0.15">
      <c r="A1118" s="15"/>
      <c r="B1118" s="15"/>
      <c r="C1118" s="15"/>
      <c r="D1118" s="15"/>
      <c r="E1118" s="15"/>
      <c r="F1118" s="15"/>
      <c r="G1118" s="15"/>
      <c r="H1118" s="15"/>
      <c r="I1118" s="15"/>
      <c r="J1118" s="15"/>
      <c r="K1118" s="15"/>
      <c r="L1118" s="15"/>
      <c r="M1118" s="15"/>
      <c r="N1118" s="15"/>
      <c r="O1118" s="15"/>
      <c r="P1118" s="15"/>
      <c r="Q1118" s="15"/>
      <c r="R1118" s="15"/>
      <c r="S1118" s="15"/>
      <c r="T1118" s="15"/>
      <c r="U1118" s="15"/>
      <c r="V1118" s="15"/>
      <c r="W1118" s="15"/>
      <c r="X1118" s="15"/>
      <c r="Y1118" s="15"/>
      <c r="Z1118" s="15"/>
      <c r="AA1118" s="15"/>
      <c r="AB1118" s="15"/>
      <c r="AC1118" s="15"/>
      <c r="AD1118" s="15"/>
      <c r="AE1118" s="15"/>
      <c r="AF1118" s="15"/>
      <c r="AG1118" s="15"/>
      <c r="AH1118" s="15"/>
      <c r="AI1118" s="15"/>
      <c r="AJ1118" s="15"/>
      <c r="AK1118" s="15"/>
      <c r="AL1118" s="15"/>
      <c r="AM1118" s="15"/>
      <c r="AN1118" s="15"/>
      <c r="AO1118" s="15"/>
      <c r="AP1118" s="15"/>
      <c r="AQ1118" s="35"/>
      <c r="AR1118" s="15"/>
      <c r="AS1118" s="15"/>
    </row>
    <row r="1119" spans="1:45" x14ac:dyDescent="0.15">
      <c r="A1119" s="735" t="s">
        <v>170</v>
      </c>
      <c r="B1119" s="735"/>
      <c r="C1119" s="735"/>
      <c r="D1119" s="735"/>
      <c r="E1119" s="735"/>
      <c r="F1119" s="735"/>
      <c r="G1119" s="735"/>
      <c r="H1119" s="735"/>
      <c r="I1119" s="735"/>
      <c r="J1119" s="735"/>
      <c r="K1119" s="735"/>
      <c r="L1119" s="735"/>
      <c r="M1119" s="735"/>
      <c r="N1119" s="735"/>
      <c r="O1119" s="797"/>
      <c r="P1119" s="797"/>
      <c r="Q1119" s="797"/>
      <c r="R1119" s="797"/>
      <c r="S1119" s="797"/>
      <c r="T1119" s="738" t="s">
        <v>166</v>
      </c>
      <c r="U1119" s="738"/>
      <c r="V1119" s="738"/>
      <c r="W1119" s="15"/>
      <c r="X1119" s="15"/>
      <c r="Y1119" s="15"/>
      <c r="Z1119" s="15"/>
      <c r="AA1119" s="15"/>
      <c r="AB1119" s="15"/>
      <c r="AC1119" s="15"/>
      <c r="AD1119" s="15"/>
      <c r="AE1119" s="15"/>
      <c r="AF1119" s="15"/>
      <c r="AG1119" s="15"/>
      <c r="AH1119" s="15"/>
      <c r="AI1119" s="15"/>
      <c r="AJ1119" s="15"/>
      <c r="AK1119" s="15"/>
      <c r="AL1119" s="15"/>
      <c r="AM1119" s="15"/>
      <c r="AN1119" s="15"/>
      <c r="AO1119" s="15"/>
      <c r="AP1119" s="15"/>
      <c r="AQ1119" s="35"/>
      <c r="AR1119" s="15"/>
      <c r="AS1119" s="15"/>
    </row>
    <row r="1120" spans="1:45" ht="2.4500000000000002" customHeight="1" x14ac:dyDescent="0.15">
      <c r="A1120" s="120"/>
      <c r="B1120" s="103"/>
      <c r="C1120" s="103"/>
      <c r="D1120" s="103"/>
      <c r="E1120" s="103"/>
      <c r="F1120" s="103"/>
      <c r="G1120" s="103"/>
      <c r="H1120" s="103"/>
      <c r="I1120" s="103"/>
      <c r="J1120" s="103"/>
      <c r="K1120" s="103"/>
      <c r="L1120" s="103"/>
      <c r="M1120" s="103"/>
      <c r="N1120" s="103"/>
      <c r="O1120" s="103"/>
      <c r="P1120" s="103"/>
      <c r="Q1120" s="103"/>
      <c r="R1120" s="103"/>
      <c r="S1120" s="103"/>
      <c r="T1120" s="103"/>
      <c r="U1120" s="103"/>
      <c r="V1120" s="103"/>
      <c r="W1120" s="103"/>
      <c r="X1120" s="103"/>
      <c r="Y1120" s="103"/>
      <c r="Z1120" s="103"/>
      <c r="AA1120" s="103"/>
      <c r="AB1120" s="103"/>
      <c r="AC1120" s="103"/>
      <c r="AD1120" s="103"/>
      <c r="AE1120" s="103"/>
      <c r="AF1120" s="103"/>
      <c r="AG1120" s="103"/>
      <c r="AH1120" s="103"/>
      <c r="AI1120" s="103"/>
      <c r="AJ1120" s="103"/>
      <c r="AK1120" s="103"/>
      <c r="AL1120" s="103"/>
      <c r="AM1120" s="103"/>
      <c r="AN1120" s="103"/>
      <c r="AO1120" s="103"/>
      <c r="AP1120" s="103"/>
      <c r="AQ1120" s="105"/>
      <c r="AR1120" s="103"/>
      <c r="AS1120" s="103"/>
    </row>
    <row r="1121" spans="1:54" ht="2.4500000000000002" customHeight="1" x14ac:dyDescent="0.15">
      <c r="A1121" s="38"/>
      <c r="B1121" s="15"/>
      <c r="C1121" s="15"/>
      <c r="D1121" s="15"/>
      <c r="E1121" s="15"/>
      <c r="F1121" s="15"/>
      <c r="G1121" s="15"/>
      <c r="H1121" s="15"/>
      <c r="I1121" s="15"/>
      <c r="J1121" s="15"/>
      <c r="K1121" s="15"/>
      <c r="L1121" s="15"/>
      <c r="M1121" s="15"/>
      <c r="N1121" s="15"/>
      <c r="O1121" s="15"/>
      <c r="P1121" s="15"/>
      <c r="Q1121" s="15"/>
      <c r="R1121" s="15"/>
      <c r="S1121" s="15"/>
      <c r="T1121" s="15"/>
      <c r="U1121" s="15"/>
      <c r="V1121" s="15"/>
      <c r="W1121" s="15"/>
      <c r="X1121" s="15"/>
      <c r="Y1121" s="15"/>
      <c r="Z1121" s="15"/>
      <c r="AA1121" s="15"/>
      <c r="AB1121" s="15"/>
      <c r="AC1121" s="15"/>
      <c r="AD1121" s="15"/>
      <c r="AE1121" s="15"/>
      <c r="AF1121" s="15"/>
      <c r="AG1121" s="15"/>
      <c r="AH1121" s="15"/>
      <c r="AI1121" s="15"/>
      <c r="AJ1121" s="15"/>
      <c r="AK1121" s="15"/>
      <c r="AL1121" s="15"/>
      <c r="AM1121" s="15"/>
      <c r="AN1121" s="15"/>
      <c r="AO1121" s="15"/>
      <c r="AP1121" s="15"/>
      <c r="AQ1121" s="35"/>
      <c r="AR1121" s="15"/>
      <c r="AS1121" s="15"/>
    </row>
    <row r="1122" spans="1:54" x14ac:dyDescent="0.15">
      <c r="A1122" s="735" t="s">
        <v>171</v>
      </c>
      <c r="B1122" s="735"/>
      <c r="C1122" s="735"/>
      <c r="D1122" s="735"/>
      <c r="E1122" s="735"/>
      <c r="F1122" s="735"/>
      <c r="G1122" s="735"/>
      <c r="H1122" s="735"/>
      <c r="I1122" s="735"/>
      <c r="J1122" s="735"/>
      <c r="K1122" s="735"/>
      <c r="L1122" s="735"/>
      <c r="M1122" s="735"/>
      <c r="N1122" s="735"/>
      <c r="O1122" s="797"/>
      <c r="P1122" s="797"/>
      <c r="Q1122" s="797"/>
      <c r="R1122" s="797"/>
      <c r="S1122" s="797"/>
      <c r="T1122" s="738" t="s">
        <v>166</v>
      </c>
      <c r="U1122" s="738"/>
      <c r="V1122" s="738"/>
      <c r="W1122" s="15"/>
      <c r="X1122" s="15"/>
      <c r="Y1122" s="15"/>
      <c r="Z1122" s="15"/>
      <c r="AA1122" s="15"/>
      <c r="AB1122" s="15"/>
      <c r="AC1122" s="15"/>
      <c r="AD1122" s="15"/>
      <c r="AE1122" s="15"/>
      <c r="AF1122" s="15"/>
      <c r="AG1122" s="15"/>
      <c r="AH1122" s="15"/>
      <c r="AI1122" s="15"/>
      <c r="AJ1122" s="15"/>
      <c r="AK1122" s="15"/>
      <c r="AL1122" s="15"/>
      <c r="AM1122" s="15"/>
      <c r="AN1122" s="15"/>
      <c r="AO1122" s="15"/>
      <c r="AP1122" s="15"/>
      <c r="AQ1122" s="35"/>
      <c r="AR1122" s="15"/>
      <c r="AS1122" s="15"/>
    </row>
    <row r="1123" spans="1:54" ht="2.4500000000000002" customHeight="1" x14ac:dyDescent="0.15">
      <c r="A1123" s="120"/>
      <c r="B1123" s="103"/>
      <c r="C1123" s="103"/>
      <c r="D1123" s="103"/>
      <c r="E1123" s="103"/>
      <c r="F1123" s="103"/>
      <c r="G1123" s="103"/>
      <c r="H1123" s="103"/>
      <c r="I1123" s="103"/>
      <c r="J1123" s="103"/>
      <c r="K1123" s="103"/>
      <c r="L1123" s="103"/>
      <c r="M1123" s="103"/>
      <c r="N1123" s="103"/>
      <c r="O1123" s="103"/>
      <c r="P1123" s="103"/>
      <c r="Q1123" s="103"/>
      <c r="R1123" s="103"/>
      <c r="S1123" s="103"/>
      <c r="T1123" s="103"/>
      <c r="U1123" s="103"/>
      <c r="V1123" s="103"/>
      <c r="W1123" s="103"/>
      <c r="X1123" s="103"/>
      <c r="Y1123" s="103"/>
      <c r="Z1123" s="103"/>
      <c r="AA1123" s="103"/>
      <c r="AB1123" s="103"/>
      <c r="AC1123" s="103"/>
      <c r="AD1123" s="103"/>
      <c r="AE1123" s="103"/>
      <c r="AF1123" s="103"/>
      <c r="AG1123" s="103"/>
      <c r="AH1123" s="103"/>
      <c r="AI1123" s="103"/>
      <c r="AJ1123" s="103"/>
      <c r="AK1123" s="103"/>
      <c r="AL1123" s="103"/>
      <c r="AM1123" s="103"/>
      <c r="AN1123" s="103"/>
      <c r="AO1123" s="103"/>
      <c r="AP1123" s="103"/>
      <c r="AQ1123" s="105"/>
      <c r="AR1123" s="103"/>
      <c r="AS1123" s="103"/>
    </row>
    <row r="1124" spans="1:54" ht="2.4500000000000002" customHeight="1" x14ac:dyDescent="0.15">
      <c r="A1124" s="38"/>
      <c r="B1124" s="15"/>
      <c r="C1124" s="15"/>
      <c r="D1124" s="15"/>
      <c r="E1124" s="15"/>
      <c r="F1124" s="15"/>
      <c r="G1124" s="15"/>
      <c r="H1124" s="15"/>
      <c r="I1124" s="15"/>
      <c r="J1124" s="15"/>
      <c r="K1124" s="15"/>
      <c r="L1124" s="15"/>
      <c r="M1124" s="15"/>
      <c r="N1124" s="15"/>
      <c r="O1124" s="15"/>
      <c r="P1124" s="15"/>
      <c r="Q1124" s="15"/>
      <c r="R1124" s="15"/>
      <c r="S1124" s="15"/>
      <c r="T1124" s="15"/>
      <c r="U1124" s="15"/>
      <c r="V1124" s="15"/>
      <c r="W1124" s="15"/>
      <c r="X1124" s="15"/>
      <c r="Y1124" s="15"/>
      <c r="Z1124" s="15"/>
      <c r="AA1124" s="15"/>
      <c r="AB1124" s="15"/>
      <c r="AC1124" s="15"/>
      <c r="AD1124" s="15"/>
      <c r="AE1124" s="15"/>
      <c r="AF1124" s="15"/>
      <c r="AG1124" s="15"/>
      <c r="AH1124" s="15"/>
      <c r="AI1124" s="15"/>
      <c r="AJ1124" s="15"/>
      <c r="AK1124" s="15"/>
      <c r="AL1124" s="15"/>
      <c r="AM1124" s="15"/>
      <c r="AN1124" s="15"/>
      <c r="AO1124" s="15"/>
      <c r="AP1124" s="15"/>
      <c r="AQ1124" s="35"/>
      <c r="AR1124" s="15"/>
      <c r="AS1124" s="15"/>
    </row>
    <row r="1125" spans="1:54" x14ac:dyDescent="0.15">
      <c r="A1125" s="735" t="s">
        <v>172</v>
      </c>
      <c r="B1125" s="735"/>
      <c r="C1125" s="735"/>
      <c r="D1125" s="735"/>
      <c r="E1125" s="735"/>
      <c r="F1125" s="735"/>
      <c r="G1125" s="735"/>
      <c r="H1125" s="735"/>
      <c r="I1125" s="735"/>
      <c r="J1125" s="735"/>
      <c r="K1125" s="735"/>
      <c r="L1125" s="735"/>
      <c r="M1125" s="735"/>
      <c r="N1125" s="735"/>
      <c r="O1125" s="797"/>
      <c r="P1125" s="797"/>
      <c r="Q1125" s="797"/>
      <c r="R1125" s="797"/>
      <c r="S1125" s="797"/>
      <c r="T1125" s="738" t="s">
        <v>166</v>
      </c>
      <c r="U1125" s="738"/>
      <c r="V1125" s="738"/>
      <c r="W1125" s="15"/>
      <c r="X1125" s="15"/>
      <c r="Y1125" s="15"/>
      <c r="Z1125" s="15"/>
      <c r="AA1125" s="15"/>
      <c r="AB1125" s="15"/>
      <c r="AC1125" s="15"/>
      <c r="AD1125" s="15"/>
      <c r="AE1125" s="15"/>
      <c r="AF1125" s="15"/>
      <c r="AG1125" s="15"/>
      <c r="AH1125" s="15"/>
      <c r="AI1125" s="15"/>
      <c r="AJ1125" s="15"/>
      <c r="AK1125" s="15"/>
      <c r="AL1125" s="15"/>
      <c r="AM1125" s="15"/>
      <c r="AN1125" s="15"/>
      <c r="AO1125" s="15"/>
      <c r="AP1125" s="15"/>
      <c r="AQ1125" s="35"/>
      <c r="AR1125" s="15"/>
      <c r="AS1125" s="15"/>
    </row>
    <row r="1126" spans="1:54" ht="2.4500000000000002" customHeight="1" x14ac:dyDescent="0.15">
      <c r="A1126" s="120"/>
      <c r="B1126" s="103"/>
      <c r="C1126" s="121"/>
      <c r="D1126" s="103"/>
      <c r="E1126" s="103"/>
      <c r="F1126" s="103"/>
      <c r="G1126" s="103"/>
      <c r="H1126" s="103"/>
      <c r="I1126" s="103"/>
      <c r="J1126" s="103"/>
      <c r="K1126" s="103"/>
      <c r="L1126" s="103"/>
      <c r="M1126" s="103"/>
      <c r="N1126" s="103"/>
      <c r="O1126" s="103"/>
      <c r="P1126" s="103"/>
      <c r="Q1126" s="103"/>
      <c r="R1126" s="103"/>
      <c r="S1126" s="103"/>
      <c r="T1126" s="103"/>
      <c r="U1126" s="103"/>
      <c r="V1126" s="103"/>
      <c r="W1126" s="103"/>
      <c r="X1126" s="103"/>
      <c r="Y1126" s="103"/>
      <c r="Z1126" s="103"/>
      <c r="AA1126" s="103"/>
      <c r="AB1126" s="103"/>
      <c r="AC1126" s="103"/>
      <c r="AD1126" s="103"/>
      <c r="AE1126" s="103"/>
      <c r="AF1126" s="103"/>
      <c r="AG1126" s="103"/>
      <c r="AH1126" s="103"/>
      <c r="AI1126" s="103"/>
      <c r="AJ1126" s="103"/>
      <c r="AK1126" s="103"/>
      <c r="AL1126" s="103"/>
      <c r="AM1126" s="103"/>
      <c r="AN1126" s="103"/>
      <c r="AO1126" s="103"/>
      <c r="AP1126" s="103"/>
      <c r="AQ1126" s="105"/>
      <c r="AR1126" s="103"/>
      <c r="AS1126" s="103"/>
    </row>
    <row r="1127" spans="1:54" ht="2.4500000000000002" customHeight="1" x14ac:dyDescent="0.15">
      <c r="A1127" s="38"/>
      <c r="B1127" s="15"/>
      <c r="C1127" s="16"/>
      <c r="D1127" s="15"/>
      <c r="E1127" s="15"/>
      <c r="F1127" s="15"/>
      <c r="G1127" s="15"/>
      <c r="H1127" s="15"/>
      <c r="I1127" s="15"/>
      <c r="J1127" s="15"/>
      <c r="K1127" s="15"/>
      <c r="L1127" s="15"/>
      <c r="M1127" s="15"/>
      <c r="N1127" s="15"/>
      <c r="O1127" s="15"/>
      <c r="P1127" s="15"/>
      <c r="Q1127" s="15"/>
      <c r="R1127" s="15"/>
      <c r="S1127" s="15"/>
      <c r="T1127" s="15"/>
      <c r="U1127" s="15"/>
      <c r="V1127" s="15"/>
      <c r="W1127" s="15"/>
      <c r="X1127" s="15"/>
      <c r="Y1127" s="15"/>
      <c r="Z1127" s="15"/>
      <c r="AA1127" s="15"/>
      <c r="AB1127" s="15"/>
      <c r="AC1127" s="15"/>
      <c r="AD1127" s="15"/>
      <c r="AE1127" s="15"/>
      <c r="AF1127" s="15"/>
      <c r="AG1127" s="15"/>
      <c r="AH1127" s="15"/>
      <c r="AI1127" s="15"/>
      <c r="AJ1127" s="15"/>
      <c r="AK1127" s="15"/>
      <c r="AL1127" s="15"/>
      <c r="AM1127" s="15"/>
      <c r="AN1127" s="15"/>
      <c r="AO1127" s="15"/>
      <c r="AP1127" s="15"/>
      <c r="AQ1127" s="35"/>
      <c r="AR1127" s="15"/>
      <c r="AS1127" s="15"/>
    </row>
    <row r="1128" spans="1:54" x14ac:dyDescent="0.15">
      <c r="A1128" s="735" t="s">
        <v>173</v>
      </c>
      <c r="B1128" s="735"/>
      <c r="C1128" s="735"/>
      <c r="D1128" s="735"/>
      <c r="E1128" s="735"/>
      <c r="F1128" s="735"/>
      <c r="G1128" s="735"/>
      <c r="H1128" s="735"/>
      <c r="I1128" s="735"/>
      <c r="J1128" s="735"/>
      <c r="K1128" s="735"/>
      <c r="L1128" s="735"/>
      <c r="M1128" s="735"/>
      <c r="N1128" s="735"/>
      <c r="O1128" s="37"/>
      <c r="P1128" s="37"/>
      <c r="Q1128" s="37"/>
      <c r="R1128" s="37"/>
      <c r="S1128" s="37"/>
      <c r="T1128" s="37"/>
      <c r="U1128" s="37"/>
      <c r="V1128" s="37"/>
      <c r="W1128" s="15"/>
      <c r="X1128" s="15"/>
      <c r="Y1128" s="15"/>
      <c r="Z1128" s="15"/>
      <c r="AA1128" s="15"/>
      <c r="AB1128" s="15"/>
      <c r="AC1128" s="15"/>
      <c r="AD1128" s="15"/>
      <c r="AE1128" s="15"/>
      <c r="AF1128" s="15"/>
      <c r="AG1128" s="15"/>
      <c r="AH1128" s="15"/>
      <c r="AI1128" s="15"/>
      <c r="AJ1128" s="15"/>
      <c r="AK1128" s="15"/>
      <c r="AL1128" s="15"/>
      <c r="AM1128" s="15"/>
      <c r="AN1128" s="15"/>
      <c r="AO1128" s="15"/>
      <c r="AP1128" s="15"/>
      <c r="AQ1128" s="35"/>
      <c r="AR1128" s="15"/>
      <c r="AS1128" s="15"/>
    </row>
    <row r="1129" spans="1:54" x14ac:dyDescent="0.15">
      <c r="A1129" s="38"/>
      <c r="B1129" s="15" t="s">
        <v>174</v>
      </c>
      <c r="C1129" s="15"/>
      <c r="D1129" s="15"/>
      <c r="E1129" s="15"/>
      <c r="F1129" s="15"/>
      <c r="G1129" s="15"/>
      <c r="H1129" s="15"/>
      <c r="I1129" s="15"/>
      <c r="J1129" s="15"/>
      <c r="K1129" s="15"/>
      <c r="L1129" s="15"/>
      <c r="M1129" s="15"/>
      <c r="N1129" s="15"/>
      <c r="O1129" s="797"/>
      <c r="P1129" s="797"/>
      <c r="Q1129" s="797"/>
      <c r="R1129" s="797"/>
      <c r="S1129" s="797"/>
      <c r="T1129" s="738" t="s">
        <v>166</v>
      </c>
      <c r="U1129" s="738"/>
      <c r="V1129" s="738"/>
      <c r="W1129" s="15"/>
      <c r="X1129" s="15"/>
      <c r="Y1129" s="15"/>
      <c r="Z1129" s="15"/>
      <c r="AA1129" s="15"/>
      <c r="AB1129" s="15"/>
      <c r="AC1129" s="15"/>
      <c r="AD1129" s="15"/>
      <c r="AE1129" s="15"/>
      <c r="AF1129" s="15"/>
      <c r="AG1129" s="15"/>
      <c r="AH1129" s="15"/>
      <c r="AI1129" s="15"/>
      <c r="AJ1129" s="15"/>
      <c r="AK1129" s="15"/>
      <c r="AL1129" s="15"/>
      <c r="AM1129" s="15"/>
      <c r="AN1129" s="15"/>
      <c r="AO1129" s="15"/>
      <c r="AP1129" s="15"/>
      <c r="AQ1129" s="35"/>
      <c r="AR1129" s="15"/>
      <c r="AS1129" s="15"/>
    </row>
    <row r="1130" spans="1:54" x14ac:dyDescent="0.15">
      <c r="A1130" s="17"/>
      <c r="B1130" s="17" t="s">
        <v>2939</v>
      </c>
      <c r="C1130" s="18"/>
      <c r="D1130" s="39"/>
      <c r="E1130" s="39"/>
      <c r="F1130" s="39"/>
      <c r="G1130" s="39"/>
      <c r="H1130" s="18"/>
      <c r="I1130" s="39"/>
      <c r="J1130" s="39"/>
      <c r="K1130" s="39"/>
      <c r="L1130" s="39"/>
      <c r="M1130" s="18"/>
      <c r="N1130" s="39"/>
      <c r="O1130" s="39"/>
      <c r="P1130" s="39"/>
      <c r="Q1130" s="39"/>
      <c r="R1130" s="18"/>
      <c r="S1130" s="39"/>
      <c r="T1130" s="39"/>
      <c r="Z1130" s="15"/>
      <c r="AA1130" s="15"/>
      <c r="AB1130" s="234" t="s">
        <v>214</v>
      </c>
      <c r="AC1130" s="15" t="s">
        <v>137</v>
      </c>
      <c r="AD1130" s="15"/>
      <c r="AE1130" s="234" t="s">
        <v>1000</v>
      </c>
      <c r="AF1130" s="15" t="s">
        <v>175</v>
      </c>
      <c r="AH1130" s="556"/>
      <c r="AI1130" s="556"/>
      <c r="AJ1130" s="556"/>
      <c r="AK1130" s="556"/>
      <c r="AL1130" s="556"/>
      <c r="AM1130" s="556"/>
      <c r="AN1130" s="556"/>
      <c r="AO1130" s="556"/>
      <c r="AP1130" s="556"/>
      <c r="AQ1130" s="556"/>
      <c r="AR1130" s="556"/>
      <c r="AS1130" s="556"/>
      <c r="BB1130" s="308">
        <f>IF(U1130="☑",1,0)</f>
        <v>0</v>
      </c>
    </row>
    <row r="1131" spans="1:54" ht="2.4500000000000002" customHeight="1" x14ac:dyDescent="0.15">
      <c r="A1131" s="120"/>
      <c r="B1131" s="103"/>
      <c r="C1131" s="103"/>
      <c r="D1131" s="103"/>
      <c r="E1131" s="103"/>
      <c r="F1131" s="103"/>
      <c r="G1131" s="103"/>
      <c r="H1131" s="103"/>
      <c r="I1131" s="103"/>
      <c r="J1131" s="103"/>
      <c r="K1131" s="103"/>
      <c r="L1131" s="103"/>
      <c r="M1131" s="103"/>
      <c r="N1131" s="103"/>
      <c r="O1131" s="103"/>
      <c r="P1131" s="103"/>
      <c r="Q1131" s="103"/>
      <c r="R1131" s="103"/>
      <c r="S1131" s="103"/>
      <c r="T1131" s="103"/>
      <c r="U1131" s="103"/>
      <c r="V1131" s="103"/>
      <c r="W1131" s="103"/>
      <c r="X1131" s="103"/>
      <c r="Y1131" s="103"/>
      <c r="Z1131" s="103"/>
      <c r="AA1131" s="103"/>
      <c r="AB1131" s="103"/>
      <c r="AC1131" s="103"/>
      <c r="AD1131" s="103"/>
      <c r="AE1131" s="103"/>
      <c r="AF1131" s="103"/>
      <c r="AG1131" s="103"/>
      <c r="AH1131" s="103"/>
      <c r="AI1131" s="103"/>
      <c r="AJ1131" s="103"/>
      <c r="AK1131" s="103"/>
      <c r="AL1131" s="103"/>
      <c r="AM1131" s="103"/>
      <c r="AN1131" s="103"/>
      <c r="AO1131" s="103"/>
      <c r="AP1131" s="103"/>
      <c r="AQ1131" s="105"/>
      <c r="AR1131" s="103"/>
      <c r="AS1131" s="103"/>
      <c r="BB1131" s="308">
        <f>IF(X1130="☑",1,0)</f>
        <v>0</v>
      </c>
    </row>
    <row r="1132" spans="1:54" ht="2.4500000000000002" customHeight="1" x14ac:dyDescent="0.15">
      <c r="A1132" s="38"/>
      <c r="B1132" s="15"/>
      <c r="C1132" s="15"/>
      <c r="D1132" s="15"/>
      <c r="E1132" s="15"/>
      <c r="F1132" s="15"/>
      <c r="G1132" s="15"/>
      <c r="H1132" s="15"/>
      <c r="I1132" s="15"/>
      <c r="J1132" s="15"/>
      <c r="K1132" s="15"/>
      <c r="L1132" s="15"/>
      <c r="M1132" s="15"/>
      <c r="N1132" s="15"/>
      <c r="O1132" s="15"/>
      <c r="P1132" s="15"/>
      <c r="Q1132" s="15"/>
      <c r="R1132" s="15"/>
      <c r="S1132" s="15"/>
      <c r="T1132" s="15"/>
      <c r="U1132" s="15"/>
      <c r="V1132" s="15"/>
      <c r="W1132" s="15"/>
      <c r="X1132" s="15"/>
      <c r="Y1132" s="15"/>
      <c r="Z1132" s="15"/>
      <c r="AA1132" s="15"/>
      <c r="AB1132" s="15"/>
      <c r="AC1132" s="15"/>
      <c r="AD1132" s="15"/>
      <c r="AE1132" s="15"/>
      <c r="AF1132" s="15"/>
      <c r="AG1132" s="15"/>
      <c r="AH1132" s="15"/>
      <c r="AI1132" s="15"/>
      <c r="AJ1132" s="15"/>
      <c r="AK1132" s="15"/>
      <c r="AL1132" s="15"/>
      <c r="AM1132" s="15"/>
      <c r="AN1132" s="15"/>
      <c r="AO1132" s="15"/>
      <c r="AP1132" s="15"/>
      <c r="AQ1132" s="35"/>
      <c r="AR1132" s="15"/>
      <c r="AS1132" s="15"/>
    </row>
    <row r="1133" spans="1:54" x14ac:dyDescent="0.15">
      <c r="A1133" s="17" t="s">
        <v>176</v>
      </c>
      <c r="B1133" s="15"/>
      <c r="C1133" s="15"/>
      <c r="D1133" s="15"/>
      <c r="E1133" s="15"/>
      <c r="F1133" s="15"/>
      <c r="G1133" s="15"/>
      <c r="H1133" s="15"/>
      <c r="I1133" s="15"/>
      <c r="J1133" s="15"/>
      <c r="K1133" s="15"/>
      <c r="L1133" s="15"/>
      <c r="M1133" s="15"/>
      <c r="N1133" s="15"/>
      <c r="O1133" s="15"/>
      <c r="P1133" s="15"/>
      <c r="Q1133" s="15"/>
      <c r="R1133" s="15"/>
      <c r="S1133" s="15"/>
      <c r="T1133" s="15"/>
      <c r="U1133" s="15"/>
      <c r="V1133" s="15"/>
      <c r="W1133" s="15"/>
      <c r="X1133" s="15"/>
      <c r="Y1133" s="15"/>
      <c r="Z1133" s="15"/>
      <c r="AA1133" s="15"/>
      <c r="AB1133" s="15"/>
      <c r="AC1133" s="15"/>
      <c r="AD1133" s="15"/>
      <c r="AE1133" s="15"/>
      <c r="AF1133" s="15"/>
      <c r="AG1133" s="15"/>
      <c r="AH1133" s="15"/>
      <c r="AI1133" s="15"/>
      <c r="AJ1133" s="15"/>
      <c r="AK1133" s="15"/>
      <c r="AL1133" s="15"/>
      <c r="AM1133" s="15"/>
      <c r="AN1133" s="15"/>
      <c r="AO1133" s="15"/>
      <c r="AP1133" s="15"/>
      <c r="AQ1133" s="35"/>
      <c r="AR1133" s="15"/>
      <c r="AS1133" s="15"/>
    </row>
    <row r="1134" spans="1:54" x14ac:dyDescent="0.15">
      <c r="A1134" s="38"/>
      <c r="B1134" s="15"/>
      <c r="C1134" s="15"/>
      <c r="D1134" s="15"/>
      <c r="E1134" s="15"/>
      <c r="F1134" s="28" t="s">
        <v>69</v>
      </c>
      <c r="G1134" s="765" t="s">
        <v>177</v>
      </c>
      <c r="H1134" s="765"/>
      <c r="I1134" s="765"/>
      <c r="J1134" s="765"/>
      <c r="K1134" s="765"/>
      <c r="L1134" s="28" t="s">
        <v>18</v>
      </c>
      <c r="M1134" s="28" t="s">
        <v>69</v>
      </c>
      <c r="N1134" s="745" t="s">
        <v>178</v>
      </c>
      <c r="O1134" s="745"/>
      <c r="P1134" s="745"/>
      <c r="Q1134" s="745"/>
      <c r="R1134" s="745"/>
      <c r="S1134" s="745"/>
      <c r="T1134" s="745"/>
      <c r="U1134" s="745"/>
      <c r="V1134" s="745"/>
      <c r="W1134" s="745"/>
      <c r="X1134" s="745"/>
      <c r="Y1134" s="745"/>
      <c r="Z1134" s="745"/>
      <c r="AA1134" s="745"/>
      <c r="AB1134" s="745"/>
      <c r="AC1134" s="745"/>
      <c r="AD1134" s="745"/>
      <c r="AE1134" s="745"/>
      <c r="AF1134" s="745"/>
      <c r="AG1134" s="745"/>
      <c r="AH1134" s="745"/>
      <c r="AI1134" s="745"/>
      <c r="AJ1134" s="28" t="s">
        <v>18</v>
      </c>
      <c r="AK1134" s="28" t="s">
        <v>69</v>
      </c>
      <c r="AL1134" s="765" t="s">
        <v>179</v>
      </c>
      <c r="AM1134" s="765"/>
      <c r="AN1134" s="765"/>
      <c r="AO1134" s="765"/>
      <c r="AP1134" s="765"/>
      <c r="AQ1134" s="765"/>
      <c r="AR1134" s="28" t="s">
        <v>18</v>
      </c>
      <c r="AS1134" s="15"/>
    </row>
    <row r="1135" spans="1:54" x14ac:dyDescent="0.15">
      <c r="A1135" s="15"/>
      <c r="B1135" s="735" t="s">
        <v>180</v>
      </c>
      <c r="C1135" s="735"/>
      <c r="D1135" s="735"/>
      <c r="E1135" s="735"/>
      <c r="F1135" s="28" t="s">
        <v>69</v>
      </c>
      <c r="G1135" s="790"/>
      <c r="H1135" s="790"/>
      <c r="I1135" s="790"/>
      <c r="J1135" s="790"/>
      <c r="K1135" s="790"/>
      <c r="L1135" s="790"/>
      <c r="M1135" s="790"/>
      <c r="N1135" s="790"/>
      <c r="O1135" s="790"/>
      <c r="P1135" s="790"/>
      <c r="Q1135" s="790"/>
      <c r="R1135" s="790"/>
      <c r="S1135" s="790"/>
      <c r="T1135" s="790"/>
      <c r="U1135" s="790"/>
      <c r="V1135" s="790"/>
      <c r="W1135" s="790"/>
      <c r="X1135" s="790"/>
      <c r="Y1135" s="790"/>
      <c r="Z1135" s="790"/>
      <c r="AA1135" s="790"/>
      <c r="AB1135" s="790"/>
      <c r="AC1135" s="790"/>
      <c r="AD1135" s="790"/>
      <c r="AE1135" s="790"/>
      <c r="AF1135" s="790"/>
      <c r="AG1135" s="790"/>
      <c r="AH1135" s="790"/>
      <c r="AI1135" s="790"/>
      <c r="AJ1135" s="43" t="s">
        <v>18</v>
      </c>
      <c r="AK1135" s="43" t="s">
        <v>69</v>
      </c>
      <c r="AL1135" s="798"/>
      <c r="AM1135" s="798"/>
      <c r="AN1135" s="798"/>
      <c r="AO1135" s="798"/>
      <c r="AP1135" s="798"/>
      <c r="AQ1135" s="92" t="s">
        <v>96</v>
      </c>
      <c r="AR1135" s="28" t="s">
        <v>18</v>
      </c>
      <c r="AS1135" s="17"/>
    </row>
    <row r="1136" spans="1:54" x14ac:dyDescent="0.15">
      <c r="A1136" s="15"/>
      <c r="B1136" s="735" t="s">
        <v>181</v>
      </c>
      <c r="C1136" s="735"/>
      <c r="D1136" s="735"/>
      <c r="E1136" s="735"/>
      <c r="F1136" s="28" t="s">
        <v>69</v>
      </c>
      <c r="G1136" s="790"/>
      <c r="H1136" s="790"/>
      <c r="I1136" s="790"/>
      <c r="J1136" s="790"/>
      <c r="K1136" s="790"/>
      <c r="L1136" s="790"/>
      <c r="M1136" s="790"/>
      <c r="N1136" s="790"/>
      <c r="O1136" s="790"/>
      <c r="P1136" s="790"/>
      <c r="Q1136" s="790"/>
      <c r="R1136" s="790"/>
      <c r="S1136" s="790"/>
      <c r="T1136" s="790"/>
      <c r="U1136" s="790"/>
      <c r="V1136" s="790"/>
      <c r="W1136" s="790"/>
      <c r="X1136" s="790"/>
      <c r="Y1136" s="790"/>
      <c r="Z1136" s="790"/>
      <c r="AA1136" s="790"/>
      <c r="AB1136" s="790"/>
      <c r="AC1136" s="790"/>
      <c r="AD1136" s="790"/>
      <c r="AE1136" s="790"/>
      <c r="AF1136" s="790"/>
      <c r="AG1136" s="790"/>
      <c r="AH1136" s="790"/>
      <c r="AI1136" s="790"/>
      <c r="AJ1136" s="43" t="s">
        <v>18</v>
      </c>
      <c r="AK1136" s="43" t="s">
        <v>69</v>
      </c>
      <c r="AL1136" s="798"/>
      <c r="AM1136" s="798"/>
      <c r="AN1136" s="798"/>
      <c r="AO1136" s="798"/>
      <c r="AP1136" s="798"/>
      <c r="AQ1136" s="92" t="s">
        <v>96</v>
      </c>
      <c r="AR1136" s="28" t="s">
        <v>18</v>
      </c>
      <c r="AS1136" s="17"/>
    </row>
    <row r="1137" spans="1:45" x14ac:dyDescent="0.15">
      <c r="A1137" s="15"/>
      <c r="B1137" s="735" t="s">
        <v>182</v>
      </c>
      <c r="C1137" s="735"/>
      <c r="D1137" s="735"/>
      <c r="E1137" s="735"/>
      <c r="F1137" s="28" t="s">
        <v>69</v>
      </c>
      <c r="G1137" s="790"/>
      <c r="H1137" s="790"/>
      <c r="I1137" s="790"/>
      <c r="J1137" s="790"/>
      <c r="K1137" s="790"/>
      <c r="L1137" s="790"/>
      <c r="M1137" s="790"/>
      <c r="N1137" s="790"/>
      <c r="O1137" s="790"/>
      <c r="P1137" s="790"/>
      <c r="Q1137" s="790"/>
      <c r="R1137" s="790"/>
      <c r="S1137" s="790"/>
      <c r="T1137" s="790"/>
      <c r="U1137" s="790"/>
      <c r="V1137" s="790"/>
      <c r="W1137" s="790"/>
      <c r="X1137" s="790"/>
      <c r="Y1137" s="790"/>
      <c r="Z1137" s="790"/>
      <c r="AA1137" s="790"/>
      <c r="AB1137" s="790"/>
      <c r="AC1137" s="790"/>
      <c r="AD1137" s="790"/>
      <c r="AE1137" s="790"/>
      <c r="AF1137" s="790"/>
      <c r="AG1137" s="790"/>
      <c r="AH1137" s="790"/>
      <c r="AI1137" s="790"/>
      <c r="AJ1137" s="43" t="s">
        <v>18</v>
      </c>
      <c r="AK1137" s="43" t="s">
        <v>69</v>
      </c>
      <c r="AL1137" s="798"/>
      <c r="AM1137" s="798"/>
      <c r="AN1137" s="798"/>
      <c r="AO1137" s="798"/>
      <c r="AP1137" s="798"/>
      <c r="AQ1137" s="92" t="s">
        <v>96</v>
      </c>
      <c r="AR1137" s="28" t="s">
        <v>18</v>
      </c>
      <c r="AS1137" s="17"/>
    </row>
    <row r="1138" spans="1:45" x14ac:dyDescent="0.15">
      <c r="A1138" s="15"/>
      <c r="B1138" s="735" t="s">
        <v>183</v>
      </c>
      <c r="C1138" s="735"/>
      <c r="D1138" s="735"/>
      <c r="E1138" s="735"/>
      <c r="F1138" s="28" t="s">
        <v>69</v>
      </c>
      <c r="G1138" s="790"/>
      <c r="H1138" s="790"/>
      <c r="I1138" s="790"/>
      <c r="J1138" s="790"/>
      <c r="K1138" s="790"/>
      <c r="L1138" s="790"/>
      <c r="M1138" s="790"/>
      <c r="N1138" s="790"/>
      <c r="O1138" s="790"/>
      <c r="P1138" s="790"/>
      <c r="Q1138" s="790"/>
      <c r="R1138" s="790"/>
      <c r="S1138" s="790"/>
      <c r="T1138" s="790"/>
      <c r="U1138" s="790"/>
      <c r="V1138" s="790"/>
      <c r="W1138" s="790"/>
      <c r="X1138" s="790"/>
      <c r="Y1138" s="790"/>
      <c r="Z1138" s="790"/>
      <c r="AA1138" s="790"/>
      <c r="AB1138" s="790"/>
      <c r="AC1138" s="790"/>
      <c r="AD1138" s="790"/>
      <c r="AE1138" s="790"/>
      <c r="AF1138" s="790"/>
      <c r="AG1138" s="790"/>
      <c r="AH1138" s="790"/>
      <c r="AI1138" s="790"/>
      <c r="AJ1138" s="43" t="s">
        <v>18</v>
      </c>
      <c r="AK1138" s="43" t="s">
        <v>69</v>
      </c>
      <c r="AL1138" s="798"/>
      <c r="AM1138" s="798"/>
      <c r="AN1138" s="798"/>
      <c r="AO1138" s="798"/>
      <c r="AP1138" s="798"/>
      <c r="AQ1138" s="92" t="s">
        <v>96</v>
      </c>
      <c r="AR1138" s="28" t="s">
        <v>18</v>
      </c>
      <c r="AS1138" s="17"/>
    </row>
    <row r="1139" spans="1:45" x14ac:dyDescent="0.15">
      <c r="A1139" s="15"/>
      <c r="B1139" s="735" t="s">
        <v>184</v>
      </c>
      <c r="C1139" s="735"/>
      <c r="D1139" s="735"/>
      <c r="E1139" s="735"/>
      <c r="F1139" s="28" t="s">
        <v>69</v>
      </c>
      <c r="G1139" s="790"/>
      <c r="H1139" s="790"/>
      <c r="I1139" s="790"/>
      <c r="J1139" s="790"/>
      <c r="K1139" s="790"/>
      <c r="L1139" s="790"/>
      <c r="M1139" s="790"/>
      <c r="N1139" s="790"/>
      <c r="O1139" s="790"/>
      <c r="P1139" s="790"/>
      <c r="Q1139" s="790"/>
      <c r="R1139" s="790"/>
      <c r="S1139" s="790"/>
      <c r="T1139" s="790"/>
      <c r="U1139" s="790"/>
      <c r="V1139" s="790"/>
      <c r="W1139" s="790"/>
      <c r="X1139" s="790"/>
      <c r="Y1139" s="790"/>
      <c r="Z1139" s="790"/>
      <c r="AA1139" s="790"/>
      <c r="AB1139" s="790"/>
      <c r="AC1139" s="790"/>
      <c r="AD1139" s="790"/>
      <c r="AE1139" s="790"/>
      <c r="AF1139" s="790"/>
      <c r="AG1139" s="790"/>
      <c r="AH1139" s="790"/>
      <c r="AI1139" s="790"/>
      <c r="AJ1139" s="43" t="s">
        <v>18</v>
      </c>
      <c r="AK1139" s="43" t="s">
        <v>69</v>
      </c>
      <c r="AL1139" s="798"/>
      <c r="AM1139" s="798"/>
      <c r="AN1139" s="798"/>
      <c r="AO1139" s="798"/>
      <c r="AP1139" s="798"/>
      <c r="AQ1139" s="92" t="s">
        <v>96</v>
      </c>
      <c r="AR1139" s="28" t="s">
        <v>18</v>
      </c>
      <c r="AS1139" s="17"/>
    </row>
    <row r="1140" spans="1:45" x14ac:dyDescent="0.15">
      <c r="A1140" s="15"/>
      <c r="B1140" s="735" t="s">
        <v>185</v>
      </c>
      <c r="C1140" s="735"/>
      <c r="D1140" s="735"/>
      <c r="E1140" s="735"/>
      <c r="F1140" s="28" t="s">
        <v>69</v>
      </c>
      <c r="G1140" s="790"/>
      <c r="H1140" s="790"/>
      <c r="I1140" s="790"/>
      <c r="J1140" s="790"/>
      <c r="K1140" s="790"/>
      <c r="L1140" s="790"/>
      <c r="M1140" s="790"/>
      <c r="N1140" s="790"/>
      <c r="O1140" s="790"/>
      <c r="P1140" s="790"/>
      <c r="Q1140" s="790"/>
      <c r="R1140" s="790"/>
      <c r="S1140" s="790"/>
      <c r="T1140" s="790"/>
      <c r="U1140" s="790"/>
      <c r="V1140" s="790"/>
      <c r="W1140" s="790"/>
      <c r="X1140" s="790"/>
      <c r="Y1140" s="790"/>
      <c r="Z1140" s="790"/>
      <c r="AA1140" s="790"/>
      <c r="AB1140" s="790"/>
      <c r="AC1140" s="790"/>
      <c r="AD1140" s="790"/>
      <c r="AE1140" s="790"/>
      <c r="AF1140" s="790"/>
      <c r="AG1140" s="790"/>
      <c r="AH1140" s="790"/>
      <c r="AI1140" s="790"/>
      <c r="AJ1140" s="43" t="s">
        <v>18</v>
      </c>
      <c r="AK1140" s="43" t="s">
        <v>69</v>
      </c>
      <c r="AL1140" s="798"/>
      <c r="AM1140" s="798"/>
      <c r="AN1140" s="798"/>
      <c r="AO1140" s="798"/>
      <c r="AP1140" s="798"/>
      <c r="AQ1140" s="92" t="s">
        <v>96</v>
      </c>
      <c r="AR1140" s="28" t="s">
        <v>18</v>
      </c>
      <c r="AS1140" s="17"/>
    </row>
    <row r="1141" spans="1:45" ht="2.4500000000000002" customHeight="1" x14ac:dyDescent="0.15">
      <c r="A1141" s="103"/>
      <c r="B1141" s="103"/>
      <c r="C1141" s="103"/>
      <c r="D1141" s="103"/>
      <c r="E1141" s="103"/>
      <c r="F1141" s="103"/>
      <c r="G1141" s="103"/>
      <c r="H1141" s="103"/>
      <c r="I1141" s="103"/>
      <c r="J1141" s="103"/>
      <c r="K1141" s="103"/>
      <c r="L1141" s="103"/>
      <c r="M1141" s="103"/>
      <c r="N1141" s="103"/>
      <c r="O1141" s="103"/>
      <c r="P1141" s="103"/>
      <c r="Q1141" s="103"/>
      <c r="R1141" s="103"/>
      <c r="S1141" s="103"/>
      <c r="T1141" s="103"/>
      <c r="U1141" s="103"/>
      <c r="V1141" s="103"/>
      <c r="W1141" s="103"/>
      <c r="X1141" s="103"/>
      <c r="Y1141" s="103"/>
      <c r="Z1141" s="103"/>
      <c r="AA1141" s="103"/>
      <c r="AB1141" s="103"/>
      <c r="AC1141" s="103"/>
      <c r="AD1141" s="103"/>
      <c r="AE1141" s="103"/>
      <c r="AF1141" s="103"/>
      <c r="AG1141" s="103"/>
      <c r="AH1141" s="103"/>
      <c r="AI1141" s="103"/>
      <c r="AJ1141" s="103"/>
      <c r="AK1141" s="103"/>
      <c r="AL1141" s="103"/>
      <c r="AM1141" s="103"/>
      <c r="AN1141" s="103"/>
      <c r="AO1141" s="103"/>
      <c r="AP1141" s="103"/>
      <c r="AQ1141" s="105"/>
      <c r="AR1141" s="103"/>
      <c r="AS1141" s="103"/>
    </row>
    <row r="1142" spans="1:45" ht="2.4500000000000002" customHeight="1" x14ac:dyDescent="0.15">
      <c r="A1142" s="15"/>
      <c r="B1142" s="15"/>
      <c r="C1142" s="15"/>
      <c r="D1142" s="15"/>
      <c r="E1142" s="15"/>
      <c r="F1142" s="15"/>
      <c r="G1142" s="15"/>
      <c r="H1142" s="15"/>
      <c r="I1142" s="15"/>
      <c r="J1142" s="15"/>
      <c r="K1142" s="15"/>
      <c r="L1142" s="15"/>
      <c r="M1142" s="15"/>
      <c r="N1142" s="15"/>
      <c r="O1142" s="15"/>
      <c r="P1142" s="15"/>
      <c r="Q1142" s="15"/>
      <c r="R1142" s="15"/>
      <c r="S1142" s="15"/>
      <c r="T1142" s="15"/>
      <c r="U1142" s="15"/>
      <c r="V1142" s="15"/>
      <c r="W1142" s="15"/>
      <c r="X1142" s="15"/>
      <c r="Y1142" s="15"/>
      <c r="Z1142" s="15"/>
      <c r="AA1142" s="15"/>
      <c r="AB1142" s="15"/>
      <c r="AC1142" s="15"/>
      <c r="AD1142" s="15"/>
      <c r="AE1142" s="15"/>
      <c r="AF1142" s="15"/>
      <c r="AG1142" s="15"/>
      <c r="AH1142" s="15"/>
      <c r="AI1142" s="15"/>
      <c r="AJ1142" s="15"/>
      <c r="AK1142" s="15"/>
      <c r="AL1142" s="15"/>
      <c r="AM1142" s="15"/>
      <c r="AN1142" s="15"/>
      <c r="AO1142" s="15"/>
      <c r="AP1142" s="15"/>
      <c r="AQ1142" s="35"/>
      <c r="AR1142" s="15"/>
      <c r="AS1142" s="15"/>
    </row>
    <row r="1143" spans="1:45" x14ac:dyDescent="0.15">
      <c r="A1143" s="735" t="s">
        <v>186</v>
      </c>
      <c r="B1143" s="735"/>
      <c r="C1143" s="735"/>
      <c r="D1143" s="735"/>
      <c r="E1143" s="735"/>
      <c r="F1143" s="735"/>
      <c r="G1143" s="735"/>
      <c r="H1143" s="735"/>
      <c r="I1143" s="735"/>
      <c r="J1143" s="735"/>
      <c r="K1143" s="735"/>
      <c r="L1143" s="735"/>
      <c r="M1143" s="799" t="s">
        <v>3</v>
      </c>
      <c r="N1143" s="799"/>
      <c r="O1143" s="799"/>
      <c r="P1143" s="799"/>
      <c r="Q1143" s="799"/>
      <c r="R1143" s="799"/>
      <c r="S1143" s="799"/>
      <c r="T1143" s="799"/>
      <c r="U1143" s="799"/>
      <c r="V1143" s="799"/>
      <c r="W1143" s="799"/>
      <c r="X1143" s="799"/>
      <c r="Y1143" s="799"/>
      <c r="Z1143" s="799"/>
      <c r="AA1143" s="799"/>
      <c r="AB1143" s="799"/>
      <c r="AC1143" s="799"/>
      <c r="AD1143" s="799"/>
      <c r="AE1143" s="799"/>
      <c r="AF1143" s="799"/>
      <c r="AG1143" s="799"/>
      <c r="AH1143" s="799"/>
      <c r="AI1143" s="799"/>
      <c r="AJ1143" s="799"/>
      <c r="AK1143" s="799"/>
      <c r="AL1143" s="799"/>
      <c r="AM1143" s="799"/>
      <c r="AN1143" s="799"/>
      <c r="AO1143" s="799"/>
      <c r="AP1143" s="799"/>
      <c r="AQ1143" s="799"/>
      <c r="AR1143" s="799"/>
      <c r="AS1143" s="799"/>
    </row>
    <row r="1144" spans="1:45" ht="2.4500000000000002" customHeight="1" x14ac:dyDescent="0.15">
      <c r="A1144" s="103"/>
      <c r="B1144" s="103"/>
      <c r="C1144" s="103"/>
      <c r="D1144" s="103"/>
      <c r="E1144" s="103"/>
      <c r="F1144" s="103"/>
      <c r="G1144" s="103"/>
      <c r="H1144" s="103"/>
      <c r="I1144" s="103"/>
      <c r="J1144" s="103"/>
      <c r="K1144" s="103"/>
      <c r="L1144" s="103"/>
      <c r="M1144" s="103"/>
      <c r="N1144" s="103"/>
      <c r="O1144" s="103"/>
      <c r="P1144" s="103"/>
      <c r="Q1144" s="103"/>
      <c r="R1144" s="103"/>
      <c r="S1144" s="103"/>
      <c r="T1144" s="103"/>
      <c r="U1144" s="103"/>
      <c r="V1144" s="103"/>
      <c r="W1144" s="103"/>
      <c r="X1144" s="103"/>
      <c r="Y1144" s="103"/>
      <c r="Z1144" s="103"/>
      <c r="AA1144" s="103"/>
      <c r="AB1144" s="103"/>
      <c r="AC1144" s="103"/>
      <c r="AD1144" s="103"/>
      <c r="AE1144" s="103"/>
      <c r="AF1144" s="103"/>
      <c r="AG1144" s="103"/>
      <c r="AH1144" s="103"/>
      <c r="AI1144" s="103"/>
      <c r="AJ1144" s="103"/>
      <c r="AK1144" s="103"/>
      <c r="AL1144" s="103"/>
      <c r="AM1144" s="103"/>
      <c r="AN1144" s="103"/>
      <c r="AO1144" s="103"/>
      <c r="AP1144" s="103"/>
      <c r="AQ1144" s="105"/>
      <c r="AR1144" s="103"/>
      <c r="AS1144" s="103"/>
    </row>
    <row r="1145" spans="1:45" ht="2.4500000000000002" customHeight="1" x14ac:dyDescent="0.15">
      <c r="A1145" s="15"/>
      <c r="B1145" s="15"/>
      <c r="C1145" s="15"/>
      <c r="D1145" s="15"/>
      <c r="E1145" s="15"/>
      <c r="F1145" s="15"/>
      <c r="G1145" s="15"/>
      <c r="H1145" s="15"/>
      <c r="I1145" s="15"/>
      <c r="J1145" s="15"/>
      <c r="K1145" s="15"/>
      <c r="L1145" s="15"/>
      <c r="M1145" s="15"/>
      <c r="N1145" s="15"/>
      <c r="O1145" s="15"/>
      <c r="P1145" s="15"/>
      <c r="Q1145" s="15"/>
      <c r="R1145" s="15"/>
      <c r="S1145" s="15"/>
      <c r="T1145" s="15"/>
      <c r="U1145" s="15"/>
      <c r="V1145" s="15"/>
      <c r="W1145" s="15"/>
      <c r="X1145" s="15"/>
      <c r="Y1145" s="15"/>
      <c r="Z1145" s="15"/>
      <c r="AA1145" s="15"/>
      <c r="AB1145" s="15"/>
      <c r="AC1145" s="15"/>
      <c r="AD1145" s="15"/>
      <c r="AE1145" s="15"/>
      <c r="AF1145" s="15"/>
      <c r="AG1145" s="15"/>
      <c r="AH1145" s="15"/>
      <c r="AI1145" s="15"/>
      <c r="AJ1145" s="15"/>
      <c r="AK1145" s="15"/>
      <c r="AL1145" s="15"/>
      <c r="AM1145" s="15"/>
      <c r="AN1145" s="15"/>
      <c r="AO1145" s="15"/>
      <c r="AP1145" s="15"/>
      <c r="AQ1145" s="35"/>
      <c r="AR1145" s="15"/>
      <c r="AS1145" s="15"/>
    </row>
    <row r="1146" spans="1:45" x14ac:dyDescent="0.15">
      <c r="A1146" s="735" t="s">
        <v>187</v>
      </c>
      <c r="B1146" s="735"/>
      <c r="C1146" s="735"/>
      <c r="D1146" s="735"/>
      <c r="E1146" s="735"/>
      <c r="F1146" s="735"/>
      <c r="G1146" s="735"/>
      <c r="H1146" s="735"/>
      <c r="I1146" s="735"/>
      <c r="J1146" s="735"/>
      <c r="K1146" s="735"/>
      <c r="L1146" s="735"/>
      <c r="M1146" s="35"/>
      <c r="N1146" s="35"/>
      <c r="O1146" s="35"/>
      <c r="P1146" s="35"/>
      <c r="Q1146" s="35"/>
      <c r="R1146" s="28"/>
      <c r="S1146" s="28"/>
      <c r="T1146" s="28"/>
      <c r="U1146" s="17"/>
      <c r="V1146" s="17"/>
      <c r="W1146" s="17"/>
      <c r="X1146" s="17"/>
      <c r="Y1146" s="17"/>
      <c r="Z1146" s="17"/>
      <c r="AA1146" s="17"/>
      <c r="AB1146" s="17"/>
      <c r="AC1146" s="17"/>
      <c r="AD1146" s="17"/>
      <c r="AE1146" s="17"/>
      <c r="AF1146" s="17"/>
      <c r="AG1146" s="17"/>
      <c r="AH1146" s="17"/>
      <c r="AI1146" s="17"/>
      <c r="AJ1146" s="17"/>
      <c r="AK1146" s="17"/>
      <c r="AL1146" s="17"/>
      <c r="AM1146" s="17"/>
      <c r="AN1146" s="17"/>
      <c r="AO1146" s="17"/>
      <c r="AP1146" s="17"/>
      <c r="AQ1146" s="17"/>
      <c r="AR1146" s="17"/>
      <c r="AS1146" s="17"/>
    </row>
    <row r="1147" spans="1:45" x14ac:dyDescent="0.15">
      <c r="A1147" s="17"/>
      <c r="B1147" s="17"/>
      <c r="C1147" s="799"/>
      <c r="D1147" s="799"/>
      <c r="E1147" s="799"/>
      <c r="F1147" s="799"/>
      <c r="G1147" s="799"/>
      <c r="H1147" s="799"/>
      <c r="I1147" s="799"/>
      <c r="J1147" s="799"/>
      <c r="K1147" s="799"/>
      <c r="L1147" s="799"/>
      <c r="M1147" s="799"/>
      <c r="N1147" s="799"/>
      <c r="O1147" s="799"/>
      <c r="P1147" s="799"/>
      <c r="Q1147" s="799"/>
      <c r="R1147" s="799"/>
      <c r="S1147" s="799"/>
      <c r="T1147" s="799"/>
      <c r="U1147" s="799"/>
      <c r="V1147" s="799"/>
      <c r="W1147" s="799"/>
      <c r="X1147" s="799"/>
      <c r="Y1147" s="799"/>
      <c r="Z1147" s="799"/>
      <c r="AA1147" s="799"/>
      <c r="AB1147" s="799"/>
      <c r="AC1147" s="799"/>
      <c r="AD1147" s="799"/>
      <c r="AE1147" s="799"/>
      <c r="AF1147" s="799"/>
      <c r="AG1147" s="799"/>
      <c r="AH1147" s="799"/>
      <c r="AI1147" s="799"/>
      <c r="AJ1147" s="799"/>
      <c r="AK1147" s="799"/>
      <c r="AL1147" s="799"/>
      <c r="AM1147" s="799"/>
      <c r="AN1147" s="799"/>
      <c r="AO1147" s="799"/>
      <c r="AP1147" s="799"/>
      <c r="AQ1147" s="799"/>
      <c r="AR1147" s="799"/>
      <c r="AS1147" s="799"/>
    </row>
    <row r="1148" spans="1:45" x14ac:dyDescent="0.15">
      <c r="A1148" s="17"/>
      <c r="B1148" s="17"/>
      <c r="C1148" s="799"/>
      <c r="D1148" s="799"/>
      <c r="E1148" s="799"/>
      <c r="F1148" s="799"/>
      <c r="G1148" s="799"/>
      <c r="H1148" s="799"/>
      <c r="I1148" s="799"/>
      <c r="J1148" s="799"/>
      <c r="K1148" s="799"/>
      <c r="L1148" s="799"/>
      <c r="M1148" s="799"/>
      <c r="N1148" s="799"/>
      <c r="O1148" s="799"/>
      <c r="P1148" s="799"/>
      <c r="Q1148" s="799"/>
      <c r="R1148" s="799"/>
      <c r="S1148" s="799"/>
      <c r="T1148" s="799"/>
      <c r="U1148" s="799"/>
      <c r="V1148" s="799"/>
      <c r="W1148" s="799"/>
      <c r="X1148" s="799"/>
      <c r="Y1148" s="799"/>
      <c r="Z1148" s="799"/>
      <c r="AA1148" s="799"/>
      <c r="AB1148" s="799"/>
      <c r="AC1148" s="799"/>
      <c r="AD1148" s="799"/>
      <c r="AE1148" s="799"/>
      <c r="AF1148" s="799"/>
      <c r="AG1148" s="799"/>
      <c r="AH1148" s="799"/>
      <c r="AI1148" s="799"/>
      <c r="AJ1148" s="799"/>
      <c r="AK1148" s="799"/>
      <c r="AL1148" s="799"/>
      <c r="AM1148" s="799"/>
      <c r="AN1148" s="799"/>
      <c r="AO1148" s="799"/>
      <c r="AP1148" s="799"/>
      <c r="AQ1148" s="799"/>
      <c r="AR1148" s="799"/>
      <c r="AS1148" s="799"/>
    </row>
    <row r="1149" spans="1:45" ht="2.4500000000000002" customHeight="1" x14ac:dyDescent="0.15">
      <c r="A1149" s="90"/>
      <c r="B1149" s="90"/>
      <c r="C1149" s="118"/>
      <c r="D1149" s="118"/>
      <c r="E1149" s="118"/>
      <c r="F1149" s="118"/>
      <c r="G1149" s="118"/>
      <c r="H1149" s="118"/>
      <c r="I1149" s="118"/>
      <c r="J1149" s="118"/>
      <c r="K1149" s="118"/>
      <c r="L1149" s="118"/>
      <c r="M1149" s="118"/>
      <c r="N1149" s="118"/>
      <c r="O1149" s="118"/>
      <c r="P1149" s="118"/>
      <c r="Q1149" s="118"/>
      <c r="R1149" s="118"/>
      <c r="S1149" s="118"/>
      <c r="T1149" s="118"/>
      <c r="U1149" s="118"/>
      <c r="V1149" s="118"/>
      <c r="W1149" s="118"/>
      <c r="X1149" s="118"/>
      <c r="Y1149" s="118"/>
      <c r="Z1149" s="118"/>
      <c r="AA1149" s="118"/>
      <c r="AB1149" s="118"/>
      <c r="AC1149" s="118"/>
      <c r="AD1149" s="118"/>
      <c r="AE1149" s="118"/>
      <c r="AF1149" s="118"/>
      <c r="AG1149" s="118"/>
      <c r="AH1149" s="118"/>
      <c r="AI1149" s="118"/>
      <c r="AJ1149" s="118"/>
      <c r="AK1149" s="118"/>
      <c r="AL1149" s="118"/>
      <c r="AM1149" s="118"/>
      <c r="AN1149" s="118"/>
      <c r="AO1149" s="118"/>
      <c r="AP1149" s="118"/>
      <c r="AQ1149" s="118"/>
      <c r="AR1149" s="118"/>
      <c r="AS1149" s="118"/>
    </row>
    <row r="1150" spans="1:45" ht="2.4500000000000002" customHeight="1" x14ac:dyDescent="0.15">
      <c r="A1150" s="17"/>
      <c r="B1150" s="17"/>
      <c r="C1150" s="112"/>
      <c r="D1150" s="112"/>
      <c r="E1150" s="112"/>
      <c r="F1150" s="112"/>
      <c r="G1150" s="112"/>
      <c r="H1150" s="112"/>
      <c r="I1150" s="112"/>
      <c r="J1150" s="112"/>
      <c r="K1150" s="112"/>
      <c r="L1150" s="112"/>
      <c r="M1150" s="112"/>
      <c r="N1150" s="112"/>
      <c r="O1150" s="112"/>
      <c r="P1150" s="112"/>
      <c r="Q1150" s="112"/>
      <c r="R1150" s="112"/>
      <c r="S1150" s="112"/>
      <c r="T1150" s="112"/>
      <c r="U1150" s="112"/>
      <c r="V1150" s="112"/>
      <c r="W1150" s="112"/>
      <c r="X1150" s="112"/>
      <c r="Y1150" s="112"/>
      <c r="Z1150" s="112"/>
      <c r="AA1150" s="112"/>
      <c r="AB1150" s="112"/>
      <c r="AC1150" s="112"/>
      <c r="AD1150" s="112"/>
      <c r="AE1150" s="112"/>
      <c r="AF1150" s="112"/>
      <c r="AG1150" s="112"/>
      <c r="AH1150" s="112"/>
      <c r="AI1150" s="112"/>
      <c r="AJ1150" s="112"/>
      <c r="AK1150" s="112"/>
      <c r="AL1150" s="112"/>
      <c r="AM1150" s="112"/>
      <c r="AN1150" s="112"/>
      <c r="AO1150" s="112"/>
      <c r="AP1150" s="112"/>
      <c r="AQ1150" s="112"/>
      <c r="AR1150" s="112"/>
      <c r="AS1150" s="112"/>
    </row>
    <row r="1151" spans="1:45" x14ac:dyDescent="0.15">
      <c r="A1151" s="17"/>
      <c r="B1151" s="17"/>
      <c r="C1151" s="112"/>
      <c r="D1151" s="112"/>
      <c r="E1151" s="112"/>
      <c r="F1151" s="112"/>
      <c r="G1151" s="112"/>
      <c r="H1151" s="112"/>
      <c r="I1151" s="112"/>
      <c r="J1151" s="112"/>
      <c r="K1151" s="112"/>
      <c r="L1151" s="112"/>
      <c r="M1151" s="112"/>
      <c r="N1151" s="112"/>
      <c r="O1151" s="112"/>
      <c r="P1151" s="112"/>
      <c r="Q1151" s="112"/>
      <c r="R1151" s="112"/>
      <c r="S1151" s="112"/>
      <c r="T1151" s="112"/>
      <c r="U1151" s="112"/>
      <c r="V1151" s="112"/>
      <c r="W1151" s="112"/>
      <c r="X1151" s="112"/>
      <c r="Y1151" s="112"/>
      <c r="Z1151" s="112"/>
      <c r="AA1151" s="112"/>
      <c r="AB1151" s="112"/>
      <c r="AC1151" s="112"/>
      <c r="AD1151" s="112"/>
      <c r="AE1151" s="112"/>
      <c r="AF1151" s="112"/>
      <c r="AG1151" s="112"/>
      <c r="AH1151" s="112"/>
      <c r="AI1151" s="112"/>
      <c r="AJ1151" s="112"/>
      <c r="AK1151" s="112"/>
      <c r="AL1151" s="112"/>
      <c r="AM1151" s="112"/>
      <c r="AN1151" s="112"/>
      <c r="AO1151" s="112"/>
      <c r="AP1151" s="112"/>
      <c r="AQ1151" s="112"/>
      <c r="AR1151" s="112"/>
      <c r="AS1151" s="112"/>
    </row>
    <row r="1152" spans="1:45" outlineLevel="1" x14ac:dyDescent="0.15">
      <c r="A1152" s="765" t="s">
        <v>167</v>
      </c>
      <c r="B1152" s="765"/>
      <c r="C1152" s="765"/>
      <c r="D1152" s="765"/>
      <c r="E1152" s="765"/>
      <c r="F1152" s="765"/>
      <c r="G1152" s="765"/>
      <c r="H1152" s="765"/>
      <c r="I1152" s="765"/>
      <c r="J1152" s="765"/>
      <c r="K1152" s="765"/>
      <c r="L1152" s="765"/>
      <c r="M1152" s="765"/>
      <c r="N1152" s="765"/>
      <c r="O1152" s="765"/>
      <c r="P1152" s="765"/>
      <c r="Q1152" s="765"/>
      <c r="R1152" s="765"/>
      <c r="S1152" s="765"/>
      <c r="T1152" s="765"/>
      <c r="U1152" s="765"/>
      <c r="V1152" s="765"/>
      <c r="W1152" s="765"/>
      <c r="X1152" s="765"/>
      <c r="Y1152" s="765"/>
      <c r="Z1152" s="765"/>
      <c r="AA1152" s="765"/>
      <c r="AB1152" s="765"/>
      <c r="AC1152" s="765"/>
      <c r="AD1152" s="765"/>
      <c r="AE1152" s="765"/>
      <c r="AF1152" s="765"/>
      <c r="AG1152" s="765"/>
      <c r="AH1152" s="765"/>
      <c r="AI1152" s="765"/>
      <c r="AJ1152" s="765"/>
      <c r="AK1152" s="765"/>
      <c r="AL1152" s="765"/>
      <c r="AM1152" s="765"/>
      <c r="AN1152" s="765"/>
      <c r="AO1152" s="765"/>
      <c r="AP1152" s="765"/>
      <c r="AQ1152" s="765"/>
      <c r="AR1152" s="765"/>
      <c r="AS1152" s="765"/>
    </row>
    <row r="1153" spans="1:45" outlineLevel="1" x14ac:dyDescent="0.15">
      <c r="A1153" s="15"/>
      <c r="B1153" s="745" t="s">
        <v>168</v>
      </c>
      <c r="C1153" s="745"/>
      <c r="D1153" s="745"/>
      <c r="E1153" s="745"/>
      <c r="F1153" s="745"/>
      <c r="G1153" s="745"/>
      <c r="H1153" s="745"/>
      <c r="I1153" s="745"/>
      <c r="J1153" s="745"/>
      <c r="K1153" s="745"/>
      <c r="L1153" s="745"/>
      <c r="M1153" s="745"/>
      <c r="N1153" s="745"/>
      <c r="O1153" s="745"/>
      <c r="P1153" s="745"/>
      <c r="Q1153" s="745"/>
      <c r="R1153" s="745"/>
      <c r="S1153" s="745"/>
      <c r="T1153" s="745"/>
      <c r="U1153" s="745"/>
      <c r="V1153" s="745"/>
      <c r="W1153" s="745"/>
      <c r="X1153" s="745"/>
      <c r="Y1153" s="745"/>
      <c r="Z1153" s="745"/>
      <c r="AA1153" s="745"/>
      <c r="AB1153" s="745"/>
      <c r="AC1153" s="745"/>
      <c r="AD1153" s="745"/>
      <c r="AE1153" s="745"/>
      <c r="AF1153" s="745"/>
      <c r="AG1153" s="745"/>
      <c r="AH1153" s="745"/>
      <c r="AI1153" s="745"/>
      <c r="AJ1153" s="745"/>
      <c r="AK1153" s="745"/>
      <c r="AL1153" s="745"/>
      <c r="AM1153" s="745"/>
      <c r="AN1153" s="745"/>
      <c r="AO1153" s="745"/>
      <c r="AP1153" s="745"/>
      <c r="AQ1153" s="745"/>
      <c r="AR1153" s="745"/>
      <c r="AS1153" s="15"/>
    </row>
    <row r="1154" spans="1:45" ht="2.4500000000000002" customHeight="1" outlineLevel="1" x14ac:dyDescent="0.15">
      <c r="A1154" s="103"/>
      <c r="B1154" s="104"/>
      <c r="C1154" s="104"/>
      <c r="D1154" s="104"/>
      <c r="E1154" s="104"/>
      <c r="F1154" s="104"/>
      <c r="G1154" s="104"/>
      <c r="H1154" s="104"/>
      <c r="I1154" s="104"/>
      <c r="J1154" s="104"/>
      <c r="K1154" s="104"/>
      <c r="L1154" s="104"/>
      <c r="M1154" s="104"/>
      <c r="N1154" s="104"/>
      <c r="O1154" s="104"/>
      <c r="P1154" s="104"/>
      <c r="Q1154" s="104"/>
      <c r="R1154" s="104"/>
      <c r="S1154" s="104"/>
      <c r="T1154" s="104"/>
      <c r="U1154" s="104"/>
      <c r="V1154" s="104"/>
      <c r="W1154" s="104"/>
      <c r="X1154" s="104"/>
      <c r="Y1154" s="104"/>
      <c r="Z1154" s="104"/>
      <c r="AA1154" s="104"/>
      <c r="AB1154" s="104"/>
      <c r="AC1154" s="104"/>
      <c r="AD1154" s="104"/>
      <c r="AE1154" s="104"/>
      <c r="AF1154" s="104"/>
      <c r="AG1154" s="104"/>
      <c r="AH1154" s="104"/>
      <c r="AI1154" s="104"/>
      <c r="AJ1154" s="104"/>
      <c r="AK1154" s="104"/>
      <c r="AL1154" s="104"/>
      <c r="AM1154" s="104"/>
      <c r="AN1154" s="104"/>
      <c r="AO1154" s="104"/>
      <c r="AP1154" s="104"/>
      <c r="AQ1154" s="104"/>
      <c r="AR1154" s="104"/>
      <c r="AS1154" s="103"/>
    </row>
    <row r="1155" spans="1:45" ht="2.4500000000000002" customHeight="1" outlineLevel="1" x14ac:dyDescent="0.15">
      <c r="A1155" s="15"/>
      <c r="B1155" s="15"/>
      <c r="C1155" s="15"/>
      <c r="D1155" s="15"/>
      <c r="E1155" s="15"/>
      <c r="F1155" s="15"/>
      <c r="G1155" s="15"/>
      <c r="H1155" s="15"/>
      <c r="I1155" s="15"/>
      <c r="J1155" s="15"/>
      <c r="K1155" s="15"/>
      <c r="L1155" s="15"/>
      <c r="M1155" s="15"/>
      <c r="N1155" s="15"/>
      <c r="O1155" s="15"/>
      <c r="P1155" s="15"/>
      <c r="Q1155" s="15"/>
      <c r="R1155" s="15"/>
      <c r="S1155" s="15"/>
      <c r="T1155" s="15"/>
      <c r="U1155" s="15"/>
      <c r="V1155" s="15"/>
      <c r="W1155" s="15"/>
      <c r="X1155" s="15"/>
      <c r="Y1155" s="15"/>
      <c r="Z1155" s="15"/>
      <c r="AA1155" s="15"/>
      <c r="AB1155" s="15"/>
      <c r="AC1155" s="15"/>
      <c r="AD1155" s="15"/>
      <c r="AE1155" s="15"/>
      <c r="AF1155" s="15"/>
      <c r="AG1155" s="15"/>
      <c r="AH1155" s="15"/>
      <c r="AI1155" s="15"/>
      <c r="AJ1155" s="15"/>
      <c r="AK1155" s="15"/>
      <c r="AL1155" s="15"/>
      <c r="AM1155" s="15"/>
      <c r="AN1155" s="15"/>
      <c r="AO1155" s="15"/>
      <c r="AP1155" s="15"/>
      <c r="AQ1155" s="35"/>
      <c r="AR1155" s="15"/>
      <c r="AS1155" s="15"/>
    </row>
    <row r="1156" spans="1:45" outlineLevel="1" x14ac:dyDescent="0.15">
      <c r="A1156" s="745" t="s">
        <v>152</v>
      </c>
      <c r="B1156" s="745"/>
      <c r="C1156" s="745"/>
      <c r="D1156" s="745"/>
      <c r="E1156" s="745"/>
      <c r="F1156" s="745"/>
      <c r="G1156" s="745"/>
      <c r="H1156" s="745"/>
      <c r="I1156" s="745"/>
      <c r="J1156" s="757"/>
      <c r="K1156" s="757"/>
      <c r="L1156" s="757"/>
      <c r="M1156" s="757"/>
      <c r="N1156" s="757"/>
      <c r="O1156" s="15"/>
      <c r="P1156" s="15"/>
      <c r="Q1156" s="15"/>
      <c r="R1156" s="15"/>
      <c r="S1156" s="15"/>
      <c r="T1156" s="15"/>
      <c r="U1156" s="15"/>
      <c r="V1156" s="15"/>
      <c r="W1156" s="15"/>
      <c r="X1156" s="15"/>
      <c r="Y1156" s="15"/>
      <c r="Z1156" s="15"/>
      <c r="AA1156" s="15"/>
      <c r="AB1156" s="15"/>
      <c r="AC1156" s="15"/>
      <c r="AD1156" s="15"/>
      <c r="AE1156" s="15"/>
      <c r="AF1156" s="15"/>
      <c r="AG1156" s="15"/>
      <c r="AH1156" s="15"/>
      <c r="AI1156" s="15"/>
      <c r="AJ1156" s="15"/>
      <c r="AK1156" s="15"/>
      <c r="AL1156" s="15"/>
      <c r="AM1156" s="15"/>
      <c r="AN1156" s="15"/>
      <c r="AO1156" s="15"/>
      <c r="AP1156" s="15"/>
      <c r="AQ1156" s="35"/>
      <c r="AR1156" s="15"/>
      <c r="AS1156" s="15"/>
    </row>
    <row r="1157" spans="1:45" ht="2.4500000000000002" customHeight="1" outlineLevel="1" x14ac:dyDescent="0.15">
      <c r="A1157" s="104"/>
      <c r="B1157" s="104"/>
      <c r="C1157" s="104"/>
      <c r="D1157" s="104"/>
      <c r="E1157" s="104"/>
      <c r="F1157" s="104"/>
      <c r="G1157" s="104"/>
      <c r="H1157" s="104"/>
      <c r="I1157" s="104"/>
      <c r="J1157" s="105"/>
      <c r="K1157" s="105"/>
      <c r="L1157" s="105"/>
      <c r="M1157" s="105"/>
      <c r="N1157" s="105"/>
      <c r="O1157" s="103"/>
      <c r="P1157" s="103"/>
      <c r="Q1157" s="103"/>
      <c r="R1157" s="103"/>
      <c r="S1157" s="103"/>
      <c r="T1157" s="103"/>
      <c r="U1157" s="103"/>
      <c r="V1157" s="103"/>
      <c r="W1157" s="103"/>
      <c r="X1157" s="103"/>
      <c r="Y1157" s="103"/>
      <c r="Z1157" s="103"/>
      <c r="AA1157" s="103"/>
      <c r="AB1157" s="103"/>
      <c r="AC1157" s="103"/>
      <c r="AD1157" s="103"/>
      <c r="AE1157" s="103"/>
      <c r="AF1157" s="103"/>
      <c r="AG1157" s="103"/>
      <c r="AH1157" s="103"/>
      <c r="AI1157" s="103"/>
      <c r="AJ1157" s="103"/>
      <c r="AK1157" s="103"/>
      <c r="AL1157" s="103"/>
      <c r="AM1157" s="103"/>
      <c r="AN1157" s="103"/>
      <c r="AO1157" s="103"/>
      <c r="AP1157" s="103"/>
      <c r="AQ1157" s="105"/>
      <c r="AR1157" s="103"/>
      <c r="AS1157" s="103"/>
    </row>
    <row r="1158" spans="1:45" ht="2.4500000000000002" customHeight="1" outlineLevel="1" x14ac:dyDescent="0.15">
      <c r="A1158" s="15"/>
      <c r="B1158" s="15"/>
      <c r="C1158" s="15"/>
      <c r="D1158" s="15"/>
      <c r="E1158" s="15"/>
      <c r="F1158" s="15"/>
      <c r="G1158" s="15"/>
      <c r="H1158" s="15"/>
      <c r="I1158" s="15"/>
      <c r="J1158" s="15"/>
      <c r="K1158" s="15"/>
      <c r="L1158" s="15"/>
      <c r="M1158" s="15"/>
      <c r="N1158" s="15"/>
      <c r="O1158" s="15"/>
      <c r="P1158" s="15"/>
      <c r="Q1158" s="15"/>
      <c r="R1158" s="15"/>
      <c r="S1158" s="15"/>
      <c r="T1158" s="15"/>
      <c r="U1158" s="15"/>
      <c r="V1158" s="15"/>
      <c r="W1158" s="15"/>
      <c r="X1158" s="15"/>
      <c r="Y1158" s="15"/>
      <c r="Z1158" s="15"/>
      <c r="AA1158" s="15"/>
      <c r="AB1158" s="15"/>
      <c r="AC1158" s="15"/>
      <c r="AD1158" s="15"/>
      <c r="AE1158" s="15"/>
      <c r="AF1158" s="15"/>
      <c r="AG1158" s="15"/>
      <c r="AH1158" s="15"/>
      <c r="AI1158" s="15"/>
      <c r="AJ1158" s="15"/>
      <c r="AK1158" s="15"/>
      <c r="AL1158" s="15"/>
      <c r="AM1158" s="15"/>
      <c r="AN1158" s="15"/>
      <c r="AO1158" s="15"/>
      <c r="AP1158" s="15"/>
      <c r="AQ1158" s="35"/>
      <c r="AR1158" s="15"/>
      <c r="AS1158" s="15"/>
    </row>
    <row r="1159" spans="1:45" outlineLevel="1" x14ac:dyDescent="0.15">
      <c r="A1159" s="745" t="s">
        <v>169</v>
      </c>
      <c r="B1159" s="745"/>
      <c r="C1159" s="745"/>
      <c r="D1159" s="745"/>
      <c r="E1159" s="745"/>
      <c r="F1159" s="745"/>
      <c r="G1159" s="745"/>
      <c r="H1159" s="745"/>
      <c r="I1159" s="745"/>
      <c r="J1159" s="757" t="s">
        <v>163</v>
      </c>
      <c r="K1159" s="757"/>
      <c r="L1159" s="754"/>
      <c r="M1159" s="754"/>
      <c r="N1159" s="765" t="s">
        <v>133</v>
      </c>
      <c r="O1159" s="765"/>
      <c r="P1159" s="15"/>
      <c r="Q1159" s="15"/>
      <c r="R1159" s="15"/>
      <c r="S1159" s="15"/>
      <c r="T1159" s="15"/>
      <c r="U1159" s="15"/>
      <c r="V1159" s="15"/>
      <c r="W1159" s="15"/>
      <c r="X1159" s="15"/>
      <c r="Y1159" s="15"/>
      <c r="Z1159" s="15"/>
      <c r="AA1159" s="15"/>
      <c r="AB1159" s="15"/>
      <c r="AC1159" s="15"/>
      <c r="AD1159" s="15"/>
      <c r="AE1159" s="15"/>
      <c r="AF1159" s="15"/>
      <c r="AG1159" s="15"/>
      <c r="AH1159" s="15"/>
      <c r="AI1159" s="15"/>
      <c r="AJ1159" s="15"/>
      <c r="AK1159" s="15"/>
      <c r="AL1159" s="15"/>
      <c r="AM1159" s="15"/>
      <c r="AN1159" s="15"/>
      <c r="AO1159" s="15"/>
      <c r="AP1159" s="15"/>
      <c r="AQ1159" s="35"/>
      <c r="AR1159" s="15"/>
      <c r="AS1159" s="15"/>
    </row>
    <row r="1160" spans="1:45" ht="2.4500000000000002" customHeight="1" outlineLevel="1" x14ac:dyDescent="0.15">
      <c r="A1160" s="103"/>
      <c r="B1160" s="103"/>
      <c r="C1160" s="103"/>
      <c r="D1160" s="103"/>
      <c r="E1160" s="103"/>
      <c r="F1160" s="103"/>
      <c r="G1160" s="103"/>
      <c r="H1160" s="103"/>
      <c r="I1160" s="103"/>
      <c r="J1160" s="103"/>
      <c r="K1160" s="103"/>
      <c r="L1160" s="103"/>
      <c r="M1160" s="103"/>
      <c r="N1160" s="103"/>
      <c r="O1160" s="103"/>
      <c r="P1160" s="103"/>
      <c r="Q1160" s="103"/>
      <c r="R1160" s="103"/>
      <c r="S1160" s="103"/>
      <c r="T1160" s="103"/>
      <c r="U1160" s="103"/>
      <c r="V1160" s="103"/>
      <c r="W1160" s="103"/>
      <c r="X1160" s="103"/>
      <c r="Y1160" s="103"/>
      <c r="Z1160" s="103"/>
      <c r="AA1160" s="103"/>
      <c r="AB1160" s="103"/>
      <c r="AC1160" s="103"/>
      <c r="AD1160" s="103"/>
      <c r="AE1160" s="103"/>
      <c r="AF1160" s="103"/>
      <c r="AG1160" s="103"/>
      <c r="AH1160" s="103"/>
      <c r="AI1160" s="103"/>
      <c r="AJ1160" s="103"/>
      <c r="AK1160" s="103"/>
      <c r="AL1160" s="103"/>
      <c r="AM1160" s="103"/>
      <c r="AN1160" s="103"/>
      <c r="AO1160" s="103"/>
      <c r="AP1160" s="103"/>
      <c r="AQ1160" s="105"/>
      <c r="AR1160" s="103"/>
      <c r="AS1160" s="103"/>
    </row>
    <row r="1161" spans="1:45" ht="2.4500000000000002" customHeight="1" outlineLevel="1" x14ac:dyDescent="0.15">
      <c r="A1161" s="15"/>
      <c r="B1161" s="15"/>
      <c r="C1161" s="15"/>
      <c r="D1161" s="15"/>
      <c r="E1161" s="15"/>
      <c r="F1161" s="15"/>
      <c r="G1161" s="15"/>
      <c r="H1161" s="15"/>
      <c r="I1161" s="15"/>
      <c r="J1161" s="15"/>
      <c r="K1161" s="15"/>
      <c r="L1161" s="15"/>
      <c r="M1161" s="15"/>
      <c r="N1161" s="15"/>
      <c r="O1161" s="15"/>
      <c r="P1161" s="15"/>
      <c r="Q1161" s="15"/>
      <c r="R1161" s="15"/>
      <c r="S1161" s="15"/>
      <c r="T1161" s="15"/>
      <c r="U1161" s="15"/>
      <c r="V1161" s="15"/>
      <c r="W1161" s="15"/>
      <c r="X1161" s="15"/>
      <c r="Y1161" s="15"/>
      <c r="Z1161" s="15"/>
      <c r="AA1161" s="15"/>
      <c r="AB1161" s="15"/>
      <c r="AC1161" s="15"/>
      <c r="AD1161" s="15"/>
      <c r="AE1161" s="15"/>
      <c r="AF1161" s="15"/>
      <c r="AG1161" s="15"/>
      <c r="AH1161" s="15"/>
      <c r="AI1161" s="15"/>
      <c r="AJ1161" s="15"/>
      <c r="AK1161" s="15"/>
      <c r="AL1161" s="15"/>
      <c r="AM1161" s="15"/>
      <c r="AN1161" s="15"/>
      <c r="AO1161" s="15"/>
      <c r="AP1161" s="15"/>
      <c r="AQ1161" s="35"/>
      <c r="AR1161" s="15"/>
      <c r="AS1161" s="15"/>
    </row>
    <row r="1162" spans="1:45" outlineLevel="1" x14ac:dyDescent="0.15">
      <c r="A1162" s="735" t="s">
        <v>170</v>
      </c>
      <c r="B1162" s="735"/>
      <c r="C1162" s="735"/>
      <c r="D1162" s="735"/>
      <c r="E1162" s="735"/>
      <c r="F1162" s="735"/>
      <c r="G1162" s="735"/>
      <c r="H1162" s="735"/>
      <c r="I1162" s="735"/>
      <c r="J1162" s="735"/>
      <c r="K1162" s="735"/>
      <c r="L1162" s="735"/>
      <c r="M1162" s="735"/>
      <c r="N1162" s="735"/>
      <c r="O1162" s="797"/>
      <c r="P1162" s="797"/>
      <c r="Q1162" s="797"/>
      <c r="R1162" s="797"/>
      <c r="S1162" s="797"/>
      <c r="T1162" s="738" t="s">
        <v>166</v>
      </c>
      <c r="U1162" s="738"/>
      <c r="V1162" s="738"/>
      <c r="W1162" s="15"/>
      <c r="X1162" s="15"/>
      <c r="Y1162" s="15"/>
      <c r="Z1162" s="15"/>
      <c r="AA1162" s="15"/>
      <c r="AB1162" s="15"/>
      <c r="AC1162" s="15"/>
      <c r="AD1162" s="15"/>
      <c r="AE1162" s="15"/>
      <c r="AF1162" s="15"/>
      <c r="AG1162" s="15"/>
      <c r="AH1162" s="15"/>
      <c r="AI1162" s="15"/>
      <c r="AJ1162" s="15"/>
      <c r="AK1162" s="15"/>
      <c r="AL1162" s="15"/>
      <c r="AM1162" s="15"/>
      <c r="AN1162" s="15"/>
      <c r="AO1162" s="15"/>
      <c r="AP1162" s="15"/>
      <c r="AQ1162" s="35"/>
      <c r="AR1162" s="15"/>
      <c r="AS1162" s="15"/>
    </row>
    <row r="1163" spans="1:45" ht="2.4500000000000002" customHeight="1" outlineLevel="1" x14ac:dyDescent="0.15">
      <c r="A1163" s="120"/>
      <c r="B1163" s="103"/>
      <c r="C1163" s="103"/>
      <c r="D1163" s="103"/>
      <c r="E1163" s="103"/>
      <c r="F1163" s="103"/>
      <c r="G1163" s="103"/>
      <c r="H1163" s="103"/>
      <c r="I1163" s="103"/>
      <c r="J1163" s="103"/>
      <c r="K1163" s="103"/>
      <c r="L1163" s="103"/>
      <c r="M1163" s="103"/>
      <c r="N1163" s="103"/>
      <c r="O1163" s="103"/>
      <c r="P1163" s="103"/>
      <c r="Q1163" s="103"/>
      <c r="R1163" s="103"/>
      <c r="S1163" s="103"/>
      <c r="T1163" s="103"/>
      <c r="U1163" s="103"/>
      <c r="V1163" s="103"/>
      <c r="W1163" s="103"/>
      <c r="X1163" s="103"/>
      <c r="Y1163" s="103"/>
      <c r="Z1163" s="103"/>
      <c r="AA1163" s="103"/>
      <c r="AB1163" s="103"/>
      <c r="AC1163" s="103"/>
      <c r="AD1163" s="103"/>
      <c r="AE1163" s="103"/>
      <c r="AF1163" s="103"/>
      <c r="AG1163" s="103"/>
      <c r="AH1163" s="103"/>
      <c r="AI1163" s="103"/>
      <c r="AJ1163" s="103"/>
      <c r="AK1163" s="103"/>
      <c r="AL1163" s="103"/>
      <c r="AM1163" s="103"/>
      <c r="AN1163" s="103"/>
      <c r="AO1163" s="103"/>
      <c r="AP1163" s="103"/>
      <c r="AQ1163" s="105"/>
      <c r="AR1163" s="103"/>
      <c r="AS1163" s="103"/>
    </row>
    <row r="1164" spans="1:45" ht="2.4500000000000002" customHeight="1" outlineLevel="1" x14ac:dyDescent="0.15">
      <c r="A1164" s="38"/>
      <c r="B1164" s="15"/>
      <c r="C1164" s="15"/>
      <c r="D1164" s="15"/>
      <c r="E1164" s="15"/>
      <c r="F1164" s="15"/>
      <c r="G1164" s="15"/>
      <c r="H1164" s="15"/>
      <c r="I1164" s="15"/>
      <c r="J1164" s="15"/>
      <c r="K1164" s="15"/>
      <c r="L1164" s="15"/>
      <c r="M1164" s="15"/>
      <c r="N1164" s="15"/>
      <c r="O1164" s="15"/>
      <c r="P1164" s="15"/>
      <c r="Q1164" s="15"/>
      <c r="R1164" s="15"/>
      <c r="S1164" s="15"/>
      <c r="T1164" s="15"/>
      <c r="U1164" s="15"/>
      <c r="V1164" s="15"/>
      <c r="W1164" s="15"/>
      <c r="X1164" s="15"/>
      <c r="Y1164" s="15"/>
      <c r="Z1164" s="15"/>
      <c r="AA1164" s="15"/>
      <c r="AB1164" s="15"/>
      <c r="AC1164" s="15"/>
      <c r="AD1164" s="15"/>
      <c r="AE1164" s="15"/>
      <c r="AF1164" s="15"/>
      <c r="AG1164" s="15"/>
      <c r="AH1164" s="15"/>
      <c r="AI1164" s="15"/>
      <c r="AJ1164" s="15"/>
      <c r="AK1164" s="15"/>
      <c r="AL1164" s="15"/>
      <c r="AM1164" s="15"/>
      <c r="AN1164" s="15"/>
      <c r="AO1164" s="15"/>
      <c r="AP1164" s="15"/>
      <c r="AQ1164" s="35"/>
      <c r="AR1164" s="15"/>
      <c r="AS1164" s="15"/>
    </row>
    <row r="1165" spans="1:45" outlineLevel="1" x14ac:dyDescent="0.15">
      <c r="A1165" s="735" t="s">
        <v>171</v>
      </c>
      <c r="B1165" s="735"/>
      <c r="C1165" s="735"/>
      <c r="D1165" s="735"/>
      <c r="E1165" s="735"/>
      <c r="F1165" s="735"/>
      <c r="G1165" s="735"/>
      <c r="H1165" s="735"/>
      <c r="I1165" s="735"/>
      <c r="J1165" s="735"/>
      <c r="K1165" s="735"/>
      <c r="L1165" s="735"/>
      <c r="M1165" s="735"/>
      <c r="N1165" s="735"/>
      <c r="O1165" s="797"/>
      <c r="P1165" s="797"/>
      <c r="Q1165" s="797"/>
      <c r="R1165" s="797"/>
      <c r="S1165" s="797"/>
      <c r="T1165" s="738" t="s">
        <v>166</v>
      </c>
      <c r="U1165" s="738"/>
      <c r="V1165" s="738"/>
      <c r="W1165" s="15"/>
      <c r="X1165" s="15"/>
      <c r="Y1165" s="15"/>
      <c r="Z1165" s="15"/>
      <c r="AA1165" s="15"/>
      <c r="AB1165" s="15"/>
      <c r="AC1165" s="15"/>
      <c r="AD1165" s="15"/>
      <c r="AE1165" s="15"/>
      <c r="AF1165" s="15"/>
      <c r="AG1165" s="15"/>
      <c r="AH1165" s="15"/>
      <c r="AI1165" s="15"/>
      <c r="AJ1165" s="15"/>
      <c r="AK1165" s="15"/>
      <c r="AL1165" s="15"/>
      <c r="AM1165" s="15"/>
      <c r="AN1165" s="15"/>
      <c r="AO1165" s="15"/>
      <c r="AP1165" s="15"/>
      <c r="AQ1165" s="35"/>
      <c r="AR1165" s="15"/>
      <c r="AS1165" s="15"/>
    </row>
    <row r="1166" spans="1:45" ht="2.4500000000000002" customHeight="1" outlineLevel="1" x14ac:dyDescent="0.15">
      <c r="A1166" s="120"/>
      <c r="B1166" s="103"/>
      <c r="C1166" s="103"/>
      <c r="D1166" s="103"/>
      <c r="E1166" s="103"/>
      <c r="F1166" s="103"/>
      <c r="G1166" s="103"/>
      <c r="H1166" s="103"/>
      <c r="I1166" s="103"/>
      <c r="J1166" s="103"/>
      <c r="K1166" s="103"/>
      <c r="L1166" s="103"/>
      <c r="M1166" s="103"/>
      <c r="N1166" s="103"/>
      <c r="O1166" s="103"/>
      <c r="P1166" s="103"/>
      <c r="Q1166" s="103"/>
      <c r="R1166" s="103"/>
      <c r="S1166" s="103"/>
      <c r="T1166" s="103"/>
      <c r="U1166" s="103"/>
      <c r="V1166" s="103"/>
      <c r="W1166" s="103"/>
      <c r="X1166" s="103"/>
      <c r="Y1166" s="103"/>
      <c r="Z1166" s="103"/>
      <c r="AA1166" s="103"/>
      <c r="AB1166" s="103"/>
      <c r="AC1166" s="103"/>
      <c r="AD1166" s="103"/>
      <c r="AE1166" s="103"/>
      <c r="AF1166" s="103"/>
      <c r="AG1166" s="103"/>
      <c r="AH1166" s="103"/>
      <c r="AI1166" s="103"/>
      <c r="AJ1166" s="103"/>
      <c r="AK1166" s="103"/>
      <c r="AL1166" s="103"/>
      <c r="AM1166" s="103"/>
      <c r="AN1166" s="103"/>
      <c r="AO1166" s="103"/>
      <c r="AP1166" s="103"/>
      <c r="AQ1166" s="105"/>
      <c r="AR1166" s="103"/>
      <c r="AS1166" s="103"/>
    </row>
    <row r="1167" spans="1:45" ht="2.4500000000000002" customHeight="1" outlineLevel="1" x14ac:dyDescent="0.15">
      <c r="A1167" s="38"/>
      <c r="B1167" s="15"/>
      <c r="C1167" s="15"/>
      <c r="D1167" s="15"/>
      <c r="E1167" s="15"/>
      <c r="F1167" s="15"/>
      <c r="G1167" s="15"/>
      <c r="H1167" s="15"/>
      <c r="I1167" s="15"/>
      <c r="J1167" s="15"/>
      <c r="K1167" s="15"/>
      <c r="L1167" s="15"/>
      <c r="M1167" s="15"/>
      <c r="N1167" s="15"/>
      <c r="O1167" s="15"/>
      <c r="P1167" s="15"/>
      <c r="Q1167" s="15"/>
      <c r="R1167" s="15"/>
      <c r="S1167" s="15"/>
      <c r="T1167" s="15"/>
      <c r="U1167" s="15"/>
      <c r="V1167" s="15"/>
      <c r="W1167" s="15"/>
      <c r="X1167" s="15"/>
      <c r="Y1167" s="15"/>
      <c r="Z1167" s="15"/>
      <c r="AA1167" s="15"/>
      <c r="AB1167" s="15"/>
      <c r="AC1167" s="15"/>
      <c r="AD1167" s="15"/>
      <c r="AE1167" s="15"/>
      <c r="AF1167" s="15"/>
      <c r="AG1167" s="15"/>
      <c r="AH1167" s="15"/>
      <c r="AI1167" s="15"/>
      <c r="AJ1167" s="15"/>
      <c r="AK1167" s="15"/>
      <c r="AL1167" s="15"/>
      <c r="AM1167" s="15"/>
      <c r="AN1167" s="15"/>
      <c r="AO1167" s="15"/>
      <c r="AP1167" s="15"/>
      <c r="AQ1167" s="35"/>
      <c r="AR1167" s="15"/>
      <c r="AS1167" s="15"/>
    </row>
    <row r="1168" spans="1:45" outlineLevel="1" x14ac:dyDescent="0.15">
      <c r="A1168" s="735" t="s">
        <v>172</v>
      </c>
      <c r="B1168" s="735"/>
      <c r="C1168" s="735"/>
      <c r="D1168" s="735"/>
      <c r="E1168" s="735"/>
      <c r="F1168" s="735"/>
      <c r="G1168" s="735"/>
      <c r="H1168" s="735"/>
      <c r="I1168" s="735"/>
      <c r="J1168" s="735"/>
      <c r="K1168" s="735"/>
      <c r="L1168" s="735"/>
      <c r="M1168" s="735"/>
      <c r="N1168" s="735"/>
      <c r="O1168" s="797"/>
      <c r="P1168" s="797"/>
      <c r="Q1168" s="797"/>
      <c r="R1168" s="797"/>
      <c r="S1168" s="797"/>
      <c r="T1168" s="738" t="s">
        <v>166</v>
      </c>
      <c r="U1168" s="738"/>
      <c r="V1168" s="738"/>
      <c r="W1168" s="15"/>
      <c r="X1168" s="15"/>
      <c r="Y1168" s="15"/>
      <c r="Z1168" s="15"/>
      <c r="AA1168" s="15"/>
      <c r="AB1168" s="15"/>
      <c r="AC1168" s="15"/>
      <c r="AD1168" s="15"/>
      <c r="AE1168" s="15"/>
      <c r="AF1168" s="15"/>
      <c r="AG1168" s="15"/>
      <c r="AH1168" s="15"/>
      <c r="AI1168" s="15"/>
      <c r="AJ1168" s="15"/>
      <c r="AK1168" s="15"/>
      <c r="AL1168" s="15"/>
      <c r="AM1168" s="15"/>
      <c r="AN1168" s="15"/>
      <c r="AO1168" s="15"/>
      <c r="AP1168" s="15"/>
      <c r="AQ1168" s="35"/>
      <c r="AR1168" s="15"/>
      <c r="AS1168" s="15"/>
    </row>
    <row r="1169" spans="1:54" ht="2.4500000000000002" customHeight="1" outlineLevel="1" x14ac:dyDescent="0.15">
      <c r="A1169" s="120"/>
      <c r="B1169" s="103"/>
      <c r="C1169" s="121"/>
      <c r="D1169" s="103"/>
      <c r="E1169" s="103"/>
      <c r="F1169" s="103"/>
      <c r="G1169" s="103"/>
      <c r="H1169" s="103"/>
      <c r="I1169" s="103"/>
      <c r="J1169" s="103"/>
      <c r="K1169" s="103"/>
      <c r="L1169" s="103"/>
      <c r="M1169" s="103"/>
      <c r="N1169" s="103"/>
      <c r="O1169" s="103"/>
      <c r="P1169" s="103"/>
      <c r="Q1169" s="103"/>
      <c r="R1169" s="103"/>
      <c r="S1169" s="103"/>
      <c r="T1169" s="103"/>
      <c r="U1169" s="103"/>
      <c r="V1169" s="103"/>
      <c r="W1169" s="103"/>
      <c r="X1169" s="103"/>
      <c r="Y1169" s="103"/>
      <c r="Z1169" s="103"/>
      <c r="AA1169" s="103"/>
      <c r="AB1169" s="103"/>
      <c r="AC1169" s="103"/>
      <c r="AD1169" s="103"/>
      <c r="AE1169" s="103"/>
      <c r="AF1169" s="103"/>
      <c r="AG1169" s="103"/>
      <c r="AH1169" s="103"/>
      <c r="AI1169" s="103"/>
      <c r="AJ1169" s="103"/>
      <c r="AK1169" s="103"/>
      <c r="AL1169" s="103"/>
      <c r="AM1169" s="103"/>
      <c r="AN1169" s="103"/>
      <c r="AO1169" s="103"/>
      <c r="AP1169" s="103"/>
      <c r="AQ1169" s="105"/>
      <c r="AR1169" s="103"/>
      <c r="AS1169" s="103"/>
    </row>
    <row r="1170" spans="1:54" ht="2.4500000000000002" customHeight="1" outlineLevel="1" x14ac:dyDescent="0.15">
      <c r="A1170" s="38"/>
      <c r="B1170" s="15"/>
      <c r="C1170" s="16"/>
      <c r="D1170" s="15"/>
      <c r="E1170" s="15"/>
      <c r="F1170" s="15"/>
      <c r="G1170" s="15"/>
      <c r="H1170" s="15"/>
      <c r="I1170" s="15"/>
      <c r="J1170" s="15"/>
      <c r="K1170" s="15"/>
      <c r="L1170" s="15"/>
      <c r="M1170" s="15"/>
      <c r="N1170" s="15"/>
      <c r="O1170" s="15"/>
      <c r="P1170" s="15"/>
      <c r="Q1170" s="15"/>
      <c r="R1170" s="15"/>
      <c r="S1170" s="15"/>
      <c r="T1170" s="15"/>
      <c r="U1170" s="15"/>
      <c r="V1170" s="15"/>
      <c r="W1170" s="15"/>
      <c r="X1170" s="15"/>
      <c r="Y1170" s="15"/>
      <c r="Z1170" s="15"/>
      <c r="AA1170" s="15"/>
      <c r="AB1170" s="15"/>
      <c r="AC1170" s="15"/>
      <c r="AD1170" s="15"/>
      <c r="AE1170" s="15"/>
      <c r="AF1170" s="15"/>
      <c r="AG1170" s="15"/>
      <c r="AH1170" s="15"/>
      <c r="AI1170" s="15"/>
      <c r="AJ1170" s="15"/>
      <c r="AK1170" s="15"/>
      <c r="AL1170" s="15"/>
      <c r="AM1170" s="15"/>
      <c r="AN1170" s="15"/>
      <c r="AO1170" s="15"/>
      <c r="AP1170" s="15"/>
      <c r="AQ1170" s="35"/>
      <c r="AR1170" s="15"/>
      <c r="AS1170" s="15"/>
    </row>
    <row r="1171" spans="1:54" outlineLevel="1" x14ac:dyDescent="0.15">
      <c r="A1171" s="735" t="s">
        <v>173</v>
      </c>
      <c r="B1171" s="735"/>
      <c r="C1171" s="735"/>
      <c r="D1171" s="735"/>
      <c r="E1171" s="735"/>
      <c r="F1171" s="735"/>
      <c r="G1171" s="735"/>
      <c r="H1171" s="735"/>
      <c r="I1171" s="735"/>
      <c r="J1171" s="735"/>
      <c r="K1171" s="735"/>
      <c r="L1171" s="735"/>
      <c r="M1171" s="735"/>
      <c r="N1171" s="735"/>
      <c r="O1171" s="37"/>
      <c r="P1171" s="37"/>
      <c r="Q1171" s="37"/>
      <c r="R1171" s="37"/>
      <c r="S1171" s="37"/>
      <c r="T1171" s="37"/>
      <c r="U1171" s="37"/>
      <c r="V1171" s="37"/>
      <c r="W1171" s="15"/>
      <c r="X1171" s="15"/>
      <c r="Y1171" s="15"/>
      <c r="Z1171" s="15"/>
      <c r="AA1171" s="15"/>
      <c r="AB1171" s="15"/>
      <c r="AC1171" s="15"/>
      <c r="AD1171" s="15"/>
      <c r="AE1171" s="15"/>
      <c r="AF1171" s="15"/>
      <c r="AG1171" s="15"/>
      <c r="AH1171" s="15"/>
      <c r="AI1171" s="15"/>
      <c r="AJ1171" s="15"/>
      <c r="AK1171" s="15"/>
      <c r="AL1171" s="15"/>
      <c r="AM1171" s="15"/>
      <c r="AN1171" s="15"/>
      <c r="AO1171" s="15"/>
      <c r="AP1171" s="15"/>
      <c r="AQ1171" s="35"/>
      <c r="AR1171" s="15"/>
      <c r="AS1171" s="15"/>
    </row>
    <row r="1172" spans="1:54" outlineLevel="1" x14ac:dyDescent="0.15">
      <c r="A1172" s="38"/>
      <c r="B1172" s="15" t="s">
        <v>174</v>
      </c>
      <c r="C1172" s="15"/>
      <c r="D1172" s="15"/>
      <c r="E1172" s="15"/>
      <c r="F1172" s="15"/>
      <c r="G1172" s="15"/>
      <c r="H1172" s="15"/>
      <c r="I1172" s="15"/>
      <c r="J1172" s="15"/>
      <c r="K1172" s="15"/>
      <c r="L1172" s="15"/>
      <c r="M1172" s="15"/>
      <c r="N1172" s="15"/>
      <c r="O1172" s="797"/>
      <c r="P1172" s="797"/>
      <c r="Q1172" s="797"/>
      <c r="R1172" s="797"/>
      <c r="S1172" s="797"/>
      <c r="T1172" s="738" t="s">
        <v>166</v>
      </c>
      <c r="U1172" s="738"/>
      <c r="V1172" s="738"/>
      <c r="W1172" s="15"/>
      <c r="X1172" s="15"/>
      <c r="Y1172" s="15"/>
      <c r="Z1172" s="15"/>
      <c r="AA1172" s="15"/>
      <c r="AB1172" s="15"/>
      <c r="AC1172" s="15"/>
      <c r="AD1172" s="15"/>
      <c r="AE1172" s="15"/>
      <c r="AF1172" s="15"/>
      <c r="AG1172" s="15"/>
      <c r="AH1172" s="15"/>
      <c r="AI1172" s="15"/>
      <c r="AJ1172" s="15"/>
      <c r="AK1172" s="15"/>
      <c r="AL1172" s="15"/>
      <c r="AM1172" s="15"/>
      <c r="AN1172" s="15"/>
      <c r="AO1172" s="15"/>
      <c r="AP1172" s="15"/>
      <c r="AQ1172" s="35"/>
      <c r="AR1172" s="15"/>
      <c r="AS1172" s="15"/>
    </row>
    <row r="1173" spans="1:54" outlineLevel="1" x14ac:dyDescent="0.15">
      <c r="A1173" s="17"/>
      <c r="B1173" s="17" t="s">
        <v>2939</v>
      </c>
      <c r="C1173" s="18"/>
      <c r="D1173" s="39"/>
      <c r="E1173" s="39"/>
      <c r="F1173" s="39"/>
      <c r="G1173" s="39"/>
      <c r="H1173" s="18"/>
      <c r="I1173" s="39"/>
      <c r="J1173" s="39"/>
      <c r="K1173" s="39"/>
      <c r="L1173" s="39"/>
      <c r="M1173" s="18"/>
      <c r="N1173" s="39"/>
      <c r="O1173" s="39"/>
      <c r="P1173" s="39"/>
      <c r="Q1173" s="39"/>
      <c r="R1173" s="18"/>
      <c r="S1173" s="39"/>
      <c r="T1173" s="39"/>
      <c r="Z1173" s="15"/>
      <c r="AA1173" s="15"/>
      <c r="AB1173" s="234" t="s">
        <v>214</v>
      </c>
      <c r="AC1173" s="15" t="s">
        <v>137</v>
      </c>
      <c r="AD1173" s="15"/>
      <c r="AE1173" s="234" t="s">
        <v>1000</v>
      </c>
      <c r="AF1173" s="15" t="s">
        <v>175</v>
      </c>
      <c r="AH1173" s="556"/>
      <c r="AI1173" s="556"/>
      <c r="AJ1173" s="556"/>
      <c r="AK1173" s="556"/>
      <c r="AL1173" s="556"/>
      <c r="AM1173" s="556"/>
      <c r="AN1173" s="556"/>
      <c r="AO1173" s="556"/>
      <c r="AP1173" s="556"/>
      <c r="AQ1173" s="556"/>
      <c r="AR1173" s="556"/>
      <c r="AS1173" s="556"/>
      <c r="BB1173" s="308">
        <f>IF(U1173="☑",1,0)</f>
        <v>0</v>
      </c>
    </row>
    <row r="1174" spans="1:54" ht="2.4500000000000002" customHeight="1" outlineLevel="1" x14ac:dyDescent="0.15">
      <c r="A1174" s="120"/>
      <c r="B1174" s="103"/>
      <c r="C1174" s="103"/>
      <c r="D1174" s="103"/>
      <c r="E1174" s="103"/>
      <c r="F1174" s="103"/>
      <c r="G1174" s="103"/>
      <c r="H1174" s="103"/>
      <c r="I1174" s="103"/>
      <c r="J1174" s="103"/>
      <c r="K1174" s="103"/>
      <c r="L1174" s="103"/>
      <c r="M1174" s="103"/>
      <c r="N1174" s="103"/>
      <c r="O1174" s="103"/>
      <c r="P1174" s="103"/>
      <c r="Q1174" s="103"/>
      <c r="R1174" s="103"/>
      <c r="S1174" s="103"/>
      <c r="T1174" s="103"/>
      <c r="U1174" s="103"/>
      <c r="V1174" s="103"/>
      <c r="W1174" s="103"/>
      <c r="X1174" s="103"/>
      <c r="Y1174" s="103"/>
      <c r="Z1174" s="103"/>
      <c r="AA1174" s="103"/>
      <c r="AB1174" s="103"/>
      <c r="AC1174" s="103"/>
      <c r="AD1174" s="103"/>
      <c r="AE1174" s="103"/>
      <c r="AF1174" s="103"/>
      <c r="AG1174" s="103"/>
      <c r="AH1174" s="103"/>
      <c r="AI1174" s="103"/>
      <c r="AJ1174" s="103"/>
      <c r="AK1174" s="103"/>
      <c r="AL1174" s="103"/>
      <c r="AM1174" s="103"/>
      <c r="AN1174" s="103"/>
      <c r="AO1174" s="103"/>
      <c r="AP1174" s="103"/>
      <c r="AQ1174" s="105"/>
      <c r="AR1174" s="103"/>
      <c r="AS1174" s="103"/>
      <c r="BB1174" s="308">
        <f>IF(X1173="☑",1,0)</f>
        <v>0</v>
      </c>
    </row>
    <row r="1175" spans="1:54" ht="2.4500000000000002" customHeight="1" outlineLevel="1" x14ac:dyDescent="0.15">
      <c r="A1175" s="38"/>
      <c r="B1175" s="15"/>
      <c r="C1175" s="15"/>
      <c r="D1175" s="15"/>
      <c r="E1175" s="15"/>
      <c r="F1175" s="15"/>
      <c r="G1175" s="15"/>
      <c r="H1175" s="15"/>
      <c r="I1175" s="15"/>
      <c r="J1175" s="15"/>
      <c r="K1175" s="15"/>
      <c r="L1175" s="15"/>
      <c r="M1175" s="15"/>
      <c r="N1175" s="15"/>
      <c r="O1175" s="15"/>
      <c r="P1175" s="15"/>
      <c r="Q1175" s="15"/>
      <c r="R1175" s="15"/>
      <c r="S1175" s="15"/>
      <c r="T1175" s="15"/>
      <c r="U1175" s="15"/>
      <c r="V1175" s="15"/>
      <c r="W1175" s="15"/>
      <c r="X1175" s="15"/>
      <c r="Y1175" s="15"/>
      <c r="Z1175" s="15"/>
      <c r="AA1175" s="15"/>
      <c r="AB1175" s="15"/>
      <c r="AC1175" s="15"/>
      <c r="AD1175" s="15"/>
      <c r="AE1175" s="15"/>
      <c r="AF1175" s="15"/>
      <c r="AG1175" s="15"/>
      <c r="AH1175" s="15"/>
      <c r="AI1175" s="15"/>
      <c r="AJ1175" s="15"/>
      <c r="AK1175" s="15"/>
      <c r="AL1175" s="15"/>
      <c r="AM1175" s="15"/>
      <c r="AN1175" s="15"/>
      <c r="AO1175" s="15"/>
      <c r="AP1175" s="15"/>
      <c r="AQ1175" s="35"/>
      <c r="AR1175" s="15"/>
      <c r="AS1175" s="15"/>
    </row>
    <row r="1176" spans="1:54" outlineLevel="1" x14ac:dyDescent="0.15">
      <c r="A1176" s="17" t="s">
        <v>176</v>
      </c>
      <c r="B1176" s="15"/>
      <c r="C1176" s="15"/>
      <c r="D1176" s="15"/>
      <c r="E1176" s="15"/>
      <c r="F1176" s="15"/>
      <c r="G1176" s="15"/>
      <c r="H1176" s="15"/>
      <c r="I1176" s="15"/>
      <c r="J1176" s="15"/>
      <c r="K1176" s="15"/>
      <c r="L1176" s="15"/>
      <c r="M1176" s="15"/>
      <c r="N1176" s="15"/>
      <c r="O1176" s="15"/>
      <c r="P1176" s="15"/>
      <c r="Q1176" s="15"/>
      <c r="R1176" s="15"/>
      <c r="S1176" s="15"/>
      <c r="T1176" s="15"/>
      <c r="U1176" s="15"/>
      <c r="V1176" s="15"/>
      <c r="W1176" s="15"/>
      <c r="X1176" s="15"/>
      <c r="Y1176" s="15"/>
      <c r="Z1176" s="15"/>
      <c r="AA1176" s="15"/>
      <c r="AB1176" s="15"/>
      <c r="AC1176" s="15"/>
      <c r="AD1176" s="15"/>
      <c r="AE1176" s="15"/>
      <c r="AF1176" s="15"/>
      <c r="AG1176" s="15"/>
      <c r="AH1176" s="15"/>
      <c r="AI1176" s="15"/>
      <c r="AJ1176" s="15"/>
      <c r="AK1176" s="15"/>
      <c r="AL1176" s="15"/>
      <c r="AM1176" s="15"/>
      <c r="AN1176" s="15"/>
      <c r="AO1176" s="15"/>
      <c r="AP1176" s="15"/>
      <c r="AQ1176" s="35"/>
      <c r="AR1176" s="15"/>
      <c r="AS1176" s="15"/>
    </row>
    <row r="1177" spans="1:54" outlineLevel="1" x14ac:dyDescent="0.15">
      <c r="A1177" s="38"/>
      <c r="B1177" s="15"/>
      <c r="C1177" s="15"/>
      <c r="D1177" s="15"/>
      <c r="E1177" s="15"/>
      <c r="F1177" s="28" t="s">
        <v>69</v>
      </c>
      <c r="G1177" s="765" t="s">
        <v>177</v>
      </c>
      <c r="H1177" s="765"/>
      <c r="I1177" s="765"/>
      <c r="J1177" s="765"/>
      <c r="K1177" s="765"/>
      <c r="L1177" s="28" t="s">
        <v>18</v>
      </c>
      <c r="M1177" s="28" t="s">
        <v>69</v>
      </c>
      <c r="N1177" s="745" t="s">
        <v>178</v>
      </c>
      <c r="O1177" s="745"/>
      <c r="P1177" s="745"/>
      <c r="Q1177" s="745"/>
      <c r="R1177" s="745"/>
      <c r="S1177" s="745"/>
      <c r="T1177" s="745"/>
      <c r="U1177" s="745"/>
      <c r="V1177" s="745"/>
      <c r="W1177" s="745"/>
      <c r="X1177" s="745"/>
      <c r="Y1177" s="745"/>
      <c r="Z1177" s="745"/>
      <c r="AA1177" s="745"/>
      <c r="AB1177" s="745"/>
      <c r="AC1177" s="745"/>
      <c r="AD1177" s="745"/>
      <c r="AE1177" s="745"/>
      <c r="AF1177" s="745"/>
      <c r="AG1177" s="745"/>
      <c r="AH1177" s="745"/>
      <c r="AI1177" s="745"/>
      <c r="AJ1177" s="28" t="s">
        <v>18</v>
      </c>
      <c r="AK1177" s="28" t="s">
        <v>69</v>
      </c>
      <c r="AL1177" s="765" t="s">
        <v>179</v>
      </c>
      <c r="AM1177" s="765"/>
      <c r="AN1177" s="765"/>
      <c r="AO1177" s="765"/>
      <c r="AP1177" s="765"/>
      <c r="AQ1177" s="765"/>
      <c r="AR1177" s="28" t="s">
        <v>18</v>
      </c>
      <c r="AS1177" s="15"/>
    </row>
    <row r="1178" spans="1:54" outlineLevel="1" x14ac:dyDescent="0.15">
      <c r="A1178" s="15"/>
      <c r="B1178" s="735" t="s">
        <v>180</v>
      </c>
      <c r="C1178" s="735"/>
      <c r="D1178" s="735"/>
      <c r="E1178" s="735"/>
      <c r="F1178" s="28" t="s">
        <v>69</v>
      </c>
      <c r="G1178" s="790"/>
      <c r="H1178" s="790"/>
      <c r="I1178" s="790"/>
      <c r="J1178" s="790"/>
      <c r="K1178" s="790"/>
      <c r="L1178" s="790"/>
      <c r="M1178" s="790"/>
      <c r="N1178" s="790"/>
      <c r="O1178" s="790"/>
      <c r="P1178" s="790"/>
      <c r="Q1178" s="790"/>
      <c r="R1178" s="790"/>
      <c r="S1178" s="790"/>
      <c r="T1178" s="790"/>
      <c r="U1178" s="790"/>
      <c r="V1178" s="790"/>
      <c r="W1178" s="790"/>
      <c r="X1178" s="790"/>
      <c r="Y1178" s="790"/>
      <c r="Z1178" s="790"/>
      <c r="AA1178" s="790"/>
      <c r="AB1178" s="790"/>
      <c r="AC1178" s="790"/>
      <c r="AD1178" s="790"/>
      <c r="AE1178" s="790"/>
      <c r="AF1178" s="790"/>
      <c r="AG1178" s="790"/>
      <c r="AH1178" s="790"/>
      <c r="AI1178" s="790"/>
      <c r="AJ1178" s="43" t="s">
        <v>18</v>
      </c>
      <c r="AK1178" s="43" t="s">
        <v>69</v>
      </c>
      <c r="AL1178" s="798"/>
      <c r="AM1178" s="798"/>
      <c r="AN1178" s="798"/>
      <c r="AO1178" s="798"/>
      <c r="AP1178" s="798"/>
      <c r="AQ1178" s="92" t="s">
        <v>96</v>
      </c>
      <c r="AR1178" s="28" t="s">
        <v>18</v>
      </c>
      <c r="AS1178" s="17"/>
    </row>
    <row r="1179" spans="1:54" outlineLevel="1" x14ac:dyDescent="0.15">
      <c r="A1179" s="15"/>
      <c r="B1179" s="735" t="s">
        <v>181</v>
      </c>
      <c r="C1179" s="735"/>
      <c r="D1179" s="735"/>
      <c r="E1179" s="735"/>
      <c r="F1179" s="28" t="s">
        <v>69</v>
      </c>
      <c r="G1179" s="790"/>
      <c r="H1179" s="790"/>
      <c r="I1179" s="790"/>
      <c r="J1179" s="790"/>
      <c r="K1179" s="790"/>
      <c r="L1179" s="790"/>
      <c r="M1179" s="790"/>
      <c r="N1179" s="790"/>
      <c r="O1179" s="790"/>
      <c r="P1179" s="790"/>
      <c r="Q1179" s="790"/>
      <c r="R1179" s="790"/>
      <c r="S1179" s="790"/>
      <c r="T1179" s="790"/>
      <c r="U1179" s="790"/>
      <c r="V1179" s="790"/>
      <c r="W1179" s="790"/>
      <c r="X1179" s="790"/>
      <c r="Y1179" s="790"/>
      <c r="Z1179" s="790"/>
      <c r="AA1179" s="790"/>
      <c r="AB1179" s="790"/>
      <c r="AC1179" s="790"/>
      <c r="AD1179" s="790"/>
      <c r="AE1179" s="790"/>
      <c r="AF1179" s="790"/>
      <c r="AG1179" s="790"/>
      <c r="AH1179" s="790"/>
      <c r="AI1179" s="790"/>
      <c r="AJ1179" s="43" t="s">
        <v>18</v>
      </c>
      <c r="AK1179" s="43" t="s">
        <v>69</v>
      </c>
      <c r="AL1179" s="798"/>
      <c r="AM1179" s="798"/>
      <c r="AN1179" s="798"/>
      <c r="AO1179" s="798"/>
      <c r="AP1179" s="798"/>
      <c r="AQ1179" s="92" t="s">
        <v>96</v>
      </c>
      <c r="AR1179" s="28" t="s">
        <v>18</v>
      </c>
      <c r="AS1179" s="17"/>
    </row>
    <row r="1180" spans="1:54" outlineLevel="1" x14ac:dyDescent="0.15">
      <c r="A1180" s="15"/>
      <c r="B1180" s="735" t="s">
        <v>182</v>
      </c>
      <c r="C1180" s="735"/>
      <c r="D1180" s="735"/>
      <c r="E1180" s="735"/>
      <c r="F1180" s="28" t="s">
        <v>69</v>
      </c>
      <c r="G1180" s="790"/>
      <c r="H1180" s="790"/>
      <c r="I1180" s="790"/>
      <c r="J1180" s="790"/>
      <c r="K1180" s="790"/>
      <c r="L1180" s="790"/>
      <c r="M1180" s="790"/>
      <c r="N1180" s="790"/>
      <c r="O1180" s="790"/>
      <c r="P1180" s="790"/>
      <c r="Q1180" s="790"/>
      <c r="R1180" s="790"/>
      <c r="S1180" s="790"/>
      <c r="T1180" s="790"/>
      <c r="U1180" s="790"/>
      <c r="V1180" s="790"/>
      <c r="W1180" s="790"/>
      <c r="X1180" s="790"/>
      <c r="Y1180" s="790"/>
      <c r="Z1180" s="790"/>
      <c r="AA1180" s="790"/>
      <c r="AB1180" s="790"/>
      <c r="AC1180" s="790"/>
      <c r="AD1180" s="790"/>
      <c r="AE1180" s="790"/>
      <c r="AF1180" s="790"/>
      <c r="AG1180" s="790"/>
      <c r="AH1180" s="790"/>
      <c r="AI1180" s="790"/>
      <c r="AJ1180" s="43" t="s">
        <v>18</v>
      </c>
      <c r="AK1180" s="43" t="s">
        <v>69</v>
      </c>
      <c r="AL1180" s="798"/>
      <c r="AM1180" s="798"/>
      <c r="AN1180" s="798"/>
      <c r="AO1180" s="798"/>
      <c r="AP1180" s="798"/>
      <c r="AQ1180" s="92" t="s">
        <v>96</v>
      </c>
      <c r="AR1180" s="28" t="s">
        <v>18</v>
      </c>
      <c r="AS1180" s="17"/>
    </row>
    <row r="1181" spans="1:54" outlineLevel="1" x14ac:dyDescent="0.15">
      <c r="A1181" s="15"/>
      <c r="B1181" s="735" t="s">
        <v>183</v>
      </c>
      <c r="C1181" s="735"/>
      <c r="D1181" s="735"/>
      <c r="E1181" s="735"/>
      <c r="F1181" s="28" t="s">
        <v>69</v>
      </c>
      <c r="G1181" s="790"/>
      <c r="H1181" s="790"/>
      <c r="I1181" s="790"/>
      <c r="J1181" s="790"/>
      <c r="K1181" s="790"/>
      <c r="L1181" s="790"/>
      <c r="M1181" s="790"/>
      <c r="N1181" s="790"/>
      <c r="O1181" s="790"/>
      <c r="P1181" s="790"/>
      <c r="Q1181" s="790"/>
      <c r="R1181" s="790"/>
      <c r="S1181" s="790"/>
      <c r="T1181" s="790"/>
      <c r="U1181" s="790"/>
      <c r="V1181" s="790"/>
      <c r="W1181" s="790"/>
      <c r="X1181" s="790"/>
      <c r="Y1181" s="790"/>
      <c r="Z1181" s="790"/>
      <c r="AA1181" s="790"/>
      <c r="AB1181" s="790"/>
      <c r="AC1181" s="790"/>
      <c r="AD1181" s="790"/>
      <c r="AE1181" s="790"/>
      <c r="AF1181" s="790"/>
      <c r="AG1181" s="790"/>
      <c r="AH1181" s="790"/>
      <c r="AI1181" s="790"/>
      <c r="AJ1181" s="43" t="s">
        <v>18</v>
      </c>
      <c r="AK1181" s="43" t="s">
        <v>69</v>
      </c>
      <c r="AL1181" s="798"/>
      <c r="AM1181" s="798"/>
      <c r="AN1181" s="798"/>
      <c r="AO1181" s="798"/>
      <c r="AP1181" s="798"/>
      <c r="AQ1181" s="92" t="s">
        <v>96</v>
      </c>
      <c r="AR1181" s="28" t="s">
        <v>18</v>
      </c>
      <c r="AS1181" s="17"/>
    </row>
    <row r="1182" spans="1:54" outlineLevel="1" x14ac:dyDescent="0.15">
      <c r="A1182" s="15"/>
      <c r="B1182" s="735" t="s">
        <v>184</v>
      </c>
      <c r="C1182" s="735"/>
      <c r="D1182" s="735"/>
      <c r="E1182" s="735"/>
      <c r="F1182" s="28" t="s">
        <v>69</v>
      </c>
      <c r="G1182" s="790"/>
      <c r="H1182" s="790"/>
      <c r="I1182" s="790"/>
      <c r="J1182" s="790"/>
      <c r="K1182" s="790"/>
      <c r="L1182" s="790"/>
      <c r="M1182" s="790"/>
      <c r="N1182" s="790"/>
      <c r="O1182" s="790"/>
      <c r="P1182" s="790"/>
      <c r="Q1182" s="790"/>
      <c r="R1182" s="790"/>
      <c r="S1182" s="790"/>
      <c r="T1182" s="790"/>
      <c r="U1182" s="790"/>
      <c r="V1182" s="790"/>
      <c r="W1182" s="790"/>
      <c r="X1182" s="790"/>
      <c r="Y1182" s="790"/>
      <c r="Z1182" s="790"/>
      <c r="AA1182" s="790"/>
      <c r="AB1182" s="790"/>
      <c r="AC1182" s="790"/>
      <c r="AD1182" s="790"/>
      <c r="AE1182" s="790"/>
      <c r="AF1182" s="790"/>
      <c r="AG1182" s="790"/>
      <c r="AH1182" s="790"/>
      <c r="AI1182" s="790"/>
      <c r="AJ1182" s="43" t="s">
        <v>18</v>
      </c>
      <c r="AK1182" s="43" t="s">
        <v>69</v>
      </c>
      <c r="AL1182" s="798"/>
      <c r="AM1182" s="798"/>
      <c r="AN1182" s="798"/>
      <c r="AO1182" s="798"/>
      <c r="AP1182" s="798"/>
      <c r="AQ1182" s="92" t="s">
        <v>96</v>
      </c>
      <c r="AR1182" s="28" t="s">
        <v>18</v>
      </c>
      <c r="AS1182" s="17"/>
    </row>
    <row r="1183" spans="1:54" outlineLevel="1" x14ac:dyDescent="0.15">
      <c r="A1183" s="15"/>
      <c r="B1183" s="735" t="s">
        <v>185</v>
      </c>
      <c r="C1183" s="735"/>
      <c r="D1183" s="735"/>
      <c r="E1183" s="735"/>
      <c r="F1183" s="28" t="s">
        <v>69</v>
      </c>
      <c r="G1183" s="790"/>
      <c r="H1183" s="790"/>
      <c r="I1183" s="790"/>
      <c r="J1183" s="790"/>
      <c r="K1183" s="790"/>
      <c r="L1183" s="790"/>
      <c r="M1183" s="790"/>
      <c r="N1183" s="790"/>
      <c r="O1183" s="790"/>
      <c r="P1183" s="790"/>
      <c r="Q1183" s="790"/>
      <c r="R1183" s="790"/>
      <c r="S1183" s="790"/>
      <c r="T1183" s="790"/>
      <c r="U1183" s="790"/>
      <c r="V1183" s="790"/>
      <c r="W1183" s="790"/>
      <c r="X1183" s="790"/>
      <c r="Y1183" s="790"/>
      <c r="Z1183" s="790"/>
      <c r="AA1183" s="790"/>
      <c r="AB1183" s="790"/>
      <c r="AC1183" s="790"/>
      <c r="AD1183" s="790"/>
      <c r="AE1183" s="790"/>
      <c r="AF1183" s="790"/>
      <c r="AG1183" s="790"/>
      <c r="AH1183" s="790"/>
      <c r="AI1183" s="790"/>
      <c r="AJ1183" s="43" t="s">
        <v>18</v>
      </c>
      <c r="AK1183" s="43" t="s">
        <v>69</v>
      </c>
      <c r="AL1183" s="798"/>
      <c r="AM1183" s="798"/>
      <c r="AN1183" s="798"/>
      <c r="AO1183" s="798"/>
      <c r="AP1183" s="798"/>
      <c r="AQ1183" s="92" t="s">
        <v>96</v>
      </c>
      <c r="AR1183" s="28" t="s">
        <v>18</v>
      </c>
      <c r="AS1183" s="17"/>
    </row>
    <row r="1184" spans="1:54" ht="2.4500000000000002" customHeight="1" outlineLevel="1" x14ac:dyDescent="0.15">
      <c r="A1184" s="103"/>
      <c r="B1184" s="103"/>
      <c r="C1184" s="103"/>
      <c r="D1184" s="103"/>
      <c r="E1184" s="103"/>
      <c r="F1184" s="103"/>
      <c r="G1184" s="103"/>
      <c r="H1184" s="103"/>
      <c r="I1184" s="103"/>
      <c r="J1184" s="103"/>
      <c r="K1184" s="103"/>
      <c r="L1184" s="103"/>
      <c r="M1184" s="103"/>
      <c r="N1184" s="103"/>
      <c r="O1184" s="103"/>
      <c r="P1184" s="103"/>
      <c r="Q1184" s="103"/>
      <c r="R1184" s="103"/>
      <c r="S1184" s="103"/>
      <c r="T1184" s="103"/>
      <c r="U1184" s="103"/>
      <c r="V1184" s="103"/>
      <c r="W1184" s="103"/>
      <c r="X1184" s="103"/>
      <c r="Y1184" s="103"/>
      <c r="Z1184" s="103"/>
      <c r="AA1184" s="103"/>
      <c r="AB1184" s="103"/>
      <c r="AC1184" s="103"/>
      <c r="AD1184" s="103"/>
      <c r="AE1184" s="103"/>
      <c r="AF1184" s="103"/>
      <c r="AG1184" s="103"/>
      <c r="AH1184" s="103"/>
      <c r="AI1184" s="103"/>
      <c r="AJ1184" s="103"/>
      <c r="AK1184" s="103"/>
      <c r="AL1184" s="103"/>
      <c r="AM1184" s="103"/>
      <c r="AN1184" s="103"/>
      <c r="AO1184" s="103"/>
      <c r="AP1184" s="103"/>
      <c r="AQ1184" s="105"/>
      <c r="AR1184" s="103"/>
      <c r="AS1184" s="103"/>
    </row>
    <row r="1185" spans="1:45" ht="2.4500000000000002" customHeight="1" outlineLevel="1" x14ac:dyDescent="0.15">
      <c r="A1185" s="15"/>
      <c r="B1185" s="15"/>
      <c r="C1185" s="15"/>
      <c r="D1185" s="15"/>
      <c r="E1185" s="15"/>
      <c r="F1185" s="15"/>
      <c r="G1185" s="15"/>
      <c r="H1185" s="15"/>
      <c r="I1185" s="15"/>
      <c r="J1185" s="15"/>
      <c r="K1185" s="15"/>
      <c r="L1185" s="15"/>
      <c r="M1185" s="15"/>
      <c r="N1185" s="15"/>
      <c r="O1185" s="15"/>
      <c r="P1185" s="15"/>
      <c r="Q1185" s="15"/>
      <c r="R1185" s="15"/>
      <c r="S1185" s="15"/>
      <c r="T1185" s="15"/>
      <c r="U1185" s="15"/>
      <c r="V1185" s="15"/>
      <c r="W1185" s="15"/>
      <c r="X1185" s="15"/>
      <c r="Y1185" s="15"/>
      <c r="Z1185" s="15"/>
      <c r="AA1185" s="15"/>
      <c r="AB1185" s="15"/>
      <c r="AC1185" s="15"/>
      <c r="AD1185" s="15"/>
      <c r="AE1185" s="15"/>
      <c r="AF1185" s="15"/>
      <c r="AG1185" s="15"/>
      <c r="AH1185" s="15"/>
      <c r="AI1185" s="15"/>
      <c r="AJ1185" s="15"/>
      <c r="AK1185" s="15"/>
      <c r="AL1185" s="15"/>
      <c r="AM1185" s="15"/>
      <c r="AN1185" s="15"/>
      <c r="AO1185" s="15"/>
      <c r="AP1185" s="15"/>
      <c r="AQ1185" s="35"/>
      <c r="AR1185" s="15"/>
      <c r="AS1185" s="15"/>
    </row>
    <row r="1186" spans="1:45" outlineLevel="1" x14ac:dyDescent="0.15">
      <c r="A1186" s="735" t="s">
        <v>186</v>
      </c>
      <c r="B1186" s="735"/>
      <c r="C1186" s="735"/>
      <c r="D1186" s="735"/>
      <c r="E1186" s="735"/>
      <c r="F1186" s="735"/>
      <c r="G1186" s="735"/>
      <c r="H1186" s="735"/>
      <c r="I1186" s="735"/>
      <c r="J1186" s="735"/>
      <c r="K1186" s="735"/>
      <c r="L1186" s="735"/>
      <c r="M1186" s="799" t="s">
        <v>3</v>
      </c>
      <c r="N1186" s="799"/>
      <c r="O1186" s="799"/>
      <c r="P1186" s="799"/>
      <c r="Q1186" s="799"/>
      <c r="R1186" s="799"/>
      <c r="S1186" s="799"/>
      <c r="T1186" s="799"/>
      <c r="U1186" s="799"/>
      <c r="V1186" s="799"/>
      <c r="W1186" s="799"/>
      <c r="X1186" s="799"/>
      <c r="Y1186" s="799"/>
      <c r="Z1186" s="799"/>
      <c r="AA1186" s="799"/>
      <c r="AB1186" s="799"/>
      <c r="AC1186" s="799"/>
      <c r="AD1186" s="799"/>
      <c r="AE1186" s="799"/>
      <c r="AF1186" s="799"/>
      <c r="AG1186" s="799"/>
      <c r="AH1186" s="799"/>
      <c r="AI1186" s="799"/>
      <c r="AJ1186" s="799"/>
      <c r="AK1186" s="799"/>
      <c r="AL1186" s="799"/>
      <c r="AM1186" s="799"/>
      <c r="AN1186" s="799"/>
      <c r="AO1186" s="799"/>
      <c r="AP1186" s="799"/>
      <c r="AQ1186" s="799"/>
      <c r="AR1186" s="799"/>
      <c r="AS1186" s="799"/>
    </row>
    <row r="1187" spans="1:45" ht="2.4500000000000002" customHeight="1" outlineLevel="1" x14ac:dyDescent="0.15">
      <c r="A1187" s="103"/>
      <c r="B1187" s="103"/>
      <c r="C1187" s="103"/>
      <c r="D1187" s="103"/>
      <c r="E1187" s="103"/>
      <c r="F1187" s="103"/>
      <c r="G1187" s="103"/>
      <c r="H1187" s="103"/>
      <c r="I1187" s="103"/>
      <c r="J1187" s="103"/>
      <c r="K1187" s="103"/>
      <c r="L1187" s="103"/>
      <c r="M1187" s="103"/>
      <c r="N1187" s="103"/>
      <c r="O1187" s="103"/>
      <c r="P1187" s="103"/>
      <c r="Q1187" s="103"/>
      <c r="R1187" s="103"/>
      <c r="S1187" s="103"/>
      <c r="T1187" s="103"/>
      <c r="U1187" s="103"/>
      <c r="V1187" s="103"/>
      <c r="W1187" s="103"/>
      <c r="X1187" s="103"/>
      <c r="Y1187" s="103"/>
      <c r="Z1187" s="103"/>
      <c r="AA1187" s="103"/>
      <c r="AB1187" s="103"/>
      <c r="AC1187" s="103"/>
      <c r="AD1187" s="103"/>
      <c r="AE1187" s="103"/>
      <c r="AF1187" s="103"/>
      <c r="AG1187" s="103"/>
      <c r="AH1187" s="103"/>
      <c r="AI1187" s="103"/>
      <c r="AJ1187" s="103"/>
      <c r="AK1187" s="103"/>
      <c r="AL1187" s="103"/>
      <c r="AM1187" s="103"/>
      <c r="AN1187" s="103"/>
      <c r="AO1187" s="103"/>
      <c r="AP1187" s="103"/>
      <c r="AQ1187" s="105"/>
      <c r="AR1187" s="103"/>
      <c r="AS1187" s="103"/>
    </row>
    <row r="1188" spans="1:45" ht="2.4500000000000002" customHeight="1" outlineLevel="1" x14ac:dyDescent="0.15">
      <c r="A1188" s="15"/>
      <c r="B1188" s="15"/>
      <c r="C1188" s="15"/>
      <c r="D1188" s="15"/>
      <c r="E1188" s="15"/>
      <c r="F1188" s="15"/>
      <c r="G1188" s="15"/>
      <c r="H1188" s="15"/>
      <c r="I1188" s="15"/>
      <c r="J1188" s="15"/>
      <c r="K1188" s="15"/>
      <c r="L1188" s="15"/>
      <c r="M1188" s="15"/>
      <c r="N1188" s="15"/>
      <c r="O1188" s="15"/>
      <c r="P1188" s="15"/>
      <c r="Q1188" s="15"/>
      <c r="R1188" s="15"/>
      <c r="S1188" s="15"/>
      <c r="T1188" s="15"/>
      <c r="U1188" s="15"/>
      <c r="V1188" s="15"/>
      <c r="W1188" s="15"/>
      <c r="X1188" s="15"/>
      <c r="Y1188" s="15"/>
      <c r="Z1188" s="15"/>
      <c r="AA1188" s="15"/>
      <c r="AB1188" s="15"/>
      <c r="AC1188" s="15"/>
      <c r="AD1188" s="15"/>
      <c r="AE1188" s="15"/>
      <c r="AF1188" s="15"/>
      <c r="AG1188" s="15"/>
      <c r="AH1188" s="15"/>
      <c r="AI1188" s="15"/>
      <c r="AJ1188" s="15"/>
      <c r="AK1188" s="15"/>
      <c r="AL1188" s="15"/>
      <c r="AM1188" s="15"/>
      <c r="AN1188" s="15"/>
      <c r="AO1188" s="15"/>
      <c r="AP1188" s="15"/>
      <c r="AQ1188" s="35"/>
      <c r="AR1188" s="15"/>
      <c r="AS1188" s="15"/>
    </row>
    <row r="1189" spans="1:45" outlineLevel="1" x14ac:dyDescent="0.15">
      <c r="A1189" s="735" t="s">
        <v>187</v>
      </c>
      <c r="B1189" s="735"/>
      <c r="C1189" s="735"/>
      <c r="D1189" s="735"/>
      <c r="E1189" s="735"/>
      <c r="F1189" s="735"/>
      <c r="G1189" s="735"/>
      <c r="H1189" s="735"/>
      <c r="I1189" s="735"/>
      <c r="J1189" s="735"/>
      <c r="K1189" s="735"/>
      <c r="L1189" s="735"/>
      <c r="M1189" s="35"/>
      <c r="N1189" s="35"/>
      <c r="O1189" s="35"/>
      <c r="P1189" s="35"/>
      <c r="Q1189" s="35"/>
      <c r="R1189" s="28"/>
      <c r="S1189" s="28"/>
      <c r="T1189" s="28"/>
      <c r="U1189" s="17"/>
      <c r="V1189" s="17"/>
      <c r="W1189" s="17"/>
      <c r="X1189" s="17"/>
      <c r="Y1189" s="17"/>
      <c r="Z1189" s="17"/>
      <c r="AA1189" s="17"/>
      <c r="AB1189" s="17"/>
      <c r="AC1189" s="17"/>
      <c r="AD1189" s="17"/>
      <c r="AE1189" s="17"/>
      <c r="AF1189" s="17"/>
      <c r="AG1189" s="17"/>
      <c r="AH1189" s="17"/>
      <c r="AI1189" s="17"/>
      <c r="AJ1189" s="17"/>
      <c r="AK1189" s="17"/>
      <c r="AL1189" s="17"/>
      <c r="AM1189" s="17"/>
      <c r="AN1189" s="17"/>
      <c r="AO1189" s="17"/>
      <c r="AP1189" s="17"/>
      <c r="AQ1189" s="17"/>
      <c r="AR1189" s="17"/>
      <c r="AS1189" s="17"/>
    </row>
    <row r="1190" spans="1:45" outlineLevel="1" x14ac:dyDescent="0.15">
      <c r="A1190" s="17"/>
      <c r="B1190" s="17"/>
      <c r="C1190" s="799"/>
      <c r="D1190" s="799"/>
      <c r="E1190" s="799"/>
      <c r="F1190" s="799"/>
      <c r="G1190" s="799"/>
      <c r="H1190" s="799"/>
      <c r="I1190" s="799"/>
      <c r="J1190" s="799"/>
      <c r="K1190" s="799"/>
      <c r="L1190" s="799"/>
      <c r="M1190" s="799"/>
      <c r="N1190" s="799"/>
      <c r="O1190" s="799"/>
      <c r="P1190" s="799"/>
      <c r="Q1190" s="799"/>
      <c r="R1190" s="799"/>
      <c r="S1190" s="799"/>
      <c r="T1190" s="799"/>
      <c r="U1190" s="799"/>
      <c r="V1190" s="799"/>
      <c r="W1190" s="799"/>
      <c r="X1190" s="799"/>
      <c r="Y1190" s="799"/>
      <c r="Z1190" s="799"/>
      <c r="AA1190" s="799"/>
      <c r="AB1190" s="799"/>
      <c r="AC1190" s="799"/>
      <c r="AD1190" s="799"/>
      <c r="AE1190" s="799"/>
      <c r="AF1190" s="799"/>
      <c r="AG1190" s="799"/>
      <c r="AH1190" s="799"/>
      <c r="AI1190" s="799"/>
      <c r="AJ1190" s="799"/>
      <c r="AK1190" s="799"/>
      <c r="AL1190" s="799"/>
      <c r="AM1190" s="799"/>
      <c r="AN1190" s="799"/>
      <c r="AO1190" s="799"/>
      <c r="AP1190" s="799"/>
      <c r="AQ1190" s="799"/>
      <c r="AR1190" s="799"/>
      <c r="AS1190" s="799"/>
    </row>
    <row r="1191" spans="1:45" outlineLevel="1" x14ac:dyDescent="0.15">
      <c r="A1191" s="17"/>
      <c r="B1191" s="17"/>
      <c r="C1191" s="799"/>
      <c r="D1191" s="799"/>
      <c r="E1191" s="799"/>
      <c r="F1191" s="799"/>
      <c r="G1191" s="799"/>
      <c r="H1191" s="799"/>
      <c r="I1191" s="799"/>
      <c r="J1191" s="799"/>
      <c r="K1191" s="799"/>
      <c r="L1191" s="799"/>
      <c r="M1191" s="799"/>
      <c r="N1191" s="799"/>
      <c r="O1191" s="799"/>
      <c r="P1191" s="799"/>
      <c r="Q1191" s="799"/>
      <c r="R1191" s="799"/>
      <c r="S1191" s="799"/>
      <c r="T1191" s="799"/>
      <c r="U1191" s="799"/>
      <c r="V1191" s="799"/>
      <c r="W1191" s="799"/>
      <c r="X1191" s="799"/>
      <c r="Y1191" s="799"/>
      <c r="Z1191" s="799"/>
      <c r="AA1191" s="799"/>
      <c r="AB1191" s="799"/>
      <c r="AC1191" s="799"/>
      <c r="AD1191" s="799"/>
      <c r="AE1191" s="799"/>
      <c r="AF1191" s="799"/>
      <c r="AG1191" s="799"/>
      <c r="AH1191" s="799"/>
      <c r="AI1191" s="799"/>
      <c r="AJ1191" s="799"/>
      <c r="AK1191" s="799"/>
      <c r="AL1191" s="799"/>
      <c r="AM1191" s="799"/>
      <c r="AN1191" s="799"/>
      <c r="AO1191" s="799"/>
      <c r="AP1191" s="799"/>
      <c r="AQ1191" s="799"/>
      <c r="AR1191" s="799"/>
      <c r="AS1191" s="799"/>
    </row>
    <row r="1192" spans="1:45" ht="2.4500000000000002" customHeight="1" outlineLevel="1" x14ac:dyDescent="0.15">
      <c r="A1192" s="90"/>
      <c r="B1192" s="90"/>
      <c r="C1192" s="118"/>
      <c r="D1192" s="118"/>
      <c r="E1192" s="118"/>
      <c r="F1192" s="118"/>
      <c r="G1192" s="118"/>
      <c r="H1192" s="118"/>
      <c r="I1192" s="118"/>
      <c r="J1192" s="118"/>
      <c r="K1192" s="118"/>
      <c r="L1192" s="118"/>
      <c r="M1192" s="118"/>
      <c r="N1192" s="118"/>
      <c r="O1192" s="118"/>
      <c r="P1192" s="118"/>
      <c r="Q1192" s="118"/>
      <c r="R1192" s="118"/>
      <c r="S1192" s="118"/>
      <c r="T1192" s="118"/>
      <c r="U1192" s="118"/>
      <c r="V1192" s="118"/>
      <c r="W1192" s="118"/>
      <c r="X1192" s="118"/>
      <c r="Y1192" s="118"/>
      <c r="Z1192" s="118"/>
      <c r="AA1192" s="118"/>
      <c r="AB1192" s="118"/>
      <c r="AC1192" s="118"/>
      <c r="AD1192" s="118"/>
      <c r="AE1192" s="118"/>
      <c r="AF1192" s="118"/>
      <c r="AG1192" s="118"/>
      <c r="AH1192" s="118"/>
      <c r="AI1192" s="118"/>
      <c r="AJ1192" s="118"/>
      <c r="AK1192" s="118"/>
      <c r="AL1192" s="118"/>
      <c r="AM1192" s="118"/>
      <c r="AN1192" s="118"/>
      <c r="AO1192" s="118"/>
      <c r="AP1192" s="118"/>
      <c r="AQ1192" s="118"/>
      <c r="AR1192" s="118"/>
      <c r="AS1192" s="118"/>
    </row>
    <row r="1193" spans="1:45" x14ac:dyDescent="0.15">
      <c r="A1193" s="17"/>
      <c r="B1193" s="17"/>
      <c r="C1193" s="112"/>
      <c r="D1193" s="112"/>
      <c r="E1193" s="112"/>
      <c r="F1193" s="112"/>
      <c r="G1193" s="112"/>
      <c r="H1193" s="112"/>
      <c r="I1193" s="112"/>
      <c r="J1193" s="112"/>
      <c r="K1193" s="112"/>
      <c r="L1193" s="112"/>
      <c r="M1193" s="112"/>
      <c r="N1193" s="112"/>
      <c r="O1193" s="112"/>
      <c r="P1193" s="112"/>
      <c r="Q1193" s="112"/>
      <c r="R1193" s="112"/>
      <c r="S1193" s="112"/>
      <c r="T1193" s="112"/>
      <c r="U1193" s="112"/>
      <c r="V1193" s="112"/>
      <c r="W1193" s="112"/>
      <c r="X1193" s="112"/>
      <c r="Y1193" s="112"/>
      <c r="Z1193" s="112"/>
      <c r="AA1193" s="112"/>
      <c r="AB1193" s="112"/>
      <c r="AC1193" s="112"/>
      <c r="AD1193" s="112"/>
      <c r="AE1193" s="112"/>
      <c r="AF1193" s="112"/>
      <c r="AG1193" s="112"/>
      <c r="AH1193" s="112"/>
      <c r="AI1193" s="112"/>
      <c r="AJ1193" s="112"/>
      <c r="AK1193" s="112"/>
      <c r="AL1193" s="112"/>
      <c r="AM1193" s="112"/>
      <c r="AN1193" s="112"/>
      <c r="AO1193" s="112"/>
      <c r="AP1193" s="112"/>
      <c r="AQ1193" s="112"/>
      <c r="AR1193" s="112"/>
      <c r="AS1193" s="112"/>
    </row>
    <row r="1194" spans="1:45" x14ac:dyDescent="0.15">
      <c r="A1194" s="39"/>
      <c r="B1194" s="39"/>
      <c r="C1194" s="39"/>
      <c r="D1194" s="39"/>
      <c r="E1194" s="39"/>
      <c r="F1194" s="39"/>
      <c r="G1194" s="39"/>
      <c r="H1194" s="39"/>
      <c r="I1194" s="39"/>
      <c r="J1194" s="39"/>
      <c r="K1194" s="39"/>
      <c r="L1194" s="39"/>
      <c r="M1194" s="35"/>
      <c r="N1194" s="35"/>
      <c r="O1194" s="35"/>
      <c r="P1194" s="35"/>
      <c r="Q1194" s="35"/>
      <c r="R1194" s="28"/>
      <c r="S1194" s="28"/>
      <c r="T1194" s="28"/>
      <c r="U1194" s="17"/>
      <c r="V1194" s="17"/>
      <c r="W1194" s="17"/>
      <c r="X1194" s="17"/>
      <c r="Y1194" s="17"/>
      <c r="Z1194" s="17"/>
      <c r="AA1194" s="17"/>
      <c r="AB1194" s="17"/>
      <c r="AC1194" s="17"/>
      <c r="AD1194" s="17"/>
      <c r="AE1194" s="17"/>
      <c r="AF1194" s="17"/>
      <c r="AG1194" s="17"/>
      <c r="AH1194" s="17"/>
      <c r="AI1194" s="17"/>
      <c r="AJ1194" s="17"/>
      <c r="AK1194" s="17"/>
      <c r="AL1194" s="17"/>
      <c r="AM1194" s="17"/>
      <c r="AN1194" s="17"/>
      <c r="AO1194" s="17"/>
      <c r="AP1194" s="17"/>
      <c r="AQ1194" s="17"/>
      <c r="AR1194" s="17"/>
      <c r="AS1194" s="17"/>
    </row>
    <row r="1195" spans="1:45" x14ac:dyDescent="0.15">
      <c r="A1195" s="39"/>
      <c r="B1195" s="39"/>
      <c r="C1195" s="39"/>
      <c r="D1195" s="39"/>
      <c r="E1195" s="39"/>
      <c r="F1195" s="39"/>
      <c r="G1195" s="39"/>
      <c r="H1195" s="39"/>
      <c r="I1195" s="39"/>
      <c r="J1195" s="39"/>
      <c r="K1195" s="39"/>
      <c r="L1195" s="39"/>
      <c r="M1195" s="35"/>
      <c r="N1195" s="35"/>
      <c r="O1195" s="35"/>
      <c r="P1195" s="35"/>
      <c r="Q1195" s="35"/>
      <c r="R1195" s="28"/>
      <c r="S1195" s="28"/>
      <c r="T1195" s="28"/>
      <c r="U1195" s="17"/>
      <c r="V1195" s="17"/>
      <c r="W1195" s="17"/>
      <c r="X1195" s="17"/>
      <c r="Y1195" s="17"/>
      <c r="Z1195" s="17"/>
      <c r="AA1195" s="17"/>
      <c r="AB1195" s="17"/>
      <c r="AC1195" s="17"/>
      <c r="AD1195" s="17"/>
      <c r="AE1195" s="17"/>
      <c r="AF1195" s="17"/>
      <c r="AG1195" s="17"/>
      <c r="AH1195" s="17"/>
      <c r="AI1195" s="17"/>
      <c r="AJ1195" s="17"/>
      <c r="AK1195" s="17"/>
      <c r="AL1195" s="17"/>
      <c r="AM1195" s="17"/>
      <c r="AN1195" s="17"/>
      <c r="AO1195" s="17"/>
      <c r="AP1195" s="17"/>
      <c r="AQ1195" s="17"/>
      <c r="AR1195" s="17"/>
      <c r="AS1195" s="17"/>
    </row>
    <row r="1196" spans="1:45" x14ac:dyDescent="0.15">
      <c r="A1196" s="39"/>
      <c r="B1196" s="39"/>
      <c r="C1196" s="39"/>
      <c r="D1196" s="39"/>
      <c r="E1196" s="39"/>
      <c r="F1196" s="39"/>
      <c r="G1196" s="39"/>
      <c r="H1196" s="39"/>
      <c r="I1196" s="39"/>
      <c r="J1196" s="39"/>
      <c r="K1196" s="39"/>
      <c r="L1196" s="39"/>
      <c r="M1196" s="35"/>
      <c r="N1196" s="35"/>
      <c r="O1196" s="35"/>
      <c r="P1196" s="35"/>
      <c r="Q1196" s="35"/>
      <c r="R1196" s="28"/>
      <c r="S1196" s="28"/>
      <c r="T1196" s="28"/>
      <c r="U1196" s="17"/>
      <c r="V1196" s="17"/>
      <c r="W1196" s="17"/>
      <c r="X1196" s="17"/>
      <c r="Y1196" s="17"/>
      <c r="Z1196" s="17"/>
      <c r="AA1196" s="17"/>
      <c r="AB1196" s="17"/>
      <c r="AC1196" s="17"/>
      <c r="AD1196" s="17"/>
      <c r="AE1196" s="17"/>
      <c r="AF1196" s="17"/>
      <c r="AG1196" s="17"/>
      <c r="AH1196" s="17"/>
      <c r="AI1196" s="17"/>
      <c r="AJ1196" s="17"/>
      <c r="AK1196" s="17"/>
      <c r="AL1196" s="17"/>
      <c r="AM1196" s="17"/>
      <c r="AN1196" s="17"/>
      <c r="AO1196" s="17"/>
      <c r="AP1196" s="17"/>
      <c r="AQ1196" s="17"/>
      <c r="AR1196" s="17"/>
      <c r="AS1196" s="17"/>
    </row>
    <row r="1197" spans="1:45" x14ac:dyDescent="0.15">
      <c r="A1197" s="39"/>
      <c r="B1197" s="39"/>
      <c r="C1197" s="39"/>
      <c r="D1197" s="39"/>
      <c r="E1197" s="39"/>
      <c r="F1197" s="39"/>
      <c r="G1197" s="39"/>
      <c r="H1197" s="39"/>
      <c r="I1197" s="39"/>
      <c r="J1197" s="39"/>
      <c r="K1197" s="39"/>
      <c r="L1197" s="39"/>
      <c r="M1197" s="35"/>
      <c r="N1197" s="35"/>
      <c r="O1197" s="35"/>
      <c r="P1197" s="35"/>
      <c r="Q1197" s="35"/>
      <c r="R1197" s="28"/>
      <c r="S1197" s="28"/>
      <c r="T1197" s="28"/>
      <c r="U1197" s="17"/>
      <c r="V1197" s="17"/>
      <c r="W1197" s="17"/>
      <c r="X1197" s="17"/>
      <c r="Y1197" s="17"/>
      <c r="Z1197" s="17"/>
      <c r="AA1197" s="17"/>
      <c r="AB1197" s="17"/>
      <c r="AC1197" s="17"/>
      <c r="AD1197" s="17"/>
      <c r="AE1197" s="17"/>
      <c r="AF1197" s="17"/>
      <c r="AG1197" s="17"/>
      <c r="AH1197" s="17"/>
      <c r="AI1197" s="17"/>
      <c r="AJ1197" s="17"/>
      <c r="AK1197" s="17"/>
      <c r="AL1197" s="17"/>
      <c r="AM1197" s="17"/>
      <c r="AN1197" s="17"/>
      <c r="AO1197" s="17"/>
      <c r="AP1197" s="17"/>
      <c r="AQ1197" s="17"/>
      <c r="AR1197" s="17"/>
      <c r="AS1197" s="17"/>
    </row>
    <row r="1198" spans="1:45" x14ac:dyDescent="0.15">
      <c r="A1198" s="383"/>
      <c r="B1198" s="383"/>
      <c r="C1198" s="383"/>
      <c r="D1198" s="383"/>
      <c r="E1198" s="383"/>
      <c r="F1198" s="383"/>
      <c r="G1198" s="383"/>
      <c r="H1198" s="383"/>
      <c r="I1198" s="383"/>
      <c r="J1198" s="383"/>
      <c r="K1198" s="383"/>
      <c r="L1198" s="383"/>
      <c r="M1198" s="383"/>
      <c r="N1198" s="383"/>
      <c r="O1198" s="383"/>
      <c r="P1198" s="383"/>
      <c r="Q1198" s="383"/>
      <c r="R1198" s="383"/>
      <c r="S1198" s="383"/>
      <c r="T1198" s="383"/>
      <c r="U1198" s="383"/>
      <c r="V1198" s="383"/>
      <c r="W1198" s="383"/>
      <c r="X1198" s="383"/>
      <c r="Y1198" s="383"/>
      <c r="Z1198" s="383"/>
      <c r="AA1198" s="383"/>
      <c r="AB1198" s="383"/>
      <c r="AC1198" s="383"/>
      <c r="AD1198" s="383"/>
      <c r="AE1198" s="383"/>
      <c r="AF1198" s="383"/>
      <c r="AG1198" s="383"/>
      <c r="AH1198" s="383"/>
      <c r="AI1198" s="383"/>
      <c r="AJ1198" s="383"/>
      <c r="AK1198" s="383"/>
      <c r="AL1198" s="383"/>
      <c r="AM1198" s="383"/>
      <c r="AN1198" s="383"/>
      <c r="AO1198" s="383"/>
      <c r="AP1198" s="383"/>
      <c r="AQ1198" s="383"/>
      <c r="AR1198" s="383"/>
      <c r="AS1198" s="383"/>
    </row>
    <row r="1199" spans="1:45" x14ac:dyDescent="0.15">
      <c r="A1199" s="383"/>
      <c r="B1199" s="383"/>
      <c r="C1199" s="383"/>
      <c r="D1199" s="383"/>
      <c r="E1199" s="383"/>
      <c r="F1199" s="383"/>
      <c r="G1199" s="383"/>
      <c r="H1199" s="383"/>
      <c r="I1199" s="383"/>
      <c r="J1199" s="383"/>
      <c r="K1199" s="383"/>
      <c r="L1199" s="383"/>
      <c r="M1199" s="383"/>
      <c r="N1199" s="383"/>
      <c r="O1199" s="383"/>
      <c r="P1199" s="383"/>
      <c r="Q1199" s="383"/>
      <c r="R1199" s="383"/>
      <c r="S1199" s="383"/>
      <c r="T1199" s="383"/>
      <c r="U1199" s="383"/>
      <c r="V1199" s="383"/>
      <c r="W1199" s="383"/>
      <c r="X1199" s="383"/>
      <c r="Y1199" s="383"/>
      <c r="Z1199" s="383"/>
      <c r="AA1199" s="383"/>
      <c r="AB1199" s="383"/>
      <c r="AC1199" s="383"/>
      <c r="AD1199" s="383"/>
      <c r="AE1199" s="383"/>
      <c r="AF1199" s="383"/>
      <c r="AG1199" s="383"/>
      <c r="AH1199" s="383"/>
      <c r="AI1199" s="383"/>
      <c r="AJ1199" s="383"/>
      <c r="AK1199" s="383"/>
      <c r="AL1199" s="383"/>
      <c r="AM1199" s="383"/>
      <c r="AN1199" s="383"/>
      <c r="AO1199" s="383"/>
      <c r="AP1199" s="383"/>
      <c r="AQ1199" s="383"/>
      <c r="AR1199" s="383"/>
      <c r="AS1199" s="383"/>
    </row>
    <row r="1200" spans="1:45" x14ac:dyDescent="0.15">
      <c r="A1200" s="39"/>
      <c r="B1200" s="39"/>
      <c r="C1200" s="39"/>
      <c r="D1200" s="39"/>
      <c r="E1200" s="39"/>
      <c r="F1200" s="39"/>
      <c r="G1200" s="39"/>
      <c r="H1200" s="39"/>
      <c r="I1200" s="39"/>
      <c r="J1200" s="39"/>
      <c r="K1200" s="39"/>
      <c r="L1200" s="39"/>
      <c r="M1200" s="35"/>
      <c r="N1200" s="35"/>
      <c r="O1200" s="35"/>
      <c r="P1200" s="35"/>
      <c r="Q1200" s="35"/>
      <c r="R1200" s="28"/>
      <c r="S1200" s="28"/>
      <c r="T1200" s="28"/>
      <c r="U1200" s="17"/>
      <c r="V1200" s="17"/>
      <c r="W1200" s="17"/>
      <c r="X1200" s="17"/>
      <c r="Y1200" s="17"/>
      <c r="Z1200" s="17"/>
      <c r="AA1200" s="17"/>
      <c r="AB1200" s="17"/>
      <c r="AC1200" s="17"/>
      <c r="AD1200" s="17"/>
      <c r="AE1200" s="17"/>
      <c r="AF1200" s="17"/>
      <c r="AG1200" s="17"/>
      <c r="AH1200" s="17"/>
      <c r="AI1200" s="17"/>
      <c r="AJ1200" s="17"/>
      <c r="AK1200" s="17"/>
      <c r="AL1200" s="17"/>
      <c r="AM1200" s="17"/>
      <c r="AN1200" s="17"/>
      <c r="AO1200" s="17"/>
      <c r="AP1200" s="17"/>
      <c r="AQ1200" s="17"/>
      <c r="AR1200" s="17"/>
      <c r="AS1200" s="17"/>
    </row>
    <row r="1201" spans="1:45" x14ac:dyDescent="0.15">
      <c r="A1201" s="765" t="s">
        <v>167</v>
      </c>
      <c r="B1201" s="765"/>
      <c r="C1201" s="765"/>
      <c r="D1201" s="765"/>
      <c r="E1201" s="765"/>
      <c r="F1201" s="765"/>
      <c r="G1201" s="765"/>
      <c r="H1201" s="765"/>
      <c r="I1201" s="765"/>
      <c r="J1201" s="765"/>
      <c r="K1201" s="765"/>
      <c r="L1201" s="765"/>
      <c r="M1201" s="765"/>
      <c r="N1201" s="765"/>
      <c r="O1201" s="765"/>
      <c r="P1201" s="765"/>
      <c r="Q1201" s="765"/>
      <c r="R1201" s="765"/>
      <c r="S1201" s="765"/>
      <c r="T1201" s="765"/>
      <c r="U1201" s="765"/>
      <c r="V1201" s="765"/>
      <c r="W1201" s="765"/>
      <c r="X1201" s="765"/>
      <c r="Y1201" s="765"/>
      <c r="Z1201" s="765"/>
      <c r="AA1201" s="765"/>
      <c r="AB1201" s="765"/>
      <c r="AC1201" s="765"/>
      <c r="AD1201" s="765"/>
      <c r="AE1201" s="765"/>
      <c r="AF1201" s="765"/>
      <c r="AG1201" s="765"/>
      <c r="AH1201" s="765"/>
      <c r="AI1201" s="765"/>
      <c r="AJ1201" s="765"/>
      <c r="AK1201" s="765"/>
      <c r="AL1201" s="765"/>
      <c r="AM1201" s="765"/>
      <c r="AN1201" s="765"/>
      <c r="AO1201" s="765"/>
      <c r="AP1201" s="765"/>
      <c r="AQ1201" s="765"/>
      <c r="AR1201" s="765"/>
      <c r="AS1201" s="765"/>
    </row>
    <row r="1202" spans="1:45" x14ac:dyDescent="0.15">
      <c r="A1202" s="15"/>
      <c r="B1202" s="745" t="s">
        <v>168</v>
      </c>
      <c r="C1202" s="745"/>
      <c r="D1202" s="745"/>
      <c r="E1202" s="745"/>
      <c r="F1202" s="745"/>
      <c r="G1202" s="745"/>
      <c r="H1202" s="745"/>
      <c r="I1202" s="745"/>
      <c r="J1202" s="745"/>
      <c r="K1202" s="745"/>
      <c r="L1202" s="745"/>
      <c r="M1202" s="745"/>
      <c r="N1202" s="745"/>
      <c r="O1202" s="745"/>
      <c r="P1202" s="745"/>
      <c r="Q1202" s="745"/>
      <c r="R1202" s="745"/>
      <c r="S1202" s="745"/>
      <c r="T1202" s="745"/>
      <c r="U1202" s="745"/>
      <c r="V1202" s="745"/>
      <c r="W1202" s="745"/>
      <c r="X1202" s="745"/>
      <c r="Y1202" s="745"/>
      <c r="Z1202" s="745"/>
      <c r="AA1202" s="745"/>
      <c r="AB1202" s="745"/>
      <c r="AC1202" s="745"/>
      <c r="AD1202" s="745"/>
      <c r="AE1202" s="745"/>
      <c r="AF1202" s="745"/>
      <c r="AG1202" s="745"/>
      <c r="AH1202" s="745"/>
      <c r="AI1202" s="745"/>
      <c r="AJ1202" s="745"/>
      <c r="AK1202" s="745"/>
      <c r="AL1202" s="745"/>
      <c r="AM1202" s="745"/>
      <c r="AN1202" s="745"/>
      <c r="AO1202" s="745"/>
      <c r="AP1202" s="745"/>
      <c r="AQ1202" s="745"/>
      <c r="AR1202" s="745"/>
      <c r="AS1202" s="15"/>
    </row>
    <row r="1203" spans="1:45" ht="2.4500000000000002" customHeight="1" x14ac:dyDescent="0.15">
      <c r="A1203" s="103"/>
      <c r="B1203" s="104"/>
      <c r="C1203" s="104"/>
      <c r="D1203" s="104"/>
      <c r="E1203" s="104"/>
      <c r="F1203" s="104"/>
      <c r="G1203" s="104"/>
      <c r="H1203" s="104"/>
      <c r="I1203" s="104"/>
      <c r="J1203" s="104"/>
      <c r="K1203" s="104"/>
      <c r="L1203" s="104"/>
      <c r="M1203" s="104"/>
      <c r="N1203" s="104"/>
      <c r="O1203" s="104"/>
      <c r="P1203" s="104"/>
      <c r="Q1203" s="104"/>
      <c r="R1203" s="104"/>
      <c r="S1203" s="104"/>
      <c r="T1203" s="104"/>
      <c r="U1203" s="104"/>
      <c r="V1203" s="104"/>
      <c r="W1203" s="104"/>
      <c r="X1203" s="104"/>
      <c r="Y1203" s="104"/>
      <c r="Z1203" s="104"/>
      <c r="AA1203" s="104"/>
      <c r="AB1203" s="104"/>
      <c r="AC1203" s="104"/>
      <c r="AD1203" s="104"/>
      <c r="AE1203" s="104"/>
      <c r="AF1203" s="104"/>
      <c r="AG1203" s="104"/>
      <c r="AH1203" s="104"/>
      <c r="AI1203" s="104"/>
      <c r="AJ1203" s="104"/>
      <c r="AK1203" s="104"/>
      <c r="AL1203" s="104"/>
      <c r="AM1203" s="104"/>
      <c r="AN1203" s="104"/>
      <c r="AO1203" s="104"/>
      <c r="AP1203" s="104"/>
      <c r="AQ1203" s="104"/>
      <c r="AR1203" s="104"/>
      <c r="AS1203" s="103"/>
    </row>
    <row r="1204" spans="1:45" ht="2.4500000000000002" customHeight="1" x14ac:dyDescent="0.15">
      <c r="A1204" s="15"/>
      <c r="B1204" s="15"/>
      <c r="C1204" s="15"/>
      <c r="D1204" s="15"/>
      <c r="E1204" s="15"/>
      <c r="F1204" s="15"/>
      <c r="G1204" s="15"/>
      <c r="H1204" s="15"/>
      <c r="I1204" s="15"/>
      <c r="J1204" s="15"/>
      <c r="K1204" s="15"/>
      <c r="L1204" s="15"/>
      <c r="M1204" s="15"/>
      <c r="N1204" s="15"/>
      <c r="O1204" s="15"/>
      <c r="P1204" s="15"/>
      <c r="Q1204" s="15"/>
      <c r="R1204" s="15"/>
      <c r="S1204" s="15"/>
      <c r="T1204" s="15"/>
      <c r="U1204" s="15"/>
      <c r="V1204" s="15"/>
      <c r="W1204" s="15"/>
      <c r="X1204" s="15"/>
      <c r="Y1204" s="15"/>
      <c r="Z1204" s="15"/>
      <c r="AA1204" s="15"/>
      <c r="AB1204" s="15"/>
      <c r="AC1204" s="15"/>
      <c r="AD1204" s="15"/>
      <c r="AE1204" s="15"/>
      <c r="AF1204" s="15"/>
      <c r="AG1204" s="15"/>
      <c r="AH1204" s="15"/>
      <c r="AI1204" s="15"/>
      <c r="AJ1204" s="15"/>
      <c r="AK1204" s="15"/>
      <c r="AL1204" s="15"/>
      <c r="AM1204" s="15"/>
      <c r="AN1204" s="15"/>
      <c r="AO1204" s="15"/>
      <c r="AP1204" s="15"/>
      <c r="AQ1204" s="35"/>
      <c r="AR1204" s="15"/>
      <c r="AS1204" s="15"/>
    </row>
    <row r="1205" spans="1:45" x14ac:dyDescent="0.15">
      <c r="A1205" s="745" t="s">
        <v>152</v>
      </c>
      <c r="B1205" s="745"/>
      <c r="C1205" s="745"/>
      <c r="D1205" s="745"/>
      <c r="E1205" s="745"/>
      <c r="F1205" s="745"/>
      <c r="G1205" s="745"/>
      <c r="H1205" s="745"/>
      <c r="I1205" s="745"/>
      <c r="J1205" s="757"/>
      <c r="K1205" s="757"/>
      <c r="L1205" s="757"/>
      <c r="M1205" s="757"/>
      <c r="N1205" s="757"/>
      <c r="O1205" s="15"/>
      <c r="P1205" s="15"/>
      <c r="Q1205" s="15"/>
      <c r="R1205" s="15"/>
      <c r="S1205" s="15"/>
      <c r="T1205" s="15"/>
      <c r="U1205" s="15"/>
      <c r="V1205" s="15"/>
      <c r="W1205" s="15"/>
      <c r="X1205" s="15"/>
      <c r="Y1205" s="15"/>
      <c r="Z1205" s="15"/>
      <c r="AA1205" s="15"/>
      <c r="AB1205" s="15"/>
      <c r="AC1205" s="15"/>
      <c r="AD1205" s="15"/>
      <c r="AE1205" s="15"/>
      <c r="AF1205" s="15"/>
      <c r="AG1205" s="15"/>
      <c r="AH1205" s="15"/>
      <c r="AI1205" s="15"/>
      <c r="AJ1205" s="15"/>
      <c r="AK1205" s="15"/>
      <c r="AL1205" s="15"/>
      <c r="AM1205" s="15"/>
      <c r="AN1205" s="15"/>
      <c r="AO1205" s="15"/>
      <c r="AP1205" s="15"/>
      <c r="AQ1205" s="35"/>
      <c r="AR1205" s="15"/>
      <c r="AS1205" s="15"/>
    </row>
    <row r="1206" spans="1:45" ht="2.4500000000000002" customHeight="1" x14ac:dyDescent="0.15">
      <c r="A1206" s="104"/>
      <c r="B1206" s="104"/>
      <c r="C1206" s="104"/>
      <c r="D1206" s="104"/>
      <c r="E1206" s="104"/>
      <c r="F1206" s="104"/>
      <c r="G1206" s="104"/>
      <c r="H1206" s="104"/>
      <c r="I1206" s="104"/>
      <c r="J1206" s="105"/>
      <c r="K1206" s="105"/>
      <c r="L1206" s="105"/>
      <c r="M1206" s="105"/>
      <c r="N1206" s="105"/>
      <c r="O1206" s="103"/>
      <c r="P1206" s="103"/>
      <c r="Q1206" s="103"/>
      <c r="R1206" s="103"/>
      <c r="S1206" s="103"/>
      <c r="T1206" s="103"/>
      <c r="U1206" s="103"/>
      <c r="V1206" s="103"/>
      <c r="W1206" s="103"/>
      <c r="X1206" s="103"/>
      <c r="Y1206" s="103"/>
      <c r="Z1206" s="103"/>
      <c r="AA1206" s="103"/>
      <c r="AB1206" s="103"/>
      <c r="AC1206" s="103"/>
      <c r="AD1206" s="103"/>
      <c r="AE1206" s="103"/>
      <c r="AF1206" s="103"/>
      <c r="AG1206" s="103"/>
      <c r="AH1206" s="103"/>
      <c r="AI1206" s="103"/>
      <c r="AJ1206" s="103"/>
      <c r="AK1206" s="103"/>
      <c r="AL1206" s="103"/>
      <c r="AM1206" s="103"/>
      <c r="AN1206" s="103"/>
      <c r="AO1206" s="103"/>
      <c r="AP1206" s="103"/>
      <c r="AQ1206" s="105"/>
      <c r="AR1206" s="103"/>
      <c r="AS1206" s="103"/>
    </row>
    <row r="1207" spans="1:45" ht="2.4500000000000002" customHeight="1" x14ac:dyDescent="0.15">
      <c r="A1207" s="15"/>
      <c r="B1207" s="15"/>
      <c r="C1207" s="15"/>
      <c r="D1207" s="15"/>
      <c r="E1207" s="15"/>
      <c r="F1207" s="15"/>
      <c r="G1207" s="15"/>
      <c r="H1207" s="15"/>
      <c r="I1207" s="15"/>
      <c r="J1207" s="15"/>
      <c r="K1207" s="15"/>
      <c r="L1207" s="15"/>
      <c r="M1207" s="15"/>
      <c r="N1207" s="15"/>
      <c r="O1207" s="15"/>
      <c r="P1207" s="15"/>
      <c r="Q1207" s="15"/>
      <c r="R1207" s="15"/>
      <c r="S1207" s="15"/>
      <c r="T1207" s="15"/>
      <c r="U1207" s="15"/>
      <c r="V1207" s="15"/>
      <c r="W1207" s="15"/>
      <c r="X1207" s="15"/>
      <c r="Y1207" s="15"/>
      <c r="Z1207" s="15"/>
      <c r="AA1207" s="15"/>
      <c r="AB1207" s="15"/>
      <c r="AC1207" s="15"/>
      <c r="AD1207" s="15"/>
      <c r="AE1207" s="15"/>
      <c r="AF1207" s="15"/>
      <c r="AG1207" s="15"/>
      <c r="AH1207" s="15"/>
      <c r="AI1207" s="15"/>
      <c r="AJ1207" s="15"/>
      <c r="AK1207" s="15"/>
      <c r="AL1207" s="15"/>
      <c r="AM1207" s="15"/>
      <c r="AN1207" s="15"/>
      <c r="AO1207" s="15"/>
      <c r="AP1207" s="15"/>
      <c r="AQ1207" s="35"/>
      <c r="AR1207" s="15"/>
      <c r="AS1207" s="15"/>
    </row>
    <row r="1208" spans="1:45" x14ac:dyDescent="0.15">
      <c r="A1208" s="745" t="s">
        <v>169</v>
      </c>
      <c r="B1208" s="745"/>
      <c r="C1208" s="745"/>
      <c r="D1208" s="745"/>
      <c r="E1208" s="745"/>
      <c r="F1208" s="745"/>
      <c r="G1208" s="745"/>
      <c r="H1208" s="745"/>
      <c r="I1208" s="745"/>
      <c r="J1208" s="757" t="s">
        <v>347</v>
      </c>
      <c r="K1208" s="757"/>
      <c r="L1208" s="754"/>
      <c r="M1208" s="754"/>
      <c r="N1208" s="765" t="s">
        <v>133</v>
      </c>
      <c r="O1208" s="765"/>
      <c r="P1208" s="15"/>
      <c r="Q1208" s="15"/>
      <c r="R1208" s="15"/>
      <c r="S1208" s="15"/>
      <c r="T1208" s="15"/>
      <c r="U1208" s="15"/>
      <c r="V1208" s="15"/>
      <c r="W1208" s="15"/>
      <c r="X1208" s="15"/>
      <c r="Y1208" s="15"/>
      <c r="Z1208" s="15"/>
      <c r="AA1208" s="15"/>
      <c r="AB1208" s="15"/>
      <c r="AC1208" s="15"/>
      <c r="AD1208" s="15"/>
      <c r="AE1208" s="15"/>
      <c r="AF1208" s="15"/>
      <c r="AG1208" s="15"/>
      <c r="AH1208" s="15"/>
      <c r="AI1208" s="15"/>
      <c r="AJ1208" s="15"/>
      <c r="AK1208" s="15"/>
      <c r="AL1208" s="15"/>
      <c r="AM1208" s="15"/>
      <c r="AN1208" s="15"/>
      <c r="AO1208" s="15"/>
      <c r="AP1208" s="15"/>
      <c r="AQ1208" s="35"/>
      <c r="AR1208" s="15"/>
      <c r="AS1208" s="15"/>
    </row>
    <row r="1209" spans="1:45" ht="2.4500000000000002" customHeight="1" x14ac:dyDescent="0.15">
      <c r="A1209" s="103"/>
      <c r="B1209" s="103"/>
      <c r="C1209" s="103"/>
      <c r="D1209" s="103"/>
      <c r="E1209" s="103"/>
      <c r="F1209" s="103"/>
      <c r="G1209" s="103"/>
      <c r="H1209" s="103"/>
      <c r="I1209" s="103"/>
      <c r="J1209" s="103"/>
      <c r="K1209" s="103"/>
      <c r="L1209" s="103"/>
      <c r="M1209" s="103"/>
      <c r="N1209" s="103"/>
      <c r="O1209" s="103"/>
      <c r="P1209" s="103"/>
      <c r="Q1209" s="103"/>
      <c r="R1209" s="103"/>
      <c r="S1209" s="103"/>
      <c r="T1209" s="103"/>
      <c r="U1209" s="103"/>
      <c r="V1209" s="103"/>
      <c r="W1209" s="103"/>
      <c r="X1209" s="103"/>
      <c r="Y1209" s="103"/>
      <c r="Z1209" s="103"/>
      <c r="AA1209" s="103"/>
      <c r="AB1209" s="103"/>
      <c r="AC1209" s="103"/>
      <c r="AD1209" s="103"/>
      <c r="AE1209" s="103"/>
      <c r="AF1209" s="103"/>
      <c r="AG1209" s="103"/>
      <c r="AH1209" s="103"/>
      <c r="AI1209" s="103"/>
      <c r="AJ1209" s="103"/>
      <c r="AK1209" s="103"/>
      <c r="AL1209" s="103"/>
      <c r="AM1209" s="103"/>
      <c r="AN1209" s="103"/>
      <c r="AO1209" s="103"/>
      <c r="AP1209" s="103"/>
      <c r="AQ1209" s="105"/>
      <c r="AR1209" s="103"/>
      <c r="AS1209" s="103"/>
    </row>
    <row r="1210" spans="1:45" ht="2.4500000000000002" customHeight="1" x14ac:dyDescent="0.15">
      <c r="A1210" s="15"/>
      <c r="B1210" s="15"/>
      <c r="C1210" s="15"/>
      <c r="D1210" s="15"/>
      <c r="E1210" s="15"/>
      <c r="F1210" s="15"/>
      <c r="G1210" s="15"/>
      <c r="H1210" s="15"/>
      <c r="I1210" s="15"/>
      <c r="J1210" s="15"/>
      <c r="K1210" s="15"/>
      <c r="L1210" s="15"/>
      <c r="M1210" s="15"/>
      <c r="N1210" s="15"/>
      <c r="O1210" s="15"/>
      <c r="P1210" s="15"/>
      <c r="Q1210" s="15"/>
      <c r="R1210" s="15"/>
      <c r="S1210" s="15"/>
      <c r="T1210" s="15"/>
      <c r="U1210" s="15"/>
      <c r="V1210" s="15"/>
      <c r="W1210" s="15"/>
      <c r="X1210" s="15"/>
      <c r="Y1210" s="15"/>
      <c r="Z1210" s="15"/>
      <c r="AA1210" s="15"/>
      <c r="AB1210" s="15"/>
      <c r="AC1210" s="15"/>
      <c r="AD1210" s="15"/>
      <c r="AE1210" s="15"/>
      <c r="AF1210" s="15"/>
      <c r="AG1210" s="15"/>
      <c r="AH1210" s="15"/>
      <c r="AI1210" s="15"/>
      <c r="AJ1210" s="15"/>
      <c r="AK1210" s="15"/>
      <c r="AL1210" s="15"/>
      <c r="AM1210" s="15"/>
      <c r="AN1210" s="15"/>
      <c r="AO1210" s="15"/>
      <c r="AP1210" s="15"/>
      <c r="AQ1210" s="35"/>
      <c r="AR1210" s="15"/>
      <c r="AS1210" s="15"/>
    </row>
    <row r="1211" spans="1:45" x14ac:dyDescent="0.15">
      <c r="A1211" s="735" t="s">
        <v>170</v>
      </c>
      <c r="B1211" s="735"/>
      <c r="C1211" s="735"/>
      <c r="D1211" s="735"/>
      <c r="E1211" s="735"/>
      <c r="F1211" s="735"/>
      <c r="G1211" s="735"/>
      <c r="H1211" s="735"/>
      <c r="I1211" s="735"/>
      <c r="J1211" s="735"/>
      <c r="K1211" s="735"/>
      <c r="L1211" s="735"/>
      <c r="M1211" s="735"/>
      <c r="N1211" s="735"/>
      <c r="O1211" s="797"/>
      <c r="P1211" s="797"/>
      <c r="Q1211" s="797"/>
      <c r="R1211" s="797"/>
      <c r="S1211" s="797"/>
      <c r="T1211" s="738" t="s">
        <v>166</v>
      </c>
      <c r="U1211" s="738"/>
      <c r="V1211" s="738"/>
      <c r="W1211" s="15"/>
      <c r="X1211" s="15"/>
      <c r="Y1211" s="15"/>
      <c r="Z1211" s="15"/>
      <c r="AA1211" s="15"/>
      <c r="AB1211" s="15"/>
      <c r="AC1211" s="15"/>
      <c r="AD1211" s="15"/>
      <c r="AE1211" s="15"/>
      <c r="AF1211" s="15"/>
      <c r="AG1211" s="15"/>
      <c r="AH1211" s="15"/>
      <c r="AI1211" s="15"/>
      <c r="AJ1211" s="15"/>
      <c r="AK1211" s="15"/>
      <c r="AL1211" s="15"/>
      <c r="AM1211" s="15"/>
      <c r="AN1211" s="15"/>
      <c r="AO1211" s="15"/>
      <c r="AP1211" s="15"/>
      <c r="AQ1211" s="35"/>
      <c r="AR1211" s="15"/>
      <c r="AS1211" s="15"/>
    </row>
    <row r="1212" spans="1:45" ht="2.4500000000000002" customHeight="1" x14ac:dyDescent="0.15">
      <c r="A1212" s="120"/>
      <c r="B1212" s="103"/>
      <c r="C1212" s="103"/>
      <c r="D1212" s="103"/>
      <c r="E1212" s="103"/>
      <c r="F1212" s="103"/>
      <c r="G1212" s="103"/>
      <c r="H1212" s="103"/>
      <c r="I1212" s="103"/>
      <c r="J1212" s="103"/>
      <c r="K1212" s="103"/>
      <c r="L1212" s="103"/>
      <c r="M1212" s="103"/>
      <c r="N1212" s="103"/>
      <c r="O1212" s="103"/>
      <c r="P1212" s="103"/>
      <c r="Q1212" s="103"/>
      <c r="R1212" s="103"/>
      <c r="S1212" s="103"/>
      <c r="T1212" s="103"/>
      <c r="U1212" s="103"/>
      <c r="V1212" s="103"/>
      <c r="W1212" s="103"/>
      <c r="X1212" s="103"/>
      <c r="Y1212" s="103"/>
      <c r="Z1212" s="103"/>
      <c r="AA1212" s="103"/>
      <c r="AB1212" s="103"/>
      <c r="AC1212" s="103"/>
      <c r="AD1212" s="103"/>
      <c r="AE1212" s="103"/>
      <c r="AF1212" s="103"/>
      <c r="AG1212" s="103"/>
      <c r="AH1212" s="103"/>
      <c r="AI1212" s="103"/>
      <c r="AJ1212" s="103"/>
      <c r="AK1212" s="103"/>
      <c r="AL1212" s="103"/>
      <c r="AM1212" s="103"/>
      <c r="AN1212" s="103"/>
      <c r="AO1212" s="103"/>
      <c r="AP1212" s="103"/>
      <c r="AQ1212" s="105"/>
      <c r="AR1212" s="103"/>
      <c r="AS1212" s="103"/>
    </row>
    <row r="1213" spans="1:45" ht="2.4500000000000002" customHeight="1" x14ac:dyDescent="0.15">
      <c r="A1213" s="38"/>
      <c r="B1213" s="15"/>
      <c r="C1213" s="15"/>
      <c r="D1213" s="15"/>
      <c r="E1213" s="15"/>
      <c r="F1213" s="15"/>
      <c r="G1213" s="15"/>
      <c r="H1213" s="15"/>
      <c r="I1213" s="15"/>
      <c r="J1213" s="15"/>
      <c r="K1213" s="15"/>
      <c r="L1213" s="15"/>
      <c r="M1213" s="15"/>
      <c r="N1213" s="15"/>
      <c r="O1213" s="15"/>
      <c r="P1213" s="15"/>
      <c r="Q1213" s="15"/>
      <c r="R1213" s="15"/>
      <c r="S1213" s="15"/>
      <c r="T1213" s="15"/>
      <c r="U1213" s="15"/>
      <c r="V1213" s="15"/>
      <c r="W1213" s="15"/>
      <c r="X1213" s="15"/>
      <c r="Y1213" s="15"/>
      <c r="Z1213" s="15"/>
      <c r="AA1213" s="15"/>
      <c r="AB1213" s="15"/>
      <c r="AC1213" s="15"/>
      <c r="AD1213" s="15"/>
      <c r="AE1213" s="15"/>
      <c r="AF1213" s="15"/>
      <c r="AG1213" s="15"/>
      <c r="AH1213" s="15"/>
      <c r="AI1213" s="15"/>
      <c r="AJ1213" s="15"/>
      <c r="AK1213" s="15"/>
      <c r="AL1213" s="15"/>
      <c r="AM1213" s="15"/>
      <c r="AN1213" s="15"/>
      <c r="AO1213" s="15"/>
      <c r="AP1213" s="15"/>
      <c r="AQ1213" s="35"/>
      <c r="AR1213" s="15"/>
      <c r="AS1213" s="15"/>
    </row>
    <row r="1214" spans="1:45" x14ac:dyDescent="0.15">
      <c r="A1214" s="735" t="s">
        <v>171</v>
      </c>
      <c r="B1214" s="735"/>
      <c r="C1214" s="735"/>
      <c r="D1214" s="735"/>
      <c r="E1214" s="735"/>
      <c r="F1214" s="735"/>
      <c r="G1214" s="735"/>
      <c r="H1214" s="735"/>
      <c r="I1214" s="735"/>
      <c r="J1214" s="735"/>
      <c r="K1214" s="735"/>
      <c r="L1214" s="735"/>
      <c r="M1214" s="735"/>
      <c r="N1214" s="735"/>
      <c r="O1214" s="797"/>
      <c r="P1214" s="797"/>
      <c r="Q1214" s="797"/>
      <c r="R1214" s="797"/>
      <c r="S1214" s="797"/>
      <c r="T1214" s="738" t="s">
        <v>166</v>
      </c>
      <c r="U1214" s="738"/>
      <c r="V1214" s="738"/>
      <c r="W1214" s="15"/>
      <c r="X1214" s="15"/>
      <c r="Y1214" s="15"/>
      <c r="Z1214" s="15"/>
      <c r="AA1214" s="15"/>
      <c r="AB1214" s="15"/>
      <c r="AC1214" s="15"/>
      <c r="AD1214" s="15"/>
      <c r="AE1214" s="15"/>
      <c r="AF1214" s="15"/>
      <c r="AG1214" s="15"/>
      <c r="AH1214" s="15"/>
      <c r="AI1214" s="15"/>
      <c r="AJ1214" s="15"/>
      <c r="AK1214" s="15"/>
      <c r="AL1214" s="15"/>
      <c r="AM1214" s="15"/>
      <c r="AN1214" s="15"/>
      <c r="AO1214" s="15"/>
      <c r="AP1214" s="15"/>
      <c r="AQ1214" s="35"/>
      <c r="AR1214" s="15"/>
      <c r="AS1214" s="15"/>
    </row>
    <row r="1215" spans="1:45" ht="2.4500000000000002" customHeight="1" x14ac:dyDescent="0.15">
      <c r="A1215" s="120"/>
      <c r="B1215" s="103"/>
      <c r="C1215" s="103"/>
      <c r="D1215" s="103"/>
      <c r="E1215" s="103"/>
      <c r="F1215" s="103"/>
      <c r="G1215" s="103"/>
      <c r="H1215" s="103"/>
      <c r="I1215" s="103"/>
      <c r="J1215" s="103"/>
      <c r="K1215" s="103"/>
      <c r="L1215" s="103"/>
      <c r="M1215" s="103"/>
      <c r="N1215" s="103"/>
      <c r="O1215" s="103"/>
      <c r="P1215" s="103"/>
      <c r="Q1215" s="103"/>
      <c r="R1215" s="103"/>
      <c r="S1215" s="103"/>
      <c r="T1215" s="103"/>
      <c r="U1215" s="103"/>
      <c r="V1215" s="103"/>
      <c r="W1215" s="103"/>
      <c r="X1215" s="103"/>
      <c r="Y1215" s="103"/>
      <c r="Z1215" s="103"/>
      <c r="AA1215" s="103"/>
      <c r="AB1215" s="103"/>
      <c r="AC1215" s="103"/>
      <c r="AD1215" s="103"/>
      <c r="AE1215" s="103"/>
      <c r="AF1215" s="103"/>
      <c r="AG1215" s="103"/>
      <c r="AH1215" s="103"/>
      <c r="AI1215" s="103"/>
      <c r="AJ1215" s="103"/>
      <c r="AK1215" s="103"/>
      <c r="AL1215" s="103"/>
      <c r="AM1215" s="103"/>
      <c r="AN1215" s="103"/>
      <c r="AO1215" s="103"/>
      <c r="AP1215" s="103"/>
      <c r="AQ1215" s="105"/>
      <c r="AR1215" s="103"/>
      <c r="AS1215" s="103"/>
    </row>
    <row r="1216" spans="1:45" ht="2.4500000000000002" customHeight="1" x14ac:dyDescent="0.15">
      <c r="A1216" s="38"/>
      <c r="B1216" s="15"/>
      <c r="C1216" s="15"/>
      <c r="D1216" s="15"/>
      <c r="E1216" s="15"/>
      <c r="F1216" s="15"/>
      <c r="G1216" s="15"/>
      <c r="H1216" s="15"/>
      <c r="I1216" s="15"/>
      <c r="J1216" s="15"/>
      <c r="K1216" s="15"/>
      <c r="L1216" s="15"/>
      <c r="M1216" s="15"/>
      <c r="N1216" s="15"/>
      <c r="O1216" s="15"/>
      <c r="P1216" s="15"/>
      <c r="Q1216" s="15"/>
      <c r="R1216" s="15"/>
      <c r="S1216" s="15"/>
      <c r="T1216" s="15"/>
      <c r="U1216" s="15"/>
      <c r="V1216" s="15"/>
      <c r="W1216" s="15"/>
      <c r="X1216" s="15"/>
      <c r="Y1216" s="15"/>
      <c r="Z1216" s="15"/>
      <c r="AA1216" s="15"/>
      <c r="AB1216" s="15"/>
      <c r="AC1216" s="15"/>
      <c r="AD1216" s="15"/>
      <c r="AE1216" s="15"/>
      <c r="AF1216" s="15"/>
      <c r="AG1216" s="15"/>
      <c r="AH1216" s="15"/>
      <c r="AI1216" s="15"/>
      <c r="AJ1216" s="15"/>
      <c r="AK1216" s="15"/>
      <c r="AL1216" s="15"/>
      <c r="AM1216" s="15"/>
      <c r="AN1216" s="15"/>
      <c r="AO1216" s="15"/>
      <c r="AP1216" s="15"/>
      <c r="AQ1216" s="35"/>
      <c r="AR1216" s="15"/>
      <c r="AS1216" s="15"/>
    </row>
    <row r="1217" spans="1:54" x14ac:dyDescent="0.15">
      <c r="A1217" s="735" t="s">
        <v>172</v>
      </c>
      <c r="B1217" s="735"/>
      <c r="C1217" s="735"/>
      <c r="D1217" s="735"/>
      <c r="E1217" s="735"/>
      <c r="F1217" s="735"/>
      <c r="G1217" s="735"/>
      <c r="H1217" s="735"/>
      <c r="I1217" s="735"/>
      <c r="J1217" s="735"/>
      <c r="K1217" s="735"/>
      <c r="L1217" s="735"/>
      <c r="M1217" s="735"/>
      <c r="N1217" s="735"/>
      <c r="O1217" s="797"/>
      <c r="P1217" s="797"/>
      <c r="Q1217" s="797"/>
      <c r="R1217" s="797"/>
      <c r="S1217" s="797"/>
      <c r="T1217" s="738" t="s">
        <v>166</v>
      </c>
      <c r="U1217" s="738"/>
      <c r="V1217" s="738"/>
      <c r="W1217" s="15"/>
      <c r="X1217" s="15"/>
      <c r="Y1217" s="15"/>
      <c r="Z1217" s="15"/>
      <c r="AA1217" s="15"/>
      <c r="AB1217" s="15"/>
      <c r="AC1217" s="15"/>
      <c r="AD1217" s="15"/>
      <c r="AE1217" s="15"/>
      <c r="AF1217" s="15"/>
      <c r="AG1217" s="15"/>
      <c r="AH1217" s="15"/>
      <c r="AI1217" s="15"/>
      <c r="AJ1217" s="15"/>
      <c r="AK1217" s="15"/>
      <c r="AL1217" s="15"/>
      <c r="AM1217" s="15"/>
      <c r="AN1217" s="15"/>
      <c r="AO1217" s="15"/>
      <c r="AP1217" s="15"/>
      <c r="AQ1217" s="35"/>
      <c r="AR1217" s="15"/>
      <c r="AS1217" s="15"/>
    </row>
    <row r="1218" spans="1:54" ht="2.4500000000000002" customHeight="1" x14ac:dyDescent="0.15">
      <c r="A1218" s="120"/>
      <c r="B1218" s="103"/>
      <c r="C1218" s="121"/>
      <c r="D1218" s="103"/>
      <c r="E1218" s="103"/>
      <c r="F1218" s="103"/>
      <c r="G1218" s="103"/>
      <c r="H1218" s="103"/>
      <c r="I1218" s="103"/>
      <c r="J1218" s="103"/>
      <c r="K1218" s="103"/>
      <c r="L1218" s="103"/>
      <c r="M1218" s="103"/>
      <c r="N1218" s="103"/>
      <c r="O1218" s="103"/>
      <c r="P1218" s="103"/>
      <c r="Q1218" s="103"/>
      <c r="R1218" s="103"/>
      <c r="S1218" s="103"/>
      <c r="T1218" s="103"/>
      <c r="U1218" s="103"/>
      <c r="V1218" s="103"/>
      <c r="W1218" s="103"/>
      <c r="X1218" s="103"/>
      <c r="Y1218" s="103"/>
      <c r="Z1218" s="103"/>
      <c r="AA1218" s="103"/>
      <c r="AB1218" s="103"/>
      <c r="AC1218" s="103"/>
      <c r="AD1218" s="103"/>
      <c r="AE1218" s="103"/>
      <c r="AF1218" s="103"/>
      <c r="AG1218" s="103"/>
      <c r="AH1218" s="103"/>
      <c r="AI1218" s="103"/>
      <c r="AJ1218" s="103"/>
      <c r="AK1218" s="103"/>
      <c r="AL1218" s="103"/>
      <c r="AM1218" s="103"/>
      <c r="AN1218" s="103"/>
      <c r="AO1218" s="103"/>
      <c r="AP1218" s="103"/>
      <c r="AQ1218" s="105"/>
      <c r="AR1218" s="103"/>
      <c r="AS1218" s="103"/>
    </row>
    <row r="1219" spans="1:54" ht="2.4500000000000002" customHeight="1" x14ac:dyDescent="0.15">
      <c r="A1219" s="38"/>
      <c r="B1219" s="15"/>
      <c r="C1219" s="16"/>
      <c r="D1219" s="15"/>
      <c r="E1219" s="15"/>
      <c r="F1219" s="15"/>
      <c r="G1219" s="15"/>
      <c r="H1219" s="15"/>
      <c r="I1219" s="15"/>
      <c r="J1219" s="15"/>
      <c r="K1219" s="15"/>
      <c r="L1219" s="15"/>
      <c r="M1219" s="15"/>
      <c r="N1219" s="15"/>
      <c r="O1219" s="15"/>
      <c r="P1219" s="15"/>
      <c r="Q1219" s="15"/>
      <c r="R1219" s="15"/>
      <c r="S1219" s="15"/>
      <c r="T1219" s="15"/>
      <c r="U1219" s="15"/>
      <c r="V1219" s="15"/>
      <c r="W1219" s="15"/>
      <c r="X1219" s="15"/>
      <c r="Y1219" s="15"/>
      <c r="Z1219" s="15"/>
      <c r="AA1219" s="15"/>
      <c r="AB1219" s="15"/>
      <c r="AC1219" s="15"/>
      <c r="AD1219" s="15"/>
      <c r="AE1219" s="15"/>
      <c r="AF1219" s="15"/>
      <c r="AG1219" s="15"/>
      <c r="AH1219" s="15"/>
      <c r="AI1219" s="15"/>
      <c r="AJ1219" s="15"/>
      <c r="AK1219" s="15"/>
      <c r="AL1219" s="15"/>
      <c r="AM1219" s="15"/>
      <c r="AN1219" s="15"/>
      <c r="AO1219" s="15"/>
      <c r="AP1219" s="15"/>
      <c r="AQ1219" s="35"/>
      <c r="AR1219" s="15"/>
      <c r="AS1219" s="15"/>
    </row>
    <row r="1220" spans="1:54" x14ac:dyDescent="0.15">
      <c r="A1220" s="735" t="s">
        <v>173</v>
      </c>
      <c r="B1220" s="735"/>
      <c r="C1220" s="735"/>
      <c r="D1220" s="735"/>
      <c r="E1220" s="735"/>
      <c r="F1220" s="735"/>
      <c r="G1220" s="735"/>
      <c r="H1220" s="735"/>
      <c r="I1220" s="735"/>
      <c r="J1220" s="735"/>
      <c r="K1220" s="735"/>
      <c r="L1220" s="735"/>
      <c r="M1220" s="735"/>
      <c r="N1220" s="735"/>
      <c r="O1220" s="37"/>
      <c r="P1220" s="37"/>
      <c r="Q1220" s="37"/>
      <c r="R1220" s="37"/>
      <c r="S1220" s="37"/>
      <c r="T1220" s="37"/>
      <c r="U1220" s="37"/>
      <c r="V1220" s="37"/>
      <c r="W1220" s="15"/>
      <c r="X1220" s="15"/>
      <c r="Y1220" s="15"/>
      <c r="Z1220" s="15"/>
      <c r="AA1220" s="15"/>
      <c r="AB1220" s="15"/>
      <c r="AC1220" s="15"/>
      <c r="AD1220" s="15"/>
      <c r="AE1220" s="15"/>
      <c r="AF1220" s="15"/>
      <c r="AG1220" s="15"/>
      <c r="AH1220" s="15"/>
      <c r="AI1220" s="15"/>
      <c r="AJ1220" s="15"/>
      <c r="AK1220" s="15"/>
      <c r="AL1220" s="15"/>
      <c r="AM1220" s="15"/>
      <c r="AN1220" s="15"/>
      <c r="AO1220" s="15"/>
      <c r="AP1220" s="15"/>
      <c r="AQ1220" s="35"/>
      <c r="AR1220" s="15"/>
      <c r="AS1220" s="15"/>
    </row>
    <row r="1221" spans="1:54" x14ac:dyDescent="0.15">
      <c r="A1221" s="38"/>
      <c r="B1221" s="15" t="s">
        <v>174</v>
      </c>
      <c r="C1221" s="15"/>
      <c r="D1221" s="15"/>
      <c r="E1221" s="15"/>
      <c r="F1221" s="15"/>
      <c r="G1221" s="15"/>
      <c r="H1221" s="15"/>
      <c r="I1221" s="15"/>
      <c r="J1221" s="15"/>
      <c r="K1221" s="15"/>
      <c r="L1221" s="15"/>
      <c r="M1221" s="15"/>
      <c r="N1221" s="15"/>
      <c r="O1221" s="797"/>
      <c r="P1221" s="797"/>
      <c r="Q1221" s="797"/>
      <c r="R1221" s="797"/>
      <c r="S1221" s="797"/>
      <c r="T1221" s="738" t="s">
        <v>166</v>
      </c>
      <c r="U1221" s="738"/>
      <c r="V1221" s="738"/>
      <c r="W1221" s="15"/>
      <c r="X1221" s="15"/>
      <c r="Y1221" s="15"/>
      <c r="Z1221" s="15"/>
      <c r="AA1221" s="15"/>
      <c r="AB1221" s="15"/>
      <c r="AC1221" s="15"/>
      <c r="AD1221" s="15"/>
      <c r="AE1221" s="15"/>
      <c r="AF1221" s="15"/>
      <c r="AG1221" s="15"/>
      <c r="AH1221" s="15"/>
      <c r="AI1221" s="15"/>
      <c r="AJ1221" s="15"/>
      <c r="AK1221" s="15"/>
      <c r="AL1221" s="15"/>
      <c r="AM1221" s="15"/>
      <c r="AN1221" s="15"/>
      <c r="AO1221" s="15"/>
      <c r="AP1221" s="15"/>
      <c r="AQ1221" s="35"/>
      <c r="AR1221" s="15"/>
      <c r="AS1221" s="15"/>
    </row>
    <row r="1222" spans="1:54" x14ac:dyDescent="0.15">
      <c r="A1222" s="17"/>
      <c r="B1222" s="17" t="s">
        <v>2939</v>
      </c>
      <c r="C1222" s="18"/>
      <c r="D1222" s="39"/>
      <c r="E1222" s="39"/>
      <c r="F1222" s="39"/>
      <c r="G1222" s="39"/>
      <c r="H1222" s="18"/>
      <c r="I1222" s="39"/>
      <c r="J1222" s="39"/>
      <c r="K1222" s="39"/>
      <c r="L1222" s="39"/>
      <c r="M1222" s="18"/>
      <c r="N1222" s="39"/>
      <c r="O1222" s="39"/>
      <c r="P1222" s="39"/>
      <c r="Q1222" s="39"/>
      <c r="R1222" s="18"/>
      <c r="S1222" s="39"/>
      <c r="T1222" s="39"/>
      <c r="Z1222" s="15"/>
      <c r="AA1222" s="15"/>
      <c r="AB1222" s="234" t="s">
        <v>214</v>
      </c>
      <c r="AC1222" s="15" t="s">
        <v>137</v>
      </c>
      <c r="AD1222" s="15"/>
      <c r="AE1222" s="234" t="s">
        <v>1000</v>
      </c>
      <c r="AF1222" s="15" t="s">
        <v>175</v>
      </c>
      <c r="AH1222" s="556"/>
      <c r="AI1222" s="556"/>
      <c r="AJ1222" s="556"/>
      <c r="AK1222" s="556"/>
      <c r="AL1222" s="556"/>
      <c r="AM1222" s="556"/>
      <c r="AN1222" s="556"/>
      <c r="AO1222" s="556"/>
      <c r="AP1222" s="556"/>
      <c r="AQ1222" s="556"/>
      <c r="AR1222" s="556"/>
      <c r="AS1222" s="556"/>
      <c r="BB1222" s="308">
        <f>IF(U1222="☑",1,0)</f>
        <v>0</v>
      </c>
    </row>
    <row r="1223" spans="1:54" ht="2.4500000000000002" customHeight="1" x14ac:dyDescent="0.15">
      <c r="A1223" s="120"/>
      <c r="B1223" s="103"/>
      <c r="C1223" s="103"/>
      <c r="D1223" s="103"/>
      <c r="E1223" s="103"/>
      <c r="F1223" s="103"/>
      <c r="G1223" s="103"/>
      <c r="H1223" s="103"/>
      <c r="I1223" s="103"/>
      <c r="J1223" s="103"/>
      <c r="K1223" s="103"/>
      <c r="L1223" s="103"/>
      <c r="M1223" s="103"/>
      <c r="N1223" s="103"/>
      <c r="O1223" s="103"/>
      <c r="P1223" s="103"/>
      <c r="Q1223" s="103"/>
      <c r="R1223" s="103"/>
      <c r="S1223" s="103"/>
      <c r="T1223" s="103"/>
      <c r="U1223" s="103"/>
      <c r="V1223" s="103"/>
      <c r="W1223" s="103"/>
      <c r="X1223" s="103"/>
      <c r="Y1223" s="103"/>
      <c r="Z1223" s="103"/>
      <c r="AA1223" s="103"/>
      <c r="AB1223" s="103"/>
      <c r="AC1223" s="103"/>
      <c r="AD1223" s="103"/>
      <c r="AE1223" s="103"/>
      <c r="AF1223" s="103"/>
      <c r="AG1223" s="103"/>
      <c r="AH1223" s="103"/>
      <c r="AI1223" s="103"/>
      <c r="AJ1223" s="103"/>
      <c r="AK1223" s="103"/>
      <c r="AL1223" s="103"/>
      <c r="AM1223" s="103"/>
      <c r="AN1223" s="103"/>
      <c r="AO1223" s="103"/>
      <c r="AP1223" s="103"/>
      <c r="AQ1223" s="105"/>
      <c r="AR1223" s="103"/>
      <c r="AS1223" s="103"/>
      <c r="BB1223" s="308">
        <f>IF(X1222="☑",1,0)</f>
        <v>0</v>
      </c>
    </row>
    <row r="1224" spans="1:54" ht="2.4500000000000002" customHeight="1" x14ac:dyDescent="0.15">
      <c r="A1224" s="38"/>
      <c r="B1224" s="15"/>
      <c r="C1224" s="15"/>
      <c r="D1224" s="15"/>
      <c r="E1224" s="15"/>
      <c r="F1224" s="15"/>
      <c r="G1224" s="15"/>
      <c r="H1224" s="15"/>
      <c r="I1224" s="15"/>
      <c r="J1224" s="15"/>
      <c r="K1224" s="15"/>
      <c r="L1224" s="15"/>
      <c r="M1224" s="15"/>
      <c r="N1224" s="15"/>
      <c r="O1224" s="15"/>
      <c r="P1224" s="15"/>
      <c r="Q1224" s="15"/>
      <c r="R1224" s="15"/>
      <c r="S1224" s="15"/>
      <c r="T1224" s="15"/>
      <c r="U1224" s="15"/>
      <c r="V1224" s="15"/>
      <c r="W1224" s="15"/>
      <c r="X1224" s="15"/>
      <c r="Y1224" s="15"/>
      <c r="Z1224" s="15"/>
      <c r="AA1224" s="15"/>
      <c r="AB1224" s="15"/>
      <c r="AC1224" s="15"/>
      <c r="AD1224" s="15"/>
      <c r="AE1224" s="15"/>
      <c r="AF1224" s="15"/>
      <c r="AG1224" s="15"/>
      <c r="AH1224" s="15"/>
      <c r="AI1224" s="15"/>
      <c r="AJ1224" s="15"/>
      <c r="AK1224" s="15"/>
      <c r="AL1224" s="15"/>
      <c r="AM1224" s="15"/>
      <c r="AN1224" s="15"/>
      <c r="AO1224" s="15"/>
      <c r="AP1224" s="15"/>
      <c r="AQ1224" s="35"/>
      <c r="AR1224" s="15"/>
      <c r="AS1224" s="15"/>
    </row>
    <row r="1225" spans="1:54" x14ac:dyDescent="0.15">
      <c r="A1225" s="17" t="s">
        <v>176</v>
      </c>
      <c r="B1225" s="15"/>
      <c r="C1225" s="15"/>
      <c r="D1225" s="15"/>
      <c r="E1225" s="15"/>
      <c r="F1225" s="15"/>
      <c r="G1225" s="15"/>
      <c r="H1225" s="15"/>
      <c r="I1225" s="15"/>
      <c r="J1225" s="15"/>
      <c r="K1225" s="15"/>
      <c r="L1225" s="15"/>
      <c r="M1225" s="15"/>
      <c r="N1225" s="15"/>
      <c r="O1225" s="15"/>
      <c r="P1225" s="15"/>
      <c r="Q1225" s="15"/>
      <c r="R1225" s="15"/>
      <c r="S1225" s="15"/>
      <c r="T1225" s="15"/>
      <c r="U1225" s="15"/>
      <c r="V1225" s="15"/>
      <c r="W1225" s="15"/>
      <c r="X1225" s="15"/>
      <c r="Y1225" s="15"/>
      <c r="Z1225" s="15"/>
      <c r="AA1225" s="15"/>
      <c r="AB1225" s="15"/>
      <c r="AC1225" s="15"/>
      <c r="AD1225" s="15"/>
      <c r="AE1225" s="15"/>
      <c r="AF1225" s="15"/>
      <c r="AG1225" s="15"/>
      <c r="AH1225" s="15"/>
      <c r="AI1225" s="15"/>
      <c r="AJ1225" s="15"/>
      <c r="AK1225" s="15"/>
      <c r="AL1225" s="15"/>
      <c r="AM1225" s="15"/>
      <c r="AN1225" s="15"/>
      <c r="AO1225" s="15"/>
      <c r="AP1225" s="15"/>
      <c r="AQ1225" s="35"/>
      <c r="AR1225" s="15"/>
      <c r="AS1225" s="15"/>
    </row>
    <row r="1226" spans="1:54" x14ac:dyDescent="0.15">
      <c r="A1226" s="38"/>
      <c r="B1226" s="15"/>
      <c r="C1226" s="15"/>
      <c r="D1226" s="15"/>
      <c r="E1226" s="15"/>
      <c r="F1226" s="28" t="s">
        <v>69</v>
      </c>
      <c r="G1226" s="765" t="s">
        <v>177</v>
      </c>
      <c r="H1226" s="765"/>
      <c r="I1226" s="765"/>
      <c r="J1226" s="765"/>
      <c r="K1226" s="765"/>
      <c r="L1226" s="28" t="s">
        <v>18</v>
      </c>
      <c r="M1226" s="28" t="s">
        <v>69</v>
      </c>
      <c r="N1226" s="745" t="s">
        <v>178</v>
      </c>
      <c r="O1226" s="745"/>
      <c r="P1226" s="745"/>
      <c r="Q1226" s="745"/>
      <c r="R1226" s="745"/>
      <c r="S1226" s="745"/>
      <c r="T1226" s="745"/>
      <c r="U1226" s="745"/>
      <c r="V1226" s="745"/>
      <c r="W1226" s="745"/>
      <c r="X1226" s="745"/>
      <c r="Y1226" s="745"/>
      <c r="Z1226" s="745"/>
      <c r="AA1226" s="745"/>
      <c r="AB1226" s="745"/>
      <c r="AC1226" s="745"/>
      <c r="AD1226" s="745"/>
      <c r="AE1226" s="745"/>
      <c r="AF1226" s="745"/>
      <c r="AG1226" s="745"/>
      <c r="AH1226" s="745"/>
      <c r="AI1226" s="745"/>
      <c r="AJ1226" s="28" t="s">
        <v>18</v>
      </c>
      <c r="AK1226" s="28" t="s">
        <v>69</v>
      </c>
      <c r="AL1226" s="765" t="s">
        <v>179</v>
      </c>
      <c r="AM1226" s="765"/>
      <c r="AN1226" s="765"/>
      <c r="AO1226" s="765"/>
      <c r="AP1226" s="765"/>
      <c r="AQ1226" s="765"/>
      <c r="AR1226" s="28" t="s">
        <v>18</v>
      </c>
      <c r="AS1226" s="15"/>
    </row>
    <row r="1227" spans="1:54" x14ac:dyDescent="0.15">
      <c r="A1227" s="15"/>
      <c r="B1227" s="735" t="s">
        <v>180</v>
      </c>
      <c r="C1227" s="735"/>
      <c r="D1227" s="735"/>
      <c r="E1227" s="735"/>
      <c r="F1227" s="28" t="s">
        <v>69</v>
      </c>
      <c r="G1227" s="790"/>
      <c r="H1227" s="790"/>
      <c r="I1227" s="790"/>
      <c r="J1227" s="790"/>
      <c r="K1227" s="790"/>
      <c r="L1227" s="790"/>
      <c r="M1227" s="790"/>
      <c r="N1227" s="790"/>
      <c r="O1227" s="790"/>
      <c r="P1227" s="790"/>
      <c r="Q1227" s="790"/>
      <c r="R1227" s="790"/>
      <c r="S1227" s="790"/>
      <c r="T1227" s="790"/>
      <c r="U1227" s="790"/>
      <c r="V1227" s="790"/>
      <c r="W1227" s="790"/>
      <c r="X1227" s="790"/>
      <c r="Y1227" s="790"/>
      <c r="Z1227" s="790"/>
      <c r="AA1227" s="790"/>
      <c r="AB1227" s="790"/>
      <c r="AC1227" s="790"/>
      <c r="AD1227" s="790"/>
      <c r="AE1227" s="790"/>
      <c r="AF1227" s="790"/>
      <c r="AG1227" s="790"/>
      <c r="AH1227" s="790"/>
      <c r="AI1227" s="790"/>
      <c r="AJ1227" s="43" t="s">
        <v>18</v>
      </c>
      <c r="AK1227" s="43" t="s">
        <v>69</v>
      </c>
      <c r="AL1227" s="798"/>
      <c r="AM1227" s="798"/>
      <c r="AN1227" s="798"/>
      <c r="AO1227" s="798"/>
      <c r="AP1227" s="798"/>
      <c r="AQ1227" s="92" t="s">
        <v>96</v>
      </c>
      <c r="AR1227" s="28" t="s">
        <v>18</v>
      </c>
      <c r="AS1227" s="17"/>
    </row>
    <row r="1228" spans="1:54" x14ac:dyDescent="0.15">
      <c r="A1228" s="15"/>
      <c r="B1228" s="735" t="s">
        <v>181</v>
      </c>
      <c r="C1228" s="735"/>
      <c r="D1228" s="735"/>
      <c r="E1228" s="735"/>
      <c r="F1228" s="28" t="s">
        <v>69</v>
      </c>
      <c r="G1228" s="790"/>
      <c r="H1228" s="790"/>
      <c r="I1228" s="790"/>
      <c r="J1228" s="790"/>
      <c r="K1228" s="790"/>
      <c r="L1228" s="790"/>
      <c r="M1228" s="790"/>
      <c r="N1228" s="790"/>
      <c r="O1228" s="790"/>
      <c r="P1228" s="790"/>
      <c r="Q1228" s="790"/>
      <c r="R1228" s="790"/>
      <c r="S1228" s="790"/>
      <c r="T1228" s="790"/>
      <c r="U1228" s="790"/>
      <c r="V1228" s="790"/>
      <c r="W1228" s="790"/>
      <c r="X1228" s="790"/>
      <c r="Y1228" s="790"/>
      <c r="Z1228" s="790"/>
      <c r="AA1228" s="790"/>
      <c r="AB1228" s="790"/>
      <c r="AC1228" s="790"/>
      <c r="AD1228" s="790"/>
      <c r="AE1228" s="790"/>
      <c r="AF1228" s="790"/>
      <c r="AG1228" s="790"/>
      <c r="AH1228" s="790"/>
      <c r="AI1228" s="790"/>
      <c r="AJ1228" s="43" t="s">
        <v>18</v>
      </c>
      <c r="AK1228" s="43" t="s">
        <v>69</v>
      </c>
      <c r="AL1228" s="798"/>
      <c r="AM1228" s="798"/>
      <c r="AN1228" s="798"/>
      <c r="AO1228" s="798"/>
      <c r="AP1228" s="798"/>
      <c r="AQ1228" s="92" t="s">
        <v>96</v>
      </c>
      <c r="AR1228" s="28" t="s">
        <v>18</v>
      </c>
      <c r="AS1228" s="17"/>
    </row>
    <row r="1229" spans="1:54" x14ac:dyDescent="0.15">
      <c r="A1229" s="15"/>
      <c r="B1229" s="735" t="s">
        <v>182</v>
      </c>
      <c r="C1229" s="735"/>
      <c r="D1229" s="735"/>
      <c r="E1229" s="735"/>
      <c r="F1229" s="28" t="s">
        <v>69</v>
      </c>
      <c r="G1229" s="790"/>
      <c r="H1229" s="790"/>
      <c r="I1229" s="790"/>
      <c r="J1229" s="790"/>
      <c r="K1229" s="790"/>
      <c r="L1229" s="790"/>
      <c r="M1229" s="790"/>
      <c r="N1229" s="790"/>
      <c r="O1229" s="790"/>
      <c r="P1229" s="790"/>
      <c r="Q1229" s="790"/>
      <c r="R1229" s="790"/>
      <c r="S1229" s="790"/>
      <c r="T1229" s="790"/>
      <c r="U1229" s="790"/>
      <c r="V1229" s="790"/>
      <c r="W1229" s="790"/>
      <c r="X1229" s="790"/>
      <c r="Y1229" s="790"/>
      <c r="Z1229" s="790"/>
      <c r="AA1229" s="790"/>
      <c r="AB1229" s="790"/>
      <c r="AC1229" s="790"/>
      <c r="AD1229" s="790"/>
      <c r="AE1229" s="790"/>
      <c r="AF1229" s="790"/>
      <c r="AG1229" s="790"/>
      <c r="AH1229" s="790"/>
      <c r="AI1229" s="790"/>
      <c r="AJ1229" s="43" t="s">
        <v>18</v>
      </c>
      <c r="AK1229" s="43" t="s">
        <v>69</v>
      </c>
      <c r="AL1229" s="798"/>
      <c r="AM1229" s="798"/>
      <c r="AN1229" s="798"/>
      <c r="AO1229" s="798"/>
      <c r="AP1229" s="798"/>
      <c r="AQ1229" s="92" t="s">
        <v>96</v>
      </c>
      <c r="AR1229" s="28" t="s">
        <v>18</v>
      </c>
      <c r="AS1229" s="17"/>
    </row>
    <row r="1230" spans="1:54" x14ac:dyDescent="0.15">
      <c r="A1230" s="15"/>
      <c r="B1230" s="735" t="s">
        <v>183</v>
      </c>
      <c r="C1230" s="735"/>
      <c r="D1230" s="735"/>
      <c r="E1230" s="735"/>
      <c r="F1230" s="28" t="s">
        <v>69</v>
      </c>
      <c r="G1230" s="790"/>
      <c r="H1230" s="790"/>
      <c r="I1230" s="790"/>
      <c r="J1230" s="790"/>
      <c r="K1230" s="790"/>
      <c r="L1230" s="790"/>
      <c r="M1230" s="790"/>
      <c r="N1230" s="790"/>
      <c r="O1230" s="790"/>
      <c r="P1230" s="790"/>
      <c r="Q1230" s="790"/>
      <c r="R1230" s="790"/>
      <c r="S1230" s="790"/>
      <c r="T1230" s="790"/>
      <c r="U1230" s="790"/>
      <c r="V1230" s="790"/>
      <c r="W1230" s="790"/>
      <c r="X1230" s="790"/>
      <c r="Y1230" s="790"/>
      <c r="Z1230" s="790"/>
      <c r="AA1230" s="790"/>
      <c r="AB1230" s="790"/>
      <c r="AC1230" s="790"/>
      <c r="AD1230" s="790"/>
      <c r="AE1230" s="790"/>
      <c r="AF1230" s="790"/>
      <c r="AG1230" s="790"/>
      <c r="AH1230" s="790"/>
      <c r="AI1230" s="790"/>
      <c r="AJ1230" s="43" t="s">
        <v>18</v>
      </c>
      <c r="AK1230" s="43" t="s">
        <v>69</v>
      </c>
      <c r="AL1230" s="798"/>
      <c r="AM1230" s="798"/>
      <c r="AN1230" s="798"/>
      <c r="AO1230" s="798"/>
      <c r="AP1230" s="798"/>
      <c r="AQ1230" s="92" t="s">
        <v>96</v>
      </c>
      <c r="AR1230" s="28" t="s">
        <v>18</v>
      </c>
      <c r="AS1230" s="17"/>
    </row>
    <row r="1231" spans="1:54" x14ac:dyDescent="0.15">
      <c r="A1231" s="15"/>
      <c r="B1231" s="735" t="s">
        <v>184</v>
      </c>
      <c r="C1231" s="735"/>
      <c r="D1231" s="735"/>
      <c r="E1231" s="735"/>
      <c r="F1231" s="28" t="s">
        <v>69</v>
      </c>
      <c r="G1231" s="790"/>
      <c r="H1231" s="790"/>
      <c r="I1231" s="790"/>
      <c r="J1231" s="790"/>
      <c r="K1231" s="790"/>
      <c r="L1231" s="790"/>
      <c r="M1231" s="790"/>
      <c r="N1231" s="790"/>
      <c r="O1231" s="790"/>
      <c r="P1231" s="790"/>
      <c r="Q1231" s="790"/>
      <c r="R1231" s="790"/>
      <c r="S1231" s="790"/>
      <c r="T1231" s="790"/>
      <c r="U1231" s="790"/>
      <c r="V1231" s="790"/>
      <c r="W1231" s="790"/>
      <c r="X1231" s="790"/>
      <c r="Y1231" s="790"/>
      <c r="Z1231" s="790"/>
      <c r="AA1231" s="790"/>
      <c r="AB1231" s="790"/>
      <c r="AC1231" s="790"/>
      <c r="AD1231" s="790"/>
      <c r="AE1231" s="790"/>
      <c r="AF1231" s="790"/>
      <c r="AG1231" s="790"/>
      <c r="AH1231" s="790"/>
      <c r="AI1231" s="790"/>
      <c r="AJ1231" s="43" t="s">
        <v>18</v>
      </c>
      <c r="AK1231" s="43" t="s">
        <v>69</v>
      </c>
      <c r="AL1231" s="798"/>
      <c r="AM1231" s="798"/>
      <c r="AN1231" s="798"/>
      <c r="AO1231" s="798"/>
      <c r="AP1231" s="798"/>
      <c r="AQ1231" s="92" t="s">
        <v>96</v>
      </c>
      <c r="AR1231" s="28" t="s">
        <v>18</v>
      </c>
      <c r="AS1231" s="17"/>
    </row>
    <row r="1232" spans="1:54" x14ac:dyDescent="0.15">
      <c r="A1232" s="15"/>
      <c r="B1232" s="735" t="s">
        <v>185</v>
      </c>
      <c r="C1232" s="735"/>
      <c r="D1232" s="735"/>
      <c r="E1232" s="735"/>
      <c r="F1232" s="28" t="s">
        <v>69</v>
      </c>
      <c r="G1232" s="790"/>
      <c r="H1232" s="790"/>
      <c r="I1232" s="790"/>
      <c r="J1232" s="790"/>
      <c r="K1232" s="790"/>
      <c r="L1232" s="790"/>
      <c r="M1232" s="790"/>
      <c r="N1232" s="790"/>
      <c r="O1232" s="790"/>
      <c r="P1232" s="790"/>
      <c r="Q1232" s="790"/>
      <c r="R1232" s="790"/>
      <c r="S1232" s="790"/>
      <c r="T1232" s="790"/>
      <c r="U1232" s="790"/>
      <c r="V1232" s="790"/>
      <c r="W1232" s="790"/>
      <c r="X1232" s="790"/>
      <c r="Y1232" s="790"/>
      <c r="Z1232" s="790"/>
      <c r="AA1232" s="790"/>
      <c r="AB1232" s="790"/>
      <c r="AC1232" s="790"/>
      <c r="AD1232" s="790"/>
      <c r="AE1232" s="790"/>
      <c r="AF1232" s="790"/>
      <c r="AG1232" s="790"/>
      <c r="AH1232" s="790"/>
      <c r="AI1232" s="790"/>
      <c r="AJ1232" s="43" t="s">
        <v>18</v>
      </c>
      <c r="AK1232" s="43" t="s">
        <v>69</v>
      </c>
      <c r="AL1232" s="798"/>
      <c r="AM1232" s="798"/>
      <c r="AN1232" s="798"/>
      <c r="AO1232" s="798"/>
      <c r="AP1232" s="798"/>
      <c r="AQ1232" s="92" t="s">
        <v>96</v>
      </c>
      <c r="AR1232" s="28" t="s">
        <v>18</v>
      </c>
      <c r="AS1232" s="17"/>
    </row>
    <row r="1233" spans="1:45" ht="2.4500000000000002" customHeight="1" x14ac:dyDescent="0.15">
      <c r="A1233" s="103"/>
      <c r="B1233" s="103"/>
      <c r="C1233" s="103"/>
      <c r="D1233" s="103"/>
      <c r="E1233" s="103"/>
      <c r="F1233" s="103"/>
      <c r="G1233" s="103"/>
      <c r="H1233" s="103"/>
      <c r="I1233" s="103"/>
      <c r="J1233" s="103"/>
      <c r="K1233" s="103"/>
      <c r="L1233" s="103"/>
      <c r="M1233" s="103"/>
      <c r="N1233" s="103"/>
      <c r="O1233" s="103"/>
      <c r="P1233" s="103"/>
      <c r="Q1233" s="103"/>
      <c r="R1233" s="103"/>
      <c r="S1233" s="103"/>
      <c r="T1233" s="103"/>
      <c r="U1233" s="103"/>
      <c r="V1233" s="103"/>
      <c r="W1233" s="103"/>
      <c r="X1233" s="103"/>
      <c r="Y1233" s="103"/>
      <c r="Z1233" s="103"/>
      <c r="AA1233" s="103"/>
      <c r="AB1233" s="103"/>
      <c r="AC1233" s="103"/>
      <c r="AD1233" s="103"/>
      <c r="AE1233" s="103"/>
      <c r="AF1233" s="103"/>
      <c r="AG1233" s="103"/>
      <c r="AH1233" s="103"/>
      <c r="AI1233" s="103"/>
      <c r="AJ1233" s="103"/>
      <c r="AK1233" s="103"/>
      <c r="AL1233" s="103"/>
      <c r="AM1233" s="103"/>
      <c r="AN1233" s="103"/>
      <c r="AO1233" s="103"/>
      <c r="AP1233" s="103"/>
      <c r="AQ1233" s="105"/>
      <c r="AR1233" s="103"/>
      <c r="AS1233" s="103"/>
    </row>
    <row r="1234" spans="1:45" ht="2.4500000000000002" customHeight="1" x14ac:dyDescent="0.15">
      <c r="A1234" s="15"/>
      <c r="B1234" s="15"/>
      <c r="C1234" s="15"/>
      <c r="D1234" s="15"/>
      <c r="E1234" s="15"/>
      <c r="F1234" s="15"/>
      <c r="G1234" s="15"/>
      <c r="H1234" s="15"/>
      <c r="I1234" s="15"/>
      <c r="J1234" s="15"/>
      <c r="K1234" s="15"/>
      <c r="L1234" s="15"/>
      <c r="M1234" s="15"/>
      <c r="N1234" s="15"/>
      <c r="O1234" s="15"/>
      <c r="P1234" s="15"/>
      <c r="Q1234" s="15"/>
      <c r="R1234" s="15"/>
      <c r="S1234" s="15"/>
      <c r="T1234" s="15"/>
      <c r="U1234" s="15"/>
      <c r="V1234" s="15"/>
      <c r="W1234" s="15"/>
      <c r="X1234" s="15"/>
      <c r="Y1234" s="15"/>
      <c r="Z1234" s="15"/>
      <c r="AA1234" s="15"/>
      <c r="AB1234" s="15"/>
      <c r="AC1234" s="15"/>
      <c r="AD1234" s="15"/>
      <c r="AE1234" s="15"/>
      <c r="AF1234" s="15"/>
      <c r="AG1234" s="15"/>
      <c r="AH1234" s="15"/>
      <c r="AI1234" s="15"/>
      <c r="AJ1234" s="15"/>
      <c r="AK1234" s="15"/>
      <c r="AL1234" s="15"/>
      <c r="AM1234" s="15"/>
      <c r="AN1234" s="15"/>
      <c r="AO1234" s="15"/>
      <c r="AP1234" s="15"/>
      <c r="AQ1234" s="35"/>
      <c r="AR1234" s="15"/>
      <c r="AS1234" s="15"/>
    </row>
    <row r="1235" spans="1:45" x14ac:dyDescent="0.15">
      <c r="A1235" s="735" t="s">
        <v>186</v>
      </c>
      <c r="B1235" s="735"/>
      <c r="C1235" s="735"/>
      <c r="D1235" s="735"/>
      <c r="E1235" s="735"/>
      <c r="F1235" s="735"/>
      <c r="G1235" s="735"/>
      <c r="H1235" s="735"/>
      <c r="I1235" s="735"/>
      <c r="J1235" s="735"/>
      <c r="K1235" s="735"/>
      <c r="L1235" s="735"/>
      <c r="M1235" s="799" t="s">
        <v>3</v>
      </c>
      <c r="N1235" s="799"/>
      <c r="O1235" s="799"/>
      <c r="P1235" s="799"/>
      <c r="Q1235" s="799"/>
      <c r="R1235" s="799"/>
      <c r="S1235" s="799"/>
      <c r="T1235" s="799"/>
      <c r="U1235" s="799"/>
      <c r="V1235" s="799"/>
      <c r="W1235" s="799"/>
      <c r="X1235" s="799"/>
      <c r="Y1235" s="799"/>
      <c r="Z1235" s="799"/>
      <c r="AA1235" s="799"/>
      <c r="AB1235" s="799"/>
      <c r="AC1235" s="799"/>
      <c r="AD1235" s="799"/>
      <c r="AE1235" s="799"/>
      <c r="AF1235" s="799"/>
      <c r="AG1235" s="799"/>
      <c r="AH1235" s="799"/>
      <c r="AI1235" s="799"/>
      <c r="AJ1235" s="799"/>
      <c r="AK1235" s="799"/>
      <c r="AL1235" s="799"/>
      <c r="AM1235" s="799"/>
      <c r="AN1235" s="799"/>
      <c r="AO1235" s="799"/>
      <c r="AP1235" s="799"/>
      <c r="AQ1235" s="799"/>
      <c r="AR1235" s="799"/>
      <c r="AS1235" s="799"/>
    </row>
    <row r="1236" spans="1:45" ht="2.4500000000000002" customHeight="1" x14ac:dyDescent="0.15">
      <c r="A1236" s="103"/>
      <c r="B1236" s="103"/>
      <c r="C1236" s="103"/>
      <c r="D1236" s="103"/>
      <c r="E1236" s="103"/>
      <c r="F1236" s="103"/>
      <c r="G1236" s="103"/>
      <c r="H1236" s="103"/>
      <c r="I1236" s="103"/>
      <c r="J1236" s="103"/>
      <c r="K1236" s="103"/>
      <c r="L1236" s="103"/>
      <c r="M1236" s="103"/>
      <c r="N1236" s="103"/>
      <c r="O1236" s="103"/>
      <c r="P1236" s="103"/>
      <c r="Q1236" s="103"/>
      <c r="R1236" s="103"/>
      <c r="S1236" s="103"/>
      <c r="T1236" s="103"/>
      <c r="U1236" s="103"/>
      <c r="V1236" s="103"/>
      <c r="W1236" s="103"/>
      <c r="X1236" s="103"/>
      <c r="Y1236" s="103"/>
      <c r="Z1236" s="103"/>
      <c r="AA1236" s="103"/>
      <c r="AB1236" s="103"/>
      <c r="AC1236" s="103"/>
      <c r="AD1236" s="103"/>
      <c r="AE1236" s="103"/>
      <c r="AF1236" s="103"/>
      <c r="AG1236" s="103"/>
      <c r="AH1236" s="103"/>
      <c r="AI1236" s="103"/>
      <c r="AJ1236" s="103"/>
      <c r="AK1236" s="103"/>
      <c r="AL1236" s="103"/>
      <c r="AM1236" s="103"/>
      <c r="AN1236" s="103"/>
      <c r="AO1236" s="103"/>
      <c r="AP1236" s="103"/>
      <c r="AQ1236" s="105"/>
      <c r="AR1236" s="103"/>
      <c r="AS1236" s="103"/>
    </row>
    <row r="1237" spans="1:45" ht="2.4500000000000002" customHeight="1" x14ac:dyDescent="0.15">
      <c r="A1237" s="15"/>
      <c r="B1237" s="15"/>
      <c r="C1237" s="15"/>
      <c r="D1237" s="15"/>
      <c r="E1237" s="15"/>
      <c r="F1237" s="15"/>
      <c r="G1237" s="15"/>
      <c r="H1237" s="15"/>
      <c r="I1237" s="15"/>
      <c r="J1237" s="15"/>
      <c r="K1237" s="15"/>
      <c r="L1237" s="15"/>
      <c r="M1237" s="15"/>
      <c r="N1237" s="15"/>
      <c r="O1237" s="15"/>
      <c r="P1237" s="15"/>
      <c r="Q1237" s="15"/>
      <c r="R1237" s="15"/>
      <c r="S1237" s="15"/>
      <c r="T1237" s="15"/>
      <c r="U1237" s="15"/>
      <c r="V1237" s="15"/>
      <c r="W1237" s="15"/>
      <c r="X1237" s="15"/>
      <c r="Y1237" s="15"/>
      <c r="Z1237" s="15"/>
      <c r="AA1237" s="15"/>
      <c r="AB1237" s="15"/>
      <c r="AC1237" s="15"/>
      <c r="AD1237" s="15"/>
      <c r="AE1237" s="15"/>
      <c r="AF1237" s="15"/>
      <c r="AG1237" s="15"/>
      <c r="AH1237" s="15"/>
      <c r="AI1237" s="15"/>
      <c r="AJ1237" s="15"/>
      <c r="AK1237" s="15"/>
      <c r="AL1237" s="15"/>
      <c r="AM1237" s="15"/>
      <c r="AN1237" s="15"/>
      <c r="AO1237" s="15"/>
      <c r="AP1237" s="15"/>
      <c r="AQ1237" s="35"/>
      <c r="AR1237" s="15"/>
      <c r="AS1237" s="15"/>
    </row>
    <row r="1238" spans="1:45" x14ac:dyDescent="0.15">
      <c r="A1238" s="735" t="s">
        <v>187</v>
      </c>
      <c r="B1238" s="735"/>
      <c r="C1238" s="735"/>
      <c r="D1238" s="735"/>
      <c r="E1238" s="735"/>
      <c r="F1238" s="735"/>
      <c r="G1238" s="735"/>
      <c r="H1238" s="735"/>
      <c r="I1238" s="735"/>
      <c r="J1238" s="735"/>
      <c r="K1238" s="735"/>
      <c r="L1238" s="735"/>
      <c r="M1238" s="35"/>
      <c r="N1238" s="35"/>
      <c r="O1238" s="35"/>
      <c r="P1238" s="35"/>
      <c r="Q1238" s="35"/>
      <c r="R1238" s="28"/>
      <c r="S1238" s="28"/>
      <c r="T1238" s="28"/>
      <c r="U1238" s="17"/>
      <c r="V1238" s="17"/>
      <c r="W1238" s="17"/>
      <c r="X1238" s="17"/>
      <c r="Y1238" s="17"/>
      <c r="Z1238" s="17"/>
      <c r="AA1238" s="17"/>
      <c r="AB1238" s="17"/>
      <c r="AC1238" s="17"/>
      <c r="AD1238" s="17"/>
      <c r="AE1238" s="17"/>
      <c r="AF1238" s="17"/>
      <c r="AG1238" s="17"/>
      <c r="AH1238" s="17"/>
      <c r="AI1238" s="17"/>
      <c r="AJ1238" s="17"/>
      <c r="AK1238" s="17"/>
      <c r="AL1238" s="17"/>
      <c r="AM1238" s="17"/>
      <c r="AN1238" s="17"/>
      <c r="AO1238" s="17"/>
      <c r="AP1238" s="17"/>
      <c r="AQ1238" s="17"/>
      <c r="AR1238" s="17"/>
      <c r="AS1238" s="17"/>
    </row>
    <row r="1239" spans="1:45" x14ac:dyDescent="0.15">
      <c r="A1239" s="17"/>
      <c r="B1239" s="17"/>
      <c r="C1239" s="799"/>
      <c r="D1239" s="799"/>
      <c r="E1239" s="799"/>
      <c r="F1239" s="799"/>
      <c r="G1239" s="799"/>
      <c r="H1239" s="799"/>
      <c r="I1239" s="799"/>
      <c r="J1239" s="799"/>
      <c r="K1239" s="799"/>
      <c r="L1239" s="799"/>
      <c r="M1239" s="799"/>
      <c r="N1239" s="799"/>
      <c r="O1239" s="799"/>
      <c r="P1239" s="799"/>
      <c r="Q1239" s="799"/>
      <c r="R1239" s="799"/>
      <c r="S1239" s="799"/>
      <c r="T1239" s="799"/>
      <c r="U1239" s="799"/>
      <c r="V1239" s="799"/>
      <c r="W1239" s="799"/>
      <c r="X1239" s="799"/>
      <c r="Y1239" s="799"/>
      <c r="Z1239" s="799"/>
      <c r="AA1239" s="799"/>
      <c r="AB1239" s="799"/>
      <c r="AC1239" s="799"/>
      <c r="AD1239" s="799"/>
      <c r="AE1239" s="799"/>
      <c r="AF1239" s="799"/>
      <c r="AG1239" s="799"/>
      <c r="AH1239" s="799"/>
      <c r="AI1239" s="799"/>
      <c r="AJ1239" s="799"/>
      <c r="AK1239" s="799"/>
      <c r="AL1239" s="799"/>
      <c r="AM1239" s="799"/>
      <c r="AN1239" s="799"/>
      <c r="AO1239" s="799"/>
      <c r="AP1239" s="799"/>
      <c r="AQ1239" s="799"/>
      <c r="AR1239" s="799"/>
      <c r="AS1239" s="799"/>
    </row>
    <row r="1240" spans="1:45" x14ac:dyDescent="0.15">
      <c r="A1240" s="17"/>
      <c r="B1240" s="17"/>
      <c r="C1240" s="799"/>
      <c r="D1240" s="799"/>
      <c r="E1240" s="799"/>
      <c r="F1240" s="799"/>
      <c r="G1240" s="799"/>
      <c r="H1240" s="799"/>
      <c r="I1240" s="799"/>
      <c r="J1240" s="799"/>
      <c r="K1240" s="799"/>
      <c r="L1240" s="799"/>
      <c r="M1240" s="799"/>
      <c r="N1240" s="799"/>
      <c r="O1240" s="799"/>
      <c r="P1240" s="799"/>
      <c r="Q1240" s="799"/>
      <c r="R1240" s="799"/>
      <c r="S1240" s="799"/>
      <c r="T1240" s="799"/>
      <c r="U1240" s="799"/>
      <c r="V1240" s="799"/>
      <c r="W1240" s="799"/>
      <c r="X1240" s="799"/>
      <c r="Y1240" s="799"/>
      <c r="Z1240" s="799"/>
      <c r="AA1240" s="799"/>
      <c r="AB1240" s="799"/>
      <c r="AC1240" s="799"/>
      <c r="AD1240" s="799"/>
      <c r="AE1240" s="799"/>
      <c r="AF1240" s="799"/>
      <c r="AG1240" s="799"/>
      <c r="AH1240" s="799"/>
      <c r="AI1240" s="799"/>
      <c r="AJ1240" s="799"/>
      <c r="AK1240" s="799"/>
      <c r="AL1240" s="799"/>
      <c r="AM1240" s="799"/>
      <c r="AN1240" s="799"/>
      <c r="AO1240" s="799"/>
      <c r="AP1240" s="799"/>
      <c r="AQ1240" s="799"/>
      <c r="AR1240" s="799"/>
      <c r="AS1240" s="799"/>
    </row>
    <row r="1241" spans="1:45" ht="2.4500000000000002" customHeight="1" x14ac:dyDescent="0.15">
      <c r="A1241" s="90"/>
      <c r="B1241" s="90"/>
      <c r="C1241" s="118"/>
      <c r="D1241" s="118"/>
      <c r="E1241" s="118"/>
      <c r="F1241" s="118"/>
      <c r="G1241" s="118"/>
      <c r="H1241" s="118"/>
      <c r="I1241" s="118"/>
      <c r="J1241" s="118"/>
      <c r="K1241" s="118"/>
      <c r="L1241" s="118"/>
      <c r="M1241" s="118"/>
      <c r="N1241" s="118"/>
      <c r="O1241" s="118"/>
      <c r="P1241" s="118"/>
      <c r="Q1241" s="118"/>
      <c r="R1241" s="118"/>
      <c r="S1241" s="118"/>
      <c r="T1241" s="118"/>
      <c r="U1241" s="118"/>
      <c r="V1241" s="118"/>
      <c r="W1241" s="118"/>
      <c r="X1241" s="118"/>
      <c r="Y1241" s="118"/>
      <c r="Z1241" s="118"/>
      <c r="AA1241" s="118"/>
      <c r="AB1241" s="118"/>
      <c r="AC1241" s="118"/>
      <c r="AD1241" s="118"/>
      <c r="AE1241" s="118"/>
      <c r="AF1241" s="118"/>
      <c r="AG1241" s="118"/>
      <c r="AH1241" s="118"/>
      <c r="AI1241" s="118"/>
      <c r="AJ1241" s="118"/>
      <c r="AK1241" s="118"/>
      <c r="AL1241" s="118"/>
      <c r="AM1241" s="118"/>
      <c r="AN1241" s="118"/>
      <c r="AO1241" s="118"/>
      <c r="AP1241" s="118"/>
      <c r="AQ1241" s="118"/>
      <c r="AR1241" s="118"/>
      <c r="AS1241" s="118"/>
    </row>
    <row r="1242" spans="1:45" ht="2.4500000000000002" customHeight="1" x14ac:dyDescent="0.15">
      <c r="A1242" s="17"/>
      <c r="B1242" s="17"/>
      <c r="C1242" s="112"/>
      <c r="D1242" s="112"/>
      <c r="E1242" s="112"/>
      <c r="F1242" s="112"/>
      <c r="G1242" s="112"/>
      <c r="H1242" s="112"/>
      <c r="I1242" s="112"/>
      <c r="J1242" s="112"/>
      <c r="K1242" s="112"/>
      <c r="L1242" s="112"/>
      <c r="M1242" s="112"/>
      <c r="N1242" s="112"/>
      <c r="O1242" s="112"/>
      <c r="P1242" s="112"/>
      <c r="Q1242" s="112"/>
      <c r="R1242" s="112"/>
      <c r="S1242" s="112"/>
      <c r="T1242" s="112"/>
      <c r="U1242" s="112"/>
      <c r="V1242" s="112"/>
      <c r="W1242" s="112"/>
      <c r="X1242" s="112"/>
      <c r="Y1242" s="112"/>
      <c r="Z1242" s="112"/>
      <c r="AA1242" s="112"/>
      <c r="AB1242" s="112"/>
      <c r="AC1242" s="112"/>
      <c r="AD1242" s="112"/>
      <c r="AE1242" s="112"/>
      <c r="AF1242" s="112"/>
      <c r="AG1242" s="112"/>
      <c r="AH1242" s="112"/>
      <c r="AI1242" s="112"/>
      <c r="AJ1242" s="112"/>
      <c r="AK1242" s="112"/>
      <c r="AL1242" s="112"/>
      <c r="AM1242" s="112"/>
      <c r="AN1242" s="112"/>
      <c r="AO1242" s="112"/>
      <c r="AP1242" s="112"/>
      <c r="AQ1242" s="112"/>
      <c r="AR1242" s="112"/>
      <c r="AS1242" s="112"/>
    </row>
    <row r="1243" spans="1:45" x14ac:dyDescent="0.15">
      <c r="A1243" s="17"/>
      <c r="B1243" s="17"/>
      <c r="C1243" s="112"/>
      <c r="D1243" s="112"/>
      <c r="E1243" s="112"/>
      <c r="F1243" s="112"/>
      <c r="G1243" s="112"/>
      <c r="H1243" s="112"/>
      <c r="I1243" s="112"/>
      <c r="J1243" s="112"/>
      <c r="K1243" s="112"/>
      <c r="L1243" s="112"/>
      <c r="M1243" s="112"/>
      <c r="N1243" s="112"/>
      <c r="O1243" s="112"/>
      <c r="P1243" s="112"/>
      <c r="Q1243" s="112"/>
      <c r="R1243" s="112"/>
      <c r="S1243" s="112"/>
      <c r="T1243" s="112"/>
      <c r="U1243" s="112"/>
      <c r="V1243" s="112"/>
      <c r="W1243" s="112"/>
      <c r="X1243" s="112"/>
      <c r="Y1243" s="112"/>
      <c r="Z1243" s="112"/>
      <c r="AA1243" s="112"/>
      <c r="AB1243" s="112"/>
      <c r="AC1243" s="112"/>
      <c r="AD1243" s="112"/>
      <c r="AE1243" s="112"/>
      <c r="AF1243" s="112"/>
      <c r="AG1243" s="112"/>
      <c r="AH1243" s="112"/>
      <c r="AI1243" s="112"/>
      <c r="AJ1243" s="112"/>
      <c r="AK1243" s="112"/>
      <c r="AL1243" s="112"/>
      <c r="AM1243" s="112"/>
      <c r="AN1243" s="112"/>
      <c r="AO1243" s="112"/>
      <c r="AP1243" s="112"/>
      <c r="AQ1243" s="112"/>
      <c r="AR1243" s="112"/>
      <c r="AS1243" s="112"/>
    </row>
    <row r="1244" spans="1:45" outlineLevel="1" x14ac:dyDescent="0.15">
      <c r="A1244" s="765" t="s">
        <v>167</v>
      </c>
      <c r="B1244" s="765"/>
      <c r="C1244" s="765"/>
      <c r="D1244" s="765"/>
      <c r="E1244" s="765"/>
      <c r="F1244" s="765"/>
      <c r="G1244" s="765"/>
      <c r="H1244" s="765"/>
      <c r="I1244" s="765"/>
      <c r="J1244" s="765"/>
      <c r="K1244" s="765"/>
      <c r="L1244" s="765"/>
      <c r="M1244" s="765"/>
      <c r="N1244" s="765"/>
      <c r="O1244" s="765"/>
      <c r="P1244" s="765"/>
      <c r="Q1244" s="765"/>
      <c r="R1244" s="765"/>
      <c r="S1244" s="765"/>
      <c r="T1244" s="765"/>
      <c r="U1244" s="765"/>
      <c r="V1244" s="765"/>
      <c r="W1244" s="765"/>
      <c r="X1244" s="765"/>
      <c r="Y1244" s="765"/>
      <c r="Z1244" s="765"/>
      <c r="AA1244" s="765"/>
      <c r="AB1244" s="765"/>
      <c r="AC1244" s="765"/>
      <c r="AD1244" s="765"/>
      <c r="AE1244" s="765"/>
      <c r="AF1244" s="765"/>
      <c r="AG1244" s="765"/>
      <c r="AH1244" s="765"/>
      <c r="AI1244" s="765"/>
      <c r="AJ1244" s="765"/>
      <c r="AK1244" s="765"/>
      <c r="AL1244" s="765"/>
      <c r="AM1244" s="765"/>
      <c r="AN1244" s="765"/>
      <c r="AO1244" s="765"/>
      <c r="AP1244" s="765"/>
      <c r="AQ1244" s="765"/>
      <c r="AR1244" s="765"/>
      <c r="AS1244" s="765"/>
    </row>
    <row r="1245" spans="1:45" outlineLevel="1" x14ac:dyDescent="0.15">
      <c r="A1245" s="15"/>
      <c r="B1245" s="745" t="s">
        <v>168</v>
      </c>
      <c r="C1245" s="745"/>
      <c r="D1245" s="745"/>
      <c r="E1245" s="745"/>
      <c r="F1245" s="745"/>
      <c r="G1245" s="745"/>
      <c r="H1245" s="745"/>
      <c r="I1245" s="745"/>
      <c r="J1245" s="745"/>
      <c r="K1245" s="745"/>
      <c r="L1245" s="745"/>
      <c r="M1245" s="745"/>
      <c r="N1245" s="745"/>
      <c r="O1245" s="745"/>
      <c r="P1245" s="745"/>
      <c r="Q1245" s="745"/>
      <c r="R1245" s="745"/>
      <c r="S1245" s="745"/>
      <c r="T1245" s="745"/>
      <c r="U1245" s="745"/>
      <c r="V1245" s="745"/>
      <c r="W1245" s="745"/>
      <c r="X1245" s="745"/>
      <c r="Y1245" s="745"/>
      <c r="Z1245" s="745"/>
      <c r="AA1245" s="745"/>
      <c r="AB1245" s="745"/>
      <c r="AC1245" s="745"/>
      <c r="AD1245" s="745"/>
      <c r="AE1245" s="745"/>
      <c r="AF1245" s="745"/>
      <c r="AG1245" s="745"/>
      <c r="AH1245" s="745"/>
      <c r="AI1245" s="745"/>
      <c r="AJ1245" s="745"/>
      <c r="AK1245" s="745"/>
      <c r="AL1245" s="745"/>
      <c r="AM1245" s="745"/>
      <c r="AN1245" s="745"/>
      <c r="AO1245" s="745"/>
      <c r="AP1245" s="745"/>
      <c r="AQ1245" s="745"/>
      <c r="AR1245" s="745"/>
      <c r="AS1245" s="15"/>
    </row>
    <row r="1246" spans="1:45" ht="2.4500000000000002" customHeight="1" outlineLevel="1" x14ac:dyDescent="0.15">
      <c r="A1246" s="103"/>
      <c r="B1246" s="104"/>
      <c r="C1246" s="104"/>
      <c r="D1246" s="104"/>
      <c r="E1246" s="104"/>
      <c r="F1246" s="104"/>
      <c r="G1246" s="104"/>
      <c r="H1246" s="104"/>
      <c r="I1246" s="104"/>
      <c r="J1246" s="104"/>
      <c r="K1246" s="104"/>
      <c r="L1246" s="104"/>
      <c r="M1246" s="104"/>
      <c r="N1246" s="104"/>
      <c r="O1246" s="104"/>
      <c r="P1246" s="104"/>
      <c r="Q1246" s="104"/>
      <c r="R1246" s="104"/>
      <c r="S1246" s="104"/>
      <c r="T1246" s="104"/>
      <c r="U1246" s="104"/>
      <c r="V1246" s="104"/>
      <c r="W1246" s="104"/>
      <c r="X1246" s="104"/>
      <c r="Y1246" s="104"/>
      <c r="Z1246" s="104"/>
      <c r="AA1246" s="104"/>
      <c r="AB1246" s="104"/>
      <c r="AC1246" s="104"/>
      <c r="AD1246" s="104"/>
      <c r="AE1246" s="104"/>
      <c r="AF1246" s="104"/>
      <c r="AG1246" s="104"/>
      <c r="AH1246" s="104"/>
      <c r="AI1246" s="104"/>
      <c r="AJ1246" s="104"/>
      <c r="AK1246" s="104"/>
      <c r="AL1246" s="104"/>
      <c r="AM1246" s="104"/>
      <c r="AN1246" s="104"/>
      <c r="AO1246" s="104"/>
      <c r="AP1246" s="104"/>
      <c r="AQ1246" s="104"/>
      <c r="AR1246" s="104"/>
      <c r="AS1246" s="103"/>
    </row>
    <row r="1247" spans="1:45" ht="2.4500000000000002" customHeight="1" outlineLevel="1" x14ac:dyDescent="0.15">
      <c r="A1247" s="15"/>
      <c r="B1247" s="15"/>
      <c r="C1247" s="15"/>
      <c r="D1247" s="15"/>
      <c r="E1247" s="15"/>
      <c r="F1247" s="15"/>
      <c r="G1247" s="15"/>
      <c r="H1247" s="15"/>
      <c r="I1247" s="15"/>
      <c r="J1247" s="15"/>
      <c r="K1247" s="15"/>
      <c r="L1247" s="15"/>
      <c r="M1247" s="15"/>
      <c r="N1247" s="15"/>
      <c r="O1247" s="15"/>
      <c r="P1247" s="15"/>
      <c r="Q1247" s="15"/>
      <c r="R1247" s="15"/>
      <c r="S1247" s="15"/>
      <c r="T1247" s="15"/>
      <c r="U1247" s="15"/>
      <c r="V1247" s="15"/>
      <c r="W1247" s="15"/>
      <c r="X1247" s="15"/>
      <c r="Y1247" s="15"/>
      <c r="Z1247" s="15"/>
      <c r="AA1247" s="15"/>
      <c r="AB1247" s="15"/>
      <c r="AC1247" s="15"/>
      <c r="AD1247" s="15"/>
      <c r="AE1247" s="15"/>
      <c r="AF1247" s="15"/>
      <c r="AG1247" s="15"/>
      <c r="AH1247" s="15"/>
      <c r="AI1247" s="15"/>
      <c r="AJ1247" s="15"/>
      <c r="AK1247" s="15"/>
      <c r="AL1247" s="15"/>
      <c r="AM1247" s="15"/>
      <c r="AN1247" s="15"/>
      <c r="AO1247" s="15"/>
      <c r="AP1247" s="15"/>
      <c r="AQ1247" s="35"/>
      <c r="AR1247" s="15"/>
      <c r="AS1247" s="15"/>
    </row>
    <row r="1248" spans="1:45" outlineLevel="1" x14ac:dyDescent="0.15">
      <c r="A1248" s="745" t="s">
        <v>152</v>
      </c>
      <c r="B1248" s="745"/>
      <c r="C1248" s="745"/>
      <c r="D1248" s="745"/>
      <c r="E1248" s="745"/>
      <c r="F1248" s="745"/>
      <c r="G1248" s="745"/>
      <c r="H1248" s="745"/>
      <c r="I1248" s="745"/>
      <c r="J1248" s="757"/>
      <c r="K1248" s="757"/>
      <c r="L1248" s="757"/>
      <c r="M1248" s="757"/>
      <c r="N1248" s="757"/>
      <c r="O1248" s="15"/>
      <c r="P1248" s="15"/>
      <c r="Q1248" s="15"/>
      <c r="R1248" s="15"/>
      <c r="S1248" s="15"/>
      <c r="T1248" s="15"/>
      <c r="U1248" s="15"/>
      <c r="V1248" s="15"/>
      <c r="W1248" s="15"/>
      <c r="X1248" s="15"/>
      <c r="Y1248" s="15"/>
      <c r="Z1248" s="15"/>
      <c r="AA1248" s="15"/>
      <c r="AB1248" s="15"/>
      <c r="AC1248" s="15"/>
      <c r="AD1248" s="15"/>
      <c r="AE1248" s="15"/>
      <c r="AF1248" s="15"/>
      <c r="AG1248" s="15"/>
      <c r="AH1248" s="15"/>
      <c r="AI1248" s="15"/>
      <c r="AJ1248" s="15"/>
      <c r="AK1248" s="15"/>
      <c r="AL1248" s="15"/>
      <c r="AM1248" s="15"/>
      <c r="AN1248" s="15"/>
      <c r="AO1248" s="15"/>
      <c r="AP1248" s="15"/>
      <c r="AQ1248" s="35"/>
      <c r="AR1248" s="15"/>
      <c r="AS1248" s="15"/>
    </row>
    <row r="1249" spans="1:45" ht="2.4500000000000002" customHeight="1" outlineLevel="1" x14ac:dyDescent="0.15">
      <c r="A1249" s="104"/>
      <c r="B1249" s="104"/>
      <c r="C1249" s="104"/>
      <c r="D1249" s="104"/>
      <c r="E1249" s="104"/>
      <c r="F1249" s="104"/>
      <c r="G1249" s="104"/>
      <c r="H1249" s="104"/>
      <c r="I1249" s="104"/>
      <c r="J1249" s="105"/>
      <c r="K1249" s="105"/>
      <c r="L1249" s="105"/>
      <c r="M1249" s="105"/>
      <c r="N1249" s="105"/>
      <c r="O1249" s="103"/>
      <c r="P1249" s="103"/>
      <c r="Q1249" s="103"/>
      <c r="R1249" s="103"/>
      <c r="S1249" s="103"/>
      <c r="T1249" s="103"/>
      <c r="U1249" s="103"/>
      <c r="V1249" s="103"/>
      <c r="W1249" s="103"/>
      <c r="X1249" s="103"/>
      <c r="Y1249" s="103"/>
      <c r="Z1249" s="103"/>
      <c r="AA1249" s="103"/>
      <c r="AB1249" s="103"/>
      <c r="AC1249" s="103"/>
      <c r="AD1249" s="103"/>
      <c r="AE1249" s="103"/>
      <c r="AF1249" s="103"/>
      <c r="AG1249" s="103"/>
      <c r="AH1249" s="103"/>
      <c r="AI1249" s="103"/>
      <c r="AJ1249" s="103"/>
      <c r="AK1249" s="103"/>
      <c r="AL1249" s="103"/>
      <c r="AM1249" s="103"/>
      <c r="AN1249" s="103"/>
      <c r="AO1249" s="103"/>
      <c r="AP1249" s="103"/>
      <c r="AQ1249" s="105"/>
      <c r="AR1249" s="103"/>
      <c r="AS1249" s="103"/>
    </row>
    <row r="1250" spans="1:45" ht="2.4500000000000002" customHeight="1" outlineLevel="1" x14ac:dyDescent="0.15">
      <c r="A1250" s="15"/>
      <c r="B1250" s="15"/>
      <c r="C1250" s="15"/>
      <c r="D1250" s="15"/>
      <c r="E1250" s="15"/>
      <c r="F1250" s="15"/>
      <c r="G1250" s="15"/>
      <c r="H1250" s="15"/>
      <c r="I1250" s="15"/>
      <c r="J1250" s="15"/>
      <c r="K1250" s="15"/>
      <c r="L1250" s="15"/>
      <c r="M1250" s="15"/>
      <c r="N1250" s="15"/>
      <c r="O1250" s="15"/>
      <c r="P1250" s="15"/>
      <c r="Q1250" s="15"/>
      <c r="R1250" s="15"/>
      <c r="S1250" s="15"/>
      <c r="T1250" s="15"/>
      <c r="U1250" s="15"/>
      <c r="V1250" s="15"/>
      <c r="W1250" s="15"/>
      <c r="X1250" s="15"/>
      <c r="Y1250" s="15"/>
      <c r="Z1250" s="15"/>
      <c r="AA1250" s="15"/>
      <c r="AB1250" s="15"/>
      <c r="AC1250" s="15"/>
      <c r="AD1250" s="15"/>
      <c r="AE1250" s="15"/>
      <c r="AF1250" s="15"/>
      <c r="AG1250" s="15"/>
      <c r="AH1250" s="15"/>
      <c r="AI1250" s="15"/>
      <c r="AJ1250" s="15"/>
      <c r="AK1250" s="15"/>
      <c r="AL1250" s="15"/>
      <c r="AM1250" s="15"/>
      <c r="AN1250" s="15"/>
      <c r="AO1250" s="15"/>
      <c r="AP1250" s="15"/>
      <c r="AQ1250" s="35"/>
      <c r="AR1250" s="15"/>
      <c r="AS1250" s="15"/>
    </row>
    <row r="1251" spans="1:45" outlineLevel="1" x14ac:dyDescent="0.15">
      <c r="A1251" s="745" t="s">
        <v>169</v>
      </c>
      <c r="B1251" s="745"/>
      <c r="C1251" s="745"/>
      <c r="D1251" s="745"/>
      <c r="E1251" s="745"/>
      <c r="F1251" s="745"/>
      <c r="G1251" s="745"/>
      <c r="H1251" s="745"/>
      <c r="I1251" s="745"/>
      <c r="J1251" s="757" t="s">
        <v>163</v>
      </c>
      <c r="K1251" s="757"/>
      <c r="L1251" s="754"/>
      <c r="M1251" s="754"/>
      <c r="N1251" s="765" t="s">
        <v>133</v>
      </c>
      <c r="O1251" s="765"/>
      <c r="P1251" s="15"/>
      <c r="Q1251" s="15"/>
      <c r="R1251" s="15"/>
      <c r="S1251" s="15"/>
      <c r="T1251" s="15"/>
      <c r="U1251" s="15"/>
      <c r="V1251" s="15"/>
      <c r="W1251" s="15"/>
      <c r="X1251" s="15"/>
      <c r="Y1251" s="15"/>
      <c r="Z1251" s="15"/>
      <c r="AA1251" s="15"/>
      <c r="AB1251" s="15"/>
      <c r="AC1251" s="15"/>
      <c r="AD1251" s="15"/>
      <c r="AE1251" s="15"/>
      <c r="AF1251" s="15"/>
      <c r="AG1251" s="15"/>
      <c r="AH1251" s="15"/>
      <c r="AI1251" s="15"/>
      <c r="AJ1251" s="15"/>
      <c r="AK1251" s="15"/>
      <c r="AL1251" s="15"/>
      <c r="AM1251" s="15"/>
      <c r="AN1251" s="15"/>
      <c r="AO1251" s="15"/>
      <c r="AP1251" s="15"/>
      <c r="AQ1251" s="35"/>
      <c r="AR1251" s="15"/>
      <c r="AS1251" s="15"/>
    </row>
    <row r="1252" spans="1:45" ht="2.4500000000000002" customHeight="1" outlineLevel="1" x14ac:dyDescent="0.15">
      <c r="A1252" s="103"/>
      <c r="B1252" s="103"/>
      <c r="C1252" s="103"/>
      <c r="D1252" s="103"/>
      <c r="E1252" s="103"/>
      <c r="F1252" s="103"/>
      <c r="G1252" s="103"/>
      <c r="H1252" s="103"/>
      <c r="I1252" s="103"/>
      <c r="J1252" s="103"/>
      <c r="K1252" s="103"/>
      <c r="L1252" s="103"/>
      <c r="M1252" s="103"/>
      <c r="N1252" s="103"/>
      <c r="O1252" s="103"/>
      <c r="P1252" s="103"/>
      <c r="Q1252" s="103"/>
      <c r="R1252" s="103"/>
      <c r="S1252" s="103"/>
      <c r="T1252" s="103"/>
      <c r="U1252" s="103"/>
      <c r="V1252" s="103"/>
      <c r="W1252" s="103"/>
      <c r="X1252" s="103"/>
      <c r="Y1252" s="103"/>
      <c r="Z1252" s="103"/>
      <c r="AA1252" s="103"/>
      <c r="AB1252" s="103"/>
      <c r="AC1252" s="103"/>
      <c r="AD1252" s="103"/>
      <c r="AE1252" s="103"/>
      <c r="AF1252" s="103"/>
      <c r="AG1252" s="103"/>
      <c r="AH1252" s="103"/>
      <c r="AI1252" s="103"/>
      <c r="AJ1252" s="103"/>
      <c r="AK1252" s="103"/>
      <c r="AL1252" s="103"/>
      <c r="AM1252" s="103"/>
      <c r="AN1252" s="103"/>
      <c r="AO1252" s="103"/>
      <c r="AP1252" s="103"/>
      <c r="AQ1252" s="105"/>
      <c r="AR1252" s="103"/>
      <c r="AS1252" s="103"/>
    </row>
    <row r="1253" spans="1:45" ht="2.4500000000000002" customHeight="1" outlineLevel="1" x14ac:dyDescent="0.15">
      <c r="A1253" s="15"/>
      <c r="B1253" s="15"/>
      <c r="C1253" s="15"/>
      <c r="D1253" s="15"/>
      <c r="E1253" s="15"/>
      <c r="F1253" s="15"/>
      <c r="G1253" s="15"/>
      <c r="H1253" s="15"/>
      <c r="I1253" s="15"/>
      <c r="J1253" s="15"/>
      <c r="K1253" s="15"/>
      <c r="L1253" s="15"/>
      <c r="M1253" s="15"/>
      <c r="N1253" s="15"/>
      <c r="O1253" s="15"/>
      <c r="P1253" s="15"/>
      <c r="Q1253" s="15"/>
      <c r="R1253" s="15"/>
      <c r="S1253" s="15"/>
      <c r="T1253" s="15"/>
      <c r="U1253" s="15"/>
      <c r="V1253" s="15"/>
      <c r="W1253" s="15"/>
      <c r="X1253" s="15"/>
      <c r="Y1253" s="15"/>
      <c r="Z1253" s="15"/>
      <c r="AA1253" s="15"/>
      <c r="AB1253" s="15"/>
      <c r="AC1253" s="15"/>
      <c r="AD1253" s="15"/>
      <c r="AE1253" s="15"/>
      <c r="AF1253" s="15"/>
      <c r="AG1253" s="15"/>
      <c r="AH1253" s="15"/>
      <c r="AI1253" s="15"/>
      <c r="AJ1253" s="15"/>
      <c r="AK1253" s="15"/>
      <c r="AL1253" s="15"/>
      <c r="AM1253" s="15"/>
      <c r="AN1253" s="15"/>
      <c r="AO1253" s="15"/>
      <c r="AP1253" s="15"/>
      <c r="AQ1253" s="35"/>
      <c r="AR1253" s="15"/>
      <c r="AS1253" s="15"/>
    </row>
    <row r="1254" spans="1:45" outlineLevel="1" x14ac:dyDescent="0.15">
      <c r="A1254" s="735" t="s">
        <v>170</v>
      </c>
      <c r="B1254" s="735"/>
      <c r="C1254" s="735"/>
      <c r="D1254" s="735"/>
      <c r="E1254" s="735"/>
      <c r="F1254" s="735"/>
      <c r="G1254" s="735"/>
      <c r="H1254" s="735"/>
      <c r="I1254" s="735"/>
      <c r="J1254" s="735"/>
      <c r="K1254" s="735"/>
      <c r="L1254" s="735"/>
      <c r="M1254" s="735"/>
      <c r="N1254" s="735"/>
      <c r="O1254" s="797"/>
      <c r="P1254" s="797"/>
      <c r="Q1254" s="797"/>
      <c r="R1254" s="797"/>
      <c r="S1254" s="797"/>
      <c r="T1254" s="738" t="s">
        <v>166</v>
      </c>
      <c r="U1254" s="738"/>
      <c r="V1254" s="738"/>
      <c r="W1254" s="15"/>
      <c r="X1254" s="15"/>
      <c r="Y1254" s="15"/>
      <c r="Z1254" s="15"/>
      <c r="AA1254" s="15"/>
      <c r="AB1254" s="15"/>
      <c r="AC1254" s="15"/>
      <c r="AD1254" s="15"/>
      <c r="AE1254" s="15"/>
      <c r="AF1254" s="15"/>
      <c r="AG1254" s="15"/>
      <c r="AH1254" s="15"/>
      <c r="AI1254" s="15"/>
      <c r="AJ1254" s="15"/>
      <c r="AK1254" s="15"/>
      <c r="AL1254" s="15"/>
      <c r="AM1254" s="15"/>
      <c r="AN1254" s="15"/>
      <c r="AO1254" s="15"/>
      <c r="AP1254" s="15"/>
      <c r="AQ1254" s="35"/>
      <c r="AR1254" s="15"/>
      <c r="AS1254" s="15"/>
    </row>
    <row r="1255" spans="1:45" ht="2.4500000000000002" customHeight="1" outlineLevel="1" x14ac:dyDescent="0.15">
      <c r="A1255" s="120"/>
      <c r="B1255" s="103"/>
      <c r="C1255" s="103"/>
      <c r="D1255" s="103"/>
      <c r="E1255" s="103"/>
      <c r="F1255" s="103"/>
      <c r="G1255" s="103"/>
      <c r="H1255" s="103"/>
      <c r="I1255" s="103"/>
      <c r="J1255" s="103"/>
      <c r="K1255" s="103"/>
      <c r="L1255" s="103"/>
      <c r="M1255" s="103"/>
      <c r="N1255" s="103"/>
      <c r="O1255" s="103"/>
      <c r="P1255" s="103"/>
      <c r="Q1255" s="103"/>
      <c r="R1255" s="103"/>
      <c r="S1255" s="103"/>
      <c r="T1255" s="103"/>
      <c r="U1255" s="103"/>
      <c r="V1255" s="103"/>
      <c r="W1255" s="103"/>
      <c r="X1255" s="103"/>
      <c r="Y1255" s="103"/>
      <c r="Z1255" s="103"/>
      <c r="AA1255" s="103"/>
      <c r="AB1255" s="103"/>
      <c r="AC1255" s="103"/>
      <c r="AD1255" s="103"/>
      <c r="AE1255" s="103"/>
      <c r="AF1255" s="103"/>
      <c r="AG1255" s="103"/>
      <c r="AH1255" s="103"/>
      <c r="AI1255" s="103"/>
      <c r="AJ1255" s="103"/>
      <c r="AK1255" s="103"/>
      <c r="AL1255" s="103"/>
      <c r="AM1255" s="103"/>
      <c r="AN1255" s="103"/>
      <c r="AO1255" s="103"/>
      <c r="AP1255" s="103"/>
      <c r="AQ1255" s="105"/>
      <c r="AR1255" s="103"/>
      <c r="AS1255" s="103"/>
    </row>
    <row r="1256" spans="1:45" ht="2.4500000000000002" customHeight="1" outlineLevel="1" x14ac:dyDescent="0.15">
      <c r="A1256" s="38"/>
      <c r="B1256" s="15"/>
      <c r="C1256" s="15"/>
      <c r="D1256" s="15"/>
      <c r="E1256" s="15"/>
      <c r="F1256" s="15"/>
      <c r="G1256" s="15"/>
      <c r="H1256" s="15"/>
      <c r="I1256" s="15"/>
      <c r="J1256" s="15"/>
      <c r="K1256" s="15"/>
      <c r="L1256" s="15"/>
      <c r="M1256" s="15"/>
      <c r="N1256" s="15"/>
      <c r="O1256" s="15"/>
      <c r="P1256" s="15"/>
      <c r="Q1256" s="15"/>
      <c r="R1256" s="15"/>
      <c r="S1256" s="15"/>
      <c r="T1256" s="15"/>
      <c r="U1256" s="15"/>
      <c r="V1256" s="15"/>
      <c r="W1256" s="15"/>
      <c r="X1256" s="15"/>
      <c r="Y1256" s="15"/>
      <c r="Z1256" s="15"/>
      <c r="AA1256" s="15"/>
      <c r="AB1256" s="15"/>
      <c r="AC1256" s="15"/>
      <c r="AD1256" s="15"/>
      <c r="AE1256" s="15"/>
      <c r="AF1256" s="15"/>
      <c r="AG1256" s="15"/>
      <c r="AH1256" s="15"/>
      <c r="AI1256" s="15"/>
      <c r="AJ1256" s="15"/>
      <c r="AK1256" s="15"/>
      <c r="AL1256" s="15"/>
      <c r="AM1256" s="15"/>
      <c r="AN1256" s="15"/>
      <c r="AO1256" s="15"/>
      <c r="AP1256" s="15"/>
      <c r="AQ1256" s="35"/>
      <c r="AR1256" s="15"/>
      <c r="AS1256" s="15"/>
    </row>
    <row r="1257" spans="1:45" outlineLevel="1" x14ac:dyDescent="0.15">
      <c r="A1257" s="735" t="s">
        <v>171</v>
      </c>
      <c r="B1257" s="735"/>
      <c r="C1257" s="735"/>
      <c r="D1257" s="735"/>
      <c r="E1257" s="735"/>
      <c r="F1257" s="735"/>
      <c r="G1257" s="735"/>
      <c r="H1257" s="735"/>
      <c r="I1257" s="735"/>
      <c r="J1257" s="735"/>
      <c r="K1257" s="735"/>
      <c r="L1257" s="735"/>
      <c r="M1257" s="735"/>
      <c r="N1257" s="735"/>
      <c r="O1257" s="797"/>
      <c r="P1257" s="797"/>
      <c r="Q1257" s="797"/>
      <c r="R1257" s="797"/>
      <c r="S1257" s="797"/>
      <c r="T1257" s="738" t="s">
        <v>166</v>
      </c>
      <c r="U1257" s="738"/>
      <c r="V1257" s="738"/>
      <c r="W1257" s="15"/>
      <c r="X1257" s="15"/>
      <c r="Y1257" s="15"/>
      <c r="Z1257" s="15"/>
      <c r="AA1257" s="15"/>
      <c r="AB1257" s="15"/>
      <c r="AC1257" s="15"/>
      <c r="AD1257" s="15"/>
      <c r="AE1257" s="15"/>
      <c r="AF1257" s="15"/>
      <c r="AG1257" s="15"/>
      <c r="AH1257" s="15"/>
      <c r="AI1257" s="15"/>
      <c r="AJ1257" s="15"/>
      <c r="AK1257" s="15"/>
      <c r="AL1257" s="15"/>
      <c r="AM1257" s="15"/>
      <c r="AN1257" s="15"/>
      <c r="AO1257" s="15"/>
      <c r="AP1257" s="15"/>
      <c r="AQ1257" s="35"/>
      <c r="AR1257" s="15"/>
      <c r="AS1257" s="15"/>
    </row>
    <row r="1258" spans="1:45" ht="2.4500000000000002" customHeight="1" outlineLevel="1" x14ac:dyDescent="0.15">
      <c r="A1258" s="120"/>
      <c r="B1258" s="103"/>
      <c r="C1258" s="103"/>
      <c r="D1258" s="103"/>
      <c r="E1258" s="103"/>
      <c r="F1258" s="103"/>
      <c r="G1258" s="103"/>
      <c r="H1258" s="103"/>
      <c r="I1258" s="103"/>
      <c r="J1258" s="103"/>
      <c r="K1258" s="103"/>
      <c r="L1258" s="103"/>
      <c r="M1258" s="103"/>
      <c r="N1258" s="103"/>
      <c r="O1258" s="103"/>
      <c r="P1258" s="103"/>
      <c r="Q1258" s="103"/>
      <c r="R1258" s="103"/>
      <c r="S1258" s="103"/>
      <c r="T1258" s="103"/>
      <c r="U1258" s="103"/>
      <c r="V1258" s="103"/>
      <c r="W1258" s="103"/>
      <c r="X1258" s="103"/>
      <c r="Y1258" s="103"/>
      <c r="Z1258" s="103"/>
      <c r="AA1258" s="103"/>
      <c r="AB1258" s="103"/>
      <c r="AC1258" s="103"/>
      <c r="AD1258" s="103"/>
      <c r="AE1258" s="103"/>
      <c r="AF1258" s="103"/>
      <c r="AG1258" s="103"/>
      <c r="AH1258" s="103"/>
      <c r="AI1258" s="103"/>
      <c r="AJ1258" s="103"/>
      <c r="AK1258" s="103"/>
      <c r="AL1258" s="103"/>
      <c r="AM1258" s="103"/>
      <c r="AN1258" s="103"/>
      <c r="AO1258" s="103"/>
      <c r="AP1258" s="103"/>
      <c r="AQ1258" s="105"/>
      <c r="AR1258" s="103"/>
      <c r="AS1258" s="103"/>
    </row>
    <row r="1259" spans="1:45" ht="2.4500000000000002" customHeight="1" outlineLevel="1" x14ac:dyDescent="0.15">
      <c r="A1259" s="38"/>
      <c r="B1259" s="15"/>
      <c r="C1259" s="15"/>
      <c r="D1259" s="15"/>
      <c r="E1259" s="15"/>
      <c r="F1259" s="15"/>
      <c r="G1259" s="15"/>
      <c r="H1259" s="15"/>
      <c r="I1259" s="15"/>
      <c r="J1259" s="15"/>
      <c r="K1259" s="15"/>
      <c r="L1259" s="15"/>
      <c r="M1259" s="15"/>
      <c r="N1259" s="15"/>
      <c r="O1259" s="15"/>
      <c r="P1259" s="15"/>
      <c r="Q1259" s="15"/>
      <c r="R1259" s="15"/>
      <c r="S1259" s="15"/>
      <c r="T1259" s="15"/>
      <c r="U1259" s="15"/>
      <c r="V1259" s="15"/>
      <c r="W1259" s="15"/>
      <c r="X1259" s="15"/>
      <c r="Y1259" s="15"/>
      <c r="Z1259" s="15"/>
      <c r="AA1259" s="15"/>
      <c r="AB1259" s="15"/>
      <c r="AC1259" s="15"/>
      <c r="AD1259" s="15"/>
      <c r="AE1259" s="15"/>
      <c r="AF1259" s="15"/>
      <c r="AG1259" s="15"/>
      <c r="AH1259" s="15"/>
      <c r="AI1259" s="15"/>
      <c r="AJ1259" s="15"/>
      <c r="AK1259" s="15"/>
      <c r="AL1259" s="15"/>
      <c r="AM1259" s="15"/>
      <c r="AN1259" s="15"/>
      <c r="AO1259" s="15"/>
      <c r="AP1259" s="15"/>
      <c r="AQ1259" s="35"/>
      <c r="AR1259" s="15"/>
      <c r="AS1259" s="15"/>
    </row>
    <row r="1260" spans="1:45" outlineLevel="1" x14ac:dyDescent="0.15">
      <c r="A1260" s="735" t="s">
        <v>172</v>
      </c>
      <c r="B1260" s="735"/>
      <c r="C1260" s="735"/>
      <c r="D1260" s="735"/>
      <c r="E1260" s="735"/>
      <c r="F1260" s="735"/>
      <c r="G1260" s="735"/>
      <c r="H1260" s="735"/>
      <c r="I1260" s="735"/>
      <c r="J1260" s="735"/>
      <c r="K1260" s="735"/>
      <c r="L1260" s="735"/>
      <c r="M1260" s="735"/>
      <c r="N1260" s="735"/>
      <c r="O1260" s="797"/>
      <c r="P1260" s="797"/>
      <c r="Q1260" s="797"/>
      <c r="R1260" s="797"/>
      <c r="S1260" s="797"/>
      <c r="T1260" s="738" t="s">
        <v>166</v>
      </c>
      <c r="U1260" s="738"/>
      <c r="V1260" s="738"/>
      <c r="W1260" s="15"/>
      <c r="X1260" s="15"/>
      <c r="Y1260" s="15"/>
      <c r="Z1260" s="15"/>
      <c r="AA1260" s="15"/>
      <c r="AB1260" s="15"/>
      <c r="AC1260" s="15"/>
      <c r="AD1260" s="15"/>
      <c r="AE1260" s="15"/>
      <c r="AF1260" s="15"/>
      <c r="AG1260" s="15"/>
      <c r="AH1260" s="15"/>
      <c r="AI1260" s="15"/>
      <c r="AJ1260" s="15"/>
      <c r="AK1260" s="15"/>
      <c r="AL1260" s="15"/>
      <c r="AM1260" s="15"/>
      <c r="AN1260" s="15"/>
      <c r="AO1260" s="15"/>
      <c r="AP1260" s="15"/>
      <c r="AQ1260" s="35"/>
      <c r="AR1260" s="15"/>
      <c r="AS1260" s="15"/>
    </row>
    <row r="1261" spans="1:45" ht="2.4500000000000002" customHeight="1" outlineLevel="1" x14ac:dyDescent="0.15">
      <c r="A1261" s="120"/>
      <c r="B1261" s="103"/>
      <c r="C1261" s="121"/>
      <c r="D1261" s="103"/>
      <c r="E1261" s="103"/>
      <c r="F1261" s="103"/>
      <c r="G1261" s="103"/>
      <c r="H1261" s="103"/>
      <c r="I1261" s="103"/>
      <c r="J1261" s="103"/>
      <c r="K1261" s="103"/>
      <c r="L1261" s="103"/>
      <c r="M1261" s="103"/>
      <c r="N1261" s="103"/>
      <c r="O1261" s="103"/>
      <c r="P1261" s="103"/>
      <c r="Q1261" s="103"/>
      <c r="R1261" s="103"/>
      <c r="S1261" s="103"/>
      <c r="T1261" s="103"/>
      <c r="U1261" s="103"/>
      <c r="V1261" s="103"/>
      <c r="W1261" s="103"/>
      <c r="X1261" s="103"/>
      <c r="Y1261" s="103"/>
      <c r="Z1261" s="103"/>
      <c r="AA1261" s="103"/>
      <c r="AB1261" s="103"/>
      <c r="AC1261" s="103"/>
      <c r="AD1261" s="103"/>
      <c r="AE1261" s="103"/>
      <c r="AF1261" s="103"/>
      <c r="AG1261" s="103"/>
      <c r="AH1261" s="103"/>
      <c r="AI1261" s="103"/>
      <c r="AJ1261" s="103"/>
      <c r="AK1261" s="103"/>
      <c r="AL1261" s="103"/>
      <c r="AM1261" s="103"/>
      <c r="AN1261" s="103"/>
      <c r="AO1261" s="103"/>
      <c r="AP1261" s="103"/>
      <c r="AQ1261" s="105"/>
      <c r="AR1261" s="103"/>
      <c r="AS1261" s="103"/>
    </row>
    <row r="1262" spans="1:45" ht="2.4500000000000002" customHeight="1" outlineLevel="1" x14ac:dyDescent="0.15">
      <c r="A1262" s="38"/>
      <c r="B1262" s="15"/>
      <c r="C1262" s="16"/>
      <c r="D1262" s="15"/>
      <c r="E1262" s="15"/>
      <c r="F1262" s="15"/>
      <c r="G1262" s="15"/>
      <c r="H1262" s="15"/>
      <c r="I1262" s="15"/>
      <c r="J1262" s="15"/>
      <c r="K1262" s="15"/>
      <c r="L1262" s="15"/>
      <c r="M1262" s="15"/>
      <c r="N1262" s="15"/>
      <c r="O1262" s="15"/>
      <c r="P1262" s="15"/>
      <c r="Q1262" s="15"/>
      <c r="R1262" s="15"/>
      <c r="S1262" s="15"/>
      <c r="T1262" s="15"/>
      <c r="U1262" s="15"/>
      <c r="V1262" s="15"/>
      <c r="W1262" s="15"/>
      <c r="X1262" s="15"/>
      <c r="Y1262" s="15"/>
      <c r="Z1262" s="15"/>
      <c r="AA1262" s="15"/>
      <c r="AB1262" s="15"/>
      <c r="AC1262" s="15"/>
      <c r="AD1262" s="15"/>
      <c r="AE1262" s="15"/>
      <c r="AF1262" s="15"/>
      <c r="AG1262" s="15"/>
      <c r="AH1262" s="15"/>
      <c r="AI1262" s="15"/>
      <c r="AJ1262" s="15"/>
      <c r="AK1262" s="15"/>
      <c r="AL1262" s="15"/>
      <c r="AM1262" s="15"/>
      <c r="AN1262" s="15"/>
      <c r="AO1262" s="15"/>
      <c r="AP1262" s="15"/>
      <c r="AQ1262" s="35"/>
      <c r="AR1262" s="15"/>
      <c r="AS1262" s="15"/>
    </row>
    <row r="1263" spans="1:45" outlineLevel="1" x14ac:dyDescent="0.15">
      <c r="A1263" s="735" t="s">
        <v>173</v>
      </c>
      <c r="B1263" s="735"/>
      <c r="C1263" s="735"/>
      <c r="D1263" s="735"/>
      <c r="E1263" s="735"/>
      <c r="F1263" s="735"/>
      <c r="G1263" s="735"/>
      <c r="H1263" s="735"/>
      <c r="I1263" s="735"/>
      <c r="J1263" s="735"/>
      <c r="K1263" s="735"/>
      <c r="L1263" s="735"/>
      <c r="M1263" s="735"/>
      <c r="N1263" s="735"/>
      <c r="O1263" s="37"/>
      <c r="P1263" s="37"/>
      <c r="Q1263" s="37"/>
      <c r="R1263" s="37"/>
      <c r="S1263" s="37"/>
      <c r="T1263" s="37"/>
      <c r="U1263" s="37"/>
      <c r="V1263" s="37"/>
      <c r="W1263" s="15"/>
      <c r="X1263" s="15"/>
      <c r="Y1263" s="15"/>
      <c r="Z1263" s="15"/>
      <c r="AA1263" s="15"/>
      <c r="AB1263" s="15"/>
      <c r="AC1263" s="15"/>
      <c r="AD1263" s="15"/>
      <c r="AE1263" s="15"/>
      <c r="AF1263" s="15"/>
      <c r="AG1263" s="15"/>
      <c r="AH1263" s="15"/>
      <c r="AI1263" s="15"/>
      <c r="AJ1263" s="15"/>
      <c r="AK1263" s="15"/>
      <c r="AL1263" s="15"/>
      <c r="AM1263" s="15"/>
      <c r="AN1263" s="15"/>
      <c r="AO1263" s="15"/>
      <c r="AP1263" s="15"/>
      <c r="AQ1263" s="35"/>
      <c r="AR1263" s="15"/>
      <c r="AS1263" s="15"/>
    </row>
    <row r="1264" spans="1:45" outlineLevel="1" x14ac:dyDescent="0.15">
      <c r="A1264" s="38"/>
      <c r="B1264" s="15" t="s">
        <v>174</v>
      </c>
      <c r="C1264" s="15"/>
      <c r="D1264" s="15"/>
      <c r="E1264" s="15"/>
      <c r="F1264" s="15"/>
      <c r="G1264" s="15"/>
      <c r="H1264" s="15"/>
      <c r="I1264" s="15"/>
      <c r="J1264" s="15"/>
      <c r="K1264" s="15"/>
      <c r="L1264" s="15"/>
      <c r="M1264" s="15"/>
      <c r="N1264" s="15"/>
      <c r="O1264" s="797"/>
      <c r="P1264" s="797"/>
      <c r="Q1264" s="797"/>
      <c r="R1264" s="797"/>
      <c r="S1264" s="797"/>
      <c r="T1264" s="738" t="s">
        <v>166</v>
      </c>
      <c r="U1264" s="738"/>
      <c r="V1264" s="738"/>
      <c r="W1264" s="15"/>
      <c r="X1264" s="15"/>
      <c r="Y1264" s="15"/>
      <c r="Z1264" s="15"/>
      <c r="AA1264" s="15"/>
      <c r="AB1264" s="15"/>
      <c r="AC1264" s="15"/>
      <c r="AD1264" s="15"/>
      <c r="AE1264" s="15"/>
      <c r="AF1264" s="15"/>
      <c r="AG1264" s="15"/>
      <c r="AH1264" s="15"/>
      <c r="AI1264" s="15"/>
      <c r="AJ1264" s="15"/>
      <c r="AK1264" s="15"/>
      <c r="AL1264" s="15"/>
      <c r="AM1264" s="15"/>
      <c r="AN1264" s="15"/>
      <c r="AO1264" s="15"/>
      <c r="AP1264" s="15"/>
      <c r="AQ1264" s="35"/>
      <c r="AR1264" s="15"/>
      <c r="AS1264" s="15"/>
    </row>
    <row r="1265" spans="1:54" outlineLevel="1" x14ac:dyDescent="0.15">
      <c r="A1265" s="17"/>
      <c r="B1265" s="17" t="s">
        <v>2939</v>
      </c>
      <c r="C1265" s="18"/>
      <c r="D1265" s="39"/>
      <c r="E1265" s="39"/>
      <c r="F1265" s="39"/>
      <c r="G1265" s="39"/>
      <c r="H1265" s="18"/>
      <c r="I1265" s="39"/>
      <c r="J1265" s="39"/>
      <c r="K1265" s="39"/>
      <c r="L1265" s="39"/>
      <c r="M1265" s="18"/>
      <c r="N1265" s="39"/>
      <c r="O1265" s="39"/>
      <c r="P1265" s="39"/>
      <c r="Q1265" s="39"/>
      <c r="R1265" s="18"/>
      <c r="S1265" s="39"/>
      <c r="T1265" s="39"/>
      <c r="Z1265" s="15"/>
      <c r="AA1265" s="15"/>
      <c r="AB1265" s="234" t="s">
        <v>214</v>
      </c>
      <c r="AC1265" s="15" t="s">
        <v>137</v>
      </c>
      <c r="AD1265" s="15"/>
      <c r="AE1265" s="234" t="s">
        <v>1000</v>
      </c>
      <c r="AF1265" s="15" t="s">
        <v>175</v>
      </c>
      <c r="AH1265" s="556"/>
      <c r="AI1265" s="556"/>
      <c r="AJ1265" s="556"/>
      <c r="AK1265" s="556"/>
      <c r="AL1265" s="556"/>
      <c r="AM1265" s="556"/>
      <c r="AN1265" s="556"/>
      <c r="AO1265" s="556"/>
      <c r="AP1265" s="556"/>
      <c r="AQ1265" s="556"/>
      <c r="AR1265" s="556"/>
      <c r="AS1265" s="556"/>
      <c r="BB1265" s="308">
        <f>IF(U1265="☑",1,0)</f>
        <v>0</v>
      </c>
    </row>
    <row r="1266" spans="1:54" ht="2.4500000000000002" customHeight="1" outlineLevel="1" x14ac:dyDescent="0.15">
      <c r="A1266" s="120"/>
      <c r="B1266" s="103"/>
      <c r="C1266" s="103"/>
      <c r="D1266" s="103"/>
      <c r="E1266" s="103"/>
      <c r="F1266" s="103"/>
      <c r="G1266" s="103"/>
      <c r="H1266" s="103"/>
      <c r="I1266" s="103"/>
      <c r="J1266" s="103"/>
      <c r="K1266" s="103"/>
      <c r="L1266" s="103"/>
      <c r="M1266" s="103"/>
      <c r="N1266" s="103"/>
      <c r="O1266" s="103"/>
      <c r="P1266" s="103"/>
      <c r="Q1266" s="103"/>
      <c r="R1266" s="103"/>
      <c r="S1266" s="103"/>
      <c r="T1266" s="103"/>
      <c r="U1266" s="103"/>
      <c r="V1266" s="103"/>
      <c r="W1266" s="103"/>
      <c r="X1266" s="103"/>
      <c r="Y1266" s="103"/>
      <c r="Z1266" s="103"/>
      <c r="AA1266" s="103"/>
      <c r="AB1266" s="103"/>
      <c r="AC1266" s="103"/>
      <c r="AD1266" s="103"/>
      <c r="AE1266" s="103"/>
      <c r="AF1266" s="103"/>
      <c r="AG1266" s="103"/>
      <c r="AH1266" s="103"/>
      <c r="AI1266" s="103"/>
      <c r="AJ1266" s="103"/>
      <c r="AK1266" s="103"/>
      <c r="AL1266" s="103"/>
      <c r="AM1266" s="103"/>
      <c r="AN1266" s="103"/>
      <c r="AO1266" s="103"/>
      <c r="AP1266" s="103"/>
      <c r="AQ1266" s="105"/>
      <c r="AR1266" s="103"/>
      <c r="AS1266" s="103"/>
      <c r="BB1266" s="308">
        <f>IF(X1265="☑",1,0)</f>
        <v>0</v>
      </c>
    </row>
    <row r="1267" spans="1:54" ht="2.4500000000000002" customHeight="1" outlineLevel="1" x14ac:dyDescent="0.15">
      <c r="A1267" s="38"/>
      <c r="B1267" s="15"/>
      <c r="C1267" s="15"/>
      <c r="D1267" s="15"/>
      <c r="E1267" s="15"/>
      <c r="F1267" s="15"/>
      <c r="G1267" s="15"/>
      <c r="H1267" s="15"/>
      <c r="I1267" s="15"/>
      <c r="J1267" s="15"/>
      <c r="K1267" s="15"/>
      <c r="L1267" s="15"/>
      <c r="M1267" s="15"/>
      <c r="N1267" s="15"/>
      <c r="O1267" s="15"/>
      <c r="P1267" s="15"/>
      <c r="Q1267" s="15"/>
      <c r="R1267" s="15"/>
      <c r="S1267" s="15"/>
      <c r="T1267" s="15"/>
      <c r="U1267" s="15"/>
      <c r="V1267" s="15"/>
      <c r="W1267" s="15"/>
      <c r="X1267" s="15"/>
      <c r="Y1267" s="15"/>
      <c r="Z1267" s="15"/>
      <c r="AA1267" s="15"/>
      <c r="AB1267" s="15"/>
      <c r="AC1267" s="15"/>
      <c r="AD1267" s="15"/>
      <c r="AE1267" s="15"/>
      <c r="AF1267" s="15"/>
      <c r="AG1267" s="15"/>
      <c r="AH1267" s="15"/>
      <c r="AI1267" s="15"/>
      <c r="AJ1267" s="15"/>
      <c r="AK1267" s="15"/>
      <c r="AL1267" s="15"/>
      <c r="AM1267" s="15"/>
      <c r="AN1267" s="15"/>
      <c r="AO1267" s="15"/>
      <c r="AP1267" s="15"/>
      <c r="AQ1267" s="35"/>
      <c r="AR1267" s="15"/>
      <c r="AS1267" s="15"/>
    </row>
    <row r="1268" spans="1:54" outlineLevel="1" x14ac:dyDescent="0.15">
      <c r="A1268" s="17" t="s">
        <v>176</v>
      </c>
      <c r="B1268" s="15"/>
      <c r="C1268" s="15"/>
      <c r="D1268" s="15"/>
      <c r="E1268" s="15"/>
      <c r="F1268" s="15"/>
      <c r="G1268" s="15"/>
      <c r="H1268" s="15"/>
      <c r="I1268" s="15"/>
      <c r="J1268" s="15"/>
      <c r="K1268" s="15"/>
      <c r="L1268" s="15"/>
      <c r="M1268" s="15"/>
      <c r="N1268" s="15"/>
      <c r="O1268" s="15"/>
      <c r="P1268" s="15"/>
      <c r="Q1268" s="15"/>
      <c r="R1268" s="15"/>
      <c r="S1268" s="15"/>
      <c r="T1268" s="15"/>
      <c r="U1268" s="15"/>
      <c r="V1268" s="15"/>
      <c r="W1268" s="15"/>
      <c r="X1268" s="15"/>
      <c r="Y1268" s="15"/>
      <c r="Z1268" s="15"/>
      <c r="AA1268" s="15"/>
      <c r="AB1268" s="15"/>
      <c r="AC1268" s="15"/>
      <c r="AD1268" s="15"/>
      <c r="AE1268" s="15"/>
      <c r="AF1268" s="15"/>
      <c r="AG1268" s="15"/>
      <c r="AH1268" s="15"/>
      <c r="AI1268" s="15"/>
      <c r="AJ1268" s="15"/>
      <c r="AK1268" s="15"/>
      <c r="AL1268" s="15"/>
      <c r="AM1268" s="15"/>
      <c r="AN1268" s="15"/>
      <c r="AO1268" s="15"/>
      <c r="AP1268" s="15"/>
      <c r="AQ1268" s="35"/>
      <c r="AR1268" s="15"/>
      <c r="AS1268" s="15"/>
    </row>
    <row r="1269" spans="1:54" outlineLevel="1" x14ac:dyDescent="0.15">
      <c r="A1269" s="38"/>
      <c r="B1269" s="15"/>
      <c r="C1269" s="15"/>
      <c r="D1269" s="15"/>
      <c r="E1269" s="15"/>
      <c r="F1269" s="28" t="s">
        <v>69</v>
      </c>
      <c r="G1269" s="765" t="s">
        <v>177</v>
      </c>
      <c r="H1269" s="765"/>
      <c r="I1269" s="765"/>
      <c r="J1269" s="765"/>
      <c r="K1269" s="765"/>
      <c r="L1269" s="28" t="s">
        <v>18</v>
      </c>
      <c r="M1269" s="28" t="s">
        <v>69</v>
      </c>
      <c r="N1269" s="745" t="s">
        <v>178</v>
      </c>
      <c r="O1269" s="745"/>
      <c r="P1269" s="745"/>
      <c r="Q1269" s="745"/>
      <c r="R1269" s="745"/>
      <c r="S1269" s="745"/>
      <c r="T1269" s="745"/>
      <c r="U1269" s="745"/>
      <c r="V1269" s="745"/>
      <c r="W1269" s="745"/>
      <c r="X1269" s="745"/>
      <c r="Y1269" s="745"/>
      <c r="Z1269" s="745"/>
      <c r="AA1269" s="745"/>
      <c r="AB1269" s="745"/>
      <c r="AC1269" s="745"/>
      <c r="AD1269" s="745"/>
      <c r="AE1269" s="745"/>
      <c r="AF1269" s="745"/>
      <c r="AG1269" s="745"/>
      <c r="AH1269" s="745"/>
      <c r="AI1269" s="745"/>
      <c r="AJ1269" s="28" t="s">
        <v>18</v>
      </c>
      <c r="AK1269" s="28" t="s">
        <v>69</v>
      </c>
      <c r="AL1269" s="765" t="s">
        <v>179</v>
      </c>
      <c r="AM1269" s="765"/>
      <c r="AN1269" s="765"/>
      <c r="AO1269" s="765"/>
      <c r="AP1269" s="765"/>
      <c r="AQ1269" s="765"/>
      <c r="AR1269" s="28" t="s">
        <v>18</v>
      </c>
      <c r="AS1269" s="15"/>
    </row>
    <row r="1270" spans="1:54" outlineLevel="1" x14ac:dyDescent="0.15">
      <c r="A1270" s="15"/>
      <c r="B1270" s="735" t="s">
        <v>180</v>
      </c>
      <c r="C1270" s="735"/>
      <c r="D1270" s="735"/>
      <c r="E1270" s="735"/>
      <c r="F1270" s="28" t="s">
        <v>69</v>
      </c>
      <c r="G1270" s="790"/>
      <c r="H1270" s="790"/>
      <c r="I1270" s="790"/>
      <c r="J1270" s="790"/>
      <c r="K1270" s="790"/>
      <c r="L1270" s="790"/>
      <c r="M1270" s="790"/>
      <c r="N1270" s="790"/>
      <c r="O1270" s="790"/>
      <c r="P1270" s="790"/>
      <c r="Q1270" s="790"/>
      <c r="R1270" s="790"/>
      <c r="S1270" s="790"/>
      <c r="T1270" s="790"/>
      <c r="U1270" s="790"/>
      <c r="V1270" s="790"/>
      <c r="W1270" s="790"/>
      <c r="X1270" s="790"/>
      <c r="Y1270" s="790"/>
      <c r="Z1270" s="790"/>
      <c r="AA1270" s="790"/>
      <c r="AB1270" s="790"/>
      <c r="AC1270" s="790"/>
      <c r="AD1270" s="790"/>
      <c r="AE1270" s="790"/>
      <c r="AF1270" s="790"/>
      <c r="AG1270" s="790"/>
      <c r="AH1270" s="790"/>
      <c r="AI1270" s="790"/>
      <c r="AJ1270" s="43" t="s">
        <v>18</v>
      </c>
      <c r="AK1270" s="43" t="s">
        <v>69</v>
      </c>
      <c r="AL1270" s="798"/>
      <c r="AM1270" s="798"/>
      <c r="AN1270" s="798"/>
      <c r="AO1270" s="798"/>
      <c r="AP1270" s="798"/>
      <c r="AQ1270" s="92" t="s">
        <v>96</v>
      </c>
      <c r="AR1270" s="28" t="s">
        <v>18</v>
      </c>
      <c r="AS1270" s="17"/>
    </row>
    <row r="1271" spans="1:54" outlineLevel="1" x14ac:dyDescent="0.15">
      <c r="A1271" s="15"/>
      <c r="B1271" s="735" t="s">
        <v>181</v>
      </c>
      <c r="C1271" s="735"/>
      <c r="D1271" s="735"/>
      <c r="E1271" s="735"/>
      <c r="F1271" s="28" t="s">
        <v>69</v>
      </c>
      <c r="G1271" s="790"/>
      <c r="H1271" s="790"/>
      <c r="I1271" s="790"/>
      <c r="J1271" s="790"/>
      <c r="K1271" s="790"/>
      <c r="L1271" s="790"/>
      <c r="M1271" s="790"/>
      <c r="N1271" s="790"/>
      <c r="O1271" s="790"/>
      <c r="P1271" s="790"/>
      <c r="Q1271" s="790"/>
      <c r="R1271" s="790"/>
      <c r="S1271" s="790"/>
      <c r="T1271" s="790"/>
      <c r="U1271" s="790"/>
      <c r="V1271" s="790"/>
      <c r="W1271" s="790"/>
      <c r="X1271" s="790"/>
      <c r="Y1271" s="790"/>
      <c r="Z1271" s="790"/>
      <c r="AA1271" s="790"/>
      <c r="AB1271" s="790"/>
      <c r="AC1271" s="790"/>
      <c r="AD1271" s="790"/>
      <c r="AE1271" s="790"/>
      <c r="AF1271" s="790"/>
      <c r="AG1271" s="790"/>
      <c r="AH1271" s="790"/>
      <c r="AI1271" s="790"/>
      <c r="AJ1271" s="43" t="s">
        <v>18</v>
      </c>
      <c r="AK1271" s="43" t="s">
        <v>69</v>
      </c>
      <c r="AL1271" s="798"/>
      <c r="AM1271" s="798"/>
      <c r="AN1271" s="798"/>
      <c r="AO1271" s="798"/>
      <c r="AP1271" s="798"/>
      <c r="AQ1271" s="92" t="s">
        <v>96</v>
      </c>
      <c r="AR1271" s="28" t="s">
        <v>18</v>
      </c>
      <c r="AS1271" s="17"/>
    </row>
    <row r="1272" spans="1:54" outlineLevel="1" x14ac:dyDescent="0.15">
      <c r="A1272" s="15"/>
      <c r="B1272" s="735" t="s">
        <v>182</v>
      </c>
      <c r="C1272" s="735"/>
      <c r="D1272" s="735"/>
      <c r="E1272" s="735"/>
      <c r="F1272" s="28" t="s">
        <v>69</v>
      </c>
      <c r="G1272" s="790"/>
      <c r="H1272" s="790"/>
      <c r="I1272" s="790"/>
      <c r="J1272" s="790"/>
      <c r="K1272" s="790"/>
      <c r="L1272" s="790"/>
      <c r="M1272" s="790"/>
      <c r="N1272" s="790"/>
      <c r="O1272" s="790"/>
      <c r="P1272" s="790"/>
      <c r="Q1272" s="790"/>
      <c r="R1272" s="790"/>
      <c r="S1272" s="790"/>
      <c r="T1272" s="790"/>
      <c r="U1272" s="790"/>
      <c r="V1272" s="790"/>
      <c r="W1272" s="790"/>
      <c r="X1272" s="790"/>
      <c r="Y1272" s="790"/>
      <c r="Z1272" s="790"/>
      <c r="AA1272" s="790"/>
      <c r="AB1272" s="790"/>
      <c r="AC1272" s="790"/>
      <c r="AD1272" s="790"/>
      <c r="AE1272" s="790"/>
      <c r="AF1272" s="790"/>
      <c r="AG1272" s="790"/>
      <c r="AH1272" s="790"/>
      <c r="AI1272" s="790"/>
      <c r="AJ1272" s="43" t="s">
        <v>18</v>
      </c>
      <c r="AK1272" s="43" t="s">
        <v>69</v>
      </c>
      <c r="AL1272" s="798"/>
      <c r="AM1272" s="798"/>
      <c r="AN1272" s="798"/>
      <c r="AO1272" s="798"/>
      <c r="AP1272" s="798"/>
      <c r="AQ1272" s="92" t="s">
        <v>96</v>
      </c>
      <c r="AR1272" s="28" t="s">
        <v>18</v>
      </c>
      <c r="AS1272" s="17"/>
    </row>
    <row r="1273" spans="1:54" outlineLevel="1" x14ac:dyDescent="0.15">
      <c r="A1273" s="15"/>
      <c r="B1273" s="735" t="s">
        <v>183</v>
      </c>
      <c r="C1273" s="735"/>
      <c r="D1273" s="735"/>
      <c r="E1273" s="735"/>
      <c r="F1273" s="28" t="s">
        <v>69</v>
      </c>
      <c r="G1273" s="790"/>
      <c r="H1273" s="790"/>
      <c r="I1273" s="790"/>
      <c r="J1273" s="790"/>
      <c r="K1273" s="790"/>
      <c r="L1273" s="790"/>
      <c r="M1273" s="790"/>
      <c r="N1273" s="790"/>
      <c r="O1273" s="790"/>
      <c r="P1273" s="790"/>
      <c r="Q1273" s="790"/>
      <c r="R1273" s="790"/>
      <c r="S1273" s="790"/>
      <c r="T1273" s="790"/>
      <c r="U1273" s="790"/>
      <c r="V1273" s="790"/>
      <c r="W1273" s="790"/>
      <c r="X1273" s="790"/>
      <c r="Y1273" s="790"/>
      <c r="Z1273" s="790"/>
      <c r="AA1273" s="790"/>
      <c r="AB1273" s="790"/>
      <c r="AC1273" s="790"/>
      <c r="AD1273" s="790"/>
      <c r="AE1273" s="790"/>
      <c r="AF1273" s="790"/>
      <c r="AG1273" s="790"/>
      <c r="AH1273" s="790"/>
      <c r="AI1273" s="790"/>
      <c r="AJ1273" s="43" t="s">
        <v>18</v>
      </c>
      <c r="AK1273" s="43" t="s">
        <v>69</v>
      </c>
      <c r="AL1273" s="798"/>
      <c r="AM1273" s="798"/>
      <c r="AN1273" s="798"/>
      <c r="AO1273" s="798"/>
      <c r="AP1273" s="798"/>
      <c r="AQ1273" s="92" t="s">
        <v>96</v>
      </c>
      <c r="AR1273" s="28" t="s">
        <v>18</v>
      </c>
      <c r="AS1273" s="17"/>
    </row>
    <row r="1274" spans="1:54" outlineLevel="1" x14ac:dyDescent="0.15">
      <c r="A1274" s="15"/>
      <c r="B1274" s="735" t="s">
        <v>184</v>
      </c>
      <c r="C1274" s="735"/>
      <c r="D1274" s="735"/>
      <c r="E1274" s="735"/>
      <c r="F1274" s="28" t="s">
        <v>69</v>
      </c>
      <c r="G1274" s="790"/>
      <c r="H1274" s="790"/>
      <c r="I1274" s="790"/>
      <c r="J1274" s="790"/>
      <c r="K1274" s="790"/>
      <c r="L1274" s="790"/>
      <c r="M1274" s="790"/>
      <c r="N1274" s="790"/>
      <c r="O1274" s="790"/>
      <c r="P1274" s="790"/>
      <c r="Q1274" s="790"/>
      <c r="R1274" s="790"/>
      <c r="S1274" s="790"/>
      <c r="T1274" s="790"/>
      <c r="U1274" s="790"/>
      <c r="V1274" s="790"/>
      <c r="W1274" s="790"/>
      <c r="X1274" s="790"/>
      <c r="Y1274" s="790"/>
      <c r="Z1274" s="790"/>
      <c r="AA1274" s="790"/>
      <c r="AB1274" s="790"/>
      <c r="AC1274" s="790"/>
      <c r="AD1274" s="790"/>
      <c r="AE1274" s="790"/>
      <c r="AF1274" s="790"/>
      <c r="AG1274" s="790"/>
      <c r="AH1274" s="790"/>
      <c r="AI1274" s="790"/>
      <c r="AJ1274" s="43" t="s">
        <v>18</v>
      </c>
      <c r="AK1274" s="43" t="s">
        <v>69</v>
      </c>
      <c r="AL1274" s="798"/>
      <c r="AM1274" s="798"/>
      <c r="AN1274" s="798"/>
      <c r="AO1274" s="798"/>
      <c r="AP1274" s="798"/>
      <c r="AQ1274" s="92" t="s">
        <v>96</v>
      </c>
      <c r="AR1274" s="28" t="s">
        <v>18</v>
      </c>
      <c r="AS1274" s="17"/>
    </row>
    <row r="1275" spans="1:54" outlineLevel="1" x14ac:dyDescent="0.15">
      <c r="A1275" s="15"/>
      <c r="B1275" s="735" t="s">
        <v>185</v>
      </c>
      <c r="C1275" s="735"/>
      <c r="D1275" s="735"/>
      <c r="E1275" s="735"/>
      <c r="F1275" s="28" t="s">
        <v>69</v>
      </c>
      <c r="G1275" s="790"/>
      <c r="H1275" s="790"/>
      <c r="I1275" s="790"/>
      <c r="J1275" s="790"/>
      <c r="K1275" s="790"/>
      <c r="L1275" s="790"/>
      <c r="M1275" s="790"/>
      <c r="N1275" s="790"/>
      <c r="O1275" s="790"/>
      <c r="P1275" s="790"/>
      <c r="Q1275" s="790"/>
      <c r="R1275" s="790"/>
      <c r="S1275" s="790"/>
      <c r="T1275" s="790"/>
      <c r="U1275" s="790"/>
      <c r="V1275" s="790"/>
      <c r="W1275" s="790"/>
      <c r="X1275" s="790"/>
      <c r="Y1275" s="790"/>
      <c r="Z1275" s="790"/>
      <c r="AA1275" s="790"/>
      <c r="AB1275" s="790"/>
      <c r="AC1275" s="790"/>
      <c r="AD1275" s="790"/>
      <c r="AE1275" s="790"/>
      <c r="AF1275" s="790"/>
      <c r="AG1275" s="790"/>
      <c r="AH1275" s="790"/>
      <c r="AI1275" s="790"/>
      <c r="AJ1275" s="43" t="s">
        <v>18</v>
      </c>
      <c r="AK1275" s="43" t="s">
        <v>69</v>
      </c>
      <c r="AL1275" s="798"/>
      <c r="AM1275" s="798"/>
      <c r="AN1275" s="798"/>
      <c r="AO1275" s="798"/>
      <c r="AP1275" s="798"/>
      <c r="AQ1275" s="92" t="s">
        <v>96</v>
      </c>
      <c r="AR1275" s="28" t="s">
        <v>18</v>
      </c>
      <c r="AS1275" s="17"/>
    </row>
    <row r="1276" spans="1:54" ht="2.4500000000000002" customHeight="1" outlineLevel="1" x14ac:dyDescent="0.15">
      <c r="A1276" s="103"/>
      <c r="B1276" s="103"/>
      <c r="C1276" s="103"/>
      <c r="D1276" s="103"/>
      <c r="E1276" s="103"/>
      <c r="F1276" s="103"/>
      <c r="G1276" s="103"/>
      <c r="H1276" s="103"/>
      <c r="I1276" s="103"/>
      <c r="J1276" s="103"/>
      <c r="K1276" s="103"/>
      <c r="L1276" s="103"/>
      <c r="M1276" s="103"/>
      <c r="N1276" s="103"/>
      <c r="O1276" s="103"/>
      <c r="P1276" s="103"/>
      <c r="Q1276" s="103"/>
      <c r="R1276" s="103"/>
      <c r="S1276" s="103"/>
      <c r="T1276" s="103"/>
      <c r="U1276" s="103"/>
      <c r="V1276" s="103"/>
      <c r="W1276" s="103"/>
      <c r="X1276" s="103"/>
      <c r="Y1276" s="103"/>
      <c r="Z1276" s="103"/>
      <c r="AA1276" s="103"/>
      <c r="AB1276" s="103"/>
      <c r="AC1276" s="103"/>
      <c r="AD1276" s="103"/>
      <c r="AE1276" s="103"/>
      <c r="AF1276" s="103"/>
      <c r="AG1276" s="103"/>
      <c r="AH1276" s="103"/>
      <c r="AI1276" s="103"/>
      <c r="AJ1276" s="103"/>
      <c r="AK1276" s="103"/>
      <c r="AL1276" s="103"/>
      <c r="AM1276" s="103"/>
      <c r="AN1276" s="103"/>
      <c r="AO1276" s="103"/>
      <c r="AP1276" s="103"/>
      <c r="AQ1276" s="105"/>
      <c r="AR1276" s="103"/>
      <c r="AS1276" s="103"/>
    </row>
    <row r="1277" spans="1:54" ht="2.4500000000000002" customHeight="1" outlineLevel="1" x14ac:dyDescent="0.15">
      <c r="A1277" s="15"/>
      <c r="B1277" s="15"/>
      <c r="C1277" s="15"/>
      <c r="D1277" s="15"/>
      <c r="E1277" s="15"/>
      <c r="F1277" s="15"/>
      <c r="G1277" s="15"/>
      <c r="H1277" s="15"/>
      <c r="I1277" s="15"/>
      <c r="J1277" s="15"/>
      <c r="K1277" s="15"/>
      <c r="L1277" s="15"/>
      <c r="M1277" s="15"/>
      <c r="N1277" s="15"/>
      <c r="O1277" s="15"/>
      <c r="P1277" s="15"/>
      <c r="Q1277" s="15"/>
      <c r="R1277" s="15"/>
      <c r="S1277" s="15"/>
      <c r="T1277" s="15"/>
      <c r="U1277" s="15"/>
      <c r="V1277" s="15"/>
      <c r="W1277" s="15"/>
      <c r="X1277" s="15"/>
      <c r="Y1277" s="15"/>
      <c r="Z1277" s="15"/>
      <c r="AA1277" s="15"/>
      <c r="AB1277" s="15"/>
      <c r="AC1277" s="15"/>
      <c r="AD1277" s="15"/>
      <c r="AE1277" s="15"/>
      <c r="AF1277" s="15"/>
      <c r="AG1277" s="15"/>
      <c r="AH1277" s="15"/>
      <c r="AI1277" s="15"/>
      <c r="AJ1277" s="15"/>
      <c r="AK1277" s="15"/>
      <c r="AL1277" s="15"/>
      <c r="AM1277" s="15"/>
      <c r="AN1277" s="15"/>
      <c r="AO1277" s="15"/>
      <c r="AP1277" s="15"/>
      <c r="AQ1277" s="35"/>
      <c r="AR1277" s="15"/>
      <c r="AS1277" s="15"/>
    </row>
    <row r="1278" spans="1:54" outlineLevel="1" x14ac:dyDescent="0.15">
      <c r="A1278" s="735" t="s">
        <v>186</v>
      </c>
      <c r="B1278" s="735"/>
      <c r="C1278" s="735"/>
      <c r="D1278" s="735"/>
      <c r="E1278" s="735"/>
      <c r="F1278" s="735"/>
      <c r="G1278" s="735"/>
      <c r="H1278" s="735"/>
      <c r="I1278" s="735"/>
      <c r="J1278" s="735"/>
      <c r="K1278" s="735"/>
      <c r="L1278" s="735"/>
      <c r="M1278" s="799" t="s">
        <v>3</v>
      </c>
      <c r="N1278" s="799"/>
      <c r="O1278" s="799"/>
      <c r="P1278" s="799"/>
      <c r="Q1278" s="799"/>
      <c r="R1278" s="799"/>
      <c r="S1278" s="799"/>
      <c r="T1278" s="799"/>
      <c r="U1278" s="799"/>
      <c r="V1278" s="799"/>
      <c r="W1278" s="799"/>
      <c r="X1278" s="799"/>
      <c r="Y1278" s="799"/>
      <c r="Z1278" s="799"/>
      <c r="AA1278" s="799"/>
      <c r="AB1278" s="799"/>
      <c r="AC1278" s="799"/>
      <c r="AD1278" s="799"/>
      <c r="AE1278" s="799"/>
      <c r="AF1278" s="799"/>
      <c r="AG1278" s="799"/>
      <c r="AH1278" s="799"/>
      <c r="AI1278" s="799"/>
      <c r="AJ1278" s="799"/>
      <c r="AK1278" s="799"/>
      <c r="AL1278" s="799"/>
      <c r="AM1278" s="799"/>
      <c r="AN1278" s="799"/>
      <c r="AO1278" s="799"/>
      <c r="AP1278" s="799"/>
      <c r="AQ1278" s="799"/>
      <c r="AR1278" s="799"/>
      <c r="AS1278" s="799"/>
    </row>
    <row r="1279" spans="1:54" ht="2.4500000000000002" customHeight="1" outlineLevel="1" x14ac:dyDescent="0.15">
      <c r="A1279" s="103"/>
      <c r="B1279" s="103"/>
      <c r="C1279" s="103"/>
      <c r="D1279" s="103"/>
      <c r="E1279" s="103"/>
      <c r="F1279" s="103"/>
      <c r="G1279" s="103"/>
      <c r="H1279" s="103"/>
      <c r="I1279" s="103"/>
      <c r="J1279" s="103"/>
      <c r="K1279" s="103"/>
      <c r="L1279" s="103"/>
      <c r="M1279" s="103"/>
      <c r="N1279" s="103"/>
      <c r="O1279" s="103"/>
      <c r="P1279" s="103"/>
      <c r="Q1279" s="103"/>
      <c r="R1279" s="103"/>
      <c r="S1279" s="103"/>
      <c r="T1279" s="103"/>
      <c r="U1279" s="103"/>
      <c r="V1279" s="103"/>
      <c r="W1279" s="103"/>
      <c r="X1279" s="103"/>
      <c r="Y1279" s="103"/>
      <c r="Z1279" s="103"/>
      <c r="AA1279" s="103"/>
      <c r="AB1279" s="103"/>
      <c r="AC1279" s="103"/>
      <c r="AD1279" s="103"/>
      <c r="AE1279" s="103"/>
      <c r="AF1279" s="103"/>
      <c r="AG1279" s="103"/>
      <c r="AH1279" s="103"/>
      <c r="AI1279" s="103"/>
      <c r="AJ1279" s="103"/>
      <c r="AK1279" s="103"/>
      <c r="AL1279" s="103"/>
      <c r="AM1279" s="103"/>
      <c r="AN1279" s="103"/>
      <c r="AO1279" s="103"/>
      <c r="AP1279" s="103"/>
      <c r="AQ1279" s="105"/>
      <c r="AR1279" s="103"/>
      <c r="AS1279" s="103"/>
    </row>
    <row r="1280" spans="1:54" ht="2.4500000000000002" customHeight="1" outlineLevel="1" x14ac:dyDescent="0.15">
      <c r="A1280" s="15"/>
      <c r="B1280" s="15"/>
      <c r="C1280" s="15"/>
      <c r="D1280" s="15"/>
      <c r="E1280" s="15"/>
      <c r="F1280" s="15"/>
      <c r="G1280" s="15"/>
      <c r="H1280" s="15"/>
      <c r="I1280" s="15"/>
      <c r="J1280" s="15"/>
      <c r="K1280" s="15"/>
      <c r="L1280" s="15"/>
      <c r="M1280" s="15"/>
      <c r="N1280" s="15"/>
      <c r="O1280" s="15"/>
      <c r="P1280" s="15"/>
      <c r="Q1280" s="15"/>
      <c r="R1280" s="15"/>
      <c r="S1280" s="15"/>
      <c r="T1280" s="15"/>
      <c r="U1280" s="15"/>
      <c r="V1280" s="15"/>
      <c r="W1280" s="15"/>
      <c r="X1280" s="15"/>
      <c r="Y1280" s="15"/>
      <c r="Z1280" s="15"/>
      <c r="AA1280" s="15"/>
      <c r="AB1280" s="15"/>
      <c r="AC1280" s="15"/>
      <c r="AD1280" s="15"/>
      <c r="AE1280" s="15"/>
      <c r="AF1280" s="15"/>
      <c r="AG1280" s="15"/>
      <c r="AH1280" s="15"/>
      <c r="AI1280" s="15"/>
      <c r="AJ1280" s="15"/>
      <c r="AK1280" s="15"/>
      <c r="AL1280" s="15"/>
      <c r="AM1280" s="15"/>
      <c r="AN1280" s="15"/>
      <c r="AO1280" s="15"/>
      <c r="AP1280" s="15"/>
      <c r="AQ1280" s="35"/>
      <c r="AR1280" s="15"/>
      <c r="AS1280" s="15"/>
    </row>
    <row r="1281" spans="1:45" outlineLevel="1" x14ac:dyDescent="0.15">
      <c r="A1281" s="735" t="s">
        <v>187</v>
      </c>
      <c r="B1281" s="735"/>
      <c r="C1281" s="735"/>
      <c r="D1281" s="735"/>
      <c r="E1281" s="735"/>
      <c r="F1281" s="735"/>
      <c r="G1281" s="735"/>
      <c r="H1281" s="735"/>
      <c r="I1281" s="735"/>
      <c r="J1281" s="735"/>
      <c r="K1281" s="735"/>
      <c r="L1281" s="735"/>
      <c r="M1281" s="35"/>
      <c r="N1281" s="35"/>
      <c r="O1281" s="35"/>
      <c r="P1281" s="35"/>
      <c r="Q1281" s="35"/>
      <c r="R1281" s="28"/>
      <c r="S1281" s="28"/>
      <c r="T1281" s="28"/>
      <c r="U1281" s="17"/>
      <c r="V1281" s="17"/>
      <c r="W1281" s="17"/>
      <c r="X1281" s="17"/>
      <c r="Y1281" s="17"/>
      <c r="Z1281" s="17"/>
      <c r="AA1281" s="17"/>
      <c r="AB1281" s="17"/>
      <c r="AC1281" s="17"/>
      <c r="AD1281" s="17"/>
      <c r="AE1281" s="17"/>
      <c r="AF1281" s="17"/>
      <c r="AG1281" s="17"/>
      <c r="AH1281" s="17"/>
      <c r="AI1281" s="17"/>
      <c r="AJ1281" s="17"/>
      <c r="AK1281" s="17"/>
      <c r="AL1281" s="17"/>
      <c r="AM1281" s="17"/>
      <c r="AN1281" s="17"/>
      <c r="AO1281" s="17"/>
      <c r="AP1281" s="17"/>
      <c r="AQ1281" s="17"/>
      <c r="AR1281" s="17"/>
      <c r="AS1281" s="17"/>
    </row>
    <row r="1282" spans="1:45" outlineLevel="1" x14ac:dyDescent="0.15">
      <c r="A1282" s="17"/>
      <c r="B1282" s="17"/>
      <c r="C1282" s="799"/>
      <c r="D1282" s="799"/>
      <c r="E1282" s="799"/>
      <c r="F1282" s="799"/>
      <c r="G1282" s="799"/>
      <c r="H1282" s="799"/>
      <c r="I1282" s="799"/>
      <c r="J1282" s="799"/>
      <c r="K1282" s="799"/>
      <c r="L1282" s="799"/>
      <c r="M1282" s="799"/>
      <c r="N1282" s="799"/>
      <c r="O1282" s="799"/>
      <c r="P1282" s="799"/>
      <c r="Q1282" s="799"/>
      <c r="R1282" s="799"/>
      <c r="S1282" s="799"/>
      <c r="T1282" s="799"/>
      <c r="U1282" s="799"/>
      <c r="V1282" s="799"/>
      <c r="W1282" s="799"/>
      <c r="X1282" s="799"/>
      <c r="Y1282" s="799"/>
      <c r="Z1282" s="799"/>
      <c r="AA1282" s="799"/>
      <c r="AB1282" s="799"/>
      <c r="AC1282" s="799"/>
      <c r="AD1282" s="799"/>
      <c r="AE1282" s="799"/>
      <c r="AF1282" s="799"/>
      <c r="AG1282" s="799"/>
      <c r="AH1282" s="799"/>
      <c r="AI1282" s="799"/>
      <c r="AJ1282" s="799"/>
      <c r="AK1282" s="799"/>
      <c r="AL1282" s="799"/>
      <c r="AM1282" s="799"/>
      <c r="AN1282" s="799"/>
      <c r="AO1282" s="799"/>
      <c r="AP1282" s="799"/>
      <c r="AQ1282" s="799"/>
      <c r="AR1282" s="799"/>
      <c r="AS1282" s="799"/>
    </row>
    <row r="1283" spans="1:45" outlineLevel="1" x14ac:dyDescent="0.15">
      <c r="A1283" s="17"/>
      <c r="B1283" s="17"/>
      <c r="C1283" s="799"/>
      <c r="D1283" s="799"/>
      <c r="E1283" s="799"/>
      <c r="F1283" s="799"/>
      <c r="G1283" s="799"/>
      <c r="H1283" s="799"/>
      <c r="I1283" s="799"/>
      <c r="J1283" s="799"/>
      <c r="K1283" s="799"/>
      <c r="L1283" s="799"/>
      <c r="M1283" s="799"/>
      <c r="N1283" s="799"/>
      <c r="O1283" s="799"/>
      <c r="P1283" s="799"/>
      <c r="Q1283" s="799"/>
      <c r="R1283" s="799"/>
      <c r="S1283" s="799"/>
      <c r="T1283" s="799"/>
      <c r="U1283" s="799"/>
      <c r="V1283" s="799"/>
      <c r="W1283" s="799"/>
      <c r="X1283" s="799"/>
      <c r="Y1283" s="799"/>
      <c r="Z1283" s="799"/>
      <c r="AA1283" s="799"/>
      <c r="AB1283" s="799"/>
      <c r="AC1283" s="799"/>
      <c r="AD1283" s="799"/>
      <c r="AE1283" s="799"/>
      <c r="AF1283" s="799"/>
      <c r="AG1283" s="799"/>
      <c r="AH1283" s="799"/>
      <c r="AI1283" s="799"/>
      <c r="AJ1283" s="799"/>
      <c r="AK1283" s="799"/>
      <c r="AL1283" s="799"/>
      <c r="AM1283" s="799"/>
      <c r="AN1283" s="799"/>
      <c r="AO1283" s="799"/>
      <c r="AP1283" s="799"/>
      <c r="AQ1283" s="799"/>
      <c r="AR1283" s="799"/>
      <c r="AS1283" s="799"/>
    </row>
    <row r="1284" spans="1:45" ht="2.4500000000000002" customHeight="1" outlineLevel="1" x14ac:dyDescent="0.15">
      <c r="A1284" s="90"/>
      <c r="B1284" s="90"/>
      <c r="C1284" s="118"/>
      <c r="D1284" s="118"/>
      <c r="E1284" s="118"/>
      <c r="F1284" s="118"/>
      <c r="G1284" s="118"/>
      <c r="H1284" s="118"/>
      <c r="I1284" s="118"/>
      <c r="J1284" s="118"/>
      <c r="K1284" s="118"/>
      <c r="L1284" s="118"/>
      <c r="M1284" s="118"/>
      <c r="N1284" s="118"/>
      <c r="O1284" s="118"/>
      <c r="P1284" s="118"/>
      <c r="Q1284" s="118"/>
      <c r="R1284" s="118"/>
      <c r="S1284" s="118"/>
      <c r="T1284" s="118"/>
      <c r="U1284" s="118"/>
      <c r="V1284" s="118"/>
      <c r="W1284" s="118"/>
      <c r="X1284" s="118"/>
      <c r="Y1284" s="118"/>
      <c r="Z1284" s="118"/>
      <c r="AA1284" s="118"/>
      <c r="AB1284" s="118"/>
      <c r="AC1284" s="118"/>
      <c r="AD1284" s="118"/>
      <c r="AE1284" s="118"/>
      <c r="AF1284" s="118"/>
      <c r="AG1284" s="118"/>
      <c r="AH1284" s="118"/>
      <c r="AI1284" s="118"/>
      <c r="AJ1284" s="118"/>
      <c r="AK1284" s="118"/>
      <c r="AL1284" s="118"/>
      <c r="AM1284" s="118"/>
      <c r="AN1284" s="118"/>
      <c r="AO1284" s="118"/>
      <c r="AP1284" s="118"/>
      <c r="AQ1284" s="118"/>
      <c r="AR1284" s="118"/>
      <c r="AS1284" s="118"/>
    </row>
    <row r="1285" spans="1:45" x14ac:dyDescent="0.15">
      <c r="A1285" s="17"/>
      <c r="B1285" s="17"/>
      <c r="C1285" s="112"/>
      <c r="D1285" s="112"/>
      <c r="E1285" s="112"/>
      <c r="F1285" s="112"/>
      <c r="G1285" s="112"/>
      <c r="H1285" s="112"/>
      <c r="I1285" s="112"/>
      <c r="J1285" s="112"/>
      <c r="K1285" s="112"/>
      <c r="L1285" s="112"/>
      <c r="M1285" s="112"/>
      <c r="N1285" s="112"/>
      <c r="O1285" s="112"/>
      <c r="P1285" s="112"/>
      <c r="Q1285" s="112"/>
      <c r="R1285" s="112"/>
      <c r="S1285" s="112"/>
      <c r="T1285" s="112"/>
      <c r="U1285" s="112"/>
      <c r="V1285" s="112"/>
      <c r="W1285" s="112"/>
      <c r="X1285" s="112"/>
      <c r="Y1285" s="112"/>
      <c r="Z1285" s="112"/>
      <c r="AA1285" s="112"/>
      <c r="AB1285" s="112"/>
      <c r="AC1285" s="112"/>
      <c r="AD1285" s="112"/>
      <c r="AE1285" s="112"/>
      <c r="AF1285" s="112"/>
      <c r="AG1285" s="112"/>
      <c r="AH1285" s="112"/>
      <c r="AI1285" s="112"/>
      <c r="AJ1285" s="112"/>
      <c r="AK1285" s="112"/>
      <c r="AL1285" s="112"/>
      <c r="AM1285" s="112"/>
      <c r="AN1285" s="112"/>
      <c r="AO1285" s="112"/>
      <c r="AP1285" s="112"/>
      <c r="AQ1285" s="112"/>
      <c r="AR1285" s="112"/>
      <c r="AS1285" s="112"/>
    </row>
    <row r="1286" spans="1:45" x14ac:dyDescent="0.15">
      <c r="A1286" s="39"/>
      <c r="B1286" s="39"/>
      <c r="C1286" s="39"/>
      <c r="D1286" s="39"/>
      <c r="E1286" s="39"/>
      <c r="F1286" s="39"/>
      <c r="G1286" s="39"/>
      <c r="H1286" s="39"/>
      <c r="I1286" s="39"/>
      <c r="J1286" s="39"/>
      <c r="K1286" s="39"/>
      <c r="L1286" s="39"/>
      <c r="M1286" s="35"/>
      <c r="N1286" s="35"/>
      <c r="O1286" s="35"/>
      <c r="P1286" s="35"/>
      <c r="Q1286" s="35"/>
      <c r="R1286" s="28"/>
      <c r="S1286" s="28"/>
      <c r="T1286" s="28"/>
      <c r="U1286" s="17"/>
      <c r="V1286" s="17"/>
      <c r="W1286" s="17"/>
      <c r="X1286" s="17"/>
      <c r="Y1286" s="17"/>
      <c r="Z1286" s="17"/>
      <c r="AA1286" s="17"/>
      <c r="AB1286" s="17"/>
      <c r="AC1286" s="17"/>
      <c r="AD1286" s="17"/>
      <c r="AE1286" s="17"/>
      <c r="AF1286" s="17"/>
      <c r="AG1286" s="17"/>
      <c r="AH1286" s="17"/>
      <c r="AI1286" s="17"/>
      <c r="AJ1286" s="17"/>
      <c r="AK1286" s="17"/>
      <c r="AL1286" s="17"/>
      <c r="AM1286" s="17"/>
      <c r="AN1286" s="17"/>
      <c r="AO1286" s="17"/>
      <c r="AP1286" s="17"/>
      <c r="AQ1286" s="17"/>
      <c r="AR1286" s="17"/>
      <c r="AS1286" s="17"/>
    </row>
    <row r="1287" spans="1:45" x14ac:dyDescent="0.15">
      <c r="A1287" s="39"/>
      <c r="B1287" s="39"/>
      <c r="C1287" s="39"/>
      <c r="D1287" s="39"/>
      <c r="E1287" s="39"/>
      <c r="F1287" s="39"/>
      <c r="G1287" s="39"/>
      <c r="H1287" s="39"/>
      <c r="I1287" s="39"/>
      <c r="J1287" s="39"/>
      <c r="K1287" s="39"/>
      <c r="L1287" s="39"/>
      <c r="M1287" s="35"/>
      <c r="N1287" s="35"/>
      <c r="O1287" s="35"/>
      <c r="P1287" s="35"/>
      <c r="Q1287" s="35"/>
      <c r="R1287" s="28"/>
      <c r="S1287" s="28"/>
      <c r="T1287" s="28"/>
      <c r="U1287" s="17"/>
      <c r="V1287" s="17"/>
      <c r="W1287" s="17"/>
      <c r="X1287" s="17"/>
      <c r="Y1287" s="17"/>
      <c r="Z1287" s="17"/>
      <c r="AA1287" s="17"/>
      <c r="AB1287" s="17"/>
      <c r="AC1287" s="17"/>
      <c r="AD1287" s="17"/>
      <c r="AE1287" s="17"/>
      <c r="AF1287" s="17"/>
      <c r="AG1287" s="17"/>
      <c r="AH1287" s="17"/>
      <c r="AI1287" s="17"/>
      <c r="AJ1287" s="17"/>
      <c r="AK1287" s="17"/>
      <c r="AL1287" s="17"/>
      <c r="AM1287" s="17"/>
      <c r="AN1287" s="17"/>
      <c r="AO1287" s="17"/>
      <c r="AP1287" s="17"/>
      <c r="AQ1287" s="17"/>
      <c r="AR1287" s="17"/>
      <c r="AS1287" s="17"/>
    </row>
    <row r="1288" spans="1:45" x14ac:dyDescent="0.15">
      <c r="A1288" s="39"/>
      <c r="B1288" s="39"/>
      <c r="C1288" s="39"/>
      <c r="D1288" s="39"/>
      <c r="E1288" s="39"/>
      <c r="F1288" s="39"/>
      <c r="G1288" s="39"/>
      <c r="H1288" s="39"/>
      <c r="I1288" s="39"/>
      <c r="J1288" s="39"/>
      <c r="K1288" s="39"/>
      <c r="L1288" s="39"/>
      <c r="M1288" s="35"/>
      <c r="N1288" s="35"/>
      <c r="O1288" s="35"/>
      <c r="P1288" s="35"/>
      <c r="Q1288" s="35"/>
      <c r="R1288" s="28"/>
      <c r="S1288" s="28"/>
      <c r="T1288" s="28"/>
      <c r="U1288" s="17"/>
      <c r="V1288" s="17"/>
      <c r="W1288" s="17"/>
      <c r="X1288" s="17"/>
      <c r="Y1288" s="17"/>
      <c r="Z1288" s="17"/>
      <c r="AA1288" s="17"/>
      <c r="AB1288" s="17"/>
      <c r="AC1288" s="17"/>
      <c r="AD1288" s="17"/>
      <c r="AE1288" s="17"/>
      <c r="AF1288" s="17"/>
      <c r="AG1288" s="17"/>
      <c r="AH1288" s="17"/>
      <c r="AI1288" s="17"/>
      <c r="AJ1288" s="17"/>
      <c r="AK1288" s="17"/>
      <c r="AL1288" s="17"/>
      <c r="AM1288" s="17"/>
      <c r="AN1288" s="17"/>
      <c r="AO1288" s="17"/>
      <c r="AP1288" s="17"/>
      <c r="AQ1288" s="17"/>
      <c r="AR1288" s="17"/>
      <c r="AS1288" s="17"/>
    </row>
    <row r="1289" spans="1:45" x14ac:dyDescent="0.15">
      <c r="A1289" s="39"/>
      <c r="B1289" s="39"/>
      <c r="C1289" s="39"/>
      <c r="D1289" s="39"/>
      <c r="E1289" s="39"/>
      <c r="F1289" s="39"/>
      <c r="G1289" s="39"/>
      <c r="H1289" s="39"/>
      <c r="I1289" s="39"/>
      <c r="J1289" s="39"/>
      <c r="K1289" s="39"/>
      <c r="L1289" s="39"/>
      <c r="M1289" s="35"/>
      <c r="N1289" s="35"/>
      <c r="O1289" s="35"/>
      <c r="P1289" s="35"/>
      <c r="Q1289" s="35"/>
      <c r="R1289" s="28"/>
      <c r="S1289" s="28"/>
      <c r="T1289" s="28"/>
      <c r="U1289" s="17"/>
      <c r="V1289" s="17"/>
      <c r="W1289" s="17"/>
      <c r="X1289" s="17"/>
      <c r="Y1289" s="17"/>
      <c r="Z1289" s="17"/>
      <c r="AA1289" s="17"/>
      <c r="AB1289" s="17"/>
      <c r="AC1289" s="17"/>
      <c r="AD1289" s="17"/>
      <c r="AE1289" s="17"/>
      <c r="AF1289" s="17"/>
      <c r="AG1289" s="17"/>
      <c r="AH1289" s="17"/>
      <c r="AI1289" s="17"/>
      <c r="AJ1289" s="17"/>
      <c r="AK1289" s="17"/>
      <c r="AL1289" s="17"/>
      <c r="AM1289" s="17"/>
      <c r="AN1289" s="17"/>
      <c r="AO1289" s="17"/>
      <c r="AP1289" s="17"/>
      <c r="AQ1289" s="17"/>
      <c r="AR1289" s="17"/>
      <c r="AS1289" s="17"/>
    </row>
  </sheetData>
  <sheetProtection sheet="1" selectLockedCells="1"/>
  <mergeCells count="1289">
    <mergeCell ref="A1281:L1281"/>
    <mergeCell ref="C1282:AS1282"/>
    <mergeCell ref="C1283:AS1283"/>
    <mergeCell ref="B1275:E1275"/>
    <mergeCell ref="G1275:AI1275"/>
    <mergeCell ref="AL1275:AP1275"/>
    <mergeCell ref="A1278:L1278"/>
    <mergeCell ref="M1278:AS1278"/>
    <mergeCell ref="B1273:E1273"/>
    <mergeCell ref="G1273:AI1273"/>
    <mergeCell ref="AL1273:AP1273"/>
    <mergeCell ref="B1274:E1274"/>
    <mergeCell ref="G1274:AI1274"/>
    <mergeCell ref="AL1274:AP1274"/>
    <mergeCell ref="B1271:E1271"/>
    <mergeCell ref="G1271:AI1271"/>
    <mergeCell ref="AL1271:AP1271"/>
    <mergeCell ref="B1272:E1272"/>
    <mergeCell ref="G1272:AI1272"/>
    <mergeCell ref="AL1272:AP1272"/>
    <mergeCell ref="G1269:K1269"/>
    <mergeCell ref="N1269:AI1269"/>
    <mergeCell ref="AL1269:AQ1269"/>
    <mergeCell ref="B1270:E1270"/>
    <mergeCell ref="G1270:AI1270"/>
    <mergeCell ref="AL1270:AP1270"/>
    <mergeCell ref="A1260:N1260"/>
    <mergeCell ref="O1260:S1260"/>
    <mergeCell ref="T1260:V1260"/>
    <mergeCell ref="A1263:N1263"/>
    <mergeCell ref="O1264:S1264"/>
    <mergeCell ref="T1264:V1264"/>
    <mergeCell ref="A1254:N1254"/>
    <mergeCell ref="O1254:S1254"/>
    <mergeCell ref="T1254:V1254"/>
    <mergeCell ref="A1257:N1257"/>
    <mergeCell ref="O1257:S1257"/>
    <mergeCell ref="T1257:V1257"/>
    <mergeCell ref="A1248:I1248"/>
    <mergeCell ref="J1248:N1248"/>
    <mergeCell ref="A1251:I1251"/>
    <mergeCell ref="J1251:K1251"/>
    <mergeCell ref="L1251:M1251"/>
    <mergeCell ref="N1251:O1251"/>
    <mergeCell ref="A1238:L1238"/>
    <mergeCell ref="C1239:AS1239"/>
    <mergeCell ref="C1240:AS1240"/>
    <mergeCell ref="A1244:AS1244"/>
    <mergeCell ref="B1245:AR1245"/>
    <mergeCell ref="B1232:E1232"/>
    <mergeCell ref="G1232:AI1232"/>
    <mergeCell ref="AL1232:AP1232"/>
    <mergeCell ref="A1235:L1235"/>
    <mergeCell ref="M1235:AS1235"/>
    <mergeCell ref="B1230:E1230"/>
    <mergeCell ref="G1230:AI1230"/>
    <mergeCell ref="AL1230:AP1230"/>
    <mergeCell ref="B1231:E1231"/>
    <mergeCell ref="G1231:AI1231"/>
    <mergeCell ref="AL1231:AP1231"/>
    <mergeCell ref="B1228:E1228"/>
    <mergeCell ref="G1228:AI1228"/>
    <mergeCell ref="AL1228:AP1228"/>
    <mergeCell ref="B1229:E1229"/>
    <mergeCell ref="G1229:AI1229"/>
    <mergeCell ref="AL1229:AP1229"/>
    <mergeCell ref="G1226:K1226"/>
    <mergeCell ref="N1226:AI1226"/>
    <mergeCell ref="AL1226:AQ1226"/>
    <mergeCell ref="B1227:E1227"/>
    <mergeCell ref="G1227:AI1227"/>
    <mergeCell ref="AL1227:AP1227"/>
    <mergeCell ref="A1217:N1217"/>
    <mergeCell ref="O1217:S1217"/>
    <mergeCell ref="T1217:V1217"/>
    <mergeCell ref="A1220:N1220"/>
    <mergeCell ref="O1221:S1221"/>
    <mergeCell ref="T1221:V1221"/>
    <mergeCell ref="A1211:N1211"/>
    <mergeCell ref="O1211:S1211"/>
    <mergeCell ref="T1211:V1211"/>
    <mergeCell ref="A1214:N1214"/>
    <mergeCell ref="O1214:S1214"/>
    <mergeCell ref="T1214:V1214"/>
    <mergeCell ref="A1205:I1205"/>
    <mergeCell ref="J1205:N1205"/>
    <mergeCell ref="A1208:I1208"/>
    <mergeCell ref="J1208:K1208"/>
    <mergeCell ref="L1208:M1208"/>
    <mergeCell ref="N1208:O1208"/>
    <mergeCell ref="A1189:L1189"/>
    <mergeCell ref="C1190:AS1190"/>
    <mergeCell ref="C1191:AS1191"/>
    <mergeCell ref="A1201:AS1201"/>
    <mergeCell ref="B1202:AR1202"/>
    <mergeCell ref="B1183:E1183"/>
    <mergeCell ref="G1183:AI1183"/>
    <mergeCell ref="AL1183:AP1183"/>
    <mergeCell ref="A1186:L1186"/>
    <mergeCell ref="M1186:AS1186"/>
    <mergeCell ref="B1181:E1181"/>
    <mergeCell ref="G1181:AI1181"/>
    <mergeCell ref="AL1181:AP1181"/>
    <mergeCell ref="B1182:E1182"/>
    <mergeCell ref="G1182:AI1182"/>
    <mergeCell ref="AL1182:AP1182"/>
    <mergeCell ref="B1179:E1179"/>
    <mergeCell ref="G1179:AI1179"/>
    <mergeCell ref="AL1179:AP1179"/>
    <mergeCell ref="B1180:E1180"/>
    <mergeCell ref="G1180:AI1180"/>
    <mergeCell ref="AL1180:AP1180"/>
    <mergeCell ref="G1177:K1177"/>
    <mergeCell ref="N1177:AI1177"/>
    <mergeCell ref="AL1177:AQ1177"/>
    <mergeCell ref="B1178:E1178"/>
    <mergeCell ref="G1178:AI1178"/>
    <mergeCell ref="AL1178:AP1178"/>
    <mergeCell ref="A1168:N1168"/>
    <mergeCell ref="O1168:S1168"/>
    <mergeCell ref="T1168:V1168"/>
    <mergeCell ref="A1171:N1171"/>
    <mergeCell ref="O1172:S1172"/>
    <mergeCell ref="T1172:V1172"/>
    <mergeCell ref="A1162:N1162"/>
    <mergeCell ref="O1162:S1162"/>
    <mergeCell ref="T1162:V1162"/>
    <mergeCell ref="A1165:N1165"/>
    <mergeCell ref="O1165:S1165"/>
    <mergeCell ref="T1165:V1165"/>
    <mergeCell ref="A1156:I1156"/>
    <mergeCell ref="J1156:N1156"/>
    <mergeCell ref="A1159:I1159"/>
    <mergeCell ref="J1159:K1159"/>
    <mergeCell ref="L1159:M1159"/>
    <mergeCell ref="N1159:O1159"/>
    <mergeCell ref="A1146:L1146"/>
    <mergeCell ref="C1147:AS1147"/>
    <mergeCell ref="C1148:AS1148"/>
    <mergeCell ref="A1152:AS1152"/>
    <mergeCell ref="B1153:AR1153"/>
    <mergeCell ref="B1140:E1140"/>
    <mergeCell ref="G1140:AI1140"/>
    <mergeCell ref="AL1140:AP1140"/>
    <mergeCell ref="A1143:L1143"/>
    <mergeCell ref="M1143:AS1143"/>
    <mergeCell ref="B1138:E1138"/>
    <mergeCell ref="G1138:AI1138"/>
    <mergeCell ref="AL1138:AP1138"/>
    <mergeCell ref="B1139:E1139"/>
    <mergeCell ref="G1139:AI1139"/>
    <mergeCell ref="AL1139:AP1139"/>
    <mergeCell ref="B1136:E1136"/>
    <mergeCell ref="G1136:AI1136"/>
    <mergeCell ref="AL1136:AP1136"/>
    <mergeCell ref="B1137:E1137"/>
    <mergeCell ref="G1137:AI1137"/>
    <mergeCell ref="AL1137:AP1137"/>
    <mergeCell ref="G1134:K1134"/>
    <mergeCell ref="N1134:AI1134"/>
    <mergeCell ref="AL1134:AQ1134"/>
    <mergeCell ref="B1135:E1135"/>
    <mergeCell ref="G1135:AI1135"/>
    <mergeCell ref="AL1135:AP1135"/>
    <mergeCell ref="A1125:N1125"/>
    <mergeCell ref="O1125:S1125"/>
    <mergeCell ref="T1125:V1125"/>
    <mergeCell ref="A1128:N1128"/>
    <mergeCell ref="O1129:S1129"/>
    <mergeCell ref="T1129:V1129"/>
    <mergeCell ref="A1119:N1119"/>
    <mergeCell ref="O1119:S1119"/>
    <mergeCell ref="T1119:V1119"/>
    <mergeCell ref="A1122:N1122"/>
    <mergeCell ref="O1122:S1122"/>
    <mergeCell ref="T1122:V1122"/>
    <mergeCell ref="A1113:I1113"/>
    <mergeCell ref="J1113:N1113"/>
    <mergeCell ref="A1116:I1116"/>
    <mergeCell ref="J1116:K1116"/>
    <mergeCell ref="L1116:M1116"/>
    <mergeCell ref="N1116:O1116"/>
    <mergeCell ref="A1097:L1097"/>
    <mergeCell ref="C1098:AS1098"/>
    <mergeCell ref="C1099:AS1099"/>
    <mergeCell ref="A1109:AS1109"/>
    <mergeCell ref="B1110:AR1110"/>
    <mergeCell ref="B1091:E1091"/>
    <mergeCell ref="G1091:AI1091"/>
    <mergeCell ref="AL1091:AP1091"/>
    <mergeCell ref="A1094:L1094"/>
    <mergeCell ref="M1094:AS1094"/>
    <mergeCell ref="B1089:E1089"/>
    <mergeCell ref="G1089:AI1089"/>
    <mergeCell ref="AL1089:AP1089"/>
    <mergeCell ref="B1090:E1090"/>
    <mergeCell ref="G1090:AI1090"/>
    <mergeCell ref="AL1090:AP1090"/>
    <mergeCell ref="B1087:E1087"/>
    <mergeCell ref="G1087:AI1087"/>
    <mergeCell ref="AL1087:AP1087"/>
    <mergeCell ref="B1088:E1088"/>
    <mergeCell ref="G1088:AI1088"/>
    <mergeCell ref="AL1088:AP1088"/>
    <mergeCell ref="G1085:K1085"/>
    <mergeCell ref="N1085:AI1085"/>
    <mergeCell ref="AL1085:AQ1085"/>
    <mergeCell ref="B1086:E1086"/>
    <mergeCell ref="G1086:AI1086"/>
    <mergeCell ref="AL1086:AP1086"/>
    <mergeCell ref="A1076:N1076"/>
    <mergeCell ref="O1076:S1076"/>
    <mergeCell ref="T1076:V1076"/>
    <mergeCell ref="A1079:N1079"/>
    <mergeCell ref="O1080:S1080"/>
    <mergeCell ref="T1080:V1080"/>
    <mergeCell ref="A1070:N1070"/>
    <mergeCell ref="O1070:S1070"/>
    <mergeCell ref="T1070:V1070"/>
    <mergeCell ref="A1073:N1073"/>
    <mergeCell ref="O1073:S1073"/>
    <mergeCell ref="T1073:V1073"/>
    <mergeCell ref="A1064:I1064"/>
    <mergeCell ref="J1064:N1064"/>
    <mergeCell ref="A1067:I1067"/>
    <mergeCell ref="J1067:K1067"/>
    <mergeCell ref="L1067:M1067"/>
    <mergeCell ref="N1067:O1067"/>
    <mergeCell ref="A1054:L1054"/>
    <mergeCell ref="C1055:AS1055"/>
    <mergeCell ref="C1056:AS1056"/>
    <mergeCell ref="A1060:AS1060"/>
    <mergeCell ref="B1061:AR1061"/>
    <mergeCell ref="B1048:E1048"/>
    <mergeCell ref="G1048:AI1048"/>
    <mergeCell ref="AL1048:AP1048"/>
    <mergeCell ref="A1051:L1051"/>
    <mergeCell ref="M1051:AS1051"/>
    <mergeCell ref="B1046:E1046"/>
    <mergeCell ref="G1046:AI1046"/>
    <mergeCell ref="AL1046:AP1046"/>
    <mergeCell ref="B1047:E1047"/>
    <mergeCell ref="G1047:AI1047"/>
    <mergeCell ref="AL1047:AP1047"/>
    <mergeCell ref="B1044:E1044"/>
    <mergeCell ref="G1044:AI1044"/>
    <mergeCell ref="AL1044:AP1044"/>
    <mergeCell ref="B1045:E1045"/>
    <mergeCell ref="G1045:AI1045"/>
    <mergeCell ref="AL1045:AP1045"/>
    <mergeCell ref="G1042:K1042"/>
    <mergeCell ref="N1042:AI1042"/>
    <mergeCell ref="AL1042:AQ1042"/>
    <mergeCell ref="B1043:E1043"/>
    <mergeCell ref="G1043:AI1043"/>
    <mergeCell ref="AL1043:AP1043"/>
    <mergeCell ref="A1033:N1033"/>
    <mergeCell ref="O1033:S1033"/>
    <mergeCell ref="T1033:V1033"/>
    <mergeCell ref="A1036:N1036"/>
    <mergeCell ref="O1037:S1037"/>
    <mergeCell ref="T1037:V1037"/>
    <mergeCell ref="A1027:N1027"/>
    <mergeCell ref="O1027:S1027"/>
    <mergeCell ref="T1027:V1027"/>
    <mergeCell ref="A1030:N1030"/>
    <mergeCell ref="O1030:S1030"/>
    <mergeCell ref="T1030:V1030"/>
    <mergeCell ref="A1021:I1021"/>
    <mergeCell ref="J1021:N1021"/>
    <mergeCell ref="A1024:I1024"/>
    <mergeCell ref="J1024:K1024"/>
    <mergeCell ref="L1024:M1024"/>
    <mergeCell ref="N1024:O1024"/>
    <mergeCell ref="A1005:L1005"/>
    <mergeCell ref="C1006:AS1006"/>
    <mergeCell ref="C1007:AS1007"/>
    <mergeCell ref="A1017:AS1017"/>
    <mergeCell ref="B1018:AR1018"/>
    <mergeCell ref="B999:E999"/>
    <mergeCell ref="G999:AI999"/>
    <mergeCell ref="AL999:AP999"/>
    <mergeCell ref="A1002:L1002"/>
    <mergeCell ref="M1002:AS1002"/>
    <mergeCell ref="B997:E997"/>
    <mergeCell ref="G997:AI997"/>
    <mergeCell ref="AL997:AP997"/>
    <mergeCell ref="B998:E998"/>
    <mergeCell ref="G998:AI998"/>
    <mergeCell ref="AL998:AP998"/>
    <mergeCell ref="B995:E995"/>
    <mergeCell ref="G995:AI995"/>
    <mergeCell ref="AL995:AP995"/>
    <mergeCell ref="B996:E996"/>
    <mergeCell ref="G996:AI996"/>
    <mergeCell ref="AL996:AP996"/>
    <mergeCell ref="G993:K993"/>
    <mergeCell ref="N993:AI993"/>
    <mergeCell ref="AL993:AQ993"/>
    <mergeCell ref="B994:E994"/>
    <mergeCell ref="G994:AI994"/>
    <mergeCell ref="AL994:AP994"/>
    <mergeCell ref="A984:N984"/>
    <mergeCell ref="O984:S984"/>
    <mergeCell ref="T984:V984"/>
    <mergeCell ref="A987:N987"/>
    <mergeCell ref="O988:S988"/>
    <mergeCell ref="T988:V988"/>
    <mergeCell ref="A978:N978"/>
    <mergeCell ref="O978:S978"/>
    <mergeCell ref="T978:V978"/>
    <mergeCell ref="A981:N981"/>
    <mergeCell ref="O981:S981"/>
    <mergeCell ref="T981:V981"/>
    <mergeCell ref="A972:I972"/>
    <mergeCell ref="J972:N972"/>
    <mergeCell ref="A975:I975"/>
    <mergeCell ref="J975:K975"/>
    <mergeCell ref="L975:M975"/>
    <mergeCell ref="N975:O975"/>
    <mergeCell ref="A962:L962"/>
    <mergeCell ref="C963:AS963"/>
    <mergeCell ref="C964:AS964"/>
    <mergeCell ref="A968:AS968"/>
    <mergeCell ref="B969:AR969"/>
    <mergeCell ref="B956:E956"/>
    <mergeCell ref="G956:AI956"/>
    <mergeCell ref="AL956:AP956"/>
    <mergeCell ref="A959:L959"/>
    <mergeCell ref="M959:AS959"/>
    <mergeCell ref="B954:E954"/>
    <mergeCell ref="G954:AI954"/>
    <mergeCell ref="AL954:AP954"/>
    <mergeCell ref="B955:E955"/>
    <mergeCell ref="G955:AI955"/>
    <mergeCell ref="AL955:AP955"/>
    <mergeCell ref="B952:E952"/>
    <mergeCell ref="G952:AI952"/>
    <mergeCell ref="AL952:AP952"/>
    <mergeCell ref="B953:E953"/>
    <mergeCell ref="G953:AI953"/>
    <mergeCell ref="AL953:AP953"/>
    <mergeCell ref="G950:K950"/>
    <mergeCell ref="N950:AI950"/>
    <mergeCell ref="AL950:AQ950"/>
    <mergeCell ref="B951:E951"/>
    <mergeCell ref="G951:AI951"/>
    <mergeCell ref="AL951:AP951"/>
    <mergeCell ref="A941:N941"/>
    <mergeCell ref="O941:S941"/>
    <mergeCell ref="T941:V941"/>
    <mergeCell ref="A944:N944"/>
    <mergeCell ref="O945:S945"/>
    <mergeCell ref="T945:V945"/>
    <mergeCell ref="A935:N935"/>
    <mergeCell ref="O935:S935"/>
    <mergeCell ref="T935:V935"/>
    <mergeCell ref="A938:N938"/>
    <mergeCell ref="O938:S938"/>
    <mergeCell ref="T938:V938"/>
    <mergeCell ref="A929:I929"/>
    <mergeCell ref="J929:N929"/>
    <mergeCell ref="A932:I932"/>
    <mergeCell ref="J932:K932"/>
    <mergeCell ref="L932:M932"/>
    <mergeCell ref="N932:O932"/>
    <mergeCell ref="A913:L913"/>
    <mergeCell ref="C914:AS914"/>
    <mergeCell ref="C915:AS915"/>
    <mergeCell ref="A925:AS925"/>
    <mergeCell ref="B926:AR926"/>
    <mergeCell ref="B907:E907"/>
    <mergeCell ref="G907:AI907"/>
    <mergeCell ref="AL907:AP907"/>
    <mergeCell ref="A910:L910"/>
    <mergeCell ref="M910:AS910"/>
    <mergeCell ref="B905:E905"/>
    <mergeCell ref="G905:AI905"/>
    <mergeCell ref="AL905:AP905"/>
    <mergeCell ref="B906:E906"/>
    <mergeCell ref="G906:AI906"/>
    <mergeCell ref="AL906:AP906"/>
    <mergeCell ref="B903:E903"/>
    <mergeCell ref="G903:AI903"/>
    <mergeCell ref="AL903:AP903"/>
    <mergeCell ref="B904:E904"/>
    <mergeCell ref="G904:AI904"/>
    <mergeCell ref="AL904:AP904"/>
    <mergeCell ref="G901:K901"/>
    <mergeCell ref="N901:AI901"/>
    <mergeCell ref="AL901:AQ901"/>
    <mergeCell ref="B902:E902"/>
    <mergeCell ref="G902:AI902"/>
    <mergeCell ref="AL902:AP902"/>
    <mergeCell ref="A892:N892"/>
    <mergeCell ref="O892:S892"/>
    <mergeCell ref="T892:V892"/>
    <mergeCell ref="A895:N895"/>
    <mergeCell ref="O896:S896"/>
    <mergeCell ref="T896:V896"/>
    <mergeCell ref="A886:N886"/>
    <mergeCell ref="O886:S886"/>
    <mergeCell ref="T886:V886"/>
    <mergeCell ref="A889:N889"/>
    <mergeCell ref="O889:S889"/>
    <mergeCell ref="T889:V889"/>
    <mergeCell ref="A880:I880"/>
    <mergeCell ref="J880:N880"/>
    <mergeCell ref="A883:I883"/>
    <mergeCell ref="J883:K883"/>
    <mergeCell ref="L883:M883"/>
    <mergeCell ref="N883:O883"/>
    <mergeCell ref="A870:L870"/>
    <mergeCell ref="C871:AS871"/>
    <mergeCell ref="C872:AS872"/>
    <mergeCell ref="A876:AS876"/>
    <mergeCell ref="B877:AR877"/>
    <mergeCell ref="B864:E864"/>
    <mergeCell ref="G864:AI864"/>
    <mergeCell ref="AL864:AP864"/>
    <mergeCell ref="A867:L867"/>
    <mergeCell ref="M867:AS867"/>
    <mergeCell ref="B862:E862"/>
    <mergeCell ref="G862:AI862"/>
    <mergeCell ref="AL862:AP862"/>
    <mergeCell ref="B863:E863"/>
    <mergeCell ref="G863:AI863"/>
    <mergeCell ref="AL863:AP863"/>
    <mergeCell ref="B860:E860"/>
    <mergeCell ref="G860:AI860"/>
    <mergeCell ref="AL860:AP860"/>
    <mergeCell ref="B861:E861"/>
    <mergeCell ref="G861:AI861"/>
    <mergeCell ref="AL861:AP861"/>
    <mergeCell ref="G858:K858"/>
    <mergeCell ref="N858:AI858"/>
    <mergeCell ref="AL858:AQ858"/>
    <mergeCell ref="B859:E859"/>
    <mergeCell ref="G859:AI859"/>
    <mergeCell ref="AL859:AP859"/>
    <mergeCell ref="A849:N849"/>
    <mergeCell ref="O849:S849"/>
    <mergeCell ref="T849:V849"/>
    <mergeCell ref="A852:N852"/>
    <mergeCell ref="O853:S853"/>
    <mergeCell ref="T853:V853"/>
    <mergeCell ref="A843:N843"/>
    <mergeCell ref="O843:S843"/>
    <mergeCell ref="T843:V843"/>
    <mergeCell ref="A846:N846"/>
    <mergeCell ref="O846:S846"/>
    <mergeCell ref="T846:V846"/>
    <mergeCell ref="A837:I837"/>
    <mergeCell ref="J837:N837"/>
    <mergeCell ref="A840:I840"/>
    <mergeCell ref="J840:K840"/>
    <mergeCell ref="L840:M840"/>
    <mergeCell ref="N840:O840"/>
    <mergeCell ref="A821:L821"/>
    <mergeCell ref="C822:AS822"/>
    <mergeCell ref="C823:AS823"/>
    <mergeCell ref="A833:AS833"/>
    <mergeCell ref="B834:AR834"/>
    <mergeCell ref="B815:E815"/>
    <mergeCell ref="G815:AI815"/>
    <mergeCell ref="AL815:AP815"/>
    <mergeCell ref="A818:L818"/>
    <mergeCell ref="M818:AS818"/>
    <mergeCell ref="B813:E813"/>
    <mergeCell ref="G813:AI813"/>
    <mergeCell ref="AL813:AP813"/>
    <mergeCell ref="B814:E814"/>
    <mergeCell ref="G814:AI814"/>
    <mergeCell ref="AL814:AP814"/>
    <mergeCell ref="B811:E811"/>
    <mergeCell ref="G811:AI811"/>
    <mergeCell ref="AL811:AP811"/>
    <mergeCell ref="B812:E812"/>
    <mergeCell ref="G812:AI812"/>
    <mergeCell ref="AL812:AP812"/>
    <mergeCell ref="G809:K809"/>
    <mergeCell ref="N809:AI809"/>
    <mergeCell ref="AL809:AQ809"/>
    <mergeCell ref="B810:E810"/>
    <mergeCell ref="G810:AI810"/>
    <mergeCell ref="AL810:AP810"/>
    <mergeCell ref="A800:N800"/>
    <mergeCell ref="O800:S800"/>
    <mergeCell ref="T800:V800"/>
    <mergeCell ref="A803:N803"/>
    <mergeCell ref="O804:S804"/>
    <mergeCell ref="T804:V804"/>
    <mergeCell ref="A794:N794"/>
    <mergeCell ref="O794:S794"/>
    <mergeCell ref="T794:V794"/>
    <mergeCell ref="A797:N797"/>
    <mergeCell ref="O797:S797"/>
    <mergeCell ref="T797:V797"/>
    <mergeCell ref="A788:I788"/>
    <mergeCell ref="J788:N788"/>
    <mergeCell ref="A791:I791"/>
    <mergeCell ref="J791:K791"/>
    <mergeCell ref="L791:M791"/>
    <mergeCell ref="N791:O791"/>
    <mergeCell ref="A778:L778"/>
    <mergeCell ref="C779:AS779"/>
    <mergeCell ref="C780:AS780"/>
    <mergeCell ref="A784:AS784"/>
    <mergeCell ref="B785:AR785"/>
    <mergeCell ref="B772:E772"/>
    <mergeCell ref="G772:AI772"/>
    <mergeCell ref="AL772:AP772"/>
    <mergeCell ref="A775:L775"/>
    <mergeCell ref="M775:AS775"/>
    <mergeCell ref="B770:E770"/>
    <mergeCell ref="G770:AI770"/>
    <mergeCell ref="AL770:AP770"/>
    <mergeCell ref="B771:E771"/>
    <mergeCell ref="G771:AI771"/>
    <mergeCell ref="AL771:AP771"/>
    <mergeCell ref="B768:E768"/>
    <mergeCell ref="G768:AI768"/>
    <mergeCell ref="AL768:AP768"/>
    <mergeCell ref="B769:E769"/>
    <mergeCell ref="G769:AI769"/>
    <mergeCell ref="AL769:AP769"/>
    <mergeCell ref="G766:K766"/>
    <mergeCell ref="N766:AI766"/>
    <mergeCell ref="AL766:AQ766"/>
    <mergeCell ref="B767:E767"/>
    <mergeCell ref="G767:AI767"/>
    <mergeCell ref="AL767:AP767"/>
    <mergeCell ref="A757:N757"/>
    <mergeCell ref="O757:S757"/>
    <mergeCell ref="T757:V757"/>
    <mergeCell ref="A760:N760"/>
    <mergeCell ref="O761:S761"/>
    <mergeCell ref="T761:V761"/>
    <mergeCell ref="A751:N751"/>
    <mergeCell ref="O751:S751"/>
    <mergeCell ref="T751:V751"/>
    <mergeCell ref="A754:N754"/>
    <mergeCell ref="O754:S754"/>
    <mergeCell ref="T754:V754"/>
    <mergeCell ref="A745:I745"/>
    <mergeCell ref="J745:N745"/>
    <mergeCell ref="A748:I748"/>
    <mergeCell ref="J748:K748"/>
    <mergeCell ref="L748:M748"/>
    <mergeCell ref="N748:O748"/>
    <mergeCell ref="A729:L729"/>
    <mergeCell ref="C730:AS730"/>
    <mergeCell ref="C731:AS731"/>
    <mergeCell ref="A741:AS741"/>
    <mergeCell ref="B742:AR742"/>
    <mergeCell ref="B723:E723"/>
    <mergeCell ref="G723:AI723"/>
    <mergeCell ref="AL723:AP723"/>
    <mergeCell ref="A726:L726"/>
    <mergeCell ref="M726:AS726"/>
    <mergeCell ref="B721:E721"/>
    <mergeCell ref="G721:AI721"/>
    <mergeCell ref="AL721:AP721"/>
    <mergeCell ref="B722:E722"/>
    <mergeCell ref="G722:AI722"/>
    <mergeCell ref="AL722:AP722"/>
    <mergeCell ref="B719:E719"/>
    <mergeCell ref="G719:AI719"/>
    <mergeCell ref="AL719:AP719"/>
    <mergeCell ref="B720:E720"/>
    <mergeCell ref="G720:AI720"/>
    <mergeCell ref="AL720:AP720"/>
    <mergeCell ref="G717:K717"/>
    <mergeCell ref="N717:AI717"/>
    <mergeCell ref="AL717:AQ717"/>
    <mergeCell ref="B718:E718"/>
    <mergeCell ref="G718:AI718"/>
    <mergeCell ref="AL718:AP718"/>
    <mergeCell ref="A708:N708"/>
    <mergeCell ref="O708:S708"/>
    <mergeCell ref="T708:V708"/>
    <mergeCell ref="A711:N711"/>
    <mergeCell ref="O712:S712"/>
    <mergeCell ref="T712:V712"/>
    <mergeCell ref="A702:N702"/>
    <mergeCell ref="O702:S702"/>
    <mergeCell ref="T702:V702"/>
    <mergeCell ref="A705:N705"/>
    <mergeCell ref="O705:S705"/>
    <mergeCell ref="T705:V705"/>
    <mergeCell ref="A696:I696"/>
    <mergeCell ref="J696:N696"/>
    <mergeCell ref="A699:I699"/>
    <mergeCell ref="J699:K699"/>
    <mergeCell ref="L699:M699"/>
    <mergeCell ref="N699:O699"/>
    <mergeCell ref="A686:L686"/>
    <mergeCell ref="C687:AS687"/>
    <mergeCell ref="C688:AS688"/>
    <mergeCell ref="A692:AS692"/>
    <mergeCell ref="B693:AR693"/>
    <mergeCell ref="B680:E680"/>
    <mergeCell ref="G680:AI680"/>
    <mergeCell ref="AL680:AP680"/>
    <mergeCell ref="A683:L683"/>
    <mergeCell ref="M683:AS683"/>
    <mergeCell ref="B678:E678"/>
    <mergeCell ref="G678:AI678"/>
    <mergeCell ref="AL678:AP678"/>
    <mergeCell ref="B679:E679"/>
    <mergeCell ref="G679:AI679"/>
    <mergeCell ref="AL679:AP679"/>
    <mergeCell ref="B676:E676"/>
    <mergeCell ref="G676:AI676"/>
    <mergeCell ref="AL676:AP676"/>
    <mergeCell ref="B677:E677"/>
    <mergeCell ref="G677:AI677"/>
    <mergeCell ref="AL677:AP677"/>
    <mergeCell ref="G674:K674"/>
    <mergeCell ref="N674:AI674"/>
    <mergeCell ref="AL674:AQ674"/>
    <mergeCell ref="B675:E675"/>
    <mergeCell ref="G675:AI675"/>
    <mergeCell ref="AL675:AP675"/>
    <mergeCell ref="A665:N665"/>
    <mergeCell ref="O665:S665"/>
    <mergeCell ref="T665:V665"/>
    <mergeCell ref="A668:N668"/>
    <mergeCell ref="O669:S669"/>
    <mergeCell ref="T669:V669"/>
    <mergeCell ref="A659:N659"/>
    <mergeCell ref="O659:S659"/>
    <mergeCell ref="T659:V659"/>
    <mergeCell ref="A662:N662"/>
    <mergeCell ref="O662:S662"/>
    <mergeCell ref="T662:V662"/>
    <mergeCell ref="A653:I653"/>
    <mergeCell ref="J653:N653"/>
    <mergeCell ref="A656:I656"/>
    <mergeCell ref="J656:K656"/>
    <mergeCell ref="L656:M656"/>
    <mergeCell ref="N656:O656"/>
    <mergeCell ref="A637:L637"/>
    <mergeCell ref="C638:AS638"/>
    <mergeCell ref="C639:AS639"/>
    <mergeCell ref="A649:AS649"/>
    <mergeCell ref="B650:AR650"/>
    <mergeCell ref="B631:E631"/>
    <mergeCell ref="G631:AI631"/>
    <mergeCell ref="AL631:AP631"/>
    <mergeCell ref="A634:L634"/>
    <mergeCell ref="M634:AS634"/>
    <mergeCell ref="B629:E629"/>
    <mergeCell ref="G629:AI629"/>
    <mergeCell ref="AL629:AP629"/>
    <mergeCell ref="B630:E630"/>
    <mergeCell ref="G630:AI630"/>
    <mergeCell ref="AL630:AP630"/>
    <mergeCell ref="B627:E627"/>
    <mergeCell ref="G627:AI627"/>
    <mergeCell ref="AL627:AP627"/>
    <mergeCell ref="B628:E628"/>
    <mergeCell ref="G628:AI628"/>
    <mergeCell ref="AL628:AP628"/>
    <mergeCell ref="G625:K625"/>
    <mergeCell ref="N625:AI625"/>
    <mergeCell ref="AL625:AQ625"/>
    <mergeCell ref="B626:E626"/>
    <mergeCell ref="G626:AI626"/>
    <mergeCell ref="AL626:AP626"/>
    <mergeCell ref="A616:N616"/>
    <mergeCell ref="O616:S616"/>
    <mergeCell ref="T616:V616"/>
    <mergeCell ref="A619:N619"/>
    <mergeCell ref="O620:S620"/>
    <mergeCell ref="T620:V620"/>
    <mergeCell ref="A610:N610"/>
    <mergeCell ref="O610:S610"/>
    <mergeCell ref="T610:V610"/>
    <mergeCell ref="A613:N613"/>
    <mergeCell ref="O613:S613"/>
    <mergeCell ref="T613:V613"/>
    <mergeCell ref="A604:I604"/>
    <mergeCell ref="J604:N604"/>
    <mergeCell ref="A607:I607"/>
    <mergeCell ref="J607:K607"/>
    <mergeCell ref="L607:M607"/>
    <mergeCell ref="N607:O607"/>
    <mergeCell ref="A594:L594"/>
    <mergeCell ref="C595:AS595"/>
    <mergeCell ref="C596:AS596"/>
    <mergeCell ref="A600:AS600"/>
    <mergeCell ref="B601:AR601"/>
    <mergeCell ref="B588:E588"/>
    <mergeCell ref="G588:AI588"/>
    <mergeCell ref="AL588:AP588"/>
    <mergeCell ref="A591:L591"/>
    <mergeCell ref="M591:AS591"/>
    <mergeCell ref="B586:E586"/>
    <mergeCell ref="G586:AI586"/>
    <mergeCell ref="AL586:AP586"/>
    <mergeCell ref="B587:E587"/>
    <mergeCell ref="G587:AI587"/>
    <mergeCell ref="AL587:AP587"/>
    <mergeCell ref="B584:E584"/>
    <mergeCell ref="G584:AI584"/>
    <mergeCell ref="AL584:AP584"/>
    <mergeCell ref="B585:E585"/>
    <mergeCell ref="G585:AI585"/>
    <mergeCell ref="AL585:AP585"/>
    <mergeCell ref="G582:K582"/>
    <mergeCell ref="N582:AI582"/>
    <mergeCell ref="AL582:AQ582"/>
    <mergeCell ref="B583:E583"/>
    <mergeCell ref="G583:AI583"/>
    <mergeCell ref="AL583:AP583"/>
    <mergeCell ref="A573:N573"/>
    <mergeCell ref="O573:S573"/>
    <mergeCell ref="T573:V573"/>
    <mergeCell ref="A576:N576"/>
    <mergeCell ref="O577:S577"/>
    <mergeCell ref="T577:V577"/>
    <mergeCell ref="A567:N567"/>
    <mergeCell ref="O567:S567"/>
    <mergeCell ref="T567:V567"/>
    <mergeCell ref="A570:N570"/>
    <mergeCell ref="O570:S570"/>
    <mergeCell ref="T570:V570"/>
    <mergeCell ref="A561:I561"/>
    <mergeCell ref="J561:N561"/>
    <mergeCell ref="A564:I564"/>
    <mergeCell ref="J564:K564"/>
    <mergeCell ref="L564:M564"/>
    <mergeCell ref="N564:O564"/>
    <mergeCell ref="A545:L545"/>
    <mergeCell ref="C546:AS546"/>
    <mergeCell ref="C547:AS547"/>
    <mergeCell ref="A557:AS557"/>
    <mergeCell ref="B558:AR558"/>
    <mergeCell ref="B539:E539"/>
    <mergeCell ref="G539:AI539"/>
    <mergeCell ref="AL539:AP539"/>
    <mergeCell ref="A542:L542"/>
    <mergeCell ref="M542:AS542"/>
    <mergeCell ref="B537:E537"/>
    <mergeCell ref="G537:AI537"/>
    <mergeCell ref="AL537:AP537"/>
    <mergeCell ref="B538:E538"/>
    <mergeCell ref="G538:AI538"/>
    <mergeCell ref="AL538:AP538"/>
    <mergeCell ref="B535:E535"/>
    <mergeCell ref="G535:AI535"/>
    <mergeCell ref="AL535:AP535"/>
    <mergeCell ref="B536:E536"/>
    <mergeCell ref="G536:AI536"/>
    <mergeCell ref="AL536:AP536"/>
    <mergeCell ref="G533:K533"/>
    <mergeCell ref="N533:AI533"/>
    <mergeCell ref="AL533:AQ533"/>
    <mergeCell ref="B534:E534"/>
    <mergeCell ref="G534:AI534"/>
    <mergeCell ref="AL534:AP534"/>
    <mergeCell ref="A524:N524"/>
    <mergeCell ref="O524:S524"/>
    <mergeCell ref="T524:V524"/>
    <mergeCell ref="A527:N527"/>
    <mergeCell ref="O528:S528"/>
    <mergeCell ref="T528:V528"/>
    <mergeCell ref="A518:N518"/>
    <mergeCell ref="O518:S518"/>
    <mergeCell ref="T518:V518"/>
    <mergeCell ref="A521:N521"/>
    <mergeCell ref="O521:S521"/>
    <mergeCell ref="T521:V521"/>
    <mergeCell ref="A512:I512"/>
    <mergeCell ref="J512:N512"/>
    <mergeCell ref="A515:I515"/>
    <mergeCell ref="J515:K515"/>
    <mergeCell ref="L515:M515"/>
    <mergeCell ref="N515:O515"/>
    <mergeCell ref="A502:L502"/>
    <mergeCell ref="C503:AS503"/>
    <mergeCell ref="C504:AS504"/>
    <mergeCell ref="A508:AS508"/>
    <mergeCell ref="B509:AR509"/>
    <mergeCell ref="B496:E496"/>
    <mergeCell ref="G496:AI496"/>
    <mergeCell ref="AL496:AP496"/>
    <mergeCell ref="A499:L499"/>
    <mergeCell ref="M499:AS499"/>
    <mergeCell ref="B494:E494"/>
    <mergeCell ref="G494:AI494"/>
    <mergeCell ref="AL494:AP494"/>
    <mergeCell ref="B495:E495"/>
    <mergeCell ref="G495:AI495"/>
    <mergeCell ref="AL495:AP495"/>
    <mergeCell ref="B492:E492"/>
    <mergeCell ref="G492:AI492"/>
    <mergeCell ref="AL492:AP492"/>
    <mergeCell ref="B493:E493"/>
    <mergeCell ref="G493:AI493"/>
    <mergeCell ref="AL493:AP493"/>
    <mergeCell ref="G490:K490"/>
    <mergeCell ref="N490:AI490"/>
    <mergeCell ref="AL490:AQ490"/>
    <mergeCell ref="B491:E491"/>
    <mergeCell ref="G491:AI491"/>
    <mergeCell ref="AL491:AP491"/>
    <mergeCell ref="A481:N481"/>
    <mergeCell ref="O481:S481"/>
    <mergeCell ref="T481:V481"/>
    <mergeCell ref="A484:N484"/>
    <mergeCell ref="O485:S485"/>
    <mergeCell ref="T485:V485"/>
    <mergeCell ref="A475:N475"/>
    <mergeCell ref="O475:S475"/>
    <mergeCell ref="T475:V475"/>
    <mergeCell ref="A478:N478"/>
    <mergeCell ref="O478:S478"/>
    <mergeCell ref="T478:V478"/>
    <mergeCell ref="A469:I469"/>
    <mergeCell ref="J469:N469"/>
    <mergeCell ref="A472:I472"/>
    <mergeCell ref="J472:K472"/>
    <mergeCell ref="L472:M472"/>
    <mergeCell ref="N472:O472"/>
    <mergeCell ref="A453:L453"/>
    <mergeCell ref="C454:AS454"/>
    <mergeCell ref="C455:AS455"/>
    <mergeCell ref="A465:AS465"/>
    <mergeCell ref="B466:AR466"/>
    <mergeCell ref="B447:E447"/>
    <mergeCell ref="G447:AI447"/>
    <mergeCell ref="AL447:AP447"/>
    <mergeCell ref="A450:L450"/>
    <mergeCell ref="M450:AS450"/>
    <mergeCell ref="B445:E445"/>
    <mergeCell ref="G445:AI445"/>
    <mergeCell ref="AL445:AP445"/>
    <mergeCell ref="B446:E446"/>
    <mergeCell ref="G446:AI446"/>
    <mergeCell ref="AL446:AP446"/>
    <mergeCell ref="B443:E443"/>
    <mergeCell ref="G443:AI443"/>
    <mergeCell ref="AL443:AP443"/>
    <mergeCell ref="B444:E444"/>
    <mergeCell ref="G444:AI444"/>
    <mergeCell ref="AL444:AP444"/>
    <mergeCell ref="G441:K441"/>
    <mergeCell ref="N441:AI441"/>
    <mergeCell ref="AL441:AQ441"/>
    <mergeCell ref="B442:E442"/>
    <mergeCell ref="G442:AI442"/>
    <mergeCell ref="AL442:AP442"/>
    <mergeCell ref="A432:N432"/>
    <mergeCell ref="O432:S432"/>
    <mergeCell ref="T432:V432"/>
    <mergeCell ref="A435:N435"/>
    <mergeCell ref="O436:S436"/>
    <mergeCell ref="T436:V436"/>
    <mergeCell ref="A426:N426"/>
    <mergeCell ref="O426:S426"/>
    <mergeCell ref="T426:V426"/>
    <mergeCell ref="A429:N429"/>
    <mergeCell ref="O429:S429"/>
    <mergeCell ref="T429:V429"/>
    <mergeCell ref="A420:I420"/>
    <mergeCell ref="J420:N420"/>
    <mergeCell ref="A423:I423"/>
    <mergeCell ref="J423:K423"/>
    <mergeCell ref="L423:M423"/>
    <mergeCell ref="N423:O423"/>
    <mergeCell ref="A410:L410"/>
    <mergeCell ref="C411:AS411"/>
    <mergeCell ref="C412:AS412"/>
    <mergeCell ref="A416:AS416"/>
    <mergeCell ref="B417:AR417"/>
    <mergeCell ref="B404:E404"/>
    <mergeCell ref="G404:AI404"/>
    <mergeCell ref="AL404:AP404"/>
    <mergeCell ref="A407:L407"/>
    <mergeCell ref="M407:AS407"/>
    <mergeCell ref="B402:E402"/>
    <mergeCell ref="G402:AI402"/>
    <mergeCell ref="AL402:AP402"/>
    <mergeCell ref="B403:E403"/>
    <mergeCell ref="G403:AI403"/>
    <mergeCell ref="AL403:AP403"/>
    <mergeCell ref="B400:E400"/>
    <mergeCell ref="G400:AI400"/>
    <mergeCell ref="AL400:AP400"/>
    <mergeCell ref="B401:E401"/>
    <mergeCell ref="G401:AI401"/>
    <mergeCell ref="AL401:AP401"/>
    <mergeCell ref="G398:K398"/>
    <mergeCell ref="N398:AI398"/>
    <mergeCell ref="AL398:AQ398"/>
    <mergeCell ref="B399:E399"/>
    <mergeCell ref="G399:AI399"/>
    <mergeCell ref="AL399:AP399"/>
    <mergeCell ref="A389:N389"/>
    <mergeCell ref="O389:S389"/>
    <mergeCell ref="T389:V389"/>
    <mergeCell ref="A392:N392"/>
    <mergeCell ref="O393:S393"/>
    <mergeCell ref="T393:V393"/>
    <mergeCell ref="A383:N383"/>
    <mergeCell ref="O383:S383"/>
    <mergeCell ref="T383:V383"/>
    <mergeCell ref="A386:N386"/>
    <mergeCell ref="O386:S386"/>
    <mergeCell ref="T386:V386"/>
    <mergeCell ref="A377:I377"/>
    <mergeCell ref="J377:N377"/>
    <mergeCell ref="A380:I380"/>
    <mergeCell ref="J380:K380"/>
    <mergeCell ref="L380:M380"/>
    <mergeCell ref="N380:O380"/>
    <mergeCell ref="A361:L361"/>
    <mergeCell ref="C362:AS362"/>
    <mergeCell ref="C363:AS363"/>
    <mergeCell ref="A373:AS373"/>
    <mergeCell ref="B374:AR374"/>
    <mergeCell ref="B355:E355"/>
    <mergeCell ref="G355:AI355"/>
    <mergeCell ref="AL355:AP355"/>
    <mergeCell ref="A358:L358"/>
    <mergeCell ref="M358:AS358"/>
    <mergeCell ref="B353:E353"/>
    <mergeCell ref="G353:AI353"/>
    <mergeCell ref="AL353:AP353"/>
    <mergeCell ref="B354:E354"/>
    <mergeCell ref="G354:AI354"/>
    <mergeCell ref="AL354:AP354"/>
    <mergeCell ref="B351:E351"/>
    <mergeCell ref="G351:AI351"/>
    <mergeCell ref="AL351:AP351"/>
    <mergeCell ref="B352:E352"/>
    <mergeCell ref="G352:AI352"/>
    <mergeCell ref="AL352:AP352"/>
    <mergeCell ref="G349:K349"/>
    <mergeCell ref="N349:AI349"/>
    <mergeCell ref="AL349:AQ349"/>
    <mergeCell ref="B350:E350"/>
    <mergeCell ref="G350:AI350"/>
    <mergeCell ref="AL350:AP350"/>
    <mergeCell ref="A340:N340"/>
    <mergeCell ref="O340:S340"/>
    <mergeCell ref="T340:V340"/>
    <mergeCell ref="A343:N343"/>
    <mergeCell ref="O344:S344"/>
    <mergeCell ref="T344:V344"/>
    <mergeCell ref="A334:N334"/>
    <mergeCell ref="O334:S334"/>
    <mergeCell ref="T334:V334"/>
    <mergeCell ref="A337:N337"/>
    <mergeCell ref="O337:S337"/>
    <mergeCell ref="T337:V337"/>
    <mergeCell ref="A328:I328"/>
    <mergeCell ref="J328:N328"/>
    <mergeCell ref="A331:I331"/>
    <mergeCell ref="J331:K331"/>
    <mergeCell ref="L331:M331"/>
    <mergeCell ref="N331:O331"/>
    <mergeCell ref="A318:L318"/>
    <mergeCell ref="C319:AS319"/>
    <mergeCell ref="C320:AS320"/>
    <mergeCell ref="A324:AS324"/>
    <mergeCell ref="B325:AR325"/>
    <mergeCell ref="B312:E312"/>
    <mergeCell ref="G312:AI312"/>
    <mergeCell ref="AL312:AP312"/>
    <mergeCell ref="A315:L315"/>
    <mergeCell ref="M315:AS315"/>
    <mergeCell ref="B310:E310"/>
    <mergeCell ref="G310:AI310"/>
    <mergeCell ref="AL310:AP310"/>
    <mergeCell ref="B311:E311"/>
    <mergeCell ref="G311:AI311"/>
    <mergeCell ref="AL311:AP311"/>
    <mergeCell ref="B308:E308"/>
    <mergeCell ref="G308:AI308"/>
    <mergeCell ref="AL308:AP308"/>
    <mergeCell ref="B309:E309"/>
    <mergeCell ref="G309:AI309"/>
    <mergeCell ref="AL309:AP309"/>
    <mergeCell ref="G306:K306"/>
    <mergeCell ref="N306:AI306"/>
    <mergeCell ref="AL306:AQ306"/>
    <mergeCell ref="B307:E307"/>
    <mergeCell ref="G307:AI307"/>
    <mergeCell ref="AL307:AP307"/>
    <mergeCell ref="A297:N297"/>
    <mergeCell ref="O297:S297"/>
    <mergeCell ref="T297:V297"/>
    <mergeCell ref="A300:N300"/>
    <mergeCell ref="O301:S301"/>
    <mergeCell ref="T301:V301"/>
    <mergeCell ref="A291:N291"/>
    <mergeCell ref="O291:S291"/>
    <mergeCell ref="T291:V291"/>
    <mergeCell ref="A294:N294"/>
    <mergeCell ref="O294:S294"/>
    <mergeCell ref="T294:V294"/>
    <mergeCell ref="A285:I285"/>
    <mergeCell ref="J285:N285"/>
    <mergeCell ref="A288:I288"/>
    <mergeCell ref="J288:K288"/>
    <mergeCell ref="L288:M288"/>
    <mergeCell ref="N288:O288"/>
    <mergeCell ref="A269:L269"/>
    <mergeCell ref="C270:AS270"/>
    <mergeCell ref="C271:AS271"/>
    <mergeCell ref="A281:AS281"/>
    <mergeCell ref="B282:AR282"/>
    <mergeCell ref="B263:E263"/>
    <mergeCell ref="G263:AI263"/>
    <mergeCell ref="AL263:AP263"/>
    <mergeCell ref="A266:L266"/>
    <mergeCell ref="M266:AS266"/>
    <mergeCell ref="B261:E261"/>
    <mergeCell ref="G261:AI261"/>
    <mergeCell ref="AL261:AP261"/>
    <mergeCell ref="B262:E262"/>
    <mergeCell ref="G262:AI262"/>
    <mergeCell ref="AL262:AP262"/>
    <mergeCell ref="B259:E259"/>
    <mergeCell ref="G259:AI259"/>
    <mergeCell ref="AL259:AP259"/>
    <mergeCell ref="B260:E260"/>
    <mergeCell ref="G260:AI260"/>
    <mergeCell ref="AL260:AP260"/>
    <mergeCell ref="G257:K257"/>
    <mergeCell ref="N257:AI257"/>
    <mergeCell ref="AL257:AQ257"/>
    <mergeCell ref="B258:E258"/>
    <mergeCell ref="G258:AI258"/>
    <mergeCell ref="AL258:AP258"/>
    <mergeCell ref="A248:N248"/>
    <mergeCell ref="O248:S248"/>
    <mergeCell ref="T248:V248"/>
    <mergeCell ref="A251:N251"/>
    <mergeCell ref="O252:S252"/>
    <mergeCell ref="T252:V252"/>
    <mergeCell ref="A242:N242"/>
    <mergeCell ref="O242:S242"/>
    <mergeCell ref="T242:V242"/>
    <mergeCell ref="A245:N245"/>
    <mergeCell ref="O245:S245"/>
    <mergeCell ref="T245:V245"/>
    <mergeCell ref="A236:I236"/>
    <mergeCell ref="J236:N236"/>
    <mergeCell ref="A239:I239"/>
    <mergeCell ref="J239:K239"/>
    <mergeCell ref="L239:M239"/>
    <mergeCell ref="N239:O239"/>
    <mergeCell ref="A226:L226"/>
    <mergeCell ref="C227:AS227"/>
    <mergeCell ref="C228:AS228"/>
    <mergeCell ref="A232:AS232"/>
    <mergeCell ref="B233:AR233"/>
    <mergeCell ref="B220:E220"/>
    <mergeCell ref="G220:AI220"/>
    <mergeCell ref="AL220:AP220"/>
    <mergeCell ref="A223:L223"/>
    <mergeCell ref="M223:AS223"/>
    <mergeCell ref="B218:E218"/>
    <mergeCell ref="G218:AI218"/>
    <mergeCell ref="AL218:AP218"/>
    <mergeCell ref="B219:E219"/>
    <mergeCell ref="G219:AI219"/>
    <mergeCell ref="AL219:AP219"/>
    <mergeCell ref="B216:E216"/>
    <mergeCell ref="G216:AI216"/>
    <mergeCell ref="AL216:AP216"/>
    <mergeCell ref="B217:E217"/>
    <mergeCell ref="G217:AI217"/>
    <mergeCell ref="AL217:AP217"/>
    <mergeCell ref="G214:K214"/>
    <mergeCell ref="N214:AI214"/>
    <mergeCell ref="AL214:AQ214"/>
    <mergeCell ref="B215:E215"/>
    <mergeCell ref="G215:AI215"/>
    <mergeCell ref="AL215:AP215"/>
    <mergeCell ref="A205:N205"/>
    <mergeCell ref="O205:S205"/>
    <mergeCell ref="T205:V205"/>
    <mergeCell ref="A208:N208"/>
    <mergeCell ref="O209:S209"/>
    <mergeCell ref="T209:V209"/>
    <mergeCell ref="A199:N199"/>
    <mergeCell ref="O199:S199"/>
    <mergeCell ref="T199:V199"/>
    <mergeCell ref="A202:N202"/>
    <mergeCell ref="O202:S202"/>
    <mergeCell ref="T202:V202"/>
    <mergeCell ref="A193:I193"/>
    <mergeCell ref="J193:N193"/>
    <mergeCell ref="A196:I196"/>
    <mergeCell ref="J196:K196"/>
    <mergeCell ref="L196:M196"/>
    <mergeCell ref="N196:O196"/>
    <mergeCell ref="A177:L177"/>
    <mergeCell ref="C178:AS178"/>
    <mergeCell ref="C179:AS179"/>
    <mergeCell ref="A189:AS189"/>
    <mergeCell ref="B190:AR190"/>
    <mergeCell ref="B171:E171"/>
    <mergeCell ref="G171:AI171"/>
    <mergeCell ref="AL171:AP171"/>
    <mergeCell ref="A174:L174"/>
    <mergeCell ref="M174:AS174"/>
    <mergeCell ref="B169:E169"/>
    <mergeCell ref="G169:AI169"/>
    <mergeCell ref="AL169:AP169"/>
    <mergeCell ref="B170:E170"/>
    <mergeCell ref="G170:AI170"/>
    <mergeCell ref="AL170:AP170"/>
    <mergeCell ref="B167:E167"/>
    <mergeCell ref="G167:AI167"/>
    <mergeCell ref="AL167:AP167"/>
    <mergeCell ref="B168:E168"/>
    <mergeCell ref="G168:AI168"/>
    <mergeCell ref="AL168:AP168"/>
    <mergeCell ref="G165:K165"/>
    <mergeCell ref="N165:AI165"/>
    <mergeCell ref="AL165:AQ165"/>
    <mergeCell ref="B166:E166"/>
    <mergeCell ref="G166:AI166"/>
    <mergeCell ref="AL166:AP166"/>
    <mergeCell ref="A156:N156"/>
    <mergeCell ref="O156:S156"/>
    <mergeCell ref="T156:V156"/>
    <mergeCell ref="A159:N159"/>
    <mergeCell ref="O160:S160"/>
    <mergeCell ref="T160:V160"/>
    <mergeCell ref="A150:N150"/>
    <mergeCell ref="O150:S150"/>
    <mergeCell ref="T150:V150"/>
    <mergeCell ref="A153:N153"/>
    <mergeCell ref="O153:S153"/>
    <mergeCell ref="T153:V153"/>
    <mergeCell ref="A144:I144"/>
    <mergeCell ref="J144:N144"/>
    <mergeCell ref="A147:I147"/>
    <mergeCell ref="J147:K147"/>
    <mergeCell ref="L147:M147"/>
    <mergeCell ref="N147:O147"/>
    <mergeCell ref="A134:L134"/>
    <mergeCell ref="C135:AS135"/>
    <mergeCell ref="C136:AS136"/>
    <mergeCell ref="A140:AS140"/>
    <mergeCell ref="B141:AR141"/>
    <mergeCell ref="B128:E128"/>
    <mergeCell ref="G128:AI128"/>
    <mergeCell ref="AL128:AP128"/>
    <mergeCell ref="A131:L131"/>
    <mergeCell ref="M131:AS131"/>
    <mergeCell ref="B126:E126"/>
    <mergeCell ref="G126:AI126"/>
    <mergeCell ref="AL126:AP126"/>
    <mergeCell ref="B127:E127"/>
    <mergeCell ref="G127:AI127"/>
    <mergeCell ref="AL127:AP127"/>
    <mergeCell ref="B124:E124"/>
    <mergeCell ref="G124:AI124"/>
    <mergeCell ref="AL124:AP124"/>
    <mergeCell ref="B125:E125"/>
    <mergeCell ref="G125:AI125"/>
    <mergeCell ref="AL125:AP125"/>
    <mergeCell ref="G122:K122"/>
    <mergeCell ref="N122:AI122"/>
    <mergeCell ref="AL122:AQ122"/>
    <mergeCell ref="B123:E123"/>
    <mergeCell ref="G123:AI123"/>
    <mergeCell ref="AL123:AP123"/>
    <mergeCell ref="A113:N113"/>
    <mergeCell ref="O113:S113"/>
    <mergeCell ref="T113:V113"/>
    <mergeCell ref="A116:N116"/>
    <mergeCell ref="O117:S117"/>
    <mergeCell ref="T117:V117"/>
    <mergeCell ref="A107:N107"/>
    <mergeCell ref="O107:S107"/>
    <mergeCell ref="T107:V107"/>
    <mergeCell ref="A110:N110"/>
    <mergeCell ref="O110:S110"/>
    <mergeCell ref="T110:V110"/>
    <mergeCell ref="A97:AS97"/>
    <mergeCell ref="B98:AR98"/>
    <mergeCell ref="A101:I101"/>
    <mergeCell ref="J101:N101"/>
    <mergeCell ref="A104:I104"/>
    <mergeCell ref="J104:K104"/>
    <mergeCell ref="L104:M104"/>
    <mergeCell ref="N104:O104"/>
    <mergeCell ref="A5:AS5"/>
    <mergeCell ref="B6:AR6"/>
    <mergeCell ref="A9:I9"/>
    <mergeCell ref="J9:N9"/>
    <mergeCell ref="A12:I12"/>
    <mergeCell ref="J12:K12"/>
    <mergeCell ref="L12:M12"/>
    <mergeCell ref="N12:O12"/>
    <mergeCell ref="A15:N15"/>
    <mergeCell ref="O15:S15"/>
    <mergeCell ref="T15:V15"/>
    <mergeCell ref="A18:N18"/>
    <mergeCell ref="O18:S18"/>
    <mergeCell ref="T18:V18"/>
    <mergeCell ref="A21:N21"/>
    <mergeCell ref="O21:S21"/>
    <mergeCell ref="T21:V21"/>
    <mergeCell ref="A24:N24"/>
    <mergeCell ref="O25:S25"/>
    <mergeCell ref="T25:V25"/>
    <mergeCell ref="G30:K30"/>
    <mergeCell ref="N30:AI30"/>
    <mergeCell ref="AL30:AQ30"/>
    <mergeCell ref="B31:E31"/>
    <mergeCell ref="G31:AI31"/>
    <mergeCell ref="AL31:AP31"/>
    <mergeCell ref="B32:E32"/>
    <mergeCell ref="G32:AI32"/>
    <mergeCell ref="AL32:AP32"/>
    <mergeCell ref="B33:E33"/>
    <mergeCell ref="G33:AI33"/>
    <mergeCell ref="AL33:AP33"/>
    <mergeCell ref="A42:L42"/>
    <mergeCell ref="B34:E34"/>
    <mergeCell ref="G34:AI34"/>
    <mergeCell ref="AL34:AP34"/>
    <mergeCell ref="B35:E35"/>
    <mergeCell ref="G35:AI35"/>
    <mergeCell ref="AL35:AP35"/>
    <mergeCell ref="B36:E36"/>
    <mergeCell ref="G36:AI36"/>
    <mergeCell ref="AL36:AP36"/>
    <mergeCell ref="A39:L39"/>
    <mergeCell ref="M39:AS39"/>
    <mergeCell ref="C43:AS43"/>
    <mergeCell ref="C44:AS44"/>
    <mergeCell ref="A48:AS48"/>
    <mergeCell ref="B49:AR49"/>
    <mergeCell ref="A52:I52"/>
    <mergeCell ref="J52:N52"/>
    <mergeCell ref="A55:I55"/>
    <mergeCell ref="J55:K55"/>
    <mergeCell ref="L55:M55"/>
    <mergeCell ref="N55:O55"/>
    <mergeCell ref="A58:N58"/>
    <mergeCell ref="O58:S58"/>
    <mergeCell ref="T58:V58"/>
    <mergeCell ref="A61:N61"/>
    <mergeCell ref="O61:S61"/>
    <mergeCell ref="T61:V61"/>
    <mergeCell ref="A64:N64"/>
    <mergeCell ref="O64:S64"/>
    <mergeCell ref="T64:V64"/>
    <mergeCell ref="B78:E78"/>
    <mergeCell ref="G78:AI78"/>
    <mergeCell ref="AL78:AP78"/>
    <mergeCell ref="B79:E79"/>
    <mergeCell ref="G79:AI79"/>
    <mergeCell ref="AL79:AP79"/>
    <mergeCell ref="A82:L82"/>
    <mergeCell ref="M82:AS82"/>
    <mergeCell ref="A85:L85"/>
    <mergeCell ref="C86:AS86"/>
    <mergeCell ref="C87:AS87"/>
    <mergeCell ref="A67:N67"/>
    <mergeCell ref="O68:S68"/>
    <mergeCell ref="T68:V68"/>
    <mergeCell ref="AA68:AQ68"/>
    <mergeCell ref="G73:K73"/>
    <mergeCell ref="N73:AI73"/>
    <mergeCell ref="AL73:AQ73"/>
    <mergeCell ref="B74:E74"/>
    <mergeCell ref="G74:AI74"/>
    <mergeCell ref="AL74:AP74"/>
    <mergeCell ref="B75:E75"/>
    <mergeCell ref="G75:AI75"/>
    <mergeCell ref="AL75:AP75"/>
    <mergeCell ref="B76:E76"/>
    <mergeCell ref="G76:AI76"/>
    <mergeCell ref="AL76:AP76"/>
    <mergeCell ref="B77:E77"/>
    <mergeCell ref="G77:AI77"/>
    <mergeCell ref="AL77:AP77"/>
  </mergeCells>
  <phoneticPr fontId="1"/>
  <conditionalFormatting sqref="C43:AS44">
    <cfRule type="cellIs" dxfId="964" priority="462" operator="equal">
      <formula>""</formula>
    </cfRule>
  </conditionalFormatting>
  <conditionalFormatting sqref="C86:AS87">
    <cfRule type="cellIs" dxfId="963" priority="453" operator="equal">
      <formula>""</formula>
    </cfRule>
  </conditionalFormatting>
  <conditionalFormatting sqref="C135:AS136">
    <cfRule type="cellIs" dxfId="962" priority="442" operator="equal">
      <formula>""</formula>
    </cfRule>
  </conditionalFormatting>
  <conditionalFormatting sqref="C178:AS179">
    <cfRule type="cellIs" dxfId="961" priority="433" operator="equal">
      <formula>""</formula>
    </cfRule>
  </conditionalFormatting>
  <conditionalFormatting sqref="C227:AS228">
    <cfRule type="cellIs" dxfId="960" priority="422" operator="equal">
      <formula>""</formula>
    </cfRule>
  </conditionalFormatting>
  <conditionalFormatting sqref="C270:AS271">
    <cfRule type="cellIs" dxfId="959" priority="413" operator="equal">
      <formula>""</formula>
    </cfRule>
  </conditionalFormatting>
  <conditionalFormatting sqref="C319:AS320">
    <cfRule type="cellIs" dxfId="958" priority="402" operator="equal">
      <formula>""</formula>
    </cfRule>
  </conditionalFormatting>
  <conditionalFormatting sqref="C362:AS363">
    <cfRule type="cellIs" dxfId="957" priority="393" operator="equal">
      <formula>""</formula>
    </cfRule>
  </conditionalFormatting>
  <conditionalFormatting sqref="C411:AS412">
    <cfRule type="cellIs" dxfId="956" priority="382" operator="equal">
      <formula>""</formula>
    </cfRule>
  </conditionalFormatting>
  <conditionalFormatting sqref="C454:AS455">
    <cfRule type="cellIs" dxfId="955" priority="373" operator="equal">
      <formula>""</formula>
    </cfRule>
  </conditionalFormatting>
  <conditionalFormatting sqref="C503:AS504">
    <cfRule type="cellIs" dxfId="954" priority="362" operator="equal">
      <formula>""</formula>
    </cfRule>
  </conditionalFormatting>
  <conditionalFormatting sqref="C546:AS547">
    <cfRule type="cellIs" dxfId="953" priority="353" operator="equal">
      <formula>""</formula>
    </cfRule>
  </conditionalFormatting>
  <conditionalFormatting sqref="C595:AS596">
    <cfRule type="cellIs" dxfId="952" priority="342" operator="equal">
      <formula>""</formula>
    </cfRule>
  </conditionalFormatting>
  <conditionalFormatting sqref="C638:AS639">
    <cfRule type="cellIs" dxfId="951" priority="333" operator="equal">
      <formula>""</formula>
    </cfRule>
  </conditionalFormatting>
  <conditionalFormatting sqref="C687:AS688">
    <cfRule type="cellIs" dxfId="950" priority="322" operator="equal">
      <formula>""</formula>
    </cfRule>
  </conditionalFormatting>
  <conditionalFormatting sqref="C730:AS731">
    <cfRule type="cellIs" dxfId="949" priority="313" operator="equal">
      <formula>""</formula>
    </cfRule>
  </conditionalFormatting>
  <conditionalFormatting sqref="C779:AS780">
    <cfRule type="cellIs" dxfId="948" priority="302" operator="equal">
      <formula>""</formula>
    </cfRule>
  </conditionalFormatting>
  <conditionalFormatting sqref="C822:AS823">
    <cfRule type="cellIs" dxfId="947" priority="293" operator="equal">
      <formula>""</formula>
    </cfRule>
  </conditionalFormatting>
  <conditionalFormatting sqref="C871:AS872">
    <cfRule type="cellIs" dxfId="946" priority="282" operator="equal">
      <formula>""</formula>
    </cfRule>
  </conditionalFormatting>
  <conditionalFormatting sqref="C914:AS915">
    <cfRule type="cellIs" dxfId="945" priority="273" operator="equal">
      <formula>""</formula>
    </cfRule>
  </conditionalFormatting>
  <conditionalFormatting sqref="C963:AS964">
    <cfRule type="cellIs" dxfId="944" priority="262" operator="equal">
      <formula>""</formula>
    </cfRule>
  </conditionalFormatting>
  <conditionalFormatting sqref="C1006:AS1007">
    <cfRule type="cellIs" dxfId="943" priority="253" operator="equal">
      <formula>""</formula>
    </cfRule>
  </conditionalFormatting>
  <conditionalFormatting sqref="C1055:AS1056">
    <cfRule type="cellIs" dxfId="942" priority="242" operator="equal">
      <formula>""</formula>
    </cfRule>
  </conditionalFormatting>
  <conditionalFormatting sqref="C1098:AS1099">
    <cfRule type="cellIs" dxfId="941" priority="233" operator="equal">
      <formula>""</formula>
    </cfRule>
  </conditionalFormatting>
  <conditionalFormatting sqref="C1147:AS1148">
    <cfRule type="cellIs" dxfId="940" priority="222" operator="equal">
      <formula>""</formula>
    </cfRule>
  </conditionalFormatting>
  <conditionalFormatting sqref="C1190:AS1191">
    <cfRule type="cellIs" dxfId="939" priority="213" operator="equal">
      <formula>""</formula>
    </cfRule>
  </conditionalFormatting>
  <conditionalFormatting sqref="C1239:AS1240">
    <cfRule type="cellIs" dxfId="938" priority="202" operator="equal">
      <formula>""</formula>
    </cfRule>
  </conditionalFormatting>
  <conditionalFormatting sqref="C1282:AS1283">
    <cfRule type="cellIs" dxfId="937" priority="193" operator="equal">
      <formula>""</formula>
    </cfRule>
  </conditionalFormatting>
  <conditionalFormatting sqref="G31:AI36">
    <cfRule type="cellIs" dxfId="936" priority="452" operator="equal">
      <formula>""</formula>
    </cfRule>
  </conditionalFormatting>
  <conditionalFormatting sqref="G74:AI79">
    <cfRule type="cellIs" dxfId="935" priority="27" operator="equal">
      <formula>""</formula>
    </cfRule>
  </conditionalFormatting>
  <conditionalFormatting sqref="G123:AI128">
    <cfRule type="cellIs" dxfId="934" priority="26" operator="equal">
      <formula>""</formula>
    </cfRule>
  </conditionalFormatting>
  <conditionalFormatting sqref="G166:AI171">
    <cfRule type="cellIs" dxfId="933" priority="25" operator="equal">
      <formula>""</formula>
    </cfRule>
  </conditionalFormatting>
  <conditionalFormatting sqref="G215:AI220">
    <cfRule type="cellIs" dxfId="932" priority="24" operator="equal">
      <formula>""</formula>
    </cfRule>
  </conditionalFormatting>
  <conditionalFormatting sqref="G258:AI263">
    <cfRule type="cellIs" dxfId="931" priority="23" operator="equal">
      <formula>""</formula>
    </cfRule>
  </conditionalFormatting>
  <conditionalFormatting sqref="G307:AI312">
    <cfRule type="cellIs" dxfId="930" priority="22" operator="equal">
      <formula>""</formula>
    </cfRule>
  </conditionalFormatting>
  <conditionalFormatting sqref="G350:AI355">
    <cfRule type="cellIs" dxfId="929" priority="21" operator="equal">
      <formula>""</formula>
    </cfRule>
  </conditionalFormatting>
  <conditionalFormatting sqref="G399:AI404">
    <cfRule type="cellIs" dxfId="928" priority="20" operator="equal">
      <formula>""</formula>
    </cfRule>
  </conditionalFormatting>
  <conditionalFormatting sqref="G442:AI447">
    <cfRule type="cellIs" dxfId="927" priority="19" operator="equal">
      <formula>""</formula>
    </cfRule>
  </conditionalFormatting>
  <conditionalFormatting sqref="G491:AI496">
    <cfRule type="cellIs" dxfId="926" priority="18" operator="equal">
      <formula>""</formula>
    </cfRule>
  </conditionalFormatting>
  <conditionalFormatting sqref="G534:AI539">
    <cfRule type="cellIs" dxfId="925" priority="17" operator="equal">
      <formula>""</formula>
    </cfRule>
  </conditionalFormatting>
  <conditionalFormatting sqref="G583:AI588">
    <cfRule type="cellIs" dxfId="924" priority="16" operator="equal">
      <formula>""</formula>
    </cfRule>
  </conditionalFormatting>
  <conditionalFormatting sqref="G626:AI631">
    <cfRule type="cellIs" dxfId="923" priority="15" operator="equal">
      <formula>""</formula>
    </cfRule>
  </conditionalFormatting>
  <conditionalFormatting sqref="G675:AI680">
    <cfRule type="cellIs" dxfId="922" priority="14" operator="equal">
      <formula>""</formula>
    </cfRule>
  </conditionalFormatting>
  <conditionalFormatting sqref="G718:AI723">
    <cfRule type="cellIs" dxfId="921" priority="13" operator="equal">
      <formula>""</formula>
    </cfRule>
  </conditionalFormatting>
  <conditionalFormatting sqref="G767:AI772">
    <cfRule type="cellIs" dxfId="920" priority="12" operator="equal">
      <formula>""</formula>
    </cfRule>
  </conditionalFormatting>
  <conditionalFormatting sqref="G810:AI815">
    <cfRule type="cellIs" dxfId="919" priority="11" operator="equal">
      <formula>""</formula>
    </cfRule>
  </conditionalFormatting>
  <conditionalFormatting sqref="G859:AI864">
    <cfRule type="cellIs" dxfId="918" priority="10" operator="equal">
      <formula>""</formula>
    </cfRule>
  </conditionalFormatting>
  <conditionalFormatting sqref="G902:AI907">
    <cfRule type="cellIs" dxfId="917" priority="9" operator="equal">
      <formula>""</formula>
    </cfRule>
  </conditionalFormatting>
  <conditionalFormatting sqref="G951:AI956">
    <cfRule type="cellIs" dxfId="916" priority="8" operator="equal">
      <formula>""</formula>
    </cfRule>
  </conditionalFormatting>
  <conditionalFormatting sqref="G994:AI999">
    <cfRule type="cellIs" dxfId="915" priority="7" operator="equal">
      <formula>""</formula>
    </cfRule>
  </conditionalFormatting>
  <conditionalFormatting sqref="G1043:AI1048">
    <cfRule type="cellIs" dxfId="914" priority="6" operator="equal">
      <formula>""</formula>
    </cfRule>
  </conditionalFormatting>
  <conditionalFormatting sqref="G1086:AI1091">
    <cfRule type="cellIs" dxfId="913" priority="5" operator="equal">
      <formula>""</formula>
    </cfRule>
  </conditionalFormatting>
  <conditionalFormatting sqref="G1135:AI1140">
    <cfRule type="cellIs" dxfId="912" priority="4" operator="equal">
      <formula>""</formula>
    </cfRule>
  </conditionalFormatting>
  <conditionalFormatting sqref="G1178:AI1183">
    <cfRule type="cellIs" dxfId="911" priority="3" operator="equal">
      <formula>""</formula>
    </cfRule>
  </conditionalFormatting>
  <conditionalFormatting sqref="G1227:AI1232">
    <cfRule type="cellIs" dxfId="910" priority="2" operator="equal">
      <formula>""</formula>
    </cfRule>
  </conditionalFormatting>
  <conditionalFormatting sqref="G1270:AI1275">
    <cfRule type="cellIs" dxfId="909" priority="1" operator="equal">
      <formula>""</formula>
    </cfRule>
  </conditionalFormatting>
  <conditionalFormatting sqref="J9:N9">
    <cfRule type="cellIs" dxfId="908" priority="450" operator="equal">
      <formula>""</formula>
    </cfRule>
  </conditionalFormatting>
  <conditionalFormatting sqref="J52:N52">
    <cfRule type="cellIs" dxfId="907" priority="461" operator="equal">
      <formula>""</formula>
    </cfRule>
  </conditionalFormatting>
  <conditionalFormatting sqref="J101:N101">
    <cfRule type="cellIs" dxfId="906" priority="430" operator="equal">
      <formula>""</formula>
    </cfRule>
  </conditionalFormatting>
  <conditionalFormatting sqref="J144:N144">
    <cfRule type="cellIs" dxfId="905" priority="441" operator="equal">
      <formula>""</formula>
    </cfRule>
  </conditionalFormatting>
  <conditionalFormatting sqref="J193:N193">
    <cfRule type="cellIs" dxfId="904" priority="410" operator="equal">
      <formula>""</formula>
    </cfRule>
  </conditionalFormatting>
  <conditionalFormatting sqref="J236:N236">
    <cfRule type="cellIs" dxfId="903" priority="421" operator="equal">
      <formula>""</formula>
    </cfRule>
  </conditionalFormatting>
  <conditionalFormatting sqref="J285:N285">
    <cfRule type="cellIs" dxfId="902" priority="390" operator="equal">
      <formula>""</formula>
    </cfRule>
  </conditionalFormatting>
  <conditionalFormatting sqref="J328:N328">
    <cfRule type="cellIs" dxfId="901" priority="401" operator="equal">
      <formula>""</formula>
    </cfRule>
  </conditionalFormatting>
  <conditionalFormatting sqref="J377:N377">
    <cfRule type="cellIs" dxfId="900" priority="370" operator="equal">
      <formula>""</formula>
    </cfRule>
  </conditionalFormatting>
  <conditionalFormatting sqref="J420:N420">
    <cfRule type="cellIs" dxfId="899" priority="381" operator="equal">
      <formula>""</formula>
    </cfRule>
  </conditionalFormatting>
  <conditionalFormatting sqref="J469:N469">
    <cfRule type="cellIs" dxfId="898" priority="350" operator="equal">
      <formula>""</formula>
    </cfRule>
  </conditionalFormatting>
  <conditionalFormatting sqref="J512:N512">
    <cfRule type="cellIs" dxfId="897" priority="361" operator="equal">
      <formula>""</formula>
    </cfRule>
  </conditionalFormatting>
  <conditionalFormatting sqref="J561:N561">
    <cfRule type="cellIs" dxfId="896" priority="330" operator="equal">
      <formula>""</formula>
    </cfRule>
  </conditionalFormatting>
  <conditionalFormatting sqref="J604:N604">
    <cfRule type="cellIs" dxfId="895" priority="341" operator="equal">
      <formula>""</formula>
    </cfRule>
  </conditionalFormatting>
  <conditionalFormatting sqref="J653:N653">
    <cfRule type="cellIs" dxfId="894" priority="310" operator="equal">
      <formula>""</formula>
    </cfRule>
  </conditionalFormatting>
  <conditionalFormatting sqref="J696:N696">
    <cfRule type="cellIs" dxfId="893" priority="321" operator="equal">
      <formula>""</formula>
    </cfRule>
  </conditionalFormatting>
  <conditionalFormatting sqref="J745:N745">
    <cfRule type="cellIs" dxfId="892" priority="290" operator="equal">
      <formula>""</formula>
    </cfRule>
  </conditionalFormatting>
  <conditionalFormatting sqref="J788:N788">
    <cfRule type="cellIs" dxfId="891" priority="301" operator="equal">
      <formula>""</formula>
    </cfRule>
  </conditionalFormatting>
  <conditionalFormatting sqref="J837:N837">
    <cfRule type="cellIs" dxfId="890" priority="270" operator="equal">
      <formula>""</formula>
    </cfRule>
  </conditionalFormatting>
  <conditionalFormatting sqref="J880:N880">
    <cfRule type="cellIs" dxfId="889" priority="281" operator="equal">
      <formula>""</formula>
    </cfRule>
  </conditionalFormatting>
  <conditionalFormatting sqref="J929:N929">
    <cfRule type="cellIs" dxfId="888" priority="250" operator="equal">
      <formula>""</formula>
    </cfRule>
  </conditionalFormatting>
  <conditionalFormatting sqref="J972:N972">
    <cfRule type="cellIs" dxfId="887" priority="261" operator="equal">
      <formula>""</formula>
    </cfRule>
  </conditionalFormatting>
  <conditionalFormatting sqref="J1021:N1021">
    <cfRule type="cellIs" dxfId="886" priority="230" operator="equal">
      <formula>""</formula>
    </cfRule>
  </conditionalFormatting>
  <conditionalFormatting sqref="J1064:N1064">
    <cfRule type="cellIs" dxfId="885" priority="241" operator="equal">
      <formula>""</formula>
    </cfRule>
  </conditionalFormatting>
  <conditionalFormatting sqref="J1113:N1113">
    <cfRule type="cellIs" dxfId="884" priority="210" operator="equal">
      <formula>""</formula>
    </cfRule>
  </conditionalFormatting>
  <conditionalFormatting sqref="J1156:N1156">
    <cfRule type="cellIs" dxfId="883" priority="221" operator="equal">
      <formula>""</formula>
    </cfRule>
  </conditionalFormatting>
  <conditionalFormatting sqref="J1205:N1205">
    <cfRule type="cellIs" dxfId="882" priority="190" operator="equal">
      <formula>""</formula>
    </cfRule>
  </conditionalFormatting>
  <conditionalFormatting sqref="J1248:N1248">
    <cfRule type="cellIs" dxfId="881" priority="201" operator="equal">
      <formula>""</formula>
    </cfRule>
  </conditionalFormatting>
  <conditionalFormatting sqref="L12:M12">
    <cfRule type="cellIs" dxfId="880" priority="469" operator="equal">
      <formula>""</formula>
    </cfRule>
  </conditionalFormatting>
  <conditionalFormatting sqref="L55:M55">
    <cfRule type="cellIs" dxfId="879" priority="460" operator="equal">
      <formula>""</formula>
    </cfRule>
  </conditionalFormatting>
  <conditionalFormatting sqref="L104:M104">
    <cfRule type="cellIs" dxfId="878" priority="449" operator="equal">
      <formula>""</formula>
    </cfRule>
  </conditionalFormatting>
  <conditionalFormatting sqref="L147:M147">
    <cfRule type="cellIs" dxfId="877" priority="440" operator="equal">
      <formula>""</formula>
    </cfRule>
  </conditionalFormatting>
  <conditionalFormatting sqref="L196:M196">
    <cfRule type="cellIs" dxfId="876" priority="429" operator="equal">
      <formula>""</formula>
    </cfRule>
  </conditionalFormatting>
  <conditionalFormatting sqref="L239:M239">
    <cfRule type="cellIs" dxfId="875" priority="420" operator="equal">
      <formula>""</formula>
    </cfRule>
  </conditionalFormatting>
  <conditionalFormatting sqref="L288:M288">
    <cfRule type="cellIs" dxfId="874" priority="409" operator="equal">
      <formula>""</formula>
    </cfRule>
  </conditionalFormatting>
  <conditionalFormatting sqref="L331:M331">
    <cfRule type="cellIs" dxfId="873" priority="400" operator="equal">
      <formula>""</formula>
    </cfRule>
  </conditionalFormatting>
  <conditionalFormatting sqref="L380:M380">
    <cfRule type="cellIs" dxfId="872" priority="389" operator="equal">
      <formula>""</formula>
    </cfRule>
  </conditionalFormatting>
  <conditionalFormatting sqref="L423:M423">
    <cfRule type="cellIs" dxfId="871" priority="380" operator="equal">
      <formula>""</formula>
    </cfRule>
  </conditionalFormatting>
  <conditionalFormatting sqref="L472:M472">
    <cfRule type="cellIs" dxfId="870" priority="369" operator="equal">
      <formula>""</formula>
    </cfRule>
  </conditionalFormatting>
  <conditionalFormatting sqref="L515:M515">
    <cfRule type="cellIs" dxfId="869" priority="360" operator="equal">
      <formula>""</formula>
    </cfRule>
  </conditionalFormatting>
  <conditionalFormatting sqref="L564:M564">
    <cfRule type="cellIs" dxfId="868" priority="349" operator="equal">
      <formula>""</formula>
    </cfRule>
  </conditionalFormatting>
  <conditionalFormatting sqref="L607:M607">
    <cfRule type="cellIs" dxfId="867" priority="340" operator="equal">
      <formula>""</formula>
    </cfRule>
  </conditionalFormatting>
  <conditionalFormatting sqref="L656:M656">
    <cfRule type="cellIs" dxfId="866" priority="329" operator="equal">
      <formula>""</formula>
    </cfRule>
  </conditionalFormatting>
  <conditionalFormatting sqref="L699:M699">
    <cfRule type="cellIs" dxfId="865" priority="320" operator="equal">
      <formula>""</formula>
    </cfRule>
  </conditionalFormatting>
  <conditionalFormatting sqref="L748:M748">
    <cfRule type="cellIs" dxfId="864" priority="309" operator="equal">
      <formula>""</formula>
    </cfRule>
  </conditionalFormatting>
  <conditionalFormatting sqref="L791:M791">
    <cfRule type="cellIs" dxfId="863" priority="300" operator="equal">
      <formula>""</formula>
    </cfRule>
  </conditionalFormatting>
  <conditionalFormatting sqref="L840:M840">
    <cfRule type="cellIs" dxfId="862" priority="289" operator="equal">
      <formula>""</formula>
    </cfRule>
  </conditionalFormatting>
  <conditionalFormatting sqref="L883:M883">
    <cfRule type="cellIs" dxfId="861" priority="280" operator="equal">
      <formula>""</formula>
    </cfRule>
  </conditionalFormatting>
  <conditionalFormatting sqref="L932:M932">
    <cfRule type="cellIs" dxfId="860" priority="269" operator="equal">
      <formula>""</formula>
    </cfRule>
  </conditionalFormatting>
  <conditionalFormatting sqref="L975:M975">
    <cfRule type="cellIs" dxfId="859" priority="260" operator="equal">
      <formula>""</formula>
    </cfRule>
  </conditionalFormatting>
  <conditionalFormatting sqref="L1024:M1024">
    <cfRule type="cellIs" dxfId="858" priority="249" operator="equal">
      <formula>""</formula>
    </cfRule>
  </conditionalFormatting>
  <conditionalFormatting sqref="L1067:M1067">
    <cfRule type="cellIs" dxfId="857" priority="240" operator="equal">
      <formula>""</formula>
    </cfRule>
  </conditionalFormatting>
  <conditionalFormatting sqref="L1116:M1116">
    <cfRule type="cellIs" dxfId="856" priority="229" operator="equal">
      <formula>""</formula>
    </cfRule>
  </conditionalFormatting>
  <conditionalFormatting sqref="L1159:M1159">
    <cfRule type="cellIs" dxfId="855" priority="220" operator="equal">
      <formula>""</formula>
    </cfRule>
  </conditionalFormatting>
  <conditionalFormatting sqref="L1208:M1208">
    <cfRule type="cellIs" dxfId="854" priority="209" operator="equal">
      <formula>""</formula>
    </cfRule>
  </conditionalFormatting>
  <conditionalFormatting sqref="L1251:M1251">
    <cfRule type="cellIs" dxfId="853" priority="200" operator="equal">
      <formula>""</formula>
    </cfRule>
  </conditionalFormatting>
  <conditionalFormatting sqref="M39:AS39">
    <cfRule type="cellIs" dxfId="852" priority="463" operator="equal">
      <formula>""</formula>
    </cfRule>
  </conditionalFormatting>
  <conditionalFormatting sqref="M82:AS82">
    <cfRule type="cellIs" dxfId="851" priority="454" operator="equal">
      <formula>""</formula>
    </cfRule>
  </conditionalFormatting>
  <conditionalFormatting sqref="M131:AS131">
    <cfRule type="cellIs" dxfId="850" priority="443" operator="equal">
      <formula>""</formula>
    </cfRule>
  </conditionalFormatting>
  <conditionalFormatting sqref="M174:AS174">
    <cfRule type="cellIs" dxfId="849" priority="434" operator="equal">
      <formula>""</formula>
    </cfRule>
  </conditionalFormatting>
  <conditionalFormatting sqref="M223:AS223">
    <cfRule type="cellIs" dxfId="848" priority="423" operator="equal">
      <formula>""</formula>
    </cfRule>
  </conditionalFormatting>
  <conditionalFormatting sqref="M266:AS266">
    <cfRule type="cellIs" dxfId="847" priority="414" operator="equal">
      <formula>""</formula>
    </cfRule>
  </conditionalFormatting>
  <conditionalFormatting sqref="M315:AS315">
    <cfRule type="cellIs" dxfId="846" priority="403" operator="equal">
      <formula>""</formula>
    </cfRule>
  </conditionalFormatting>
  <conditionalFormatting sqref="M358:AS358">
    <cfRule type="cellIs" dxfId="845" priority="394" operator="equal">
      <formula>""</formula>
    </cfRule>
  </conditionalFormatting>
  <conditionalFormatting sqref="M407:AS407">
    <cfRule type="cellIs" dxfId="844" priority="383" operator="equal">
      <formula>""</formula>
    </cfRule>
  </conditionalFormatting>
  <conditionalFormatting sqref="M450:AS450">
    <cfRule type="cellIs" dxfId="843" priority="374" operator="equal">
      <formula>""</formula>
    </cfRule>
  </conditionalFormatting>
  <conditionalFormatting sqref="M499:AS499">
    <cfRule type="cellIs" dxfId="842" priority="363" operator="equal">
      <formula>""</formula>
    </cfRule>
  </conditionalFormatting>
  <conditionalFormatting sqref="M542:AS542">
    <cfRule type="cellIs" dxfId="841" priority="354" operator="equal">
      <formula>""</formula>
    </cfRule>
  </conditionalFormatting>
  <conditionalFormatting sqref="M591:AS591">
    <cfRule type="cellIs" dxfId="840" priority="343" operator="equal">
      <formula>""</formula>
    </cfRule>
  </conditionalFormatting>
  <conditionalFormatting sqref="M634:AS634">
    <cfRule type="cellIs" dxfId="839" priority="334" operator="equal">
      <formula>""</formula>
    </cfRule>
  </conditionalFormatting>
  <conditionalFormatting sqref="M683:AS683">
    <cfRule type="cellIs" dxfId="838" priority="323" operator="equal">
      <formula>""</formula>
    </cfRule>
  </conditionalFormatting>
  <conditionalFormatting sqref="M726:AS726">
    <cfRule type="cellIs" dxfId="837" priority="314" operator="equal">
      <formula>""</formula>
    </cfRule>
  </conditionalFormatting>
  <conditionalFormatting sqref="M775:AS775">
    <cfRule type="cellIs" dxfId="836" priority="303" operator="equal">
      <formula>""</formula>
    </cfRule>
  </conditionalFormatting>
  <conditionalFormatting sqref="M818:AS818">
    <cfRule type="cellIs" dxfId="835" priority="294" operator="equal">
      <formula>""</formula>
    </cfRule>
  </conditionalFormatting>
  <conditionalFormatting sqref="M867:AS867">
    <cfRule type="cellIs" dxfId="834" priority="283" operator="equal">
      <formula>""</formula>
    </cfRule>
  </conditionalFormatting>
  <conditionalFormatting sqref="M910:AS910">
    <cfRule type="cellIs" dxfId="833" priority="274" operator="equal">
      <formula>""</formula>
    </cfRule>
  </conditionalFormatting>
  <conditionalFormatting sqref="M959:AS959">
    <cfRule type="cellIs" dxfId="832" priority="263" operator="equal">
      <formula>""</formula>
    </cfRule>
  </conditionalFormatting>
  <conditionalFormatting sqref="M1002:AS1002">
    <cfRule type="cellIs" dxfId="831" priority="254" operator="equal">
      <formula>""</formula>
    </cfRule>
  </conditionalFormatting>
  <conditionalFormatting sqref="M1051:AS1051">
    <cfRule type="cellIs" dxfId="830" priority="243" operator="equal">
      <formula>""</formula>
    </cfRule>
  </conditionalFormatting>
  <conditionalFormatting sqref="M1094:AS1094">
    <cfRule type="cellIs" dxfId="829" priority="234" operator="equal">
      <formula>""</formula>
    </cfRule>
  </conditionalFormatting>
  <conditionalFormatting sqref="M1143:AS1143">
    <cfRule type="cellIs" dxfId="828" priority="223" operator="equal">
      <formula>""</formula>
    </cfRule>
  </conditionalFormatting>
  <conditionalFormatting sqref="M1186:AS1186">
    <cfRule type="cellIs" dxfId="827" priority="214" operator="equal">
      <formula>""</formula>
    </cfRule>
  </conditionalFormatting>
  <conditionalFormatting sqref="M1235:AS1235">
    <cfRule type="cellIs" dxfId="826" priority="203" operator="equal">
      <formula>""</formula>
    </cfRule>
  </conditionalFormatting>
  <conditionalFormatting sqref="M1278:AS1278">
    <cfRule type="cellIs" dxfId="825" priority="194" operator="equal">
      <formula>""</formula>
    </cfRule>
  </conditionalFormatting>
  <conditionalFormatting sqref="O15:S15">
    <cfRule type="cellIs" dxfId="824" priority="468" operator="equal">
      <formula>""</formula>
    </cfRule>
  </conditionalFormatting>
  <conditionalFormatting sqref="O18:S18">
    <cfRule type="cellIs" dxfId="823" priority="467" operator="equal">
      <formula>""</formula>
    </cfRule>
  </conditionalFormatting>
  <conditionalFormatting sqref="O21:S21">
    <cfRule type="cellIs" dxfId="822" priority="466" operator="equal">
      <formula>""</formula>
    </cfRule>
  </conditionalFormatting>
  <conditionalFormatting sqref="O25:S25">
    <cfRule type="cellIs" dxfId="821" priority="465" operator="equal">
      <formula>""</formula>
    </cfRule>
  </conditionalFormatting>
  <conditionalFormatting sqref="O58:S58">
    <cfRule type="cellIs" dxfId="820" priority="459" operator="equal">
      <formula>""</formula>
    </cfRule>
  </conditionalFormatting>
  <conditionalFormatting sqref="O61:S61">
    <cfRule type="cellIs" dxfId="819" priority="458" operator="equal">
      <formula>""</formula>
    </cfRule>
  </conditionalFormatting>
  <conditionalFormatting sqref="O64:S64">
    <cfRule type="cellIs" dxfId="818" priority="457" operator="equal">
      <formula>""</formula>
    </cfRule>
  </conditionalFormatting>
  <conditionalFormatting sqref="O68:S68">
    <cfRule type="cellIs" dxfId="817" priority="456" operator="equal">
      <formula>""</formula>
    </cfRule>
  </conditionalFormatting>
  <conditionalFormatting sqref="O107:S107">
    <cfRule type="cellIs" dxfId="816" priority="448" operator="equal">
      <formula>""</formula>
    </cfRule>
  </conditionalFormatting>
  <conditionalFormatting sqref="O110:S110">
    <cfRule type="cellIs" dxfId="815" priority="447" operator="equal">
      <formula>""</formula>
    </cfRule>
  </conditionalFormatting>
  <conditionalFormatting sqref="O113:S113">
    <cfRule type="cellIs" dxfId="814" priority="446" operator="equal">
      <formula>""</formula>
    </cfRule>
  </conditionalFormatting>
  <conditionalFormatting sqref="O117:S117">
    <cfRule type="cellIs" dxfId="813" priority="445" operator="equal">
      <formula>""</formula>
    </cfRule>
  </conditionalFormatting>
  <conditionalFormatting sqref="O150:S150">
    <cfRule type="cellIs" dxfId="812" priority="439" operator="equal">
      <formula>""</formula>
    </cfRule>
  </conditionalFormatting>
  <conditionalFormatting sqref="O153:S153">
    <cfRule type="cellIs" dxfId="811" priority="438" operator="equal">
      <formula>""</formula>
    </cfRule>
  </conditionalFormatting>
  <conditionalFormatting sqref="O156:S156">
    <cfRule type="cellIs" dxfId="810" priority="437" operator="equal">
      <formula>""</formula>
    </cfRule>
  </conditionalFormatting>
  <conditionalFormatting sqref="O160:S160">
    <cfRule type="cellIs" dxfId="809" priority="436" operator="equal">
      <formula>""</formula>
    </cfRule>
  </conditionalFormatting>
  <conditionalFormatting sqref="O199:S199">
    <cfRule type="cellIs" dxfId="808" priority="428" operator="equal">
      <formula>""</formula>
    </cfRule>
  </conditionalFormatting>
  <conditionalFormatting sqref="O202:S202">
    <cfRule type="cellIs" dxfId="807" priority="427" operator="equal">
      <formula>""</formula>
    </cfRule>
  </conditionalFormatting>
  <conditionalFormatting sqref="O205:S205">
    <cfRule type="cellIs" dxfId="806" priority="426" operator="equal">
      <formula>""</formula>
    </cfRule>
  </conditionalFormatting>
  <conditionalFormatting sqref="O209:S209">
    <cfRule type="cellIs" dxfId="805" priority="425" operator="equal">
      <formula>""</formula>
    </cfRule>
  </conditionalFormatting>
  <conditionalFormatting sqref="O242:S242">
    <cfRule type="cellIs" dxfId="804" priority="419" operator="equal">
      <formula>""</formula>
    </cfRule>
  </conditionalFormatting>
  <conditionalFormatting sqref="O245:S245">
    <cfRule type="cellIs" dxfId="803" priority="418" operator="equal">
      <formula>""</formula>
    </cfRule>
  </conditionalFormatting>
  <conditionalFormatting sqref="O248:S248">
    <cfRule type="cellIs" dxfId="802" priority="417" operator="equal">
      <formula>""</formula>
    </cfRule>
  </conditionalFormatting>
  <conditionalFormatting sqref="O252:S252">
    <cfRule type="cellIs" dxfId="801" priority="416" operator="equal">
      <formula>""</formula>
    </cfRule>
  </conditionalFormatting>
  <conditionalFormatting sqref="O291:S291">
    <cfRule type="cellIs" dxfId="800" priority="408" operator="equal">
      <formula>""</formula>
    </cfRule>
  </conditionalFormatting>
  <conditionalFormatting sqref="O294:S294">
    <cfRule type="cellIs" dxfId="799" priority="407" operator="equal">
      <formula>""</formula>
    </cfRule>
  </conditionalFormatting>
  <conditionalFormatting sqref="O297:S297">
    <cfRule type="cellIs" dxfId="798" priority="406" operator="equal">
      <formula>""</formula>
    </cfRule>
  </conditionalFormatting>
  <conditionalFormatting sqref="O301:S301">
    <cfRule type="cellIs" dxfId="797" priority="405" operator="equal">
      <formula>""</formula>
    </cfRule>
  </conditionalFormatting>
  <conditionalFormatting sqref="O334:S334">
    <cfRule type="cellIs" dxfId="796" priority="399" operator="equal">
      <formula>""</formula>
    </cfRule>
  </conditionalFormatting>
  <conditionalFormatting sqref="O337:S337">
    <cfRule type="cellIs" dxfId="795" priority="398" operator="equal">
      <formula>""</formula>
    </cfRule>
  </conditionalFormatting>
  <conditionalFormatting sqref="O340:S340">
    <cfRule type="cellIs" dxfId="794" priority="397" operator="equal">
      <formula>""</formula>
    </cfRule>
  </conditionalFormatting>
  <conditionalFormatting sqref="O344:S344">
    <cfRule type="cellIs" dxfId="793" priority="396" operator="equal">
      <formula>""</formula>
    </cfRule>
  </conditionalFormatting>
  <conditionalFormatting sqref="O383:S383">
    <cfRule type="cellIs" dxfId="792" priority="388" operator="equal">
      <formula>""</formula>
    </cfRule>
  </conditionalFormatting>
  <conditionalFormatting sqref="O386:S386">
    <cfRule type="cellIs" dxfId="791" priority="387" operator="equal">
      <formula>""</formula>
    </cfRule>
  </conditionalFormatting>
  <conditionalFormatting sqref="O389:S389">
    <cfRule type="cellIs" dxfId="790" priority="386" operator="equal">
      <formula>""</formula>
    </cfRule>
  </conditionalFormatting>
  <conditionalFormatting sqref="O393:S393">
    <cfRule type="cellIs" dxfId="789" priority="385" operator="equal">
      <formula>""</formula>
    </cfRule>
  </conditionalFormatting>
  <conditionalFormatting sqref="O426:S426">
    <cfRule type="cellIs" dxfId="788" priority="379" operator="equal">
      <formula>""</formula>
    </cfRule>
  </conditionalFormatting>
  <conditionalFormatting sqref="O429:S429">
    <cfRule type="cellIs" dxfId="787" priority="378" operator="equal">
      <formula>""</formula>
    </cfRule>
  </conditionalFormatting>
  <conditionalFormatting sqref="O432:S432">
    <cfRule type="cellIs" dxfId="786" priority="377" operator="equal">
      <formula>""</formula>
    </cfRule>
  </conditionalFormatting>
  <conditionalFormatting sqref="O436:S436">
    <cfRule type="cellIs" dxfId="785" priority="376" operator="equal">
      <formula>""</formula>
    </cfRule>
  </conditionalFormatting>
  <conditionalFormatting sqref="O475:S475">
    <cfRule type="cellIs" dxfId="784" priority="368" operator="equal">
      <formula>""</formula>
    </cfRule>
  </conditionalFormatting>
  <conditionalFormatting sqref="O478:S478">
    <cfRule type="cellIs" dxfId="783" priority="367" operator="equal">
      <formula>""</formula>
    </cfRule>
  </conditionalFormatting>
  <conditionalFormatting sqref="O481:S481">
    <cfRule type="cellIs" dxfId="782" priority="366" operator="equal">
      <formula>""</formula>
    </cfRule>
  </conditionalFormatting>
  <conditionalFormatting sqref="O485:S485">
    <cfRule type="cellIs" dxfId="781" priority="365" operator="equal">
      <formula>""</formula>
    </cfRule>
  </conditionalFormatting>
  <conditionalFormatting sqref="O518:S518">
    <cfRule type="cellIs" dxfId="780" priority="359" operator="equal">
      <formula>""</formula>
    </cfRule>
  </conditionalFormatting>
  <conditionalFormatting sqref="O521:S521">
    <cfRule type="cellIs" dxfId="779" priority="358" operator="equal">
      <formula>""</formula>
    </cfRule>
  </conditionalFormatting>
  <conditionalFormatting sqref="O524:S524">
    <cfRule type="cellIs" dxfId="778" priority="357" operator="equal">
      <formula>""</formula>
    </cfRule>
  </conditionalFormatting>
  <conditionalFormatting sqref="O528:S528">
    <cfRule type="cellIs" dxfId="777" priority="356" operator="equal">
      <formula>""</formula>
    </cfRule>
  </conditionalFormatting>
  <conditionalFormatting sqref="O567:S567">
    <cfRule type="cellIs" dxfId="776" priority="348" operator="equal">
      <formula>""</formula>
    </cfRule>
  </conditionalFormatting>
  <conditionalFormatting sqref="O570:S570">
    <cfRule type="cellIs" dxfId="775" priority="347" operator="equal">
      <formula>""</formula>
    </cfRule>
  </conditionalFormatting>
  <conditionalFormatting sqref="O573:S573">
    <cfRule type="cellIs" dxfId="774" priority="346" operator="equal">
      <formula>""</formula>
    </cfRule>
  </conditionalFormatting>
  <conditionalFormatting sqref="O577:S577">
    <cfRule type="cellIs" dxfId="773" priority="345" operator="equal">
      <formula>""</formula>
    </cfRule>
  </conditionalFormatting>
  <conditionalFormatting sqref="O610:S610">
    <cfRule type="cellIs" dxfId="772" priority="339" operator="equal">
      <formula>""</formula>
    </cfRule>
  </conditionalFormatting>
  <conditionalFormatting sqref="O613:S613">
    <cfRule type="cellIs" dxfId="771" priority="338" operator="equal">
      <formula>""</formula>
    </cfRule>
  </conditionalFormatting>
  <conditionalFormatting sqref="O616:S616">
    <cfRule type="cellIs" dxfId="770" priority="337" operator="equal">
      <formula>""</formula>
    </cfRule>
  </conditionalFormatting>
  <conditionalFormatting sqref="O620:S620">
    <cfRule type="cellIs" dxfId="769" priority="336" operator="equal">
      <formula>""</formula>
    </cfRule>
  </conditionalFormatting>
  <conditionalFormatting sqref="O659:S659">
    <cfRule type="cellIs" dxfId="768" priority="328" operator="equal">
      <formula>""</formula>
    </cfRule>
  </conditionalFormatting>
  <conditionalFormatting sqref="O662:S662">
    <cfRule type="cellIs" dxfId="767" priority="327" operator="equal">
      <formula>""</formula>
    </cfRule>
  </conditionalFormatting>
  <conditionalFormatting sqref="O665:S665">
    <cfRule type="cellIs" dxfId="766" priority="326" operator="equal">
      <formula>""</formula>
    </cfRule>
  </conditionalFormatting>
  <conditionalFormatting sqref="O669:S669">
    <cfRule type="cellIs" dxfId="765" priority="325" operator="equal">
      <formula>""</formula>
    </cfRule>
  </conditionalFormatting>
  <conditionalFormatting sqref="O702:S702">
    <cfRule type="cellIs" dxfId="764" priority="319" operator="equal">
      <formula>""</formula>
    </cfRule>
  </conditionalFormatting>
  <conditionalFormatting sqref="O705:S705">
    <cfRule type="cellIs" dxfId="763" priority="318" operator="equal">
      <formula>""</formula>
    </cfRule>
  </conditionalFormatting>
  <conditionalFormatting sqref="O708:S708">
    <cfRule type="cellIs" dxfId="762" priority="317" operator="equal">
      <formula>""</formula>
    </cfRule>
  </conditionalFormatting>
  <conditionalFormatting sqref="O712:S712">
    <cfRule type="cellIs" dxfId="761" priority="316" operator="equal">
      <formula>""</formula>
    </cfRule>
  </conditionalFormatting>
  <conditionalFormatting sqref="O751:S751">
    <cfRule type="cellIs" dxfId="760" priority="308" operator="equal">
      <formula>""</formula>
    </cfRule>
  </conditionalFormatting>
  <conditionalFormatting sqref="O754:S754">
    <cfRule type="cellIs" dxfId="759" priority="307" operator="equal">
      <formula>""</formula>
    </cfRule>
  </conditionalFormatting>
  <conditionalFormatting sqref="O757:S757">
    <cfRule type="cellIs" dxfId="758" priority="306" operator="equal">
      <formula>""</formula>
    </cfRule>
  </conditionalFormatting>
  <conditionalFormatting sqref="O761:S761">
    <cfRule type="cellIs" dxfId="757" priority="305" operator="equal">
      <formula>""</formula>
    </cfRule>
  </conditionalFormatting>
  <conditionalFormatting sqref="O794:S794">
    <cfRule type="cellIs" dxfId="756" priority="299" operator="equal">
      <formula>""</formula>
    </cfRule>
  </conditionalFormatting>
  <conditionalFormatting sqref="O797:S797">
    <cfRule type="cellIs" dxfId="755" priority="298" operator="equal">
      <formula>""</formula>
    </cfRule>
  </conditionalFormatting>
  <conditionalFormatting sqref="O800:S800">
    <cfRule type="cellIs" dxfId="754" priority="297" operator="equal">
      <formula>""</formula>
    </cfRule>
  </conditionalFormatting>
  <conditionalFormatting sqref="O804:S804">
    <cfRule type="cellIs" dxfId="753" priority="296" operator="equal">
      <formula>""</formula>
    </cfRule>
  </conditionalFormatting>
  <conditionalFormatting sqref="O843:S843">
    <cfRule type="cellIs" dxfId="752" priority="288" operator="equal">
      <formula>""</formula>
    </cfRule>
  </conditionalFormatting>
  <conditionalFormatting sqref="O846:S846">
    <cfRule type="cellIs" dxfId="751" priority="287" operator="equal">
      <formula>""</formula>
    </cfRule>
  </conditionalFormatting>
  <conditionalFormatting sqref="O849:S849">
    <cfRule type="cellIs" dxfId="750" priority="286" operator="equal">
      <formula>""</formula>
    </cfRule>
  </conditionalFormatting>
  <conditionalFormatting sqref="O853:S853">
    <cfRule type="cellIs" dxfId="749" priority="285" operator="equal">
      <formula>""</formula>
    </cfRule>
  </conditionalFormatting>
  <conditionalFormatting sqref="O886:S886">
    <cfRule type="cellIs" dxfId="748" priority="279" operator="equal">
      <formula>""</formula>
    </cfRule>
  </conditionalFormatting>
  <conditionalFormatting sqref="O889:S889">
    <cfRule type="cellIs" dxfId="747" priority="278" operator="equal">
      <formula>""</formula>
    </cfRule>
  </conditionalFormatting>
  <conditionalFormatting sqref="O892:S892">
    <cfRule type="cellIs" dxfId="746" priority="277" operator="equal">
      <formula>""</formula>
    </cfRule>
  </conditionalFormatting>
  <conditionalFormatting sqref="O896:S896">
    <cfRule type="cellIs" dxfId="745" priority="276" operator="equal">
      <formula>""</formula>
    </cfRule>
  </conditionalFormatting>
  <conditionalFormatting sqref="O935:S935">
    <cfRule type="cellIs" dxfId="744" priority="268" operator="equal">
      <formula>""</formula>
    </cfRule>
  </conditionalFormatting>
  <conditionalFormatting sqref="O938:S938">
    <cfRule type="cellIs" dxfId="743" priority="267" operator="equal">
      <formula>""</formula>
    </cfRule>
  </conditionalFormatting>
  <conditionalFormatting sqref="O941:S941">
    <cfRule type="cellIs" dxfId="742" priority="266" operator="equal">
      <formula>""</formula>
    </cfRule>
  </conditionalFormatting>
  <conditionalFormatting sqref="O945:S945">
    <cfRule type="cellIs" dxfId="741" priority="265" operator="equal">
      <formula>""</formula>
    </cfRule>
  </conditionalFormatting>
  <conditionalFormatting sqref="O978:S978">
    <cfRule type="cellIs" dxfId="740" priority="259" operator="equal">
      <formula>""</formula>
    </cfRule>
  </conditionalFormatting>
  <conditionalFormatting sqref="O981:S981">
    <cfRule type="cellIs" dxfId="739" priority="258" operator="equal">
      <formula>""</formula>
    </cfRule>
  </conditionalFormatting>
  <conditionalFormatting sqref="O984:S984">
    <cfRule type="cellIs" dxfId="738" priority="257" operator="equal">
      <formula>""</formula>
    </cfRule>
  </conditionalFormatting>
  <conditionalFormatting sqref="O988:S988">
    <cfRule type="cellIs" dxfId="737" priority="256" operator="equal">
      <formula>""</formula>
    </cfRule>
  </conditionalFormatting>
  <conditionalFormatting sqref="O1027:S1027">
    <cfRule type="cellIs" dxfId="736" priority="248" operator="equal">
      <formula>""</formula>
    </cfRule>
  </conditionalFormatting>
  <conditionalFormatting sqref="O1030:S1030">
    <cfRule type="cellIs" dxfId="735" priority="247" operator="equal">
      <formula>""</formula>
    </cfRule>
  </conditionalFormatting>
  <conditionalFormatting sqref="O1033:S1033">
    <cfRule type="cellIs" dxfId="734" priority="246" operator="equal">
      <formula>""</formula>
    </cfRule>
  </conditionalFormatting>
  <conditionalFormatting sqref="O1037:S1037">
    <cfRule type="cellIs" dxfId="733" priority="245" operator="equal">
      <formula>""</formula>
    </cfRule>
  </conditionalFormatting>
  <conditionalFormatting sqref="O1070:S1070">
    <cfRule type="cellIs" dxfId="732" priority="239" operator="equal">
      <formula>""</formula>
    </cfRule>
  </conditionalFormatting>
  <conditionalFormatting sqref="O1073:S1073">
    <cfRule type="cellIs" dxfId="731" priority="238" operator="equal">
      <formula>""</formula>
    </cfRule>
  </conditionalFormatting>
  <conditionalFormatting sqref="O1076:S1076">
    <cfRule type="cellIs" dxfId="730" priority="237" operator="equal">
      <formula>""</formula>
    </cfRule>
  </conditionalFormatting>
  <conditionalFormatting sqref="O1080:S1080">
    <cfRule type="cellIs" dxfId="729" priority="236" operator="equal">
      <formula>""</formula>
    </cfRule>
  </conditionalFormatting>
  <conditionalFormatting sqref="O1119:S1119">
    <cfRule type="cellIs" dxfId="728" priority="228" operator="equal">
      <formula>""</formula>
    </cfRule>
  </conditionalFormatting>
  <conditionalFormatting sqref="O1122:S1122">
    <cfRule type="cellIs" dxfId="727" priority="227" operator="equal">
      <formula>""</formula>
    </cfRule>
  </conditionalFormatting>
  <conditionalFormatting sqref="O1125:S1125">
    <cfRule type="cellIs" dxfId="726" priority="226" operator="equal">
      <formula>""</formula>
    </cfRule>
  </conditionalFormatting>
  <conditionalFormatting sqref="O1129:S1129">
    <cfRule type="cellIs" dxfId="725" priority="225" operator="equal">
      <formula>""</formula>
    </cfRule>
  </conditionalFormatting>
  <conditionalFormatting sqref="O1162:S1162">
    <cfRule type="cellIs" dxfId="724" priority="219" operator="equal">
      <formula>""</formula>
    </cfRule>
  </conditionalFormatting>
  <conditionalFormatting sqref="O1165:S1165">
    <cfRule type="cellIs" dxfId="723" priority="218" operator="equal">
      <formula>""</formula>
    </cfRule>
  </conditionalFormatting>
  <conditionalFormatting sqref="O1168:S1168">
    <cfRule type="cellIs" dxfId="722" priority="217" operator="equal">
      <formula>""</formula>
    </cfRule>
  </conditionalFormatting>
  <conditionalFormatting sqref="O1172:S1172">
    <cfRule type="cellIs" dxfId="721" priority="216" operator="equal">
      <formula>""</formula>
    </cfRule>
  </conditionalFormatting>
  <conditionalFormatting sqref="O1211:S1211">
    <cfRule type="cellIs" dxfId="720" priority="208" operator="equal">
      <formula>""</formula>
    </cfRule>
  </conditionalFormatting>
  <conditionalFormatting sqref="O1214:S1214">
    <cfRule type="cellIs" dxfId="719" priority="207" operator="equal">
      <formula>""</formula>
    </cfRule>
  </conditionalFormatting>
  <conditionalFormatting sqref="O1217:S1217">
    <cfRule type="cellIs" dxfId="718" priority="206" operator="equal">
      <formula>""</formula>
    </cfRule>
  </conditionalFormatting>
  <conditionalFormatting sqref="O1221:S1221">
    <cfRule type="cellIs" dxfId="717" priority="205" operator="equal">
      <formula>""</formula>
    </cfRule>
  </conditionalFormatting>
  <conditionalFormatting sqref="O1254:S1254">
    <cfRule type="cellIs" dxfId="716" priority="199" operator="equal">
      <formula>""</formula>
    </cfRule>
  </conditionalFormatting>
  <conditionalFormatting sqref="O1257:S1257">
    <cfRule type="cellIs" dxfId="715" priority="198" operator="equal">
      <formula>""</formula>
    </cfRule>
  </conditionalFormatting>
  <conditionalFormatting sqref="O1260:S1260">
    <cfRule type="cellIs" dxfId="714" priority="197" operator="equal">
      <formula>""</formula>
    </cfRule>
  </conditionalFormatting>
  <conditionalFormatting sqref="O1264:S1264">
    <cfRule type="cellIs" dxfId="713" priority="196" operator="equal">
      <formula>""</formula>
    </cfRule>
  </conditionalFormatting>
  <conditionalFormatting sqref="AL31:AP36">
    <cfRule type="cellIs" dxfId="712" priority="464" operator="equal">
      <formula>""</formula>
    </cfRule>
  </conditionalFormatting>
  <conditionalFormatting sqref="AL74:AP79">
    <cfRule type="cellIs" dxfId="711" priority="455" operator="equal">
      <formula>""</formula>
    </cfRule>
  </conditionalFormatting>
  <conditionalFormatting sqref="AL123:AP128">
    <cfRule type="cellIs" dxfId="710" priority="444" operator="equal">
      <formula>""</formula>
    </cfRule>
  </conditionalFormatting>
  <conditionalFormatting sqref="AL166:AP171">
    <cfRule type="cellIs" dxfId="709" priority="435" operator="equal">
      <formula>""</formula>
    </cfRule>
  </conditionalFormatting>
  <conditionalFormatting sqref="AL215:AP220">
    <cfRule type="cellIs" dxfId="708" priority="424" operator="equal">
      <formula>""</formula>
    </cfRule>
  </conditionalFormatting>
  <conditionalFormatting sqref="AL258:AP263">
    <cfRule type="cellIs" dxfId="707" priority="415" operator="equal">
      <formula>""</formula>
    </cfRule>
  </conditionalFormatting>
  <conditionalFormatting sqref="AL307:AP312">
    <cfRule type="cellIs" dxfId="706" priority="404" operator="equal">
      <formula>""</formula>
    </cfRule>
  </conditionalFormatting>
  <conditionalFormatting sqref="AL350:AP355">
    <cfRule type="cellIs" dxfId="705" priority="395" operator="equal">
      <formula>""</formula>
    </cfRule>
  </conditionalFormatting>
  <conditionalFormatting sqref="AL399:AP404">
    <cfRule type="cellIs" dxfId="704" priority="384" operator="equal">
      <formula>""</formula>
    </cfRule>
  </conditionalFormatting>
  <conditionalFormatting sqref="AL442:AP447">
    <cfRule type="cellIs" dxfId="703" priority="375" operator="equal">
      <formula>""</formula>
    </cfRule>
  </conditionalFormatting>
  <conditionalFormatting sqref="AL491:AP496">
    <cfRule type="cellIs" dxfId="702" priority="364" operator="equal">
      <formula>""</formula>
    </cfRule>
  </conditionalFormatting>
  <conditionalFormatting sqref="AL534:AP539">
    <cfRule type="cellIs" dxfId="701" priority="355" operator="equal">
      <formula>""</formula>
    </cfRule>
  </conditionalFormatting>
  <conditionalFormatting sqref="AL583:AP588">
    <cfRule type="cellIs" dxfId="700" priority="344" operator="equal">
      <formula>""</formula>
    </cfRule>
  </conditionalFormatting>
  <conditionalFormatting sqref="AL626:AP631">
    <cfRule type="cellIs" dxfId="699" priority="335" operator="equal">
      <formula>""</formula>
    </cfRule>
  </conditionalFormatting>
  <conditionalFormatting sqref="AL675:AP680">
    <cfRule type="cellIs" dxfId="698" priority="324" operator="equal">
      <formula>""</formula>
    </cfRule>
  </conditionalFormatting>
  <conditionalFormatting sqref="AL718:AP723">
    <cfRule type="cellIs" dxfId="697" priority="315" operator="equal">
      <formula>""</formula>
    </cfRule>
  </conditionalFormatting>
  <conditionalFormatting sqref="AL767:AP772">
    <cfRule type="cellIs" dxfId="696" priority="304" operator="equal">
      <formula>""</formula>
    </cfRule>
  </conditionalFormatting>
  <conditionalFormatting sqref="AL810:AP815">
    <cfRule type="cellIs" dxfId="695" priority="295" operator="equal">
      <formula>""</formula>
    </cfRule>
  </conditionalFormatting>
  <conditionalFormatting sqref="AL859:AP864">
    <cfRule type="cellIs" dxfId="694" priority="284" operator="equal">
      <formula>""</formula>
    </cfRule>
  </conditionalFormatting>
  <conditionalFormatting sqref="AL902:AP907">
    <cfRule type="cellIs" dxfId="693" priority="275" operator="equal">
      <formula>""</formula>
    </cfRule>
  </conditionalFormatting>
  <conditionalFormatting sqref="AL951:AP956">
    <cfRule type="cellIs" dxfId="692" priority="264" operator="equal">
      <formula>""</formula>
    </cfRule>
  </conditionalFormatting>
  <conditionalFormatting sqref="AL994:AP999">
    <cfRule type="cellIs" dxfId="691" priority="255" operator="equal">
      <formula>""</formula>
    </cfRule>
  </conditionalFormatting>
  <conditionalFormatting sqref="AL1043:AP1048">
    <cfRule type="cellIs" dxfId="690" priority="244" operator="equal">
      <formula>""</formula>
    </cfRule>
  </conditionalFormatting>
  <conditionalFormatting sqref="AL1086:AP1091">
    <cfRule type="cellIs" dxfId="689" priority="235" operator="equal">
      <formula>""</formula>
    </cfRule>
  </conditionalFormatting>
  <conditionalFormatting sqref="AL1135:AP1140">
    <cfRule type="cellIs" dxfId="688" priority="224" operator="equal">
      <formula>""</formula>
    </cfRule>
  </conditionalFormatting>
  <conditionalFormatting sqref="AL1178:AP1183">
    <cfRule type="cellIs" dxfId="687" priority="215" operator="equal">
      <formula>""</formula>
    </cfRule>
  </conditionalFormatting>
  <conditionalFormatting sqref="AL1227:AP1232">
    <cfRule type="cellIs" dxfId="686" priority="204" operator="equal">
      <formula>""</formula>
    </cfRule>
  </conditionalFormatting>
  <conditionalFormatting sqref="AL1270:AP1275">
    <cfRule type="cellIs" dxfId="685" priority="195" operator="equal">
      <formula>""</formula>
    </cfRule>
  </conditionalFormatting>
  <dataValidations xWindow="666" yWindow="408" count="8">
    <dataValidation type="list" allowBlank="1" showInputMessage="1" showErrorMessage="1" sqref="J52:N52 J9:N9 J144:N144 J101:N101 J236:N236 J193:N193 J328:N328 J285:N285 J420:N420 J377:N377 J512:N512 J469:N469 J604:N604 J561:N561 J696:N696 J653:N653 J788:N788 J745:N745 J880:N880 J837:N837 J972:N972 J929:N929 J1064:N1064 J1021:N1021 J1156:N1156 J1113:N1113 J1248:N1248 J1205:N1205" xr:uid="{00000000-0002-0000-0A00-000000000000}">
      <formula1>"1,2,3,4,5,6,7"</formula1>
    </dataValidation>
    <dataValidation type="custom" allowBlank="1" showInputMessage="1" showErrorMessage="1" promptTitle="桁数制限" prompt="少数点以下_x000a_2桁まで" sqref="AL31:AP36 AL74:AP79 AL123:AP128 AL166:AP171 AL215:AP220 AL258:AP263 AL307:AP312 AL350:AP355 AL399:AP404 AL442:AP447 AL491:AP496 AL534:AP539 AL583:AP588 AL626:AP631 AL675:AP680 AL718:AP723 AL767:AP772 AL810:AP815 AL859:AP864 AL902:AP907 AL951:AP956 AL994:AP999 AL1043:AP1048 AL1086:AP1091 AL1135:AP1140 AL1178:AP1183 AL1227:AP1232 AL1270:AP1275" xr:uid="{00000000-0002-0000-0A00-000001000000}">
      <formula1>AL31-ROUNDDOWN(AL31,2)=0</formula1>
    </dataValidation>
    <dataValidation type="whole" operator="lessThanOrEqual" allowBlank="1" showInputMessage="1" showErrorMessage="1" promptTitle="記入方法" prompt="整数を入力" sqref="O18:S18 O21:S21 O61:S61 O64:S64 O110:S110 O113:S113 O153:S153 O156:S156 O202:S202 O205:S205 O245:S245 O248:S248 O294:S294 O297:S297 O337:S337 O340:S340 O386:S386 O389:S389 O429:S429 O432:S432 O478:S478 O481:S481 O521:S521 O524:S524 O570:S570 O573:S573 O613:S613 O616:S616 O662:S662 O665:S665 O705:S705 O708:S708 O754:S754 O757:S757 O797:S797 O800:S800 O846:S846 O849:S849 O889:S889 O892:S892 O938:S938 O941:S941 O981:S981 O984:S984 O1030:S1030 O1033:S1033 O1073:S1073 O1076:S1076 O1122:S1122 O1125:S1125 O1165:S1165 O1168:S1168 O1214:S1214 O1217:S1217 O1257:S1257 O1260:S1260" xr:uid="{00000000-0002-0000-0A00-000002000000}">
      <formula1>99999</formula1>
    </dataValidation>
    <dataValidation type="whole" operator="lessThanOrEqual" allowBlank="1" showInputMessage="1" showErrorMessage="1" promptTitle="記入方法" prompt="整数を入力" sqref="O15:S15 O25:S25 O58:S58 O68:S68 O107:S107 O117:S117 O150:S150 O160:S160 O199:S199 O209:S209 O242:S242 O252:S252 O291:S291 O301:S301 O334:S334 O344:S344 O383:S383 O393:S393 O426:S426 O436:S436 O475:S475 O485:S485 O518:S518 O528:S528 O567:S567 O577:S577 O610:S610 O620:S620 O659:S659 O669:S669 O702:S702 O712:S712 O751:S751 O761:S761 O794:S794 O804:S804 O843:S843 O853:S853 O886:S886 O896:S896 O935:S935 O945:S945 O978:S978 O988:S988 O1027:S1027 O1037:S1037 O1070:S1070 O1080:S1080 O1119:S1119 O1129:S1129 O1162:S1162 O1172:S1172 O1211:S1211 O1221:S1221 O1254:S1254 O1264:S1264" xr:uid="{00000000-0002-0000-0A00-000003000000}">
      <formula1>9999</formula1>
    </dataValidation>
    <dataValidation type="list" allowBlank="1" showInputMessage="1" showErrorMessage="1" promptTitle="選択式" prompt="メニューより_x000a_選択" sqref="J12:K12 J55:K55 J104:K104 J147:K147 J196:K196 J239:K239 J288:K288 J331:K331 J380:K380 J423:K423 J472:K472 J515:K515 J564:K564 J607:K607 J656:K656 J699:K699 J748:K748 J791:K791 J840:K840 J883:K883 J932:K932 J975:K975 J1024:K1024 J1067:K1067 J1116:K1116 J1159:K1159 J1208:K1208 J1251:K1251" xr:uid="{00000000-0002-0000-0A00-000004000000}">
      <formula1>"P,F,B,M"</formula1>
    </dataValidation>
    <dataValidation type="whole" operator="lessThanOrEqual" allowBlank="1" showInputMessage="1" showErrorMessage="1" sqref="L12:M12 L55:M55 L104:M104 L147:M147 L196:M196 L239:M239 L288:M288 L331:M331 L380:M380 L423:M423 L472:M472 L515:M515 L564:M564 L607:M607 L656:M656 L699:M699 L748:M748 L791:M791 L840:M840 L883:M883 L932:M932 L975:M975 L1024:M1024 L1067:M1067 L1116:M1116 L1159:M1159 L1208:M1208 L1251:M1251" xr:uid="{00000000-0002-0000-0A00-000005000000}">
      <formula1>30</formula1>
    </dataValidation>
    <dataValidation type="textLength" operator="lessThanOrEqual" allowBlank="1" showInputMessage="1" showErrorMessage="1" promptTitle="文字数制限" prompt="全角60文字_x000a_以内" sqref="C1282:AS1283 C43:AS44 C963:AS964 C86:AS87 C1239:AS1240 C135:AS136 C687:AS688 C178:AS179 C1190:AS1191 C227:AS228 C822:AS823 C270:AS271 C1147:AS1148 C319:AS320 C730:AS731 C362:AS363 C1098:AS1099 C411:AS412 C914:AS915 C454:AS455 C1055:AS1056 C503:AS504 C779:AS780 C546:AS547 C1006:AS1007 C595:AS596 C871:AS872 C638:AS639" xr:uid="{00000000-0002-0000-0A00-000006000000}">
      <formula1>60</formula1>
    </dataValidation>
    <dataValidation type="textLength" operator="lessThanOrEqual" allowBlank="1" showInputMessage="1" showErrorMessage="1" promptTitle="文字数制限" prompt="全角50文字_x000a_以内" sqref="M39:AS39 M82:AS82 M131:AS131 M174:AS174 M223:AS223 M266:AS266 M315:AS315 M358:AS358 M407:AS407 M450:AS450 M499:AS499 M542:AS542 M591:AS591 M634:AS634 M683:AS683 M726:AS726 M775:AS775 M818:AS818 M867:AS867 M910:AS910 M959:AS959 M1002:AS1002 M1051:AS1051 M1094:AS1094 M1143:AS1143 M1186:AS1186 M1235:AS1235 M1278:AS1278" xr:uid="{00000000-0002-0000-0A00-000007000000}">
      <formula1>50</formula1>
    </dataValidation>
  </dataValidations>
  <pageMargins left="0.70866141732283472" right="0.70866141732283472" top="0.74803149606299213" bottom="0.74803149606299213" header="0.31496062992125984" footer="0.31496062992125984"/>
  <pageSetup paperSize="9" orientation="portrait" blackAndWhite="1" r:id="rId1"/>
  <drawing r:id="rId2"/>
  <extLst>
    <ext xmlns:x14="http://schemas.microsoft.com/office/spreadsheetml/2009/9/main" uri="{CCE6A557-97BC-4b89-ADB6-D9C93CAAB3DF}">
      <x14:dataValidations xmlns:xm="http://schemas.microsoft.com/office/excel/2006/main" xWindow="666" yWindow="408" count="4">
        <x14:dataValidation type="list" allowBlank="1" showInputMessage="1" showErrorMessage="1" xr:uid="{00000000-0002-0000-0A00-000008000000}">
          <x14:formula1>
            <xm:f>選択肢!$K$2:$K$3</xm:f>
          </x14:formula1>
          <xm:sqref>AE1222 AB1222 AE26 AB26 AE69 AB69 AE118 AB118 AE161 AB161 AE210 AB210 AE253 AB253 AE302 AB302 AE345 AB345 AE394 AB394 AE437 AB437 AE486 AB486 AE529 AB529 AE578 AB578 AE621 AB621 AE670 AB670 AE713 AB713 AE762 AB762 AE805 AB805 AE854 AB854 AE897 AB897 AE946 AB946 AE989 AB989 AE1038 AB1038 AE1081 AB1081 AE1130 AB1130 AE1173 AB1173 AE1265 AB1265</xm:sqref>
        </x14:dataValidation>
        <x14:dataValidation type="list" allowBlank="1" showInputMessage="1" promptTitle="選択式" prompt="メニューより_x000a_選択_x000a_手入力も可" xr:uid="{00000000-0002-0000-0A00-000009000000}">
          <x14:formula1>
            <xm:f>選択肢!$B$2:$B$147</xm:f>
          </x14:formula1>
          <xm:sqref>G31:AI36 G74:AI79 G123:AI128 G166:AI171 G215:AI220 G258:AI263 G307:AI312 G350:AI355 G399:AI404 G442:AI447 G491:AI496 G534:AI539 G583:AI588 G626:AI631 G675:AI680 G718:AI723 G767:AI772 G810:AI815 G859:AI864 G902:AI907 G951:AI956 G994:AI999 G1043:AI1048 G1086:AI1091 G1135:AI1140 G1178:AI1183 G1227:AI1232 G1270:AI1275</xm:sqref>
        </x14:dataValidation>
        <x14:dataValidation type="list" errorStyle="information" allowBlank="1" showInputMessage="1" promptTitle="選択式" prompt="メニューより_x000a_選択_x000a_手入力も可" xr:uid="{00000000-0002-0000-0A00-00000A000000}">
          <x14:formula1>
            <xm:f>選択肢!$B$2:$B$147</xm:f>
          </x14:formula1>
          <xm:sqref>G31:AI36 G74:AI79 G123:AI128 G166:AI171 G215:AI220 G258:AI263 G307:AI312 G350:AI355 G399:AI404 G442:AI447 G491:AI496 G534:AI539 G583:AI588 G626:AI631 G675:AI680 G718:AI723 G767:AI772 G810:AI815 G859:AI864 G902:AI907 G951:AI956 G994:AI999 G1043:AI1048 G1086:AI1091 G1135:AI1140 G1178:AI1183 G1227:AI1232 G1270:AI1275</xm:sqref>
        </x14:dataValidation>
        <x14:dataValidation type="list" allowBlank="1" showInputMessage="1" showErrorMessage="1" prompt="いずれか１つを選択してください。" xr:uid="{3BDE303A-E7AC-401F-96B3-8C5E3FEE834C}">
          <x14:formula1>
            <xm:f>選択肢!$K$2:$K$3</xm:f>
          </x14:formula1>
          <xm:sqref>AE26 AB26 AE69 AB69 AE118 AB118 AE161 AB161 AE210 AB210 AE253 AB253 AE302 AB302 AE345 AB345 AE394 AB394 AE437 AB437 AE486 AB486 AE529 AB529 AE578 AB578 AE621 AB621 AE670 AB670 AE713 AB713 AE762 AB762 AE805 AB805 AE854 AB854 AE897 AB897 AE946 AB946 AE989 AB989 AE1038 AB1038 AE1081 AB1081 AE1130 AB1130 AE1173 AB1173 AE1222 AB1222 AE1265 AB1265</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1:BB162"/>
  <sheetViews>
    <sheetView view="pageBreakPreview" zoomScaleNormal="100" zoomScaleSheetLayoutView="100" workbookViewId="0">
      <selection activeCell="J8" sqref="J8:N8"/>
    </sheetView>
  </sheetViews>
  <sheetFormatPr defaultRowHeight="13.5" x14ac:dyDescent="0.15"/>
  <cols>
    <col min="1" max="46" width="1.875" style="308" customWidth="1"/>
    <col min="47" max="16384" width="9" style="308"/>
  </cols>
  <sheetData>
    <row r="1" spans="1:45" x14ac:dyDescent="0.15">
      <c r="A1" s="39"/>
      <c r="B1" s="39"/>
      <c r="C1" s="39"/>
      <c r="D1" s="39"/>
      <c r="E1" s="39"/>
      <c r="F1" s="39"/>
      <c r="G1" s="39"/>
      <c r="H1" s="39"/>
      <c r="I1" s="39"/>
      <c r="J1" s="39"/>
      <c r="K1" s="39"/>
      <c r="L1" s="39"/>
      <c r="M1" s="35"/>
      <c r="N1" s="35"/>
      <c r="O1" s="35"/>
      <c r="P1" s="35"/>
      <c r="Q1" s="35"/>
      <c r="R1" s="28"/>
      <c r="S1" s="28"/>
      <c r="T1" s="28"/>
      <c r="U1" s="17"/>
      <c r="V1" s="17"/>
      <c r="W1" s="17"/>
      <c r="X1" s="17"/>
      <c r="Y1" s="17"/>
      <c r="Z1" s="17"/>
      <c r="AA1" s="17"/>
      <c r="AB1" s="17"/>
      <c r="AC1" s="17"/>
      <c r="AD1" s="17"/>
      <c r="AE1" s="17"/>
      <c r="AF1" s="17"/>
      <c r="AG1" s="17"/>
      <c r="AH1" s="17"/>
      <c r="AI1" s="17"/>
      <c r="AJ1" s="17"/>
      <c r="AK1" s="17"/>
      <c r="AL1" s="17"/>
      <c r="AM1" s="17"/>
      <c r="AN1" s="17"/>
      <c r="AO1" s="17"/>
      <c r="AP1" s="17"/>
      <c r="AQ1" s="17"/>
      <c r="AR1" s="17"/>
      <c r="AS1" s="17"/>
    </row>
    <row r="2" spans="1:45" x14ac:dyDescent="0.15">
      <c r="A2" s="39"/>
      <c r="B2" s="39"/>
      <c r="C2" s="39"/>
      <c r="D2" s="39"/>
      <c r="E2" s="39"/>
      <c r="F2" s="39"/>
      <c r="G2" s="39"/>
      <c r="H2" s="39"/>
      <c r="I2" s="39"/>
      <c r="J2" s="39"/>
      <c r="K2" s="39"/>
      <c r="L2" s="39"/>
      <c r="M2" s="35"/>
      <c r="N2" s="35"/>
      <c r="O2" s="35"/>
      <c r="P2" s="35"/>
      <c r="Q2" s="35"/>
      <c r="R2" s="28"/>
      <c r="S2" s="28"/>
      <c r="T2" s="28"/>
      <c r="U2" s="17"/>
      <c r="V2" s="17"/>
      <c r="W2" s="17"/>
      <c r="X2" s="17"/>
      <c r="Y2" s="17"/>
      <c r="Z2" s="17"/>
      <c r="AA2" s="17"/>
      <c r="AB2" s="17"/>
      <c r="AC2" s="17"/>
      <c r="AD2" s="17"/>
      <c r="AE2" s="17"/>
      <c r="AF2" s="17"/>
      <c r="AG2" s="17"/>
      <c r="AH2" s="17"/>
      <c r="AI2" s="17"/>
      <c r="AJ2" s="17"/>
      <c r="AK2" s="17"/>
      <c r="AL2" s="17"/>
      <c r="AM2" s="17"/>
      <c r="AN2" s="17"/>
      <c r="AO2" s="17"/>
      <c r="AP2" s="17"/>
      <c r="AQ2" s="17"/>
      <c r="AR2" s="17"/>
      <c r="AS2" s="17"/>
    </row>
    <row r="3" spans="1:45" x14ac:dyDescent="0.15">
      <c r="A3" s="39"/>
      <c r="B3" s="39"/>
      <c r="C3" s="39"/>
      <c r="D3" s="39"/>
      <c r="E3" s="39"/>
      <c r="F3" s="39"/>
      <c r="G3" s="39"/>
      <c r="H3" s="39"/>
      <c r="I3" s="39"/>
      <c r="J3" s="39"/>
      <c r="K3" s="39"/>
      <c r="L3" s="39"/>
      <c r="M3" s="35"/>
      <c r="N3" s="35"/>
      <c r="O3" s="35"/>
      <c r="P3" s="35"/>
      <c r="Q3" s="35"/>
      <c r="R3" s="28"/>
      <c r="S3" s="28"/>
      <c r="T3" s="28"/>
      <c r="U3" s="17"/>
      <c r="V3" s="17"/>
      <c r="W3" s="17"/>
      <c r="X3" s="17"/>
      <c r="Y3" s="17"/>
      <c r="Z3" s="17"/>
      <c r="AA3" s="17"/>
      <c r="AB3" s="17"/>
      <c r="AC3" s="17"/>
      <c r="AD3" s="17"/>
      <c r="AE3" s="17"/>
      <c r="AF3" s="17"/>
      <c r="AG3" s="17"/>
      <c r="AH3" s="17"/>
      <c r="AI3" s="17"/>
      <c r="AJ3" s="17"/>
      <c r="AK3" s="17"/>
      <c r="AL3" s="17"/>
      <c r="AM3" s="17"/>
      <c r="AN3" s="17"/>
      <c r="AO3" s="17"/>
      <c r="AP3" s="17"/>
      <c r="AQ3" s="17"/>
      <c r="AR3" s="17"/>
      <c r="AS3" s="17"/>
    </row>
    <row r="4" spans="1:45" x14ac:dyDescent="0.15">
      <c r="A4" s="748" t="s">
        <v>188</v>
      </c>
      <c r="B4" s="748"/>
      <c r="C4" s="748"/>
      <c r="D4" s="748"/>
      <c r="E4" s="748"/>
      <c r="F4" s="748"/>
      <c r="G4" s="748"/>
      <c r="H4" s="748"/>
      <c r="I4" s="748"/>
      <c r="J4" s="748"/>
      <c r="K4" s="748"/>
      <c r="L4" s="748"/>
      <c r="M4" s="748"/>
      <c r="N4" s="748"/>
      <c r="O4" s="748"/>
      <c r="P4" s="748"/>
      <c r="Q4" s="748"/>
      <c r="R4" s="748"/>
      <c r="S4" s="748"/>
      <c r="T4" s="748"/>
      <c r="U4" s="748"/>
      <c r="V4" s="748"/>
      <c r="W4" s="748"/>
      <c r="X4" s="748"/>
      <c r="Y4" s="748"/>
      <c r="Z4" s="748"/>
      <c r="AA4" s="748"/>
      <c r="AB4" s="748"/>
      <c r="AC4" s="748"/>
      <c r="AD4" s="748"/>
      <c r="AE4" s="748"/>
      <c r="AF4" s="748"/>
      <c r="AG4" s="748"/>
      <c r="AH4" s="748"/>
      <c r="AI4" s="748"/>
      <c r="AJ4" s="748"/>
      <c r="AK4" s="748"/>
      <c r="AL4" s="748"/>
      <c r="AM4" s="748"/>
      <c r="AN4" s="748"/>
      <c r="AO4" s="748"/>
      <c r="AP4" s="748"/>
      <c r="AQ4" s="748"/>
      <c r="AR4" s="748"/>
      <c r="AS4" s="748"/>
    </row>
    <row r="5" spans="1:45" x14ac:dyDescent="0.15">
      <c r="A5" s="41"/>
      <c r="B5" s="749" t="s">
        <v>189</v>
      </c>
      <c r="C5" s="749"/>
      <c r="D5" s="749"/>
      <c r="E5" s="749"/>
      <c r="F5" s="749"/>
      <c r="G5" s="749"/>
      <c r="H5" s="749"/>
      <c r="I5" s="749"/>
      <c r="J5" s="749"/>
      <c r="K5" s="749"/>
      <c r="L5" s="749"/>
      <c r="M5" s="749"/>
      <c r="N5" s="749"/>
      <c r="O5" s="749"/>
      <c r="P5" s="749"/>
      <c r="Q5" s="749"/>
      <c r="R5" s="749"/>
      <c r="S5" s="749"/>
      <c r="T5" s="749"/>
      <c r="U5" s="749"/>
      <c r="V5" s="749"/>
      <c r="W5" s="749"/>
      <c r="X5" s="749"/>
      <c r="Y5" s="749"/>
      <c r="Z5" s="749"/>
      <c r="AA5" s="749"/>
      <c r="AB5" s="749"/>
      <c r="AC5" s="749"/>
      <c r="AD5" s="749"/>
      <c r="AE5" s="749"/>
      <c r="AF5" s="749"/>
      <c r="AG5" s="749"/>
      <c r="AH5" s="749"/>
      <c r="AI5" s="749"/>
      <c r="AJ5" s="749"/>
      <c r="AK5" s="749"/>
      <c r="AL5" s="749"/>
      <c r="AM5" s="749"/>
      <c r="AN5" s="749"/>
      <c r="AO5" s="749"/>
      <c r="AP5" s="749"/>
      <c r="AQ5" s="749"/>
      <c r="AR5" s="749"/>
      <c r="AS5" s="41"/>
    </row>
    <row r="6" spans="1:45" ht="2.4500000000000002" customHeight="1" x14ac:dyDescent="0.15">
      <c r="A6" s="122"/>
      <c r="B6" s="117"/>
      <c r="C6" s="117"/>
      <c r="D6" s="117"/>
      <c r="E6" s="117"/>
      <c r="F6" s="117"/>
      <c r="G6" s="117"/>
      <c r="H6" s="117"/>
      <c r="I6" s="117"/>
      <c r="J6" s="117"/>
      <c r="K6" s="117"/>
      <c r="L6" s="117"/>
      <c r="M6" s="117"/>
      <c r="N6" s="117"/>
      <c r="O6" s="117"/>
      <c r="P6" s="117"/>
      <c r="Q6" s="117"/>
      <c r="R6" s="117"/>
      <c r="S6" s="117"/>
      <c r="T6" s="117"/>
      <c r="U6" s="117"/>
      <c r="V6" s="117"/>
      <c r="W6" s="117"/>
      <c r="X6" s="117"/>
      <c r="Y6" s="117"/>
      <c r="Z6" s="117"/>
      <c r="AA6" s="117"/>
      <c r="AB6" s="117"/>
      <c r="AC6" s="117"/>
      <c r="AD6" s="117"/>
      <c r="AE6" s="117"/>
      <c r="AF6" s="117"/>
      <c r="AG6" s="117"/>
      <c r="AH6" s="117"/>
      <c r="AI6" s="117"/>
      <c r="AJ6" s="117"/>
      <c r="AK6" s="117"/>
      <c r="AL6" s="117"/>
      <c r="AM6" s="117"/>
      <c r="AN6" s="117"/>
      <c r="AO6" s="117"/>
      <c r="AP6" s="117"/>
      <c r="AQ6" s="117"/>
      <c r="AR6" s="117"/>
      <c r="AS6" s="122"/>
    </row>
    <row r="7" spans="1:45" ht="2.4500000000000002" customHeight="1" x14ac:dyDescent="0.15">
      <c r="A7" s="41"/>
      <c r="B7" s="41"/>
      <c r="C7" s="41"/>
      <c r="D7" s="41"/>
      <c r="E7" s="41"/>
      <c r="F7" s="41"/>
      <c r="G7" s="41"/>
      <c r="H7" s="41"/>
      <c r="I7" s="41"/>
      <c r="J7" s="41"/>
      <c r="K7" s="41"/>
      <c r="L7" s="41"/>
      <c r="M7" s="41"/>
      <c r="N7" s="41"/>
      <c r="O7" s="41"/>
      <c r="P7" s="41"/>
      <c r="Q7" s="41"/>
      <c r="R7" s="41"/>
      <c r="S7" s="41"/>
      <c r="T7" s="41"/>
      <c r="U7" s="41"/>
      <c r="V7" s="41"/>
      <c r="W7" s="41"/>
      <c r="X7" s="41"/>
      <c r="Y7" s="41"/>
      <c r="Z7" s="41"/>
      <c r="AA7" s="41"/>
      <c r="AB7" s="41"/>
      <c r="AC7" s="41"/>
      <c r="AD7" s="41"/>
      <c r="AE7" s="41"/>
      <c r="AF7" s="41"/>
      <c r="AG7" s="41"/>
      <c r="AH7" s="41"/>
      <c r="AI7" s="41"/>
      <c r="AJ7" s="41"/>
      <c r="AK7" s="41"/>
      <c r="AL7" s="41"/>
      <c r="AM7" s="41"/>
      <c r="AN7" s="41"/>
      <c r="AO7" s="41"/>
      <c r="AP7" s="41"/>
      <c r="AQ7" s="41"/>
      <c r="AR7" s="41"/>
      <c r="AS7" s="41"/>
    </row>
    <row r="8" spans="1:45" x14ac:dyDescent="0.15">
      <c r="A8" s="40" t="s">
        <v>152</v>
      </c>
      <c r="B8" s="40"/>
      <c r="C8" s="40"/>
      <c r="D8" s="40"/>
      <c r="E8" s="40"/>
      <c r="F8" s="40"/>
      <c r="G8" s="40"/>
      <c r="H8" s="40"/>
      <c r="I8" s="40"/>
      <c r="J8" s="759"/>
      <c r="K8" s="759"/>
      <c r="L8" s="759"/>
      <c r="M8" s="759"/>
      <c r="N8" s="759"/>
      <c r="O8" s="41"/>
      <c r="P8" s="41"/>
      <c r="Q8" s="41"/>
      <c r="R8" s="41"/>
      <c r="S8" s="41"/>
      <c r="T8" s="41"/>
      <c r="U8" s="41"/>
      <c r="V8" s="41"/>
      <c r="W8" s="41"/>
      <c r="X8" s="41"/>
      <c r="Y8" s="41"/>
      <c r="Z8" s="41"/>
      <c r="AA8" s="41"/>
      <c r="AB8" s="41"/>
      <c r="AC8" s="41"/>
      <c r="AD8" s="41"/>
      <c r="AE8" s="41"/>
      <c r="AF8" s="41"/>
      <c r="AG8" s="41"/>
      <c r="AH8" s="41"/>
      <c r="AI8" s="41"/>
      <c r="AJ8" s="41"/>
      <c r="AK8" s="41"/>
      <c r="AL8" s="41"/>
      <c r="AM8" s="41"/>
      <c r="AN8" s="41"/>
      <c r="AO8" s="41"/>
      <c r="AP8" s="41"/>
      <c r="AQ8" s="41"/>
      <c r="AR8" s="41"/>
      <c r="AS8" s="41"/>
    </row>
    <row r="9" spans="1:45" ht="2.4500000000000002" customHeight="1" x14ac:dyDescent="0.15">
      <c r="A9" s="101"/>
      <c r="B9" s="101"/>
      <c r="C9" s="101"/>
      <c r="D9" s="101"/>
      <c r="E9" s="101"/>
      <c r="F9" s="101"/>
      <c r="G9" s="101"/>
      <c r="H9" s="101"/>
      <c r="I9" s="101"/>
      <c r="J9" s="78"/>
      <c r="K9" s="78"/>
      <c r="L9" s="78"/>
      <c r="M9" s="78"/>
      <c r="N9" s="78"/>
      <c r="O9" s="122"/>
      <c r="P9" s="122"/>
      <c r="Q9" s="122"/>
      <c r="R9" s="122"/>
      <c r="S9" s="122"/>
      <c r="T9" s="122"/>
      <c r="U9" s="122"/>
      <c r="V9" s="122"/>
      <c r="W9" s="122"/>
      <c r="X9" s="122"/>
      <c r="Y9" s="122"/>
      <c r="Z9" s="122"/>
      <c r="AA9" s="122"/>
      <c r="AB9" s="122"/>
      <c r="AC9" s="122"/>
      <c r="AD9" s="122"/>
      <c r="AE9" s="122"/>
      <c r="AF9" s="122"/>
      <c r="AG9" s="122"/>
      <c r="AH9" s="122"/>
      <c r="AI9" s="122"/>
      <c r="AJ9" s="122"/>
      <c r="AK9" s="122"/>
      <c r="AL9" s="122"/>
      <c r="AM9" s="122"/>
      <c r="AN9" s="122"/>
      <c r="AO9" s="122"/>
      <c r="AP9" s="122"/>
      <c r="AQ9" s="122"/>
      <c r="AR9" s="122"/>
      <c r="AS9" s="122"/>
    </row>
    <row r="10" spans="1:45" ht="2.4500000000000002" customHeight="1" x14ac:dyDescent="0.15">
      <c r="A10" s="40"/>
      <c r="B10" s="40"/>
      <c r="C10" s="40"/>
      <c r="D10" s="40"/>
      <c r="E10" s="40"/>
      <c r="F10" s="40"/>
      <c r="G10" s="40"/>
      <c r="H10" s="40"/>
      <c r="I10" s="40"/>
      <c r="J10" s="116"/>
      <c r="K10" s="116"/>
      <c r="L10" s="116"/>
      <c r="M10" s="116"/>
      <c r="N10" s="116"/>
      <c r="O10" s="41"/>
      <c r="P10" s="41"/>
      <c r="Q10" s="41"/>
      <c r="R10" s="41"/>
      <c r="S10" s="41"/>
      <c r="T10" s="41"/>
      <c r="U10" s="41"/>
      <c r="V10" s="41"/>
      <c r="W10" s="41"/>
      <c r="X10" s="41"/>
      <c r="Y10" s="41"/>
      <c r="Z10" s="41"/>
      <c r="AA10" s="41"/>
      <c r="AB10" s="41"/>
      <c r="AC10" s="41"/>
      <c r="AD10" s="41"/>
      <c r="AE10" s="41"/>
      <c r="AF10" s="41"/>
      <c r="AG10" s="41"/>
      <c r="AH10" s="41"/>
      <c r="AI10" s="41"/>
      <c r="AJ10" s="41"/>
      <c r="AK10" s="41"/>
      <c r="AL10" s="41"/>
      <c r="AM10" s="41"/>
      <c r="AN10" s="41"/>
      <c r="AO10" s="41"/>
      <c r="AP10" s="41"/>
      <c r="AQ10" s="41"/>
      <c r="AR10" s="41"/>
      <c r="AS10" s="41"/>
    </row>
    <row r="11" spans="1:45" x14ac:dyDescent="0.15">
      <c r="A11" s="40" t="s">
        <v>190</v>
      </c>
      <c r="B11" s="40"/>
      <c r="C11" s="40"/>
      <c r="D11" s="40"/>
      <c r="E11" s="40"/>
      <c r="F11" s="40"/>
      <c r="G11" s="40"/>
      <c r="H11" s="40"/>
      <c r="I11" s="40"/>
      <c r="J11" s="740"/>
      <c r="K11" s="740"/>
      <c r="L11" s="740"/>
      <c r="M11" s="740"/>
      <c r="N11" s="740"/>
      <c r="O11" s="740"/>
      <c r="P11" s="740"/>
      <c r="Q11" s="37" t="s">
        <v>96</v>
      </c>
      <c r="R11" s="41"/>
      <c r="S11" s="41"/>
      <c r="T11" s="41"/>
      <c r="U11" s="41"/>
      <c r="V11" s="41"/>
      <c r="W11" s="41"/>
      <c r="X11" s="41"/>
      <c r="Y11" s="41"/>
      <c r="Z11" s="41"/>
      <c r="AA11" s="41"/>
      <c r="AB11" s="41"/>
      <c r="AC11" s="41"/>
      <c r="AD11" s="41"/>
      <c r="AE11" s="41"/>
      <c r="AF11" s="41"/>
      <c r="AG11" s="41"/>
      <c r="AH11" s="41"/>
      <c r="AI11" s="41"/>
      <c r="AJ11" s="41"/>
      <c r="AK11" s="41"/>
      <c r="AL11" s="41"/>
      <c r="AM11" s="41"/>
      <c r="AN11" s="41"/>
      <c r="AO11" s="41"/>
      <c r="AP11" s="41"/>
      <c r="AQ11" s="41"/>
      <c r="AR11" s="41"/>
      <c r="AS11" s="41"/>
    </row>
    <row r="12" spans="1:45" ht="2.4500000000000002" customHeight="1" x14ac:dyDescent="0.15">
      <c r="A12" s="122"/>
      <c r="B12" s="122"/>
      <c r="C12" s="122"/>
      <c r="D12" s="122"/>
      <c r="E12" s="122"/>
      <c r="F12" s="122"/>
      <c r="G12" s="122"/>
      <c r="H12" s="122"/>
      <c r="I12" s="122"/>
      <c r="J12" s="122"/>
      <c r="K12" s="122"/>
      <c r="L12" s="122"/>
      <c r="M12" s="122"/>
      <c r="N12" s="122"/>
      <c r="O12" s="122"/>
      <c r="P12" s="122"/>
      <c r="Q12" s="122"/>
      <c r="R12" s="122"/>
      <c r="S12" s="122"/>
      <c r="T12" s="122"/>
      <c r="U12" s="122"/>
      <c r="V12" s="122"/>
      <c r="W12" s="122"/>
      <c r="X12" s="122"/>
      <c r="Y12" s="122"/>
      <c r="Z12" s="122"/>
      <c r="AA12" s="122"/>
      <c r="AB12" s="122"/>
      <c r="AC12" s="122"/>
      <c r="AD12" s="122"/>
      <c r="AE12" s="122"/>
      <c r="AF12" s="122"/>
      <c r="AG12" s="122"/>
      <c r="AH12" s="122"/>
      <c r="AI12" s="122"/>
      <c r="AJ12" s="122"/>
      <c r="AK12" s="122"/>
      <c r="AL12" s="122"/>
      <c r="AM12" s="122"/>
      <c r="AN12" s="122"/>
      <c r="AO12" s="122"/>
      <c r="AP12" s="122"/>
      <c r="AQ12" s="122"/>
      <c r="AR12" s="122"/>
      <c r="AS12" s="122"/>
    </row>
    <row r="13" spans="1:45" ht="2.4500000000000002" customHeight="1" x14ac:dyDescent="0.15">
      <c r="A13" s="41"/>
      <c r="B13" s="41"/>
      <c r="C13" s="41"/>
      <c r="D13" s="41"/>
      <c r="E13" s="41"/>
      <c r="F13" s="41"/>
      <c r="G13" s="41"/>
      <c r="H13" s="41"/>
      <c r="I13" s="41"/>
      <c r="J13" s="41"/>
      <c r="K13" s="41"/>
      <c r="L13" s="41"/>
      <c r="M13" s="41"/>
      <c r="N13" s="41"/>
      <c r="O13" s="41"/>
      <c r="P13" s="41"/>
      <c r="Q13" s="41"/>
      <c r="R13" s="41"/>
      <c r="S13" s="41"/>
      <c r="T13" s="41"/>
      <c r="U13" s="41"/>
      <c r="V13" s="41"/>
      <c r="W13" s="41"/>
      <c r="X13" s="41"/>
      <c r="Y13" s="41"/>
      <c r="Z13" s="41"/>
      <c r="AA13" s="41"/>
      <c r="AB13" s="41"/>
      <c r="AC13" s="41"/>
      <c r="AD13" s="41"/>
      <c r="AE13" s="41"/>
      <c r="AF13" s="41"/>
      <c r="AG13" s="41"/>
      <c r="AH13" s="41"/>
      <c r="AI13" s="41"/>
      <c r="AJ13" s="41"/>
      <c r="AK13" s="41"/>
      <c r="AL13" s="41"/>
      <c r="AM13" s="41"/>
      <c r="AN13" s="41"/>
      <c r="AO13" s="41"/>
      <c r="AP13" s="41"/>
      <c r="AQ13" s="41"/>
      <c r="AR13" s="41"/>
      <c r="AS13" s="41"/>
    </row>
    <row r="14" spans="1:45" x14ac:dyDescent="0.15">
      <c r="A14" s="40" t="s">
        <v>191</v>
      </c>
      <c r="B14" s="40"/>
      <c r="C14" s="40"/>
      <c r="D14" s="40"/>
      <c r="E14" s="40"/>
      <c r="F14" s="40"/>
      <c r="G14" s="40"/>
      <c r="H14" s="40"/>
      <c r="I14" s="40"/>
      <c r="J14" s="40"/>
      <c r="K14" s="40"/>
      <c r="L14" s="40"/>
      <c r="M14" s="40"/>
      <c r="N14" s="40"/>
      <c r="O14" s="40"/>
      <c r="P14" s="40"/>
      <c r="Q14" s="40"/>
      <c r="R14" s="41"/>
      <c r="S14" s="41"/>
      <c r="T14" s="41"/>
      <c r="U14" s="41"/>
      <c r="V14" s="41"/>
      <c r="W14" s="41"/>
      <c r="X14" s="41"/>
      <c r="Y14" s="41"/>
      <c r="Z14" s="41"/>
      <c r="AA14" s="41"/>
      <c r="AB14" s="41"/>
      <c r="AC14" s="41"/>
      <c r="AD14" s="41"/>
      <c r="AE14" s="41"/>
      <c r="AF14" s="41"/>
      <c r="AG14" s="41"/>
      <c r="AH14" s="41"/>
      <c r="AI14" s="41"/>
      <c r="AJ14" s="41"/>
      <c r="AK14" s="41"/>
      <c r="AL14" s="41"/>
      <c r="AM14" s="41"/>
      <c r="AN14" s="41"/>
      <c r="AO14" s="41"/>
      <c r="AP14" s="41"/>
      <c r="AQ14" s="41"/>
      <c r="AR14" s="41"/>
      <c r="AS14" s="41"/>
    </row>
    <row r="15" spans="1:45" x14ac:dyDescent="0.15">
      <c r="A15" s="40"/>
      <c r="B15" s="37" t="s">
        <v>192</v>
      </c>
      <c r="C15" s="37"/>
      <c r="D15" s="42"/>
      <c r="E15" s="42"/>
      <c r="F15" s="42"/>
      <c r="G15" s="42"/>
      <c r="H15" s="42"/>
      <c r="I15" s="42"/>
      <c r="J15" s="42"/>
      <c r="K15" s="42"/>
      <c r="L15" s="42"/>
      <c r="M15" s="37"/>
      <c r="N15" s="37"/>
      <c r="O15" s="37"/>
      <c r="P15" s="37"/>
      <c r="Q15" s="43" t="s">
        <v>69</v>
      </c>
      <c r="R15" s="800"/>
      <c r="S15" s="800"/>
      <c r="T15" s="800"/>
      <c r="U15" s="800"/>
      <c r="V15" s="800"/>
      <c r="W15" s="800"/>
      <c r="X15" s="800"/>
      <c r="Y15" s="37" t="s">
        <v>193</v>
      </c>
      <c r="Z15" s="43"/>
      <c r="AA15" s="43"/>
      <c r="AB15" s="41"/>
      <c r="AC15" s="41"/>
      <c r="AD15" s="41"/>
      <c r="AE15" s="41"/>
      <c r="AF15" s="41"/>
      <c r="AG15" s="41"/>
      <c r="AH15" s="41"/>
      <c r="AI15" s="41"/>
      <c r="AJ15" s="41"/>
      <c r="AK15" s="41"/>
      <c r="AL15" s="41"/>
      <c r="AM15" s="41"/>
      <c r="AN15" s="41"/>
      <c r="AO15" s="41"/>
      <c r="AP15" s="41"/>
      <c r="AQ15" s="41"/>
      <c r="AR15" s="41"/>
      <c r="AS15" s="41"/>
    </row>
    <row r="16" spans="1:45" x14ac:dyDescent="0.15">
      <c r="A16" s="40"/>
      <c r="B16" s="37" t="s">
        <v>194</v>
      </c>
      <c r="C16" s="37"/>
      <c r="D16" s="42"/>
      <c r="E16" s="42"/>
      <c r="F16" s="42"/>
      <c r="G16" s="42"/>
      <c r="H16" s="42"/>
      <c r="I16" s="42"/>
      <c r="J16" s="42"/>
      <c r="K16" s="42"/>
      <c r="L16" s="42"/>
      <c r="M16" s="37"/>
      <c r="N16" s="37"/>
      <c r="O16" s="37"/>
      <c r="P16" s="37"/>
      <c r="Q16" s="43" t="s">
        <v>69</v>
      </c>
      <c r="R16" s="800"/>
      <c r="S16" s="800"/>
      <c r="T16" s="800"/>
      <c r="U16" s="800"/>
      <c r="V16" s="800"/>
      <c r="W16" s="800"/>
      <c r="X16" s="800"/>
      <c r="Y16" s="37" t="s">
        <v>193</v>
      </c>
      <c r="Z16" s="43"/>
      <c r="AA16" s="43"/>
      <c r="AB16" s="41"/>
      <c r="AC16" s="41"/>
      <c r="AD16" s="41"/>
      <c r="AE16" s="41"/>
      <c r="AF16" s="41"/>
      <c r="AG16" s="41"/>
      <c r="AH16" s="41"/>
      <c r="AI16" s="41"/>
      <c r="AJ16" s="41"/>
      <c r="AK16" s="41"/>
      <c r="AL16" s="41"/>
      <c r="AM16" s="41"/>
      <c r="AN16" s="41"/>
      <c r="AO16" s="41"/>
      <c r="AP16" s="41"/>
      <c r="AQ16" s="41"/>
      <c r="AR16" s="41"/>
      <c r="AS16" s="41"/>
    </row>
    <row r="17" spans="1:54" x14ac:dyDescent="0.15">
      <c r="A17" s="42"/>
      <c r="B17" s="37" t="s">
        <v>195</v>
      </c>
      <c r="C17" s="42"/>
      <c r="D17" s="42"/>
      <c r="E17" s="42"/>
      <c r="F17" s="42"/>
      <c r="G17" s="42"/>
      <c r="H17" s="42"/>
      <c r="I17" s="42"/>
      <c r="J17" s="42"/>
      <c r="K17" s="42"/>
      <c r="L17" s="42"/>
      <c r="M17" s="733" t="s">
        <v>132</v>
      </c>
      <c r="N17" s="733"/>
      <c r="O17" s="733"/>
      <c r="P17" s="733"/>
      <c r="Q17" s="43" t="s">
        <v>69</v>
      </c>
      <c r="R17" s="730"/>
      <c r="S17" s="730"/>
      <c r="T17" s="730"/>
      <c r="U17" s="730"/>
      <c r="V17" s="730"/>
      <c r="W17" s="730"/>
      <c r="X17" s="730"/>
      <c r="Y17" s="37" t="s">
        <v>164</v>
      </c>
      <c r="Z17" s="43"/>
      <c r="AA17" s="733" t="s">
        <v>134</v>
      </c>
      <c r="AB17" s="733"/>
      <c r="AC17" s="733"/>
      <c r="AD17" s="733"/>
      <c r="AE17" s="43" t="s">
        <v>69</v>
      </c>
      <c r="AF17" s="730"/>
      <c r="AG17" s="730"/>
      <c r="AH17" s="730"/>
      <c r="AI17" s="730"/>
      <c r="AJ17" s="730"/>
      <c r="AK17" s="730"/>
      <c r="AL17" s="730"/>
      <c r="AM17" s="37" t="s">
        <v>164</v>
      </c>
      <c r="AN17" s="43"/>
      <c r="AO17" s="41"/>
      <c r="AP17" s="41"/>
      <c r="AQ17" s="41"/>
      <c r="AR17" s="41"/>
      <c r="AS17" s="41"/>
    </row>
    <row r="18" spans="1:54" x14ac:dyDescent="0.15">
      <c r="A18" s="41"/>
      <c r="B18" s="37" t="s">
        <v>196</v>
      </c>
      <c r="C18" s="41"/>
      <c r="D18" s="41"/>
      <c r="E18" s="41"/>
      <c r="F18" s="41"/>
      <c r="G18" s="41"/>
      <c r="H18" s="41"/>
      <c r="I18" s="41"/>
      <c r="J18" s="41"/>
      <c r="K18" s="41"/>
      <c r="L18" s="41"/>
      <c r="M18" s="41"/>
      <c r="N18" s="764" t="s">
        <v>3</v>
      </c>
      <c r="O18" s="764"/>
      <c r="P18" s="764"/>
      <c r="Q18" s="764"/>
      <c r="R18" s="764"/>
      <c r="S18" s="764"/>
      <c r="T18" s="764"/>
      <c r="U18" s="764"/>
      <c r="V18" s="764"/>
      <c r="W18" s="764"/>
      <c r="X18" s="764"/>
      <c r="Y18" s="764"/>
      <c r="Z18" s="764"/>
      <c r="AA18" s="764"/>
      <c r="AB18" s="764"/>
      <c r="AC18" s="764"/>
      <c r="AD18" s="764"/>
      <c r="AE18" s="764"/>
      <c r="AF18" s="764"/>
      <c r="AG18" s="764"/>
      <c r="AH18" s="764"/>
      <c r="AI18" s="764"/>
      <c r="AJ18" s="764"/>
      <c r="AK18" s="764"/>
      <c r="AL18" s="764"/>
      <c r="AM18" s="764"/>
      <c r="AN18" s="764"/>
      <c r="AO18" s="764"/>
      <c r="AP18" s="764"/>
      <c r="AQ18" s="764"/>
      <c r="AR18" s="764"/>
      <c r="AS18" s="41"/>
    </row>
    <row r="19" spans="1:54" ht="2.4500000000000002" customHeight="1" x14ac:dyDescent="0.15">
      <c r="A19" s="122"/>
      <c r="B19" s="64"/>
      <c r="C19" s="122"/>
      <c r="D19" s="122"/>
      <c r="E19" s="122"/>
      <c r="F19" s="122"/>
      <c r="G19" s="122"/>
      <c r="H19" s="122"/>
      <c r="I19" s="122"/>
      <c r="J19" s="122"/>
      <c r="K19" s="122"/>
      <c r="L19" s="122"/>
      <c r="M19" s="122"/>
      <c r="N19" s="102"/>
      <c r="O19" s="102"/>
      <c r="P19" s="102"/>
      <c r="Q19" s="102"/>
      <c r="R19" s="102"/>
      <c r="S19" s="102"/>
      <c r="T19" s="102"/>
      <c r="U19" s="102"/>
      <c r="V19" s="102"/>
      <c r="W19" s="102"/>
      <c r="X19" s="102"/>
      <c r="Y19" s="102"/>
      <c r="Z19" s="102"/>
      <c r="AA19" s="102"/>
      <c r="AB19" s="102"/>
      <c r="AC19" s="102"/>
      <c r="AD19" s="102"/>
      <c r="AE19" s="102"/>
      <c r="AF19" s="102"/>
      <c r="AG19" s="102"/>
      <c r="AH19" s="102"/>
      <c r="AI19" s="102"/>
      <c r="AJ19" s="102"/>
      <c r="AK19" s="102"/>
      <c r="AL19" s="102"/>
      <c r="AM19" s="102"/>
      <c r="AN19" s="102"/>
      <c r="AO19" s="102"/>
      <c r="AP19" s="102"/>
      <c r="AQ19" s="102"/>
      <c r="AR19" s="102"/>
      <c r="AS19" s="122"/>
    </row>
    <row r="20" spans="1:54" ht="2.4500000000000002" customHeight="1" x14ac:dyDescent="0.15">
      <c r="A20" s="41"/>
      <c r="B20" s="37"/>
      <c r="C20" s="41"/>
      <c r="D20" s="41"/>
      <c r="E20" s="41"/>
      <c r="F20" s="41"/>
      <c r="G20" s="41"/>
      <c r="H20" s="41"/>
      <c r="I20" s="41"/>
      <c r="J20" s="41"/>
      <c r="K20" s="41"/>
      <c r="L20" s="41"/>
      <c r="M20" s="41"/>
      <c r="N20" s="94"/>
      <c r="O20" s="94"/>
      <c r="P20" s="94"/>
      <c r="Q20" s="94"/>
      <c r="R20" s="94"/>
      <c r="S20" s="94"/>
      <c r="T20" s="94"/>
      <c r="U20" s="94"/>
      <c r="V20" s="94"/>
      <c r="W20" s="94"/>
      <c r="X20" s="94"/>
      <c r="Y20" s="94"/>
      <c r="Z20" s="94"/>
      <c r="AA20" s="94"/>
      <c r="AB20" s="94"/>
      <c r="AC20" s="94"/>
      <c r="AD20" s="94"/>
      <c r="AE20" s="94"/>
      <c r="AF20" s="94"/>
      <c r="AG20" s="94"/>
      <c r="AH20" s="94"/>
      <c r="AI20" s="94"/>
      <c r="AJ20" s="94"/>
      <c r="AK20" s="94"/>
      <c r="AL20" s="94"/>
      <c r="AM20" s="94"/>
      <c r="AN20" s="94"/>
      <c r="AO20" s="94"/>
      <c r="AP20" s="94"/>
      <c r="AQ20" s="94"/>
      <c r="AR20" s="94"/>
      <c r="AS20" s="41"/>
    </row>
    <row r="21" spans="1:54" x14ac:dyDescent="0.15">
      <c r="A21" s="40" t="s">
        <v>197</v>
      </c>
      <c r="B21" s="41"/>
      <c r="C21" s="41"/>
      <c r="D21" s="41"/>
      <c r="E21" s="41"/>
      <c r="F21" s="41"/>
      <c r="G21" s="41"/>
      <c r="H21" s="41"/>
      <c r="I21" s="41"/>
      <c r="J21" s="41"/>
      <c r="K21" s="41"/>
      <c r="L21" s="41"/>
      <c r="M21" s="41"/>
      <c r="N21" s="41"/>
      <c r="O21" s="41"/>
      <c r="P21" s="41"/>
      <c r="Q21" s="41"/>
      <c r="R21" s="41"/>
      <c r="S21" s="41"/>
      <c r="T21" s="41"/>
      <c r="U21" s="41"/>
      <c r="V21" s="41"/>
      <c r="W21" s="41"/>
      <c r="X21" s="41"/>
      <c r="Y21" s="41"/>
      <c r="Z21" s="41"/>
      <c r="AA21" s="41"/>
      <c r="AB21" s="41"/>
      <c r="AC21" s="41"/>
      <c r="AD21" s="41"/>
      <c r="AE21" s="41"/>
      <c r="AF21" s="41"/>
      <c r="AG21" s="41"/>
      <c r="AH21" s="41"/>
      <c r="AI21" s="41"/>
      <c r="AJ21" s="41"/>
      <c r="AK21" s="41"/>
      <c r="AL21" s="41"/>
      <c r="AM21" s="41"/>
      <c r="AN21" s="41"/>
      <c r="AO21" s="41"/>
      <c r="AP21" s="41"/>
      <c r="AQ21" s="41"/>
      <c r="AR21" s="41"/>
      <c r="AS21" s="41"/>
    </row>
    <row r="22" spans="1:54" x14ac:dyDescent="0.15">
      <c r="A22" s="41"/>
      <c r="B22" s="41"/>
      <c r="C22" s="255" t="s">
        <v>214</v>
      </c>
      <c r="D22" s="41" t="s">
        <v>198</v>
      </c>
      <c r="E22" s="41"/>
      <c r="F22" s="41"/>
      <c r="G22" s="41"/>
      <c r="H22" s="41"/>
      <c r="I22" s="41"/>
      <c r="J22" s="41"/>
      <c r="K22" s="41"/>
      <c r="L22" s="41"/>
      <c r="M22" s="41"/>
      <c r="N22" s="41"/>
      <c r="O22" s="41"/>
      <c r="P22" s="41"/>
      <c r="Q22" s="801" t="str">
        <f>IF(BB22+BB23&gt;1,"※いずれか１つを選択","")</f>
        <v/>
      </c>
      <c r="R22" s="801"/>
      <c r="S22" s="801"/>
      <c r="T22" s="801"/>
      <c r="U22" s="801"/>
      <c r="V22" s="801"/>
      <c r="W22" s="801"/>
      <c r="X22" s="801"/>
      <c r="Y22" s="801"/>
      <c r="Z22" s="801"/>
      <c r="AA22" s="801"/>
      <c r="AB22" s="801"/>
      <c r="AC22" s="801"/>
      <c r="AD22" s="801"/>
      <c r="AE22" s="801"/>
      <c r="AF22" s="801"/>
      <c r="AG22" s="801"/>
      <c r="AH22" s="801"/>
      <c r="AI22" s="801"/>
      <c r="AJ22" s="801"/>
      <c r="AK22" s="801"/>
      <c r="AL22" s="801"/>
      <c r="AM22" s="801"/>
      <c r="AN22" s="801"/>
      <c r="AO22" s="801"/>
      <c r="AP22" s="801"/>
      <c r="AQ22" s="801"/>
      <c r="AR22" s="801"/>
      <c r="AS22" s="801"/>
      <c r="BB22" s="308">
        <f>IF(C22="☑",1,0)</f>
        <v>0</v>
      </c>
    </row>
    <row r="23" spans="1:54" x14ac:dyDescent="0.15">
      <c r="A23" s="41"/>
      <c r="B23" s="41"/>
      <c r="C23" s="255" t="s">
        <v>214</v>
      </c>
      <c r="D23" s="41" t="s">
        <v>199</v>
      </c>
      <c r="E23" s="41"/>
      <c r="F23" s="41"/>
      <c r="G23" s="41"/>
      <c r="H23" s="41"/>
      <c r="I23" s="41"/>
      <c r="J23" s="41"/>
      <c r="K23" s="41"/>
      <c r="L23" s="41"/>
      <c r="M23" s="41"/>
      <c r="N23" s="41"/>
      <c r="O23" s="41"/>
      <c r="P23" s="41"/>
      <c r="Q23" s="41"/>
      <c r="R23" s="41"/>
      <c r="S23" s="41"/>
      <c r="T23" s="41"/>
      <c r="U23" s="41"/>
      <c r="V23" s="41"/>
      <c r="W23" s="41"/>
      <c r="X23" s="41"/>
      <c r="Y23" s="41"/>
      <c r="Z23" s="41"/>
      <c r="AA23" s="41"/>
      <c r="AB23" s="41"/>
      <c r="AC23" s="41"/>
      <c r="AD23" s="41"/>
      <c r="AE23" s="41"/>
      <c r="AF23" s="41"/>
      <c r="AG23" s="41"/>
      <c r="AH23" s="41"/>
      <c r="AI23" s="41"/>
      <c r="AJ23" s="41"/>
      <c r="AK23" s="41"/>
      <c r="AL23" s="41"/>
      <c r="AM23" s="41"/>
      <c r="AN23" s="41"/>
      <c r="AO23" s="41"/>
      <c r="AP23" s="41"/>
      <c r="AQ23" s="41"/>
      <c r="AR23" s="41"/>
      <c r="AS23" s="41"/>
      <c r="BB23" s="308">
        <f>IF(C23="☑",1,0)</f>
        <v>0</v>
      </c>
    </row>
    <row r="24" spans="1:54" ht="2.4500000000000002" customHeight="1" x14ac:dyDescent="0.15">
      <c r="A24" s="122"/>
      <c r="B24" s="122"/>
      <c r="C24" s="122"/>
      <c r="D24" s="122"/>
      <c r="E24" s="122"/>
      <c r="F24" s="122"/>
      <c r="G24" s="122"/>
      <c r="H24" s="122"/>
      <c r="I24" s="122"/>
      <c r="J24" s="122"/>
      <c r="K24" s="122"/>
      <c r="L24" s="122"/>
      <c r="M24" s="122"/>
      <c r="N24" s="122"/>
      <c r="O24" s="122"/>
      <c r="P24" s="122"/>
      <c r="Q24" s="122"/>
      <c r="R24" s="122"/>
      <c r="S24" s="122"/>
      <c r="T24" s="122"/>
      <c r="U24" s="122"/>
      <c r="V24" s="122"/>
      <c r="W24" s="122"/>
      <c r="X24" s="122"/>
      <c r="Y24" s="122"/>
      <c r="Z24" s="122"/>
      <c r="AA24" s="122"/>
      <c r="AB24" s="122"/>
      <c r="AC24" s="122"/>
      <c r="AD24" s="122"/>
      <c r="AE24" s="122"/>
      <c r="AF24" s="122"/>
      <c r="AG24" s="122"/>
      <c r="AH24" s="122"/>
      <c r="AI24" s="122"/>
      <c r="AJ24" s="122"/>
      <c r="AK24" s="122"/>
      <c r="AL24" s="122"/>
      <c r="AM24" s="122"/>
      <c r="AN24" s="122"/>
      <c r="AO24" s="122"/>
      <c r="AP24" s="122"/>
      <c r="AQ24" s="122"/>
      <c r="AR24" s="122"/>
      <c r="AS24" s="122"/>
    </row>
    <row r="25" spans="1:54" ht="2.4500000000000002" customHeight="1" x14ac:dyDescent="0.15">
      <c r="A25" s="41"/>
      <c r="B25" s="41"/>
      <c r="C25" s="41"/>
      <c r="D25" s="41"/>
      <c r="E25" s="41"/>
      <c r="F25" s="41"/>
      <c r="G25" s="41"/>
      <c r="H25" s="41"/>
      <c r="I25" s="41"/>
      <c r="J25" s="41"/>
      <c r="K25" s="41"/>
      <c r="L25" s="41"/>
      <c r="M25" s="41"/>
      <c r="N25" s="41"/>
      <c r="O25" s="41"/>
      <c r="P25" s="41"/>
      <c r="Q25" s="41"/>
      <c r="R25" s="41"/>
      <c r="S25" s="41"/>
      <c r="T25" s="41"/>
      <c r="U25" s="41"/>
      <c r="V25" s="41"/>
      <c r="W25" s="41"/>
      <c r="X25" s="41"/>
      <c r="Y25" s="41"/>
      <c r="Z25" s="41"/>
      <c r="AA25" s="41"/>
      <c r="AB25" s="41"/>
      <c r="AC25" s="41"/>
      <c r="AD25" s="41"/>
      <c r="AE25" s="41"/>
      <c r="AF25" s="41"/>
      <c r="AG25" s="41"/>
      <c r="AH25" s="41"/>
      <c r="AI25" s="41"/>
      <c r="AJ25" s="41"/>
      <c r="AK25" s="41"/>
      <c r="AL25" s="41"/>
      <c r="AM25" s="41"/>
      <c r="AN25" s="41"/>
      <c r="AO25" s="41"/>
      <c r="AP25" s="41"/>
      <c r="AQ25" s="41"/>
      <c r="AR25" s="41"/>
      <c r="AS25" s="41"/>
    </row>
    <row r="26" spans="1:54" x14ac:dyDescent="0.15">
      <c r="A26" s="40" t="s">
        <v>200</v>
      </c>
      <c r="B26" s="41"/>
      <c r="C26" s="41"/>
      <c r="D26" s="41"/>
      <c r="E26" s="41"/>
      <c r="F26" s="41"/>
      <c r="G26" s="41"/>
      <c r="H26" s="41"/>
      <c r="I26" s="41"/>
      <c r="J26" s="41"/>
      <c r="K26" s="41"/>
      <c r="L26" s="801" t="str">
        <f>IF(SUM(BB27:BB31)&gt;1,"※いずれか１つを選択","")</f>
        <v/>
      </c>
      <c r="M26" s="801"/>
      <c r="N26" s="801"/>
      <c r="O26" s="801"/>
      <c r="P26" s="801"/>
      <c r="Q26" s="801"/>
      <c r="R26" s="801"/>
      <c r="S26" s="801"/>
      <c r="T26" s="801"/>
      <c r="U26" s="801"/>
      <c r="V26" s="801"/>
      <c r="W26" s="801"/>
      <c r="X26" s="801"/>
      <c r="Y26" s="801"/>
      <c r="Z26" s="801"/>
      <c r="AA26" s="801"/>
      <c r="AB26" s="801"/>
      <c r="AC26" s="801"/>
      <c r="AD26" s="801"/>
      <c r="AE26" s="801"/>
      <c r="AF26" s="801"/>
      <c r="AG26" s="801"/>
      <c r="AH26" s="801"/>
      <c r="AI26" s="801"/>
      <c r="AJ26" s="801"/>
      <c r="AK26" s="801"/>
      <c r="AL26" s="801"/>
      <c r="AM26" s="801"/>
      <c r="AN26" s="41"/>
      <c r="AO26" s="41"/>
      <c r="AP26" s="41"/>
      <c r="AQ26" s="41"/>
      <c r="AR26" s="41"/>
      <c r="AS26" s="41"/>
    </row>
    <row r="27" spans="1:54" x14ac:dyDescent="0.15">
      <c r="A27" s="41"/>
      <c r="B27" s="41"/>
      <c r="C27" s="255" t="s">
        <v>214</v>
      </c>
      <c r="D27" s="41" t="s">
        <v>201</v>
      </c>
      <c r="E27" s="41"/>
      <c r="F27" s="41"/>
      <c r="G27" s="41"/>
      <c r="H27" s="41"/>
      <c r="I27" s="41"/>
      <c r="J27" s="41"/>
      <c r="K27" s="41"/>
      <c r="L27" s="41"/>
      <c r="M27" s="41"/>
      <c r="N27" s="41"/>
      <c r="O27" s="41"/>
      <c r="P27" s="41"/>
      <c r="Q27" s="41"/>
      <c r="R27" s="41"/>
      <c r="S27" s="41"/>
      <c r="T27" s="41"/>
      <c r="U27" s="41"/>
      <c r="V27" s="41"/>
      <c r="W27" s="41"/>
      <c r="X27" s="41"/>
      <c r="Y27" s="41"/>
      <c r="Z27" s="41"/>
      <c r="AA27" s="41"/>
      <c r="AB27" s="41"/>
      <c r="AC27" s="41"/>
      <c r="AD27" s="41"/>
      <c r="AE27" s="41"/>
      <c r="AF27" s="41"/>
      <c r="AG27" s="41"/>
      <c r="AH27" s="41"/>
      <c r="AI27" s="41"/>
      <c r="AJ27" s="41"/>
      <c r="AK27" s="41"/>
      <c r="AL27" s="41"/>
      <c r="AM27" s="41"/>
      <c r="AN27" s="41"/>
      <c r="AO27" s="41"/>
      <c r="AP27" s="41"/>
      <c r="AQ27" s="41"/>
      <c r="AR27" s="41"/>
      <c r="AS27" s="41"/>
      <c r="BB27" s="308">
        <f>IF(C27="☑",1,0)</f>
        <v>0</v>
      </c>
    </row>
    <row r="28" spans="1:54" x14ac:dyDescent="0.15">
      <c r="A28" s="41"/>
      <c r="B28" s="41"/>
      <c r="C28" s="255" t="s">
        <v>214</v>
      </c>
      <c r="D28" s="41" t="s">
        <v>202</v>
      </c>
      <c r="E28" s="41"/>
      <c r="F28" s="41"/>
      <c r="G28" s="41"/>
      <c r="H28" s="41"/>
      <c r="I28" s="41"/>
      <c r="J28" s="41"/>
      <c r="K28" s="41"/>
      <c r="L28" s="41"/>
      <c r="M28" s="41"/>
      <c r="N28" s="41"/>
      <c r="O28" s="41"/>
      <c r="P28" s="41"/>
      <c r="Q28" s="41"/>
      <c r="R28" s="41"/>
      <c r="S28" s="41"/>
      <c r="T28" s="41"/>
      <c r="U28" s="41"/>
      <c r="V28" s="41"/>
      <c r="W28" s="41"/>
      <c r="X28" s="41"/>
      <c r="Y28" s="41"/>
      <c r="Z28" s="41"/>
      <c r="AA28" s="41"/>
      <c r="AB28" s="41"/>
      <c r="AC28" s="41"/>
      <c r="AD28" s="41"/>
      <c r="AE28" s="41"/>
      <c r="AF28" s="41"/>
      <c r="AG28" s="41"/>
      <c r="AH28" s="41"/>
      <c r="AI28" s="41"/>
      <c r="AJ28" s="41"/>
      <c r="AK28" s="41"/>
      <c r="AL28" s="41"/>
      <c r="AM28" s="41"/>
      <c r="AN28" s="41"/>
      <c r="AO28" s="41"/>
      <c r="AP28" s="41"/>
      <c r="AQ28" s="41"/>
      <c r="AR28" s="41"/>
      <c r="AS28" s="41"/>
      <c r="BB28" s="308">
        <f>IF(C28="☑",1,0)</f>
        <v>0</v>
      </c>
    </row>
    <row r="29" spans="1:54" x14ac:dyDescent="0.15">
      <c r="A29" s="41"/>
      <c r="B29" s="41"/>
      <c r="C29" s="255" t="s">
        <v>214</v>
      </c>
      <c r="D29" s="41" t="s">
        <v>203</v>
      </c>
      <c r="E29" s="41"/>
      <c r="F29" s="41"/>
      <c r="G29" s="41"/>
      <c r="H29" s="41"/>
      <c r="I29" s="41"/>
      <c r="J29" s="41"/>
      <c r="K29" s="41"/>
      <c r="L29" s="41"/>
      <c r="M29" s="41"/>
      <c r="N29" s="41"/>
      <c r="O29" s="41"/>
      <c r="P29" s="41"/>
      <c r="Q29" s="41"/>
      <c r="R29" s="41"/>
      <c r="S29" s="41"/>
      <c r="T29" s="41"/>
      <c r="U29" s="41"/>
      <c r="V29" s="41"/>
      <c r="W29" s="41"/>
      <c r="X29" s="41"/>
      <c r="Y29" s="41"/>
      <c r="Z29" s="41"/>
      <c r="AA29" s="41"/>
      <c r="AB29" s="41"/>
      <c r="AC29" s="41"/>
      <c r="AD29" s="41"/>
      <c r="AE29" s="41"/>
      <c r="AF29" s="41"/>
      <c r="AG29" s="41"/>
      <c r="AH29" s="41"/>
      <c r="AI29" s="41"/>
      <c r="AJ29" s="41"/>
      <c r="AK29" s="41"/>
      <c r="AL29" s="41"/>
      <c r="AM29" s="41"/>
      <c r="AN29" s="41"/>
      <c r="AO29" s="41"/>
      <c r="AP29" s="41"/>
      <c r="AQ29" s="41"/>
      <c r="AR29" s="41"/>
      <c r="AS29" s="41"/>
      <c r="BB29" s="308">
        <f>IF(C29="☑",1,0)</f>
        <v>0</v>
      </c>
    </row>
    <row r="30" spans="1:54" x14ac:dyDescent="0.15">
      <c r="A30" s="41"/>
      <c r="B30" s="41"/>
      <c r="C30" s="255" t="s">
        <v>214</v>
      </c>
      <c r="D30" s="41" t="s">
        <v>204</v>
      </c>
      <c r="E30" s="41"/>
      <c r="F30" s="41"/>
      <c r="G30" s="41"/>
      <c r="H30" s="41"/>
      <c r="I30" s="41"/>
      <c r="J30" s="41"/>
      <c r="K30" s="41"/>
      <c r="L30" s="41"/>
      <c r="M30" s="41"/>
      <c r="N30" s="41"/>
      <c r="O30" s="41"/>
      <c r="P30" s="41"/>
      <c r="Q30" s="41"/>
      <c r="R30" s="41"/>
      <c r="S30" s="41"/>
      <c r="T30" s="41"/>
      <c r="U30" s="41"/>
      <c r="V30" s="41"/>
      <c r="W30" s="41"/>
      <c r="X30" s="41"/>
      <c r="Y30" s="41"/>
      <c r="Z30" s="41"/>
      <c r="AA30" s="41"/>
      <c r="AB30" s="41"/>
      <c r="AC30" s="41"/>
      <c r="AD30" s="41"/>
      <c r="AE30" s="41"/>
      <c r="AF30" s="41"/>
      <c r="AG30" s="41"/>
      <c r="AH30" s="41"/>
      <c r="AI30" s="41"/>
      <c r="AJ30" s="41"/>
      <c r="AK30" s="41"/>
      <c r="AL30" s="41"/>
      <c r="AM30" s="41"/>
      <c r="AN30" s="41"/>
      <c r="AO30" s="41"/>
      <c r="AP30" s="41"/>
      <c r="AQ30" s="41"/>
      <c r="AR30" s="41"/>
      <c r="AS30" s="41"/>
      <c r="BB30" s="308">
        <f>IF(C30="☑",1,0)</f>
        <v>0</v>
      </c>
    </row>
    <row r="31" spans="1:54" x14ac:dyDescent="0.15">
      <c r="A31" s="41"/>
      <c r="B31" s="41"/>
      <c r="C31" s="255" t="s">
        <v>214</v>
      </c>
      <c r="D31" s="41" t="s">
        <v>205</v>
      </c>
      <c r="E31" s="41"/>
      <c r="F31" s="41"/>
      <c r="G31" s="41"/>
      <c r="H31" s="41"/>
      <c r="I31" s="41"/>
      <c r="J31" s="41"/>
      <c r="K31" s="41"/>
      <c r="L31" s="41"/>
      <c r="M31" s="41"/>
      <c r="N31" s="41"/>
      <c r="O31" s="41"/>
      <c r="P31" s="41"/>
      <c r="Q31" s="41"/>
      <c r="R31" s="41"/>
      <c r="S31" s="41"/>
      <c r="T31" s="41"/>
      <c r="U31" s="41"/>
      <c r="V31" s="41"/>
      <c r="W31" s="41"/>
      <c r="X31" s="41"/>
      <c r="Y31" s="41"/>
      <c r="Z31" s="41"/>
      <c r="AA31" s="41"/>
      <c r="AB31" s="41"/>
      <c r="AC31" s="41"/>
      <c r="AD31" s="41"/>
      <c r="AE31" s="41"/>
      <c r="AF31" s="41"/>
      <c r="AG31" s="41"/>
      <c r="AH31" s="41"/>
      <c r="AI31" s="41"/>
      <c r="AJ31" s="41"/>
      <c r="AK31" s="41"/>
      <c r="AL31" s="41"/>
      <c r="AM31" s="41"/>
      <c r="AN31" s="41"/>
      <c r="AO31" s="41"/>
      <c r="AP31" s="41"/>
      <c r="AQ31" s="41"/>
      <c r="AR31" s="41"/>
      <c r="AS31" s="41"/>
      <c r="BB31" s="308">
        <f>IF(C31="☑",1,0)</f>
        <v>0</v>
      </c>
    </row>
    <row r="32" spans="1:54" ht="2.4500000000000002" customHeight="1" x14ac:dyDescent="0.15">
      <c r="A32" s="122"/>
      <c r="B32" s="122"/>
      <c r="C32" s="122"/>
      <c r="D32" s="122"/>
      <c r="E32" s="122"/>
      <c r="F32" s="122"/>
      <c r="G32" s="122"/>
      <c r="H32" s="122"/>
      <c r="I32" s="122"/>
      <c r="J32" s="122"/>
      <c r="K32" s="122"/>
      <c r="L32" s="122"/>
      <c r="M32" s="122"/>
      <c r="N32" s="122"/>
      <c r="O32" s="122"/>
      <c r="P32" s="122"/>
      <c r="Q32" s="122"/>
      <c r="R32" s="122"/>
      <c r="S32" s="122"/>
      <c r="T32" s="122"/>
      <c r="U32" s="122"/>
      <c r="V32" s="122"/>
      <c r="W32" s="122"/>
      <c r="X32" s="122"/>
      <c r="Y32" s="122"/>
      <c r="Z32" s="122"/>
      <c r="AA32" s="122"/>
      <c r="AB32" s="122"/>
      <c r="AC32" s="122"/>
      <c r="AD32" s="122"/>
      <c r="AE32" s="122"/>
      <c r="AF32" s="122"/>
      <c r="AG32" s="122"/>
      <c r="AH32" s="122"/>
      <c r="AI32" s="122"/>
      <c r="AJ32" s="122"/>
      <c r="AK32" s="122"/>
      <c r="AL32" s="122"/>
      <c r="AM32" s="122"/>
      <c r="AN32" s="122"/>
      <c r="AO32" s="122"/>
      <c r="AP32" s="122"/>
      <c r="AQ32" s="122"/>
      <c r="AR32" s="122"/>
      <c r="AS32" s="122"/>
    </row>
    <row r="33" spans="1:54" ht="2.4500000000000002" customHeight="1" x14ac:dyDescent="0.15">
      <c r="A33" s="41"/>
      <c r="B33" s="41"/>
      <c r="C33" s="41"/>
      <c r="D33" s="41"/>
      <c r="E33" s="41"/>
      <c r="F33" s="41"/>
      <c r="G33" s="41"/>
      <c r="H33" s="41"/>
      <c r="I33" s="41"/>
      <c r="J33" s="41"/>
      <c r="K33" s="41"/>
      <c r="L33" s="41"/>
      <c r="M33" s="41"/>
      <c r="N33" s="41"/>
      <c r="O33" s="41"/>
      <c r="P33" s="41"/>
      <c r="Q33" s="41"/>
      <c r="R33" s="41"/>
      <c r="S33" s="41"/>
      <c r="T33" s="41"/>
      <c r="U33" s="41"/>
      <c r="V33" s="41"/>
      <c r="W33" s="41"/>
      <c r="X33" s="41"/>
      <c r="Y33" s="41"/>
      <c r="Z33" s="41"/>
      <c r="AA33" s="41"/>
      <c r="AB33" s="41"/>
      <c r="AC33" s="41"/>
      <c r="AD33" s="41"/>
      <c r="AE33" s="41"/>
      <c r="AF33" s="41"/>
      <c r="AG33" s="41"/>
      <c r="AH33" s="41"/>
      <c r="AI33" s="41"/>
      <c r="AJ33" s="41"/>
      <c r="AK33" s="41"/>
      <c r="AL33" s="41"/>
      <c r="AM33" s="41"/>
      <c r="AN33" s="41"/>
      <c r="AO33" s="41"/>
      <c r="AP33" s="41"/>
      <c r="AQ33" s="41"/>
      <c r="AR33" s="41"/>
      <c r="AS33" s="41"/>
    </row>
    <row r="34" spans="1:54" x14ac:dyDescent="0.15">
      <c r="A34" s="40" t="s">
        <v>206</v>
      </c>
      <c r="B34" s="41"/>
      <c r="C34" s="41"/>
      <c r="D34" s="41"/>
      <c r="E34" s="41"/>
      <c r="F34" s="41"/>
      <c r="G34" s="41"/>
      <c r="H34" s="41"/>
      <c r="I34" s="41"/>
      <c r="J34" s="41"/>
      <c r="K34" s="41"/>
      <c r="L34" s="41"/>
      <c r="M34" s="41"/>
      <c r="N34" s="41"/>
      <c r="O34" s="41"/>
      <c r="P34" s="41"/>
      <c r="Q34" s="41"/>
      <c r="R34" s="41"/>
      <c r="S34" s="41"/>
      <c r="T34" s="41"/>
      <c r="U34" s="41"/>
      <c r="V34" s="41"/>
      <c r="W34" s="41"/>
      <c r="X34" s="41"/>
      <c r="Y34" s="41"/>
      <c r="Z34" s="41"/>
      <c r="AA34" s="41"/>
      <c r="AB34" s="41"/>
      <c r="AC34" s="41"/>
      <c r="AD34" s="41"/>
      <c r="AE34" s="41"/>
      <c r="AF34" s="41"/>
      <c r="AG34" s="41"/>
      <c r="AH34" s="41"/>
      <c r="AI34" s="41"/>
      <c r="AJ34" s="41"/>
      <c r="AK34" s="41"/>
      <c r="AL34" s="41"/>
      <c r="AM34" s="41"/>
      <c r="AN34" s="41"/>
      <c r="AO34" s="41"/>
      <c r="AP34" s="41"/>
      <c r="AQ34" s="41"/>
      <c r="AR34" s="41"/>
      <c r="AS34" s="41"/>
    </row>
    <row r="35" spans="1:54" x14ac:dyDescent="0.15">
      <c r="A35" s="41"/>
      <c r="B35" s="37" t="s">
        <v>207</v>
      </c>
      <c r="C35" s="41"/>
      <c r="D35" s="41"/>
      <c r="E35" s="41"/>
      <c r="F35" s="41"/>
      <c r="G35" s="809"/>
      <c r="H35" s="809"/>
      <c r="I35" s="809"/>
      <c r="J35" s="809"/>
      <c r="K35" s="809"/>
      <c r="L35" s="809"/>
      <c r="M35" s="809"/>
      <c r="N35" s="809"/>
      <c r="O35" s="809"/>
      <c r="P35" s="809"/>
      <c r="Q35" s="809"/>
      <c r="R35" s="809"/>
      <c r="S35" s="809"/>
      <c r="T35" s="809"/>
      <c r="U35" s="809"/>
      <c r="V35" s="809"/>
      <c r="W35" s="809"/>
      <c r="X35" s="809"/>
      <c r="Y35" s="809"/>
      <c r="Z35" s="809"/>
      <c r="AA35" s="809"/>
      <c r="AB35" s="809"/>
      <c r="AC35" s="809"/>
      <c r="AD35" s="809"/>
      <c r="AE35" s="809"/>
      <c r="AF35" s="809"/>
      <c r="AG35" s="809"/>
      <c r="AH35" s="809"/>
      <c r="AI35" s="809"/>
      <c r="AJ35" s="809"/>
      <c r="AK35" s="809"/>
      <c r="AL35" s="809"/>
      <c r="AM35" s="809"/>
      <c r="AN35" s="809"/>
      <c r="AO35" s="809"/>
      <c r="AP35" s="809"/>
      <c r="AQ35" s="809"/>
      <c r="AR35" s="809"/>
      <c r="AS35" s="809"/>
    </row>
    <row r="36" spans="1:54" x14ac:dyDescent="0.15">
      <c r="A36" s="41"/>
      <c r="B36" s="37" t="s">
        <v>208</v>
      </c>
      <c r="C36" s="41"/>
      <c r="D36" s="41"/>
      <c r="E36" s="41"/>
      <c r="F36" s="41"/>
      <c r="G36" s="801" t="str">
        <f>IF(BB37+BB39&gt;1,"※いずれか１つを選択","")</f>
        <v/>
      </c>
      <c r="H36" s="801"/>
      <c r="I36" s="801"/>
      <c r="J36" s="801"/>
      <c r="K36" s="801"/>
      <c r="L36" s="801"/>
      <c r="M36" s="801"/>
      <c r="N36" s="801"/>
      <c r="O36" s="801"/>
      <c r="P36" s="801"/>
      <c r="Q36" s="801"/>
      <c r="R36" s="801"/>
      <c r="S36" s="801"/>
      <c r="T36" s="801"/>
      <c r="U36" s="801"/>
      <c r="V36" s="801"/>
      <c r="W36" s="801"/>
      <c r="X36" s="801"/>
      <c r="Y36" s="801"/>
      <c r="Z36" s="801"/>
      <c r="AA36" s="801"/>
      <c r="AB36" s="801"/>
      <c r="AC36" s="801"/>
      <c r="AD36" s="41"/>
      <c r="AE36" s="41"/>
      <c r="AF36" s="41"/>
      <c r="AG36" s="41"/>
      <c r="AH36" s="41"/>
      <c r="AI36" s="41"/>
      <c r="AJ36" s="41"/>
      <c r="AK36" s="41"/>
      <c r="AL36" s="41"/>
      <c r="AM36" s="41"/>
      <c r="AN36" s="41"/>
      <c r="AO36" s="41"/>
      <c r="AP36" s="41"/>
      <c r="AQ36" s="41"/>
      <c r="AR36" s="41"/>
      <c r="AS36" s="41"/>
    </row>
    <row r="37" spans="1:54" x14ac:dyDescent="0.15">
      <c r="A37" s="41"/>
      <c r="B37" s="41"/>
      <c r="C37" s="255" t="s">
        <v>214</v>
      </c>
      <c r="D37" s="41" t="s">
        <v>209</v>
      </c>
      <c r="E37" s="41"/>
      <c r="F37" s="41"/>
      <c r="G37" s="41"/>
      <c r="H37" s="41"/>
      <c r="I37" s="41"/>
      <c r="J37" s="41"/>
      <c r="K37" s="41"/>
      <c r="L37" s="41"/>
      <c r="M37" s="41"/>
      <c r="N37" s="41"/>
      <c r="O37" s="41"/>
      <c r="P37" s="41"/>
      <c r="Q37" s="41"/>
      <c r="R37" s="41"/>
      <c r="S37" s="41"/>
      <c r="T37" s="41"/>
      <c r="U37" s="41"/>
      <c r="V37" s="41"/>
      <c r="W37" s="41"/>
      <c r="X37" s="41"/>
      <c r="Y37" s="41"/>
      <c r="Z37" s="41"/>
      <c r="AA37" s="41"/>
      <c r="AB37" s="41"/>
      <c r="AC37" s="41"/>
      <c r="AD37" s="41"/>
      <c r="AE37" s="41"/>
      <c r="AF37" s="41"/>
      <c r="AG37" s="41"/>
      <c r="AH37" s="41"/>
      <c r="AI37" s="41"/>
      <c r="AJ37" s="41"/>
      <c r="AK37" s="41"/>
      <c r="AL37" s="41"/>
      <c r="AM37" s="41"/>
      <c r="AN37" s="41"/>
      <c r="AO37" s="41"/>
      <c r="AP37" s="41"/>
      <c r="AQ37" s="41"/>
      <c r="AR37" s="41"/>
      <c r="AS37" s="41"/>
      <c r="BB37" s="308">
        <f>IF(C37="☑",1,0)</f>
        <v>0</v>
      </c>
    </row>
    <row r="38" spans="1:54" x14ac:dyDescent="0.15">
      <c r="A38" s="41"/>
      <c r="B38" s="41"/>
      <c r="C38" s="41"/>
      <c r="D38" s="810" t="s">
        <v>210</v>
      </c>
      <c r="E38" s="810"/>
      <c r="F38" s="810"/>
      <c r="G38" s="810"/>
      <c r="H38" s="810"/>
      <c r="I38" s="810"/>
      <c r="J38" s="810"/>
      <c r="K38" s="810"/>
      <c r="L38" s="809"/>
      <c r="M38" s="809"/>
      <c r="N38" s="809"/>
      <c r="O38" s="809"/>
      <c r="P38" s="809"/>
      <c r="Q38" s="809"/>
      <c r="R38" s="809"/>
      <c r="S38" s="809"/>
      <c r="T38" s="809"/>
      <c r="U38" s="809"/>
      <c r="V38" s="809"/>
      <c r="W38" s="809"/>
      <c r="X38" s="809"/>
      <c r="Y38" s="809"/>
      <c r="Z38" s="809"/>
      <c r="AA38" s="809"/>
      <c r="AB38" s="809"/>
      <c r="AC38" s="809"/>
      <c r="AD38" s="809"/>
      <c r="AE38" s="809"/>
      <c r="AF38" s="809"/>
      <c r="AG38" s="809"/>
      <c r="AH38" s="809"/>
      <c r="AI38" s="809"/>
      <c r="AJ38" s="809"/>
      <c r="AK38" s="809"/>
      <c r="AL38" s="809"/>
      <c r="AM38" s="809"/>
      <c r="AN38" s="809"/>
      <c r="AO38" s="809"/>
      <c r="AP38" s="809"/>
      <c r="AQ38" s="809"/>
      <c r="AR38" s="805" t="s">
        <v>18</v>
      </c>
      <c r="AS38" s="805"/>
    </row>
    <row r="39" spans="1:54" x14ac:dyDescent="0.15">
      <c r="A39" s="41"/>
      <c r="B39" s="41"/>
      <c r="C39" s="255" t="s">
        <v>214</v>
      </c>
      <c r="D39" s="41" t="s">
        <v>211</v>
      </c>
      <c r="E39" s="41"/>
      <c r="F39" s="41"/>
      <c r="G39" s="41"/>
      <c r="H39" s="41"/>
      <c r="I39" s="41"/>
      <c r="J39" s="41"/>
      <c r="K39" s="41"/>
      <c r="L39" s="41"/>
      <c r="M39" s="41"/>
      <c r="N39" s="41"/>
      <c r="O39" s="41"/>
      <c r="P39" s="41"/>
      <c r="Q39" s="41"/>
      <c r="R39" s="41"/>
      <c r="S39" s="41"/>
      <c r="T39" s="41"/>
      <c r="U39" s="41"/>
      <c r="V39" s="41"/>
      <c r="W39" s="41"/>
      <c r="X39" s="41"/>
      <c r="Y39" s="41"/>
      <c r="Z39" s="41"/>
      <c r="AA39" s="41"/>
      <c r="AB39" s="41"/>
      <c r="AC39" s="41"/>
      <c r="AD39" s="41"/>
      <c r="AE39" s="41"/>
      <c r="AF39" s="41"/>
      <c r="AG39" s="41"/>
      <c r="AH39" s="41"/>
      <c r="AI39" s="41"/>
      <c r="AJ39" s="41"/>
      <c r="AK39" s="41"/>
      <c r="AL39" s="41"/>
      <c r="AM39" s="41"/>
      <c r="AN39" s="41"/>
      <c r="AO39" s="41"/>
      <c r="AP39" s="41"/>
      <c r="AQ39" s="41"/>
      <c r="AR39" s="41"/>
      <c r="AS39" s="41"/>
      <c r="BB39" s="308">
        <f>IF(C39="☑",1,0)</f>
        <v>0</v>
      </c>
    </row>
    <row r="40" spans="1:54" ht="2.4500000000000002" customHeight="1" x14ac:dyDescent="0.15">
      <c r="A40" s="122"/>
      <c r="B40" s="122"/>
      <c r="C40" s="122"/>
      <c r="D40" s="122"/>
      <c r="E40" s="122"/>
      <c r="F40" s="122"/>
      <c r="G40" s="122"/>
      <c r="H40" s="122"/>
      <c r="I40" s="122"/>
      <c r="J40" s="122"/>
      <c r="K40" s="122"/>
      <c r="L40" s="122"/>
      <c r="M40" s="122"/>
      <c r="N40" s="122"/>
      <c r="O40" s="122"/>
      <c r="P40" s="122"/>
      <c r="Q40" s="122"/>
      <c r="R40" s="122"/>
      <c r="S40" s="122"/>
      <c r="T40" s="122"/>
      <c r="U40" s="122"/>
      <c r="V40" s="122"/>
      <c r="W40" s="122"/>
      <c r="X40" s="122"/>
      <c r="Y40" s="122"/>
      <c r="Z40" s="122"/>
      <c r="AA40" s="122"/>
      <c r="AB40" s="122"/>
      <c r="AC40" s="122"/>
      <c r="AD40" s="122"/>
      <c r="AE40" s="122"/>
      <c r="AF40" s="122"/>
      <c r="AG40" s="122"/>
      <c r="AH40" s="122"/>
      <c r="AI40" s="122"/>
      <c r="AJ40" s="122"/>
      <c r="AK40" s="122"/>
      <c r="AL40" s="122"/>
      <c r="AM40" s="122"/>
      <c r="AN40" s="122"/>
      <c r="AO40" s="122"/>
      <c r="AP40" s="122"/>
      <c r="AQ40" s="122"/>
      <c r="AR40" s="122"/>
      <c r="AS40" s="122"/>
    </row>
    <row r="41" spans="1:54" ht="2.4500000000000002" customHeight="1" x14ac:dyDescent="0.15">
      <c r="A41" s="41"/>
      <c r="B41" s="41"/>
      <c r="C41" s="41"/>
      <c r="D41" s="41"/>
      <c r="E41" s="41"/>
      <c r="F41" s="41"/>
      <c r="G41" s="41"/>
      <c r="H41" s="41"/>
      <c r="I41" s="41"/>
      <c r="J41" s="41"/>
      <c r="K41" s="41"/>
      <c r="L41" s="41"/>
      <c r="M41" s="41"/>
      <c r="N41" s="41"/>
      <c r="O41" s="41"/>
      <c r="P41" s="41"/>
      <c r="Q41" s="41"/>
      <c r="R41" s="41"/>
      <c r="S41" s="41"/>
      <c r="T41" s="41"/>
      <c r="U41" s="41"/>
      <c r="V41" s="41"/>
      <c r="W41" s="41"/>
      <c r="X41" s="41"/>
      <c r="Y41" s="41"/>
      <c r="Z41" s="41"/>
      <c r="AA41" s="41"/>
      <c r="AB41" s="41"/>
      <c r="AC41" s="41"/>
      <c r="AD41" s="41"/>
      <c r="AE41" s="41"/>
      <c r="AF41" s="41"/>
      <c r="AG41" s="41"/>
      <c r="AH41" s="41"/>
      <c r="AI41" s="41"/>
      <c r="AJ41" s="41"/>
      <c r="AK41" s="41"/>
      <c r="AL41" s="41"/>
      <c r="AM41" s="41"/>
      <c r="AN41" s="41"/>
      <c r="AO41" s="41"/>
      <c r="AP41" s="41"/>
      <c r="AQ41" s="41"/>
      <c r="AR41" s="41"/>
      <c r="AS41" s="41"/>
    </row>
    <row r="42" spans="1:54" x14ac:dyDescent="0.15">
      <c r="A42" s="40" t="s">
        <v>212</v>
      </c>
      <c r="B42" s="41"/>
      <c r="C42" s="41"/>
      <c r="D42" s="41"/>
      <c r="E42" s="41"/>
      <c r="F42" s="41"/>
      <c r="G42" s="41"/>
      <c r="H42" s="41"/>
      <c r="I42" s="41"/>
      <c r="J42" s="41"/>
      <c r="K42" s="41"/>
      <c r="L42" s="41"/>
      <c r="M42" s="41"/>
      <c r="N42" s="41"/>
      <c r="O42" s="41"/>
      <c r="P42" s="41"/>
      <c r="Q42" s="41"/>
      <c r="R42" s="41"/>
      <c r="S42" s="41"/>
      <c r="T42" s="41"/>
      <c r="U42" s="41"/>
      <c r="V42" s="41"/>
      <c r="W42" s="41"/>
      <c r="X42" s="41"/>
      <c r="Y42" s="41"/>
      <c r="Z42" s="41"/>
      <c r="AA42" s="41"/>
      <c r="AB42" s="41"/>
      <c r="AC42" s="41"/>
      <c r="AD42" s="41"/>
      <c r="AE42" s="41"/>
      <c r="AF42" s="41"/>
      <c r="AG42" s="41"/>
      <c r="AH42" s="41"/>
      <c r="AI42" s="41"/>
      <c r="AJ42" s="41"/>
      <c r="AK42" s="41"/>
      <c r="AL42" s="41"/>
      <c r="AM42" s="41"/>
      <c r="AN42" s="41"/>
      <c r="AO42" s="41"/>
      <c r="AP42" s="41"/>
      <c r="AQ42" s="41"/>
      <c r="AR42" s="41"/>
      <c r="AS42" s="41"/>
    </row>
    <row r="43" spans="1:54" x14ac:dyDescent="0.15">
      <c r="A43" s="810" t="s">
        <v>69</v>
      </c>
      <c r="B43" s="810"/>
      <c r="C43" s="811"/>
      <c r="D43" s="811"/>
      <c r="E43" s="811"/>
      <c r="F43" s="811"/>
      <c r="G43" s="811"/>
      <c r="H43" s="811"/>
      <c r="I43" s="811"/>
      <c r="J43" s="811"/>
      <c r="K43" s="811"/>
      <c r="L43" s="811"/>
      <c r="M43" s="811"/>
      <c r="N43" s="811"/>
      <c r="O43" s="805" t="s">
        <v>18</v>
      </c>
      <c r="P43" s="805"/>
      <c r="Q43" s="44"/>
      <c r="R43" s="44"/>
      <c r="S43" s="44"/>
      <c r="T43" s="44"/>
      <c r="U43" s="44"/>
      <c r="V43" s="44"/>
      <c r="W43" s="44"/>
      <c r="X43" s="44"/>
      <c r="Y43" s="44"/>
      <c r="Z43" s="44"/>
      <c r="AA43" s="44"/>
      <c r="AB43" s="44"/>
      <c r="AC43" s="44"/>
      <c r="AD43" s="44"/>
      <c r="AE43" s="44"/>
      <c r="AF43" s="44"/>
      <c r="AG43" s="44"/>
      <c r="AH43" s="44"/>
      <c r="AI43" s="44"/>
      <c r="AJ43" s="44"/>
      <c r="AK43" s="41"/>
      <c r="AL43" s="41"/>
      <c r="AM43" s="41"/>
      <c r="AN43" s="41"/>
      <c r="AO43" s="41"/>
      <c r="AP43" s="41"/>
      <c r="AQ43" s="41"/>
      <c r="AR43" s="41"/>
      <c r="AS43" s="41"/>
    </row>
    <row r="44" spans="1:54" ht="2.4500000000000002" customHeight="1" x14ac:dyDescent="0.15">
      <c r="A44" s="123"/>
      <c r="B44" s="123"/>
      <c r="C44" s="124"/>
      <c r="D44" s="124"/>
      <c r="E44" s="124"/>
      <c r="F44" s="124"/>
      <c r="G44" s="124"/>
      <c r="H44" s="124"/>
      <c r="I44" s="124"/>
      <c r="J44" s="124"/>
      <c r="K44" s="124"/>
      <c r="L44" s="124"/>
      <c r="M44" s="124"/>
      <c r="N44" s="124"/>
      <c r="O44" s="125"/>
      <c r="P44" s="125"/>
      <c r="Q44" s="126"/>
      <c r="R44" s="126"/>
      <c r="S44" s="126"/>
      <c r="T44" s="126"/>
      <c r="U44" s="126"/>
      <c r="V44" s="126"/>
      <c r="W44" s="126"/>
      <c r="X44" s="126"/>
      <c r="Y44" s="126"/>
      <c r="Z44" s="126"/>
      <c r="AA44" s="126"/>
      <c r="AB44" s="126"/>
      <c r="AC44" s="126"/>
      <c r="AD44" s="126"/>
      <c r="AE44" s="126"/>
      <c r="AF44" s="126"/>
      <c r="AG44" s="126"/>
      <c r="AH44" s="126"/>
      <c r="AI44" s="126"/>
      <c r="AJ44" s="126"/>
      <c r="AK44" s="122"/>
      <c r="AL44" s="122"/>
      <c r="AM44" s="122"/>
      <c r="AN44" s="122"/>
      <c r="AO44" s="122"/>
      <c r="AP44" s="122"/>
      <c r="AQ44" s="122"/>
      <c r="AR44" s="122"/>
      <c r="AS44" s="122"/>
    </row>
    <row r="45" spans="1:54" ht="2.4500000000000002" customHeight="1" x14ac:dyDescent="0.15">
      <c r="A45" s="114"/>
      <c r="B45" s="114"/>
      <c r="C45" s="113"/>
      <c r="D45" s="113"/>
      <c r="E45" s="113"/>
      <c r="F45" s="113"/>
      <c r="G45" s="113"/>
      <c r="H45" s="113"/>
      <c r="I45" s="113"/>
      <c r="J45" s="113"/>
      <c r="K45" s="113"/>
      <c r="L45" s="113"/>
      <c r="M45" s="113"/>
      <c r="N45" s="113"/>
      <c r="O45" s="115"/>
      <c r="P45" s="115"/>
      <c r="Q45" s="44"/>
      <c r="R45" s="44"/>
      <c r="S45" s="44"/>
      <c r="T45" s="44"/>
      <c r="U45" s="44"/>
      <c r="V45" s="44"/>
      <c r="W45" s="44"/>
      <c r="X45" s="44"/>
      <c r="Y45" s="44"/>
      <c r="Z45" s="44"/>
      <c r="AA45" s="44"/>
      <c r="AB45" s="44"/>
      <c r="AC45" s="44"/>
      <c r="AD45" s="44"/>
      <c r="AE45" s="44"/>
      <c r="AF45" s="44"/>
      <c r="AG45" s="44"/>
      <c r="AH45" s="44"/>
      <c r="AI45" s="44"/>
      <c r="AJ45" s="44"/>
      <c r="AK45" s="41"/>
      <c r="AL45" s="41"/>
      <c r="AM45" s="41"/>
      <c r="AN45" s="41"/>
      <c r="AO45" s="41"/>
      <c r="AP45" s="41"/>
      <c r="AQ45" s="41"/>
      <c r="AR45" s="41"/>
      <c r="AS45" s="41"/>
    </row>
    <row r="46" spans="1:54" x14ac:dyDescent="0.15">
      <c r="A46" s="40" t="s">
        <v>213</v>
      </c>
      <c r="B46" s="41"/>
      <c r="C46" s="41"/>
      <c r="D46" s="41"/>
      <c r="E46" s="41"/>
      <c r="F46" s="41"/>
      <c r="G46" s="41"/>
      <c r="H46" s="41"/>
      <c r="I46" s="41"/>
      <c r="J46" s="41"/>
      <c r="K46" s="41"/>
      <c r="L46" s="41"/>
      <c r="M46" s="41"/>
      <c r="N46" s="41"/>
      <c r="O46" s="41"/>
      <c r="P46" s="41"/>
      <c r="Q46" s="41"/>
      <c r="R46" s="41"/>
      <c r="S46" s="41"/>
      <c r="T46" s="41"/>
      <c r="U46" s="41"/>
      <c r="V46" s="41"/>
      <c r="W46" s="41"/>
      <c r="X46" s="41"/>
      <c r="Y46" s="41"/>
      <c r="Z46" s="41"/>
      <c r="AA46" s="41"/>
      <c r="AB46" s="41"/>
      <c r="AC46" s="41"/>
      <c r="AD46" s="41"/>
      <c r="AE46" s="41"/>
      <c r="AF46" s="41"/>
      <c r="AG46" s="41"/>
      <c r="AH46" s="41"/>
      <c r="AI46" s="41"/>
      <c r="AJ46" s="41"/>
      <c r="AK46" s="41"/>
      <c r="AL46" s="41"/>
      <c r="AM46" s="41"/>
      <c r="AN46" s="41"/>
      <c r="AO46" s="41"/>
      <c r="AP46" s="41"/>
      <c r="AQ46" s="41"/>
      <c r="AR46" s="41"/>
      <c r="AS46" s="41"/>
    </row>
    <row r="47" spans="1:54" x14ac:dyDescent="0.15">
      <c r="A47" s="40"/>
      <c r="B47" s="41"/>
      <c r="C47" s="809"/>
      <c r="D47" s="809"/>
      <c r="E47" s="809"/>
      <c r="F47" s="809"/>
      <c r="G47" s="809"/>
      <c r="H47" s="809"/>
      <c r="I47" s="809"/>
      <c r="J47" s="809"/>
      <c r="K47" s="809"/>
      <c r="L47" s="809"/>
      <c r="M47" s="809"/>
      <c r="N47" s="809"/>
      <c r="O47" s="809"/>
      <c r="P47" s="809"/>
      <c r="Q47" s="809"/>
      <c r="R47" s="809"/>
      <c r="S47" s="809"/>
      <c r="T47" s="809"/>
      <c r="U47" s="809"/>
      <c r="V47" s="809"/>
      <c r="W47" s="809"/>
      <c r="X47" s="809"/>
      <c r="Y47" s="809"/>
      <c r="Z47" s="809"/>
      <c r="AA47" s="809"/>
      <c r="AB47" s="809"/>
      <c r="AC47" s="809"/>
      <c r="AD47" s="809"/>
      <c r="AE47" s="809"/>
      <c r="AF47" s="809"/>
      <c r="AG47" s="809"/>
      <c r="AH47" s="809"/>
      <c r="AI47" s="809"/>
      <c r="AJ47" s="809"/>
      <c r="AK47" s="809"/>
      <c r="AL47" s="809"/>
      <c r="AM47" s="809"/>
      <c r="AN47" s="809"/>
      <c r="AO47" s="809"/>
      <c r="AP47" s="809"/>
      <c r="AQ47" s="809"/>
      <c r="AR47" s="809"/>
      <c r="AS47" s="809"/>
    </row>
    <row r="48" spans="1:54" x14ac:dyDescent="0.15">
      <c r="A48" s="40"/>
      <c r="B48" s="41"/>
      <c r="C48" s="809"/>
      <c r="D48" s="809"/>
      <c r="E48" s="809"/>
      <c r="F48" s="809"/>
      <c r="G48" s="809"/>
      <c r="H48" s="809"/>
      <c r="I48" s="809"/>
      <c r="J48" s="809"/>
      <c r="K48" s="809"/>
      <c r="L48" s="809"/>
      <c r="M48" s="809"/>
      <c r="N48" s="809"/>
      <c r="O48" s="809"/>
      <c r="P48" s="809"/>
      <c r="Q48" s="809"/>
      <c r="R48" s="809"/>
      <c r="S48" s="809"/>
      <c r="T48" s="809"/>
      <c r="U48" s="809"/>
      <c r="V48" s="809"/>
      <c r="W48" s="809"/>
      <c r="X48" s="809"/>
      <c r="Y48" s="809"/>
      <c r="Z48" s="809"/>
      <c r="AA48" s="809"/>
      <c r="AB48" s="809"/>
      <c r="AC48" s="809"/>
      <c r="AD48" s="809"/>
      <c r="AE48" s="809"/>
      <c r="AF48" s="809"/>
      <c r="AG48" s="809"/>
      <c r="AH48" s="809"/>
      <c r="AI48" s="809"/>
      <c r="AJ48" s="809"/>
      <c r="AK48" s="809"/>
      <c r="AL48" s="809"/>
      <c r="AM48" s="809"/>
      <c r="AN48" s="809"/>
      <c r="AO48" s="809"/>
      <c r="AP48" s="809"/>
      <c r="AQ48" s="809"/>
      <c r="AR48" s="809"/>
      <c r="AS48" s="809"/>
    </row>
    <row r="49" spans="1:45" x14ac:dyDescent="0.15">
      <c r="A49" s="40"/>
      <c r="B49" s="41"/>
      <c r="C49" s="809"/>
      <c r="D49" s="809"/>
      <c r="E49" s="809"/>
      <c r="F49" s="809"/>
      <c r="G49" s="809"/>
      <c r="H49" s="809"/>
      <c r="I49" s="809"/>
      <c r="J49" s="809"/>
      <c r="K49" s="809"/>
      <c r="L49" s="809"/>
      <c r="M49" s="809"/>
      <c r="N49" s="809"/>
      <c r="O49" s="809"/>
      <c r="P49" s="809"/>
      <c r="Q49" s="809"/>
      <c r="R49" s="809"/>
      <c r="S49" s="809"/>
      <c r="T49" s="809"/>
      <c r="U49" s="809"/>
      <c r="V49" s="809"/>
      <c r="W49" s="809"/>
      <c r="X49" s="809"/>
      <c r="Y49" s="809"/>
      <c r="Z49" s="809"/>
      <c r="AA49" s="809"/>
      <c r="AB49" s="809"/>
      <c r="AC49" s="809"/>
      <c r="AD49" s="809"/>
      <c r="AE49" s="809"/>
      <c r="AF49" s="809"/>
      <c r="AG49" s="809"/>
      <c r="AH49" s="809"/>
      <c r="AI49" s="809"/>
      <c r="AJ49" s="809"/>
      <c r="AK49" s="809"/>
      <c r="AL49" s="809"/>
      <c r="AM49" s="809"/>
      <c r="AN49" s="809"/>
      <c r="AO49" s="809"/>
      <c r="AP49" s="809"/>
      <c r="AQ49" s="809"/>
      <c r="AR49" s="809"/>
      <c r="AS49" s="809"/>
    </row>
    <row r="50" spans="1:45" ht="2.4500000000000002" customHeight="1" x14ac:dyDescent="0.15">
      <c r="A50" s="122"/>
      <c r="B50" s="122"/>
      <c r="C50" s="808" t="s">
        <v>3</v>
      </c>
      <c r="D50" s="808"/>
      <c r="E50" s="808"/>
      <c r="F50" s="808"/>
      <c r="G50" s="808"/>
      <c r="H50" s="808"/>
      <c r="I50" s="808"/>
      <c r="J50" s="808"/>
      <c r="K50" s="808"/>
      <c r="L50" s="808"/>
      <c r="M50" s="808"/>
      <c r="N50" s="808"/>
      <c r="O50" s="808"/>
      <c r="P50" s="808"/>
      <c r="Q50" s="808"/>
      <c r="R50" s="808"/>
      <c r="S50" s="808"/>
      <c r="T50" s="808"/>
      <c r="U50" s="808"/>
      <c r="V50" s="808"/>
      <c r="W50" s="808"/>
      <c r="X50" s="808"/>
      <c r="Y50" s="808"/>
      <c r="Z50" s="808"/>
      <c r="AA50" s="808"/>
      <c r="AB50" s="808"/>
      <c r="AC50" s="808"/>
      <c r="AD50" s="808"/>
      <c r="AE50" s="808"/>
      <c r="AF50" s="808"/>
      <c r="AG50" s="808"/>
      <c r="AH50" s="808"/>
      <c r="AI50" s="808"/>
      <c r="AJ50" s="808"/>
      <c r="AK50" s="808"/>
      <c r="AL50" s="808"/>
      <c r="AM50" s="808"/>
      <c r="AN50" s="808"/>
      <c r="AO50" s="808"/>
      <c r="AP50" s="808"/>
      <c r="AQ50" s="808"/>
      <c r="AR50" s="808"/>
      <c r="AS50" s="122"/>
    </row>
    <row r="51" spans="1:45" x14ac:dyDescent="0.15">
      <c r="A51" s="41"/>
      <c r="B51" s="41"/>
      <c r="C51" s="804" t="s">
        <v>3</v>
      </c>
      <c r="D51" s="804"/>
      <c r="E51" s="804"/>
      <c r="F51" s="804"/>
      <c r="G51" s="804"/>
      <c r="H51" s="804"/>
      <c r="I51" s="804"/>
      <c r="J51" s="804"/>
      <c r="K51" s="804"/>
      <c r="L51" s="804"/>
      <c r="M51" s="804"/>
      <c r="N51" s="804"/>
      <c r="O51" s="804"/>
      <c r="P51" s="804"/>
      <c r="Q51" s="804"/>
      <c r="R51" s="804"/>
      <c r="S51" s="804"/>
      <c r="T51" s="804"/>
      <c r="U51" s="804"/>
      <c r="V51" s="804"/>
      <c r="W51" s="804"/>
      <c r="X51" s="804"/>
      <c r="Y51" s="804"/>
      <c r="Z51" s="804"/>
      <c r="AA51" s="804"/>
      <c r="AB51" s="804"/>
      <c r="AC51" s="804"/>
      <c r="AD51" s="804"/>
      <c r="AE51" s="804"/>
      <c r="AF51" s="804"/>
      <c r="AG51" s="804"/>
      <c r="AH51" s="804"/>
      <c r="AI51" s="804"/>
      <c r="AJ51" s="804"/>
      <c r="AK51" s="804"/>
      <c r="AL51" s="804"/>
      <c r="AM51" s="804"/>
      <c r="AN51" s="804"/>
      <c r="AO51" s="804"/>
      <c r="AP51" s="804"/>
      <c r="AQ51" s="804"/>
      <c r="AR51" s="804"/>
      <c r="AS51" s="41"/>
    </row>
    <row r="52" spans="1:45" x14ac:dyDescent="0.15">
      <c r="A52" s="41"/>
      <c r="B52" s="41"/>
      <c r="C52" s="804" t="s">
        <v>3</v>
      </c>
      <c r="D52" s="804"/>
      <c r="E52" s="804"/>
      <c r="F52" s="804"/>
      <c r="G52" s="804"/>
      <c r="H52" s="804"/>
      <c r="I52" s="804"/>
      <c r="J52" s="804"/>
      <c r="K52" s="804"/>
      <c r="L52" s="804"/>
      <c r="M52" s="804"/>
      <c r="N52" s="804"/>
      <c r="O52" s="804"/>
      <c r="P52" s="804"/>
      <c r="Q52" s="804"/>
      <c r="R52" s="804"/>
      <c r="S52" s="804"/>
      <c r="T52" s="804"/>
      <c r="U52" s="804"/>
      <c r="V52" s="804"/>
      <c r="W52" s="804"/>
      <c r="X52" s="804"/>
      <c r="Y52" s="804"/>
      <c r="Z52" s="804"/>
      <c r="AA52" s="804"/>
      <c r="AB52" s="804"/>
      <c r="AC52" s="804"/>
      <c r="AD52" s="804"/>
      <c r="AE52" s="804"/>
      <c r="AF52" s="804"/>
      <c r="AG52" s="804"/>
      <c r="AH52" s="804"/>
      <c r="AI52" s="804"/>
      <c r="AJ52" s="804"/>
      <c r="AK52" s="804"/>
      <c r="AL52" s="804"/>
      <c r="AM52" s="804"/>
      <c r="AN52" s="804"/>
      <c r="AO52" s="804"/>
      <c r="AP52" s="804"/>
      <c r="AQ52" s="804"/>
      <c r="AR52" s="804"/>
      <c r="AS52" s="41"/>
    </row>
    <row r="53" spans="1:45" x14ac:dyDescent="0.15">
      <c r="A53" s="40"/>
      <c r="B53" s="40"/>
      <c r="C53" s="40"/>
      <c r="D53" s="40"/>
      <c r="E53" s="40"/>
      <c r="F53" s="40"/>
      <c r="G53" s="40"/>
      <c r="H53" s="40"/>
      <c r="I53" s="40"/>
      <c r="J53" s="807"/>
      <c r="K53" s="807"/>
      <c r="L53" s="807"/>
      <c r="M53" s="807"/>
      <c r="N53" s="807"/>
      <c r="O53" s="41"/>
      <c r="P53" s="41"/>
      <c r="Q53" s="41"/>
      <c r="R53" s="41"/>
      <c r="S53" s="41"/>
      <c r="T53" s="41"/>
      <c r="U53" s="41"/>
      <c r="V53" s="41"/>
      <c r="W53" s="41"/>
      <c r="X53" s="41"/>
      <c r="Y53" s="41"/>
      <c r="Z53" s="41"/>
      <c r="AA53" s="41"/>
      <c r="AB53" s="41"/>
      <c r="AC53" s="41"/>
      <c r="AD53" s="41"/>
      <c r="AE53" s="41"/>
      <c r="AF53" s="41"/>
      <c r="AG53" s="41"/>
      <c r="AH53" s="41"/>
      <c r="AI53" s="41"/>
      <c r="AJ53" s="41"/>
      <c r="AK53" s="41"/>
      <c r="AL53" s="41"/>
      <c r="AM53" s="41"/>
      <c r="AN53" s="41"/>
      <c r="AO53" s="41"/>
      <c r="AP53" s="41"/>
      <c r="AQ53" s="41"/>
      <c r="AR53" s="41"/>
      <c r="AS53" s="41"/>
    </row>
    <row r="54" spans="1:45" x14ac:dyDescent="0.15">
      <c r="A54" s="41"/>
      <c r="B54" s="41"/>
      <c r="C54" s="41"/>
      <c r="D54" s="41"/>
      <c r="E54" s="41"/>
      <c r="F54" s="41"/>
      <c r="G54" s="41"/>
      <c r="H54" s="41"/>
      <c r="I54" s="41"/>
      <c r="J54" s="41"/>
      <c r="K54" s="41"/>
      <c r="L54" s="41"/>
      <c r="M54" s="41"/>
      <c r="N54" s="41"/>
      <c r="O54" s="41"/>
      <c r="P54" s="41"/>
      <c r="Q54" s="41"/>
      <c r="R54" s="41"/>
      <c r="S54" s="41"/>
      <c r="T54" s="41"/>
      <c r="U54" s="41"/>
      <c r="V54" s="41"/>
      <c r="W54" s="41"/>
      <c r="X54" s="41"/>
      <c r="Y54" s="41"/>
      <c r="Z54" s="41"/>
      <c r="AA54" s="41"/>
      <c r="AB54" s="41"/>
      <c r="AC54" s="41"/>
      <c r="AD54" s="41"/>
      <c r="AE54" s="41"/>
      <c r="AF54" s="41"/>
      <c r="AG54" s="41"/>
      <c r="AH54" s="41"/>
      <c r="AI54" s="41"/>
      <c r="AJ54" s="41"/>
      <c r="AK54" s="41"/>
      <c r="AL54" s="41"/>
      <c r="AM54" s="41"/>
      <c r="AN54" s="41"/>
      <c r="AO54" s="41"/>
      <c r="AP54" s="41"/>
      <c r="AQ54" s="41"/>
      <c r="AR54" s="41"/>
      <c r="AS54" s="41"/>
    </row>
    <row r="55" spans="1:45" x14ac:dyDescent="0.15">
      <c r="A55" s="39"/>
      <c r="B55" s="39"/>
      <c r="C55" s="39"/>
      <c r="D55" s="39"/>
      <c r="E55" s="39"/>
      <c r="F55" s="39"/>
      <c r="G55" s="39"/>
      <c r="H55" s="39"/>
      <c r="I55" s="39"/>
      <c r="J55" s="39"/>
      <c r="K55" s="39"/>
      <c r="L55" s="39"/>
      <c r="M55" s="35"/>
      <c r="N55" s="35"/>
      <c r="O55" s="35"/>
      <c r="P55" s="35"/>
      <c r="Q55" s="35"/>
      <c r="R55" s="28"/>
      <c r="S55" s="28"/>
      <c r="T55" s="28"/>
      <c r="U55" s="17"/>
      <c r="V55" s="17"/>
      <c r="W55" s="17"/>
      <c r="X55" s="17"/>
      <c r="Y55" s="17"/>
      <c r="Z55" s="17"/>
      <c r="AA55" s="17"/>
      <c r="AB55" s="17"/>
      <c r="AC55" s="17"/>
      <c r="AD55" s="17"/>
      <c r="AE55" s="17"/>
      <c r="AF55" s="17"/>
      <c r="AG55" s="17"/>
      <c r="AH55" s="17"/>
      <c r="AI55" s="17"/>
      <c r="AJ55" s="17"/>
      <c r="AK55" s="17"/>
      <c r="AL55" s="17"/>
      <c r="AM55" s="17"/>
      <c r="AN55" s="17"/>
      <c r="AO55" s="17"/>
      <c r="AP55" s="17"/>
      <c r="AQ55" s="17"/>
      <c r="AR55" s="17"/>
      <c r="AS55" s="17"/>
    </row>
    <row r="56" spans="1:45" x14ac:dyDescent="0.15">
      <c r="A56" s="39"/>
      <c r="B56" s="39"/>
      <c r="C56" s="39"/>
      <c r="D56" s="39"/>
      <c r="E56" s="39"/>
      <c r="F56" s="39"/>
      <c r="G56" s="39"/>
      <c r="H56" s="39"/>
      <c r="I56" s="39"/>
      <c r="J56" s="39"/>
      <c r="K56" s="39"/>
      <c r="L56" s="39"/>
      <c r="M56" s="35"/>
      <c r="N56" s="35"/>
      <c r="O56" s="35"/>
      <c r="P56" s="35"/>
      <c r="Q56" s="35"/>
      <c r="R56" s="28"/>
      <c r="S56" s="28"/>
      <c r="T56" s="28"/>
      <c r="U56" s="17"/>
      <c r="V56" s="17"/>
      <c r="W56" s="17"/>
      <c r="X56" s="17"/>
      <c r="Y56" s="17"/>
      <c r="Z56" s="17"/>
      <c r="AA56" s="17"/>
      <c r="AB56" s="17"/>
      <c r="AC56" s="17"/>
      <c r="AD56" s="17"/>
      <c r="AE56" s="17"/>
      <c r="AF56" s="17"/>
      <c r="AG56" s="17"/>
      <c r="AH56" s="17"/>
      <c r="AI56" s="17"/>
      <c r="AJ56" s="17"/>
      <c r="AK56" s="17"/>
      <c r="AL56" s="17"/>
      <c r="AM56" s="17"/>
      <c r="AN56" s="17"/>
      <c r="AO56" s="17"/>
      <c r="AP56" s="17"/>
      <c r="AQ56" s="17"/>
      <c r="AR56" s="17"/>
      <c r="AS56" s="17"/>
    </row>
    <row r="57" spans="1:45" x14ac:dyDescent="0.15">
      <c r="A57" s="39"/>
      <c r="B57" s="39"/>
      <c r="C57" s="39"/>
      <c r="D57" s="39"/>
      <c r="E57" s="39"/>
      <c r="F57" s="39"/>
      <c r="G57" s="39"/>
      <c r="H57" s="39"/>
      <c r="I57" s="39"/>
      <c r="J57" s="39"/>
      <c r="K57" s="39"/>
      <c r="L57" s="39"/>
      <c r="M57" s="35"/>
      <c r="N57" s="35"/>
      <c r="O57" s="35"/>
      <c r="P57" s="35"/>
      <c r="Q57" s="35"/>
      <c r="R57" s="28"/>
      <c r="S57" s="28"/>
      <c r="T57" s="28"/>
      <c r="U57" s="17"/>
      <c r="V57" s="17"/>
      <c r="W57" s="17"/>
      <c r="X57" s="17"/>
      <c r="Y57" s="17"/>
      <c r="Z57" s="17"/>
      <c r="AA57" s="17"/>
      <c r="AB57" s="17"/>
      <c r="AC57" s="17"/>
      <c r="AD57" s="17"/>
      <c r="AE57" s="17"/>
      <c r="AF57" s="17"/>
      <c r="AG57" s="17"/>
      <c r="AH57" s="17"/>
      <c r="AI57" s="17"/>
      <c r="AJ57" s="17"/>
      <c r="AK57" s="17"/>
      <c r="AL57" s="17"/>
      <c r="AM57" s="17"/>
      <c r="AN57" s="17"/>
      <c r="AO57" s="17"/>
      <c r="AP57" s="17"/>
      <c r="AQ57" s="17"/>
      <c r="AR57" s="17"/>
      <c r="AS57" s="17"/>
    </row>
    <row r="58" spans="1:45" x14ac:dyDescent="0.15">
      <c r="A58" s="748" t="s">
        <v>188</v>
      </c>
      <c r="B58" s="748"/>
      <c r="C58" s="748"/>
      <c r="D58" s="748"/>
      <c r="E58" s="748"/>
      <c r="F58" s="748"/>
      <c r="G58" s="748"/>
      <c r="H58" s="748"/>
      <c r="I58" s="748"/>
      <c r="J58" s="748"/>
      <c r="K58" s="748"/>
      <c r="L58" s="748"/>
      <c r="M58" s="748"/>
      <c r="N58" s="748"/>
      <c r="O58" s="748"/>
      <c r="P58" s="748"/>
      <c r="Q58" s="748"/>
      <c r="R58" s="748"/>
      <c r="S58" s="748"/>
      <c r="T58" s="748"/>
      <c r="U58" s="748"/>
      <c r="V58" s="748"/>
      <c r="W58" s="748"/>
      <c r="X58" s="748"/>
      <c r="Y58" s="748"/>
      <c r="Z58" s="748"/>
      <c r="AA58" s="748"/>
      <c r="AB58" s="748"/>
      <c r="AC58" s="748"/>
      <c r="AD58" s="748"/>
      <c r="AE58" s="748"/>
      <c r="AF58" s="748"/>
      <c r="AG58" s="748"/>
      <c r="AH58" s="748"/>
      <c r="AI58" s="748"/>
      <c r="AJ58" s="748"/>
      <c r="AK58" s="748"/>
      <c r="AL58" s="748"/>
      <c r="AM58" s="748"/>
      <c r="AN58" s="748"/>
      <c r="AO58" s="748"/>
      <c r="AP58" s="748"/>
      <c r="AQ58" s="748"/>
      <c r="AR58" s="748"/>
      <c r="AS58" s="748"/>
    </row>
    <row r="59" spans="1:45" x14ac:dyDescent="0.15">
      <c r="A59" s="41"/>
      <c r="B59" s="749" t="s">
        <v>189</v>
      </c>
      <c r="C59" s="749"/>
      <c r="D59" s="749"/>
      <c r="E59" s="749"/>
      <c r="F59" s="749"/>
      <c r="G59" s="749"/>
      <c r="H59" s="749"/>
      <c r="I59" s="749"/>
      <c r="J59" s="749"/>
      <c r="K59" s="749"/>
      <c r="L59" s="749"/>
      <c r="M59" s="749"/>
      <c r="N59" s="749"/>
      <c r="O59" s="749"/>
      <c r="P59" s="749"/>
      <c r="Q59" s="749"/>
      <c r="R59" s="749"/>
      <c r="S59" s="749"/>
      <c r="T59" s="749"/>
      <c r="U59" s="749"/>
      <c r="V59" s="749"/>
      <c r="W59" s="749"/>
      <c r="X59" s="749"/>
      <c r="Y59" s="749"/>
      <c r="Z59" s="749"/>
      <c r="AA59" s="749"/>
      <c r="AB59" s="749"/>
      <c r="AC59" s="749"/>
      <c r="AD59" s="749"/>
      <c r="AE59" s="749"/>
      <c r="AF59" s="749"/>
      <c r="AG59" s="749"/>
      <c r="AH59" s="749"/>
      <c r="AI59" s="749"/>
      <c r="AJ59" s="749"/>
      <c r="AK59" s="749"/>
      <c r="AL59" s="749"/>
      <c r="AM59" s="749"/>
      <c r="AN59" s="749"/>
      <c r="AO59" s="749"/>
      <c r="AP59" s="749"/>
      <c r="AQ59" s="749"/>
      <c r="AR59" s="749"/>
      <c r="AS59" s="41"/>
    </row>
    <row r="60" spans="1:45" ht="2.4500000000000002" customHeight="1" x14ac:dyDescent="0.15">
      <c r="A60" s="122"/>
      <c r="B60" s="117"/>
      <c r="C60" s="117"/>
      <c r="D60" s="117"/>
      <c r="E60" s="117"/>
      <c r="F60" s="117"/>
      <c r="G60" s="117"/>
      <c r="H60" s="117"/>
      <c r="I60" s="117"/>
      <c r="J60" s="117"/>
      <c r="K60" s="117"/>
      <c r="L60" s="117"/>
      <c r="M60" s="117"/>
      <c r="N60" s="117"/>
      <c r="O60" s="117"/>
      <c r="P60" s="117"/>
      <c r="Q60" s="117"/>
      <c r="R60" s="117"/>
      <c r="S60" s="117"/>
      <c r="T60" s="117"/>
      <c r="U60" s="117"/>
      <c r="V60" s="117"/>
      <c r="W60" s="117"/>
      <c r="X60" s="117"/>
      <c r="Y60" s="117"/>
      <c r="Z60" s="117"/>
      <c r="AA60" s="117"/>
      <c r="AB60" s="117"/>
      <c r="AC60" s="117"/>
      <c r="AD60" s="117"/>
      <c r="AE60" s="117"/>
      <c r="AF60" s="117"/>
      <c r="AG60" s="117"/>
      <c r="AH60" s="117"/>
      <c r="AI60" s="117"/>
      <c r="AJ60" s="117"/>
      <c r="AK60" s="117"/>
      <c r="AL60" s="117"/>
      <c r="AM60" s="117"/>
      <c r="AN60" s="117"/>
      <c r="AO60" s="117"/>
      <c r="AP60" s="117"/>
      <c r="AQ60" s="117"/>
      <c r="AR60" s="117"/>
      <c r="AS60" s="122"/>
    </row>
    <row r="61" spans="1:45" ht="2.4500000000000002" customHeight="1" x14ac:dyDescent="0.15">
      <c r="A61" s="41"/>
      <c r="B61" s="41"/>
      <c r="C61" s="41"/>
      <c r="D61" s="41"/>
      <c r="E61" s="41"/>
      <c r="F61" s="41"/>
      <c r="G61" s="41"/>
      <c r="H61" s="41"/>
      <c r="I61" s="41"/>
      <c r="J61" s="41"/>
      <c r="K61" s="41"/>
      <c r="L61" s="41"/>
      <c r="M61" s="41"/>
      <c r="N61" s="41"/>
      <c r="O61" s="41"/>
      <c r="P61" s="41"/>
      <c r="Q61" s="41"/>
      <c r="R61" s="41"/>
      <c r="S61" s="41"/>
      <c r="T61" s="41"/>
      <c r="U61" s="41"/>
      <c r="V61" s="41"/>
      <c r="W61" s="41"/>
      <c r="X61" s="41"/>
      <c r="Y61" s="41"/>
      <c r="Z61" s="41"/>
      <c r="AA61" s="41"/>
      <c r="AB61" s="41"/>
      <c r="AC61" s="41"/>
      <c r="AD61" s="41"/>
      <c r="AE61" s="41"/>
      <c r="AF61" s="41"/>
      <c r="AG61" s="41"/>
      <c r="AH61" s="41"/>
      <c r="AI61" s="41"/>
      <c r="AJ61" s="41"/>
      <c r="AK61" s="41"/>
      <c r="AL61" s="41"/>
      <c r="AM61" s="41"/>
      <c r="AN61" s="41"/>
      <c r="AO61" s="41"/>
      <c r="AP61" s="41"/>
      <c r="AQ61" s="41"/>
      <c r="AR61" s="41"/>
      <c r="AS61" s="41"/>
    </row>
    <row r="62" spans="1:45" x14ac:dyDescent="0.15">
      <c r="A62" s="40" t="s">
        <v>152</v>
      </c>
      <c r="B62" s="40"/>
      <c r="C62" s="40"/>
      <c r="D62" s="40"/>
      <c r="E62" s="40"/>
      <c r="F62" s="40"/>
      <c r="G62" s="40"/>
      <c r="H62" s="40"/>
      <c r="I62" s="40"/>
      <c r="J62" s="759"/>
      <c r="K62" s="759"/>
      <c r="L62" s="759"/>
      <c r="M62" s="759"/>
      <c r="N62" s="759"/>
      <c r="O62" s="41"/>
      <c r="P62" s="41"/>
      <c r="Q62" s="41"/>
      <c r="R62" s="41"/>
      <c r="S62" s="41"/>
      <c r="T62" s="41"/>
      <c r="U62" s="41"/>
      <c r="V62" s="41"/>
      <c r="W62" s="41"/>
      <c r="X62" s="41"/>
      <c r="Y62" s="41"/>
      <c r="Z62" s="41"/>
      <c r="AA62" s="41"/>
      <c r="AB62" s="41"/>
      <c r="AC62" s="41"/>
      <c r="AD62" s="41"/>
      <c r="AE62" s="41"/>
      <c r="AF62" s="41"/>
      <c r="AG62" s="41"/>
      <c r="AH62" s="41"/>
      <c r="AI62" s="41"/>
      <c r="AJ62" s="41"/>
      <c r="AK62" s="41"/>
      <c r="AL62" s="41"/>
      <c r="AM62" s="41"/>
      <c r="AN62" s="41"/>
      <c r="AO62" s="41"/>
      <c r="AP62" s="41"/>
      <c r="AQ62" s="41"/>
      <c r="AR62" s="41"/>
      <c r="AS62" s="41"/>
    </row>
    <row r="63" spans="1:45" ht="2.4500000000000002" customHeight="1" x14ac:dyDescent="0.15">
      <c r="A63" s="101"/>
      <c r="B63" s="101"/>
      <c r="C63" s="101"/>
      <c r="D63" s="101"/>
      <c r="E63" s="101"/>
      <c r="F63" s="101"/>
      <c r="G63" s="101"/>
      <c r="H63" s="101"/>
      <c r="I63" s="101"/>
      <c r="J63" s="78"/>
      <c r="K63" s="78"/>
      <c r="L63" s="78"/>
      <c r="M63" s="78"/>
      <c r="N63" s="78"/>
      <c r="O63" s="122"/>
      <c r="P63" s="122"/>
      <c r="Q63" s="122"/>
      <c r="R63" s="122"/>
      <c r="S63" s="122"/>
      <c r="T63" s="122"/>
      <c r="U63" s="122"/>
      <c r="V63" s="122"/>
      <c r="W63" s="122"/>
      <c r="X63" s="122"/>
      <c r="Y63" s="122"/>
      <c r="Z63" s="122"/>
      <c r="AA63" s="122"/>
      <c r="AB63" s="122"/>
      <c r="AC63" s="122"/>
      <c r="AD63" s="122"/>
      <c r="AE63" s="122"/>
      <c r="AF63" s="122"/>
      <c r="AG63" s="122"/>
      <c r="AH63" s="122"/>
      <c r="AI63" s="122"/>
      <c r="AJ63" s="122"/>
      <c r="AK63" s="122"/>
      <c r="AL63" s="122"/>
      <c r="AM63" s="122"/>
      <c r="AN63" s="122"/>
      <c r="AO63" s="122"/>
      <c r="AP63" s="122"/>
      <c r="AQ63" s="122"/>
      <c r="AR63" s="122"/>
      <c r="AS63" s="122"/>
    </row>
    <row r="64" spans="1:45" ht="2.4500000000000002" customHeight="1" x14ac:dyDescent="0.15">
      <c r="A64" s="40"/>
      <c r="B64" s="40"/>
      <c r="C64" s="40"/>
      <c r="D64" s="40"/>
      <c r="E64" s="40"/>
      <c r="F64" s="40"/>
      <c r="G64" s="40"/>
      <c r="H64" s="40"/>
      <c r="I64" s="40"/>
      <c r="J64" s="116"/>
      <c r="K64" s="116"/>
      <c r="L64" s="116"/>
      <c r="M64" s="116"/>
      <c r="N64" s="116"/>
      <c r="O64" s="41"/>
      <c r="P64" s="41"/>
      <c r="Q64" s="41"/>
      <c r="R64" s="41"/>
      <c r="S64" s="41"/>
      <c r="T64" s="41"/>
      <c r="U64" s="41"/>
      <c r="V64" s="41"/>
      <c r="W64" s="41"/>
      <c r="X64" s="41"/>
      <c r="Y64" s="41"/>
      <c r="Z64" s="41"/>
      <c r="AA64" s="41"/>
      <c r="AB64" s="41"/>
      <c r="AC64" s="41"/>
      <c r="AD64" s="41"/>
      <c r="AE64" s="41"/>
      <c r="AF64" s="41"/>
      <c r="AG64" s="41"/>
      <c r="AH64" s="41"/>
      <c r="AI64" s="41"/>
      <c r="AJ64" s="41"/>
      <c r="AK64" s="41"/>
      <c r="AL64" s="41"/>
      <c r="AM64" s="41"/>
      <c r="AN64" s="41"/>
      <c r="AO64" s="41"/>
      <c r="AP64" s="41"/>
      <c r="AQ64" s="41"/>
      <c r="AR64" s="41"/>
      <c r="AS64" s="41"/>
    </row>
    <row r="65" spans="1:54" x14ac:dyDescent="0.15">
      <c r="A65" s="40" t="s">
        <v>190</v>
      </c>
      <c r="B65" s="40"/>
      <c r="C65" s="40"/>
      <c r="D65" s="40"/>
      <c r="E65" s="40"/>
      <c r="F65" s="40"/>
      <c r="G65" s="40"/>
      <c r="H65" s="40"/>
      <c r="I65" s="40"/>
      <c r="J65" s="740"/>
      <c r="K65" s="740"/>
      <c r="L65" s="740"/>
      <c r="M65" s="740"/>
      <c r="N65" s="740"/>
      <c r="O65" s="740"/>
      <c r="P65" s="740"/>
      <c r="Q65" s="37" t="s">
        <v>96</v>
      </c>
      <c r="R65" s="41"/>
      <c r="S65" s="41"/>
      <c r="T65" s="41"/>
      <c r="U65" s="41"/>
      <c r="V65" s="41"/>
      <c r="W65" s="41"/>
      <c r="X65" s="41"/>
      <c r="Y65" s="41"/>
      <c r="Z65" s="41"/>
      <c r="AA65" s="41"/>
      <c r="AB65" s="41"/>
      <c r="AC65" s="41"/>
      <c r="AD65" s="41"/>
      <c r="AE65" s="41"/>
      <c r="AF65" s="41"/>
      <c r="AG65" s="41"/>
      <c r="AH65" s="41"/>
      <c r="AI65" s="41"/>
      <c r="AJ65" s="41"/>
      <c r="AK65" s="41"/>
      <c r="AL65" s="41"/>
      <c r="AM65" s="41"/>
      <c r="AN65" s="41"/>
      <c r="AO65" s="41"/>
      <c r="AP65" s="41"/>
      <c r="AQ65" s="41"/>
      <c r="AR65" s="41"/>
      <c r="AS65" s="41"/>
    </row>
    <row r="66" spans="1:54" ht="2.4500000000000002" customHeight="1" x14ac:dyDescent="0.15">
      <c r="A66" s="122"/>
      <c r="B66" s="122"/>
      <c r="C66" s="122"/>
      <c r="D66" s="122"/>
      <c r="E66" s="122"/>
      <c r="F66" s="122"/>
      <c r="G66" s="122"/>
      <c r="H66" s="122"/>
      <c r="I66" s="122"/>
      <c r="J66" s="122"/>
      <c r="K66" s="122"/>
      <c r="L66" s="122"/>
      <c r="M66" s="122"/>
      <c r="N66" s="122"/>
      <c r="O66" s="122"/>
      <c r="P66" s="122"/>
      <c r="Q66" s="122"/>
      <c r="R66" s="122"/>
      <c r="S66" s="122"/>
      <c r="T66" s="122"/>
      <c r="U66" s="122"/>
      <c r="V66" s="122"/>
      <c r="W66" s="122"/>
      <c r="X66" s="122"/>
      <c r="Y66" s="122"/>
      <c r="Z66" s="122"/>
      <c r="AA66" s="122"/>
      <c r="AB66" s="122"/>
      <c r="AC66" s="122"/>
      <c r="AD66" s="122"/>
      <c r="AE66" s="122"/>
      <c r="AF66" s="122"/>
      <c r="AG66" s="122"/>
      <c r="AH66" s="122"/>
      <c r="AI66" s="122"/>
      <c r="AJ66" s="122"/>
      <c r="AK66" s="122"/>
      <c r="AL66" s="122"/>
      <c r="AM66" s="122"/>
      <c r="AN66" s="122"/>
      <c r="AO66" s="122"/>
      <c r="AP66" s="122"/>
      <c r="AQ66" s="122"/>
      <c r="AR66" s="122"/>
      <c r="AS66" s="122"/>
    </row>
    <row r="67" spans="1:54" ht="2.4500000000000002" customHeight="1" x14ac:dyDescent="0.15">
      <c r="A67" s="41"/>
      <c r="B67" s="41"/>
      <c r="C67" s="41"/>
      <c r="D67" s="41"/>
      <c r="E67" s="41"/>
      <c r="F67" s="41"/>
      <c r="G67" s="41"/>
      <c r="H67" s="41"/>
      <c r="I67" s="41"/>
      <c r="J67" s="41"/>
      <c r="K67" s="41"/>
      <c r="L67" s="41"/>
      <c r="M67" s="41"/>
      <c r="N67" s="41"/>
      <c r="O67" s="41"/>
      <c r="P67" s="41"/>
      <c r="Q67" s="41"/>
      <c r="R67" s="41"/>
      <c r="S67" s="41"/>
      <c r="T67" s="41"/>
      <c r="U67" s="41"/>
      <c r="V67" s="41"/>
      <c r="W67" s="41"/>
      <c r="X67" s="41"/>
      <c r="Y67" s="41"/>
      <c r="Z67" s="41"/>
      <c r="AA67" s="41"/>
      <c r="AB67" s="41"/>
      <c r="AC67" s="41"/>
      <c r="AD67" s="41"/>
      <c r="AE67" s="41"/>
      <c r="AF67" s="41"/>
      <c r="AG67" s="41"/>
      <c r="AH67" s="41"/>
      <c r="AI67" s="41"/>
      <c r="AJ67" s="41"/>
      <c r="AK67" s="41"/>
      <c r="AL67" s="41"/>
      <c r="AM67" s="41"/>
      <c r="AN67" s="41"/>
      <c r="AO67" s="41"/>
      <c r="AP67" s="41"/>
      <c r="AQ67" s="41"/>
      <c r="AR67" s="41"/>
      <c r="AS67" s="41"/>
    </row>
    <row r="68" spans="1:54" x14ac:dyDescent="0.15">
      <c r="A68" s="40" t="s">
        <v>191</v>
      </c>
      <c r="B68" s="40"/>
      <c r="C68" s="40"/>
      <c r="D68" s="40"/>
      <c r="E68" s="40"/>
      <c r="F68" s="40"/>
      <c r="G68" s="40"/>
      <c r="H68" s="40"/>
      <c r="I68" s="40"/>
      <c r="J68" s="40"/>
      <c r="K68" s="40"/>
      <c r="L68" s="40"/>
      <c r="M68" s="40"/>
      <c r="N68" s="40"/>
      <c r="O68" s="40"/>
      <c r="P68" s="40"/>
      <c r="Q68" s="40"/>
      <c r="R68" s="41"/>
      <c r="S68" s="41"/>
      <c r="T68" s="41"/>
      <c r="U68" s="41"/>
      <c r="V68" s="41"/>
      <c r="W68" s="41"/>
      <c r="X68" s="41"/>
      <c r="Y68" s="41"/>
      <c r="Z68" s="41"/>
      <c r="AA68" s="41"/>
      <c r="AB68" s="41"/>
      <c r="AC68" s="41"/>
      <c r="AD68" s="41"/>
      <c r="AE68" s="41"/>
      <c r="AF68" s="41"/>
      <c r="AG68" s="41"/>
      <c r="AH68" s="41"/>
      <c r="AI68" s="41"/>
      <c r="AJ68" s="41"/>
      <c r="AK68" s="41"/>
      <c r="AL68" s="41"/>
      <c r="AM68" s="41"/>
      <c r="AN68" s="41"/>
      <c r="AO68" s="41"/>
      <c r="AP68" s="41"/>
      <c r="AQ68" s="41"/>
      <c r="AR68" s="41"/>
      <c r="AS68" s="41"/>
    </row>
    <row r="69" spans="1:54" x14ac:dyDescent="0.15">
      <c r="A69" s="40"/>
      <c r="B69" s="37" t="s">
        <v>192</v>
      </c>
      <c r="C69" s="37"/>
      <c r="D69" s="42"/>
      <c r="E69" s="42"/>
      <c r="F69" s="42"/>
      <c r="G69" s="42"/>
      <c r="H69" s="42"/>
      <c r="I69" s="42"/>
      <c r="J69" s="42"/>
      <c r="K69" s="42"/>
      <c r="L69" s="42"/>
      <c r="M69" s="37"/>
      <c r="N69" s="37"/>
      <c r="O69" s="37"/>
      <c r="P69" s="37"/>
      <c r="Q69" s="43" t="s">
        <v>69</v>
      </c>
      <c r="R69" s="800"/>
      <c r="S69" s="800"/>
      <c r="T69" s="800"/>
      <c r="U69" s="800"/>
      <c r="V69" s="800"/>
      <c r="W69" s="800"/>
      <c r="X69" s="800"/>
      <c r="Y69" s="37" t="s">
        <v>193</v>
      </c>
      <c r="Z69" s="43"/>
      <c r="AA69" s="43"/>
      <c r="AB69" s="41"/>
      <c r="AC69" s="41"/>
      <c r="AD69" s="41"/>
      <c r="AE69" s="41"/>
      <c r="AF69" s="41"/>
      <c r="AG69" s="41"/>
      <c r="AH69" s="41"/>
      <c r="AI69" s="41"/>
      <c r="AJ69" s="41"/>
      <c r="AK69" s="41"/>
      <c r="AL69" s="41"/>
      <c r="AM69" s="41"/>
      <c r="AN69" s="41"/>
      <c r="AO69" s="41"/>
      <c r="AP69" s="41"/>
      <c r="AQ69" s="41"/>
      <c r="AR69" s="41"/>
      <c r="AS69" s="41"/>
    </row>
    <row r="70" spans="1:54" x14ac:dyDescent="0.15">
      <c r="A70" s="40"/>
      <c r="B70" s="37" t="s">
        <v>194</v>
      </c>
      <c r="C70" s="37"/>
      <c r="D70" s="42"/>
      <c r="E70" s="42"/>
      <c r="F70" s="42"/>
      <c r="G70" s="42"/>
      <c r="H70" s="42"/>
      <c r="I70" s="42"/>
      <c r="J70" s="42"/>
      <c r="K70" s="42"/>
      <c r="L70" s="42"/>
      <c r="M70" s="37"/>
      <c r="N70" s="37"/>
      <c r="O70" s="37"/>
      <c r="P70" s="37"/>
      <c r="Q70" s="43" t="s">
        <v>69</v>
      </c>
      <c r="R70" s="800"/>
      <c r="S70" s="800"/>
      <c r="T70" s="800"/>
      <c r="U70" s="800"/>
      <c r="V70" s="800"/>
      <c r="W70" s="800"/>
      <c r="X70" s="800"/>
      <c r="Y70" s="37" t="s">
        <v>193</v>
      </c>
      <c r="Z70" s="43"/>
      <c r="AA70" s="43"/>
      <c r="AB70" s="41"/>
      <c r="AC70" s="41"/>
      <c r="AD70" s="41"/>
      <c r="AE70" s="41"/>
      <c r="AF70" s="41"/>
      <c r="AG70" s="41"/>
      <c r="AH70" s="41"/>
      <c r="AI70" s="41"/>
      <c r="AJ70" s="41"/>
      <c r="AK70" s="41"/>
      <c r="AL70" s="41"/>
      <c r="AM70" s="41"/>
      <c r="AN70" s="41"/>
      <c r="AO70" s="41"/>
      <c r="AP70" s="41"/>
      <c r="AQ70" s="41"/>
      <c r="AR70" s="41"/>
      <c r="AS70" s="41"/>
    </row>
    <row r="71" spans="1:54" x14ac:dyDescent="0.15">
      <c r="A71" s="42"/>
      <c r="B71" s="37" t="s">
        <v>195</v>
      </c>
      <c r="C71" s="42"/>
      <c r="D71" s="42"/>
      <c r="E71" s="42"/>
      <c r="F71" s="42"/>
      <c r="G71" s="42"/>
      <c r="H71" s="42"/>
      <c r="I71" s="42"/>
      <c r="J71" s="42"/>
      <c r="K71" s="42"/>
      <c r="L71" s="42"/>
      <c r="M71" s="733" t="s">
        <v>132</v>
      </c>
      <c r="N71" s="733"/>
      <c r="O71" s="733"/>
      <c r="P71" s="733"/>
      <c r="Q71" s="43" t="s">
        <v>69</v>
      </c>
      <c r="R71" s="730"/>
      <c r="S71" s="730"/>
      <c r="T71" s="730"/>
      <c r="U71" s="730"/>
      <c r="V71" s="730"/>
      <c r="W71" s="730"/>
      <c r="X71" s="730"/>
      <c r="Y71" s="37" t="s">
        <v>164</v>
      </c>
      <c r="Z71" s="43"/>
      <c r="AA71" s="733" t="s">
        <v>134</v>
      </c>
      <c r="AB71" s="733"/>
      <c r="AC71" s="733"/>
      <c r="AD71" s="733"/>
      <c r="AE71" s="43" t="s">
        <v>69</v>
      </c>
      <c r="AF71" s="730"/>
      <c r="AG71" s="730"/>
      <c r="AH71" s="730"/>
      <c r="AI71" s="730"/>
      <c r="AJ71" s="730"/>
      <c r="AK71" s="730"/>
      <c r="AL71" s="730"/>
      <c r="AM71" s="37" t="s">
        <v>164</v>
      </c>
      <c r="AN71" s="43"/>
      <c r="AO71" s="41"/>
      <c r="AP71" s="41"/>
      <c r="AQ71" s="41"/>
      <c r="AR71" s="41"/>
      <c r="AS71" s="41"/>
    </row>
    <row r="72" spans="1:54" x14ac:dyDescent="0.15">
      <c r="A72" s="41"/>
      <c r="B72" s="37" t="s">
        <v>196</v>
      </c>
      <c r="C72" s="41"/>
      <c r="D72" s="41"/>
      <c r="E72" s="41"/>
      <c r="F72" s="41"/>
      <c r="G72" s="41"/>
      <c r="H72" s="41"/>
      <c r="I72" s="41"/>
      <c r="J72" s="41"/>
      <c r="K72" s="41"/>
      <c r="L72" s="41"/>
      <c r="M72" s="41"/>
      <c r="N72" s="764"/>
      <c r="O72" s="764"/>
      <c r="P72" s="764"/>
      <c r="Q72" s="764"/>
      <c r="R72" s="764"/>
      <c r="S72" s="764"/>
      <c r="T72" s="764"/>
      <c r="U72" s="764"/>
      <c r="V72" s="764"/>
      <c r="W72" s="764"/>
      <c r="X72" s="764"/>
      <c r="Y72" s="764"/>
      <c r="Z72" s="764"/>
      <c r="AA72" s="764"/>
      <c r="AB72" s="764"/>
      <c r="AC72" s="764"/>
      <c r="AD72" s="764"/>
      <c r="AE72" s="764"/>
      <c r="AF72" s="764"/>
      <c r="AG72" s="764"/>
      <c r="AH72" s="764"/>
      <c r="AI72" s="764"/>
      <c r="AJ72" s="764"/>
      <c r="AK72" s="764"/>
      <c r="AL72" s="764"/>
      <c r="AM72" s="764"/>
      <c r="AN72" s="764"/>
      <c r="AO72" s="764"/>
      <c r="AP72" s="764"/>
      <c r="AQ72" s="764"/>
      <c r="AR72" s="764"/>
      <c r="AS72" s="41"/>
    </row>
    <row r="73" spans="1:54" ht="2.4500000000000002" customHeight="1" x14ac:dyDescent="0.15">
      <c r="A73" s="122"/>
      <c r="B73" s="64"/>
      <c r="C73" s="122"/>
      <c r="D73" s="122"/>
      <c r="E73" s="122"/>
      <c r="F73" s="122"/>
      <c r="G73" s="122"/>
      <c r="H73" s="122"/>
      <c r="I73" s="122"/>
      <c r="J73" s="122"/>
      <c r="K73" s="122"/>
      <c r="L73" s="122"/>
      <c r="M73" s="122"/>
      <c r="N73" s="102"/>
      <c r="O73" s="102"/>
      <c r="P73" s="102"/>
      <c r="Q73" s="102"/>
      <c r="R73" s="102"/>
      <c r="S73" s="102"/>
      <c r="T73" s="102"/>
      <c r="U73" s="102"/>
      <c r="V73" s="102"/>
      <c r="W73" s="102"/>
      <c r="X73" s="102"/>
      <c r="Y73" s="102"/>
      <c r="Z73" s="102"/>
      <c r="AA73" s="102"/>
      <c r="AB73" s="102"/>
      <c r="AC73" s="102"/>
      <c r="AD73" s="102"/>
      <c r="AE73" s="102"/>
      <c r="AF73" s="102"/>
      <c r="AG73" s="102"/>
      <c r="AH73" s="102"/>
      <c r="AI73" s="102"/>
      <c r="AJ73" s="102"/>
      <c r="AK73" s="102"/>
      <c r="AL73" s="102"/>
      <c r="AM73" s="102"/>
      <c r="AN73" s="102"/>
      <c r="AO73" s="102"/>
      <c r="AP73" s="102"/>
      <c r="AQ73" s="102"/>
      <c r="AR73" s="102"/>
      <c r="AS73" s="122"/>
    </row>
    <row r="74" spans="1:54" ht="2.4500000000000002" customHeight="1" x14ac:dyDescent="0.15">
      <c r="A74" s="41"/>
      <c r="B74" s="37"/>
      <c r="C74" s="41"/>
      <c r="D74" s="41"/>
      <c r="E74" s="41"/>
      <c r="F74" s="41"/>
      <c r="G74" s="41"/>
      <c r="H74" s="41"/>
      <c r="I74" s="41"/>
      <c r="J74" s="41"/>
      <c r="K74" s="41"/>
      <c r="L74" s="41"/>
      <c r="M74" s="41"/>
      <c r="N74" s="94"/>
      <c r="O74" s="94"/>
      <c r="P74" s="94"/>
      <c r="Q74" s="94"/>
      <c r="R74" s="94"/>
      <c r="S74" s="94"/>
      <c r="T74" s="94"/>
      <c r="U74" s="94"/>
      <c r="V74" s="94"/>
      <c r="W74" s="94"/>
      <c r="X74" s="94"/>
      <c r="Y74" s="94"/>
      <c r="Z74" s="94"/>
      <c r="AA74" s="94"/>
      <c r="AB74" s="94"/>
      <c r="AC74" s="94"/>
      <c r="AD74" s="94"/>
      <c r="AE74" s="94"/>
      <c r="AF74" s="94"/>
      <c r="AG74" s="94"/>
      <c r="AH74" s="94"/>
      <c r="AI74" s="94"/>
      <c r="AJ74" s="94"/>
      <c r="AK74" s="94"/>
      <c r="AL74" s="94"/>
      <c r="AM74" s="94"/>
      <c r="AN74" s="94"/>
      <c r="AO74" s="94"/>
      <c r="AP74" s="94"/>
      <c r="AQ74" s="94"/>
      <c r="AR74" s="94"/>
      <c r="AS74" s="41"/>
    </row>
    <row r="75" spans="1:54" x14ac:dyDescent="0.15">
      <c r="A75" s="40" t="s">
        <v>197</v>
      </c>
      <c r="B75" s="41"/>
      <c r="C75" s="41"/>
      <c r="D75" s="41"/>
      <c r="E75" s="41"/>
      <c r="F75" s="41"/>
      <c r="G75" s="41"/>
      <c r="H75" s="41"/>
      <c r="I75" s="41"/>
      <c r="J75" s="41"/>
      <c r="K75" s="41"/>
      <c r="L75" s="41"/>
      <c r="M75" s="41"/>
      <c r="N75" s="41"/>
      <c r="O75" s="41"/>
      <c r="P75" s="41"/>
      <c r="Q75" s="41"/>
      <c r="R75" s="41"/>
      <c r="S75" s="41"/>
      <c r="T75" s="41"/>
      <c r="U75" s="41"/>
      <c r="V75" s="41"/>
      <c r="W75" s="41"/>
      <c r="X75" s="41"/>
      <c r="Y75" s="41"/>
      <c r="Z75" s="41"/>
      <c r="AA75" s="41"/>
      <c r="AB75" s="41"/>
      <c r="AC75" s="41"/>
      <c r="AD75" s="41"/>
      <c r="AE75" s="41"/>
      <c r="AF75" s="41"/>
      <c r="AG75" s="41"/>
      <c r="AH75" s="41"/>
      <c r="AI75" s="41"/>
      <c r="AJ75" s="41"/>
      <c r="AK75" s="41"/>
      <c r="AL75" s="41"/>
      <c r="AM75" s="41"/>
      <c r="AN75" s="41"/>
      <c r="AO75" s="41"/>
      <c r="AP75" s="41"/>
      <c r="AQ75" s="41"/>
      <c r="AR75" s="41"/>
      <c r="AS75" s="41"/>
    </row>
    <row r="76" spans="1:54" x14ac:dyDescent="0.15">
      <c r="A76" s="41"/>
      <c r="B76" s="41"/>
      <c r="C76" s="255" t="s">
        <v>214</v>
      </c>
      <c r="D76" s="41" t="s">
        <v>198</v>
      </c>
      <c r="E76" s="41"/>
      <c r="F76" s="41"/>
      <c r="G76" s="41"/>
      <c r="H76" s="41"/>
      <c r="I76" s="41"/>
      <c r="J76" s="41"/>
      <c r="K76" s="41"/>
      <c r="L76" s="41"/>
      <c r="M76" s="41"/>
      <c r="N76" s="41"/>
      <c r="O76" s="41"/>
      <c r="P76" s="41"/>
      <c r="Q76" s="801" t="str">
        <f>IF(BB76+BB77&gt;1,"※いずれか１つを選択","")</f>
        <v/>
      </c>
      <c r="R76" s="801"/>
      <c r="S76" s="801"/>
      <c r="T76" s="801"/>
      <c r="U76" s="801"/>
      <c r="V76" s="801"/>
      <c r="W76" s="801"/>
      <c r="X76" s="801"/>
      <c r="Y76" s="801"/>
      <c r="Z76" s="801"/>
      <c r="AA76" s="801"/>
      <c r="AB76" s="801"/>
      <c r="AC76" s="801"/>
      <c r="AD76" s="801"/>
      <c r="AE76" s="801"/>
      <c r="AF76" s="801"/>
      <c r="AG76" s="801"/>
      <c r="AH76" s="801"/>
      <c r="AI76" s="801"/>
      <c r="AJ76" s="801"/>
      <c r="AK76" s="801"/>
      <c r="AL76" s="801"/>
      <c r="AM76" s="801"/>
      <c r="AN76" s="801"/>
      <c r="AO76" s="801"/>
      <c r="AP76" s="801"/>
      <c r="AQ76" s="801"/>
      <c r="AR76" s="801"/>
      <c r="AS76" s="801"/>
      <c r="BB76" s="308">
        <f>IF(C76="☑",1,0)</f>
        <v>0</v>
      </c>
    </row>
    <row r="77" spans="1:54" x14ac:dyDescent="0.15">
      <c r="A77" s="41"/>
      <c r="B77" s="41"/>
      <c r="C77" s="255" t="s">
        <v>214</v>
      </c>
      <c r="D77" s="41" t="s">
        <v>199</v>
      </c>
      <c r="E77" s="41"/>
      <c r="F77" s="41"/>
      <c r="G77" s="41"/>
      <c r="H77" s="41"/>
      <c r="I77" s="41"/>
      <c r="J77" s="41"/>
      <c r="K77" s="41"/>
      <c r="L77" s="41"/>
      <c r="M77" s="41"/>
      <c r="N77" s="41"/>
      <c r="O77" s="41"/>
      <c r="P77" s="41"/>
      <c r="Q77" s="41"/>
      <c r="R77" s="41"/>
      <c r="S77" s="41"/>
      <c r="T77" s="41"/>
      <c r="U77" s="41"/>
      <c r="V77" s="41"/>
      <c r="W77" s="41"/>
      <c r="X77" s="41"/>
      <c r="Y77" s="41"/>
      <c r="Z77" s="41"/>
      <c r="AA77" s="41"/>
      <c r="AB77" s="41"/>
      <c r="AC77" s="41"/>
      <c r="AD77" s="41"/>
      <c r="AE77" s="41"/>
      <c r="AF77" s="41"/>
      <c r="AG77" s="41"/>
      <c r="AH77" s="41"/>
      <c r="AI77" s="41"/>
      <c r="AJ77" s="41"/>
      <c r="AK77" s="41"/>
      <c r="AL77" s="41"/>
      <c r="AM77" s="41"/>
      <c r="AN77" s="41"/>
      <c r="AO77" s="41"/>
      <c r="AP77" s="41"/>
      <c r="AQ77" s="41"/>
      <c r="AR77" s="41"/>
      <c r="AS77" s="41"/>
      <c r="BB77" s="308">
        <f>IF(C77="☑",1,0)</f>
        <v>0</v>
      </c>
    </row>
    <row r="78" spans="1:54" ht="2.4500000000000002" customHeight="1" x14ac:dyDescent="0.15">
      <c r="A78" s="122"/>
      <c r="B78" s="122"/>
      <c r="C78" s="122"/>
      <c r="D78" s="122"/>
      <c r="E78" s="122"/>
      <c r="F78" s="122"/>
      <c r="G78" s="122"/>
      <c r="H78" s="122"/>
      <c r="I78" s="122"/>
      <c r="J78" s="122"/>
      <c r="K78" s="122"/>
      <c r="L78" s="122"/>
      <c r="M78" s="122"/>
      <c r="N78" s="122"/>
      <c r="O78" s="122"/>
      <c r="P78" s="122"/>
      <c r="Q78" s="122"/>
      <c r="R78" s="122"/>
      <c r="S78" s="122"/>
      <c r="T78" s="122"/>
      <c r="U78" s="122"/>
      <c r="V78" s="122"/>
      <c r="W78" s="122"/>
      <c r="X78" s="122"/>
      <c r="Y78" s="122"/>
      <c r="Z78" s="122"/>
      <c r="AA78" s="122"/>
      <c r="AB78" s="122"/>
      <c r="AC78" s="122"/>
      <c r="AD78" s="122"/>
      <c r="AE78" s="122"/>
      <c r="AF78" s="122"/>
      <c r="AG78" s="122"/>
      <c r="AH78" s="122"/>
      <c r="AI78" s="122"/>
      <c r="AJ78" s="122"/>
      <c r="AK78" s="122"/>
      <c r="AL78" s="122"/>
      <c r="AM78" s="122"/>
      <c r="AN78" s="122"/>
      <c r="AO78" s="122"/>
      <c r="AP78" s="122"/>
      <c r="AQ78" s="122"/>
      <c r="AR78" s="122"/>
      <c r="AS78" s="122"/>
    </row>
    <row r="79" spans="1:54" ht="2.4500000000000002" customHeight="1" x14ac:dyDescent="0.15">
      <c r="A79" s="41"/>
      <c r="B79" s="41"/>
      <c r="C79" s="41"/>
      <c r="D79" s="41"/>
      <c r="E79" s="41"/>
      <c r="F79" s="41"/>
      <c r="G79" s="41"/>
      <c r="H79" s="41"/>
      <c r="I79" s="41"/>
      <c r="J79" s="41"/>
      <c r="K79" s="41"/>
      <c r="L79" s="41"/>
      <c r="M79" s="41"/>
      <c r="N79" s="41"/>
      <c r="O79" s="41"/>
      <c r="P79" s="41"/>
      <c r="Q79" s="41"/>
      <c r="R79" s="41"/>
      <c r="S79" s="41"/>
      <c r="T79" s="41"/>
      <c r="U79" s="41"/>
      <c r="V79" s="41"/>
      <c r="W79" s="41"/>
      <c r="X79" s="41"/>
      <c r="Y79" s="41"/>
      <c r="Z79" s="41"/>
      <c r="AA79" s="41"/>
      <c r="AB79" s="41"/>
      <c r="AC79" s="41"/>
      <c r="AD79" s="41"/>
      <c r="AE79" s="41"/>
      <c r="AF79" s="41"/>
      <c r="AG79" s="41"/>
      <c r="AH79" s="41"/>
      <c r="AI79" s="41"/>
      <c r="AJ79" s="41"/>
      <c r="AK79" s="41"/>
      <c r="AL79" s="41"/>
      <c r="AM79" s="41"/>
      <c r="AN79" s="41"/>
      <c r="AO79" s="41"/>
      <c r="AP79" s="41"/>
      <c r="AQ79" s="41"/>
      <c r="AR79" s="41"/>
      <c r="AS79" s="41"/>
    </row>
    <row r="80" spans="1:54" x14ac:dyDescent="0.15">
      <c r="A80" s="40" t="s">
        <v>200</v>
      </c>
      <c r="B80" s="41"/>
      <c r="C80" s="41"/>
      <c r="D80" s="41"/>
      <c r="E80" s="41"/>
      <c r="F80" s="41"/>
      <c r="G80" s="41"/>
      <c r="H80" s="41"/>
      <c r="I80" s="41"/>
      <c r="J80" s="41"/>
      <c r="K80" s="41"/>
      <c r="L80" s="801" t="str">
        <f>IF(SUM(BB81:BB85)&gt;1,"※いずれか１つを選択","")</f>
        <v/>
      </c>
      <c r="M80" s="801"/>
      <c r="N80" s="801"/>
      <c r="O80" s="801"/>
      <c r="P80" s="801"/>
      <c r="Q80" s="801"/>
      <c r="R80" s="801"/>
      <c r="S80" s="801"/>
      <c r="T80" s="801"/>
      <c r="U80" s="801"/>
      <c r="V80" s="801"/>
      <c r="W80" s="801"/>
      <c r="X80" s="801"/>
      <c r="Y80" s="801"/>
      <c r="Z80" s="801"/>
      <c r="AA80" s="801"/>
      <c r="AB80" s="801"/>
      <c r="AC80" s="801"/>
      <c r="AD80" s="801"/>
      <c r="AE80" s="801"/>
      <c r="AF80" s="801"/>
      <c r="AG80" s="801"/>
      <c r="AH80" s="801"/>
      <c r="AI80" s="801"/>
      <c r="AJ80" s="801"/>
      <c r="AK80" s="801"/>
      <c r="AL80" s="801"/>
      <c r="AM80" s="801"/>
      <c r="AN80" s="41"/>
      <c r="AO80" s="41"/>
      <c r="AP80" s="41"/>
      <c r="AQ80" s="41"/>
      <c r="AR80" s="41"/>
      <c r="AS80" s="41"/>
    </row>
    <row r="81" spans="1:54" x14ac:dyDescent="0.15">
      <c r="A81" s="41"/>
      <c r="B81" s="41"/>
      <c r="C81" s="255" t="s">
        <v>214</v>
      </c>
      <c r="D81" s="41" t="s">
        <v>201</v>
      </c>
      <c r="E81" s="41"/>
      <c r="F81" s="41"/>
      <c r="G81" s="41"/>
      <c r="H81" s="41"/>
      <c r="I81" s="41"/>
      <c r="J81" s="41"/>
      <c r="K81" s="41"/>
      <c r="L81" s="41"/>
      <c r="M81" s="41"/>
      <c r="N81" s="41"/>
      <c r="O81" s="41"/>
      <c r="P81" s="41"/>
      <c r="Q81" s="41"/>
      <c r="R81" s="41"/>
      <c r="S81" s="41"/>
      <c r="T81" s="41"/>
      <c r="U81" s="41"/>
      <c r="V81" s="41"/>
      <c r="W81" s="41"/>
      <c r="X81" s="41"/>
      <c r="Y81" s="41"/>
      <c r="Z81" s="41"/>
      <c r="AA81" s="41"/>
      <c r="AB81" s="41"/>
      <c r="AC81" s="41"/>
      <c r="AD81" s="41"/>
      <c r="AE81" s="41"/>
      <c r="AF81" s="41"/>
      <c r="AG81" s="41"/>
      <c r="AH81" s="41"/>
      <c r="AI81" s="41"/>
      <c r="AJ81" s="41"/>
      <c r="AK81" s="41"/>
      <c r="AL81" s="41"/>
      <c r="AM81" s="41"/>
      <c r="AN81" s="41"/>
      <c r="AO81" s="41"/>
      <c r="AP81" s="41"/>
      <c r="AQ81" s="41"/>
      <c r="AR81" s="41"/>
      <c r="AS81" s="41"/>
      <c r="BB81" s="308">
        <f>IF(C81="☑",1,0)</f>
        <v>0</v>
      </c>
    </row>
    <row r="82" spans="1:54" x14ac:dyDescent="0.15">
      <c r="A82" s="41"/>
      <c r="B82" s="41"/>
      <c r="C82" s="255" t="s">
        <v>214</v>
      </c>
      <c r="D82" s="41" t="s">
        <v>202</v>
      </c>
      <c r="E82" s="41"/>
      <c r="F82" s="41"/>
      <c r="G82" s="41"/>
      <c r="H82" s="41"/>
      <c r="I82" s="41"/>
      <c r="J82" s="41"/>
      <c r="K82" s="41"/>
      <c r="L82" s="41"/>
      <c r="M82" s="41"/>
      <c r="N82" s="41"/>
      <c r="O82" s="41"/>
      <c r="P82" s="41"/>
      <c r="Q82" s="41"/>
      <c r="R82" s="41"/>
      <c r="S82" s="41"/>
      <c r="T82" s="41"/>
      <c r="U82" s="41"/>
      <c r="V82" s="41"/>
      <c r="W82" s="41"/>
      <c r="X82" s="41"/>
      <c r="Y82" s="41"/>
      <c r="Z82" s="41"/>
      <c r="AA82" s="41"/>
      <c r="AB82" s="41"/>
      <c r="AC82" s="41"/>
      <c r="AD82" s="41"/>
      <c r="AE82" s="41"/>
      <c r="AF82" s="41"/>
      <c r="AG82" s="41"/>
      <c r="AH82" s="41"/>
      <c r="AI82" s="41"/>
      <c r="AJ82" s="41"/>
      <c r="AK82" s="41"/>
      <c r="AL82" s="41"/>
      <c r="AM82" s="41"/>
      <c r="AN82" s="41"/>
      <c r="AO82" s="41"/>
      <c r="AP82" s="41"/>
      <c r="AQ82" s="41"/>
      <c r="AR82" s="41"/>
      <c r="AS82" s="41"/>
      <c r="BB82" s="308">
        <f>IF(C82="☑",1,0)</f>
        <v>0</v>
      </c>
    </row>
    <row r="83" spans="1:54" x14ac:dyDescent="0.15">
      <c r="A83" s="41"/>
      <c r="B83" s="41"/>
      <c r="C83" s="255" t="s">
        <v>214</v>
      </c>
      <c r="D83" s="41" t="s">
        <v>203</v>
      </c>
      <c r="E83" s="41"/>
      <c r="F83" s="41"/>
      <c r="G83" s="41"/>
      <c r="H83" s="41"/>
      <c r="I83" s="41"/>
      <c r="J83" s="41"/>
      <c r="K83" s="41"/>
      <c r="L83" s="41"/>
      <c r="M83" s="41"/>
      <c r="N83" s="41"/>
      <c r="O83" s="41"/>
      <c r="P83" s="41"/>
      <c r="Q83" s="41"/>
      <c r="R83" s="41"/>
      <c r="S83" s="41"/>
      <c r="T83" s="41"/>
      <c r="U83" s="41"/>
      <c r="V83" s="41"/>
      <c r="W83" s="41"/>
      <c r="X83" s="41"/>
      <c r="Y83" s="41"/>
      <c r="Z83" s="41"/>
      <c r="AA83" s="41"/>
      <c r="AB83" s="41"/>
      <c r="AC83" s="41"/>
      <c r="AD83" s="41"/>
      <c r="AE83" s="41"/>
      <c r="AF83" s="41"/>
      <c r="AG83" s="41"/>
      <c r="AH83" s="41"/>
      <c r="AI83" s="41"/>
      <c r="AJ83" s="41"/>
      <c r="AK83" s="41"/>
      <c r="AL83" s="41"/>
      <c r="AM83" s="41"/>
      <c r="AN83" s="41"/>
      <c r="AO83" s="41"/>
      <c r="AP83" s="41"/>
      <c r="AQ83" s="41"/>
      <c r="AR83" s="41"/>
      <c r="AS83" s="41"/>
      <c r="BB83" s="308">
        <f>IF(C83="☑",1,0)</f>
        <v>0</v>
      </c>
    </row>
    <row r="84" spans="1:54" x14ac:dyDescent="0.15">
      <c r="A84" s="41"/>
      <c r="B84" s="41"/>
      <c r="C84" s="255" t="s">
        <v>214</v>
      </c>
      <c r="D84" s="41" t="s">
        <v>204</v>
      </c>
      <c r="E84" s="41"/>
      <c r="F84" s="41"/>
      <c r="G84" s="41"/>
      <c r="H84" s="41"/>
      <c r="I84" s="41"/>
      <c r="J84" s="41"/>
      <c r="K84" s="41"/>
      <c r="L84" s="41"/>
      <c r="M84" s="41"/>
      <c r="N84" s="41"/>
      <c r="O84" s="41"/>
      <c r="P84" s="41"/>
      <c r="Q84" s="41"/>
      <c r="R84" s="41"/>
      <c r="S84" s="41"/>
      <c r="T84" s="41"/>
      <c r="U84" s="41"/>
      <c r="V84" s="41"/>
      <c r="W84" s="41"/>
      <c r="X84" s="41"/>
      <c r="Y84" s="41"/>
      <c r="Z84" s="41"/>
      <c r="AA84" s="41"/>
      <c r="AB84" s="41"/>
      <c r="AC84" s="41"/>
      <c r="AD84" s="41"/>
      <c r="AE84" s="41"/>
      <c r="AF84" s="41"/>
      <c r="AG84" s="41"/>
      <c r="AH84" s="41"/>
      <c r="AI84" s="41"/>
      <c r="AJ84" s="41"/>
      <c r="AK84" s="41"/>
      <c r="AL84" s="41"/>
      <c r="AM84" s="41"/>
      <c r="AN84" s="41"/>
      <c r="AO84" s="41"/>
      <c r="AP84" s="41"/>
      <c r="AQ84" s="41"/>
      <c r="AR84" s="41"/>
      <c r="AS84" s="41"/>
      <c r="BB84" s="308">
        <f>IF(C84="☑",1,0)</f>
        <v>0</v>
      </c>
    </row>
    <row r="85" spans="1:54" x14ac:dyDescent="0.15">
      <c r="A85" s="41"/>
      <c r="B85" s="41"/>
      <c r="C85" s="255" t="s">
        <v>214</v>
      </c>
      <c r="D85" s="41" t="s">
        <v>205</v>
      </c>
      <c r="E85" s="41"/>
      <c r="F85" s="41"/>
      <c r="G85" s="41"/>
      <c r="H85" s="41"/>
      <c r="I85" s="41"/>
      <c r="J85" s="41"/>
      <c r="K85" s="41"/>
      <c r="L85" s="41"/>
      <c r="M85" s="41"/>
      <c r="N85" s="41"/>
      <c r="O85" s="41"/>
      <c r="P85" s="41"/>
      <c r="Q85" s="41"/>
      <c r="R85" s="41"/>
      <c r="S85" s="41"/>
      <c r="T85" s="41"/>
      <c r="U85" s="41"/>
      <c r="V85" s="41"/>
      <c r="W85" s="41"/>
      <c r="X85" s="41"/>
      <c r="Y85" s="41"/>
      <c r="Z85" s="41"/>
      <c r="AA85" s="41"/>
      <c r="AB85" s="41"/>
      <c r="AC85" s="41"/>
      <c r="AD85" s="41"/>
      <c r="AE85" s="41"/>
      <c r="AF85" s="41"/>
      <c r="AG85" s="41"/>
      <c r="AH85" s="41"/>
      <c r="AI85" s="41"/>
      <c r="AJ85" s="41"/>
      <c r="AK85" s="41"/>
      <c r="AL85" s="41"/>
      <c r="AM85" s="41"/>
      <c r="AN85" s="41"/>
      <c r="AO85" s="41"/>
      <c r="AP85" s="41"/>
      <c r="AQ85" s="41"/>
      <c r="AR85" s="41"/>
      <c r="AS85" s="41"/>
      <c r="BB85" s="308">
        <f>IF(C85="☑",1,0)</f>
        <v>0</v>
      </c>
    </row>
    <row r="86" spans="1:54" ht="2.4500000000000002" customHeight="1" x14ac:dyDescent="0.15">
      <c r="A86" s="122"/>
      <c r="B86" s="122"/>
      <c r="C86" s="122"/>
      <c r="D86" s="122"/>
      <c r="E86" s="122"/>
      <c r="F86" s="122"/>
      <c r="G86" s="122"/>
      <c r="H86" s="122"/>
      <c r="I86" s="122"/>
      <c r="J86" s="122"/>
      <c r="K86" s="122"/>
      <c r="L86" s="122"/>
      <c r="M86" s="122"/>
      <c r="N86" s="122"/>
      <c r="O86" s="122"/>
      <c r="P86" s="122"/>
      <c r="Q86" s="122"/>
      <c r="R86" s="122"/>
      <c r="S86" s="122"/>
      <c r="T86" s="122"/>
      <c r="U86" s="122"/>
      <c r="V86" s="122"/>
      <c r="W86" s="122"/>
      <c r="X86" s="122"/>
      <c r="Y86" s="122"/>
      <c r="Z86" s="122"/>
      <c r="AA86" s="122"/>
      <c r="AB86" s="122"/>
      <c r="AC86" s="122"/>
      <c r="AD86" s="122"/>
      <c r="AE86" s="122"/>
      <c r="AF86" s="122"/>
      <c r="AG86" s="122"/>
      <c r="AH86" s="122"/>
      <c r="AI86" s="122"/>
      <c r="AJ86" s="122"/>
      <c r="AK86" s="122"/>
      <c r="AL86" s="122"/>
      <c r="AM86" s="122"/>
      <c r="AN86" s="122"/>
      <c r="AO86" s="122"/>
      <c r="AP86" s="122"/>
      <c r="AQ86" s="122"/>
      <c r="AR86" s="122"/>
      <c r="AS86" s="122"/>
    </row>
    <row r="87" spans="1:54" ht="2.4500000000000002" customHeight="1" x14ac:dyDescent="0.15">
      <c r="A87" s="41"/>
      <c r="B87" s="41"/>
      <c r="C87" s="41"/>
      <c r="D87" s="41"/>
      <c r="E87" s="41"/>
      <c r="F87" s="41"/>
      <c r="G87" s="41"/>
      <c r="H87" s="41"/>
      <c r="I87" s="41"/>
      <c r="J87" s="41"/>
      <c r="K87" s="41"/>
      <c r="L87" s="41"/>
      <c r="M87" s="41"/>
      <c r="N87" s="41"/>
      <c r="O87" s="41"/>
      <c r="P87" s="41"/>
      <c r="Q87" s="41"/>
      <c r="R87" s="41"/>
      <c r="S87" s="41"/>
      <c r="T87" s="41"/>
      <c r="U87" s="41"/>
      <c r="V87" s="41"/>
      <c r="W87" s="41"/>
      <c r="X87" s="41"/>
      <c r="Y87" s="41"/>
      <c r="Z87" s="41"/>
      <c r="AA87" s="41"/>
      <c r="AB87" s="41"/>
      <c r="AC87" s="41"/>
      <c r="AD87" s="41"/>
      <c r="AE87" s="41"/>
      <c r="AF87" s="41"/>
      <c r="AG87" s="41"/>
      <c r="AH87" s="41"/>
      <c r="AI87" s="41"/>
      <c r="AJ87" s="41"/>
      <c r="AK87" s="41"/>
      <c r="AL87" s="41"/>
      <c r="AM87" s="41"/>
      <c r="AN87" s="41"/>
      <c r="AO87" s="41"/>
      <c r="AP87" s="41"/>
      <c r="AQ87" s="41"/>
      <c r="AR87" s="41"/>
      <c r="AS87" s="41"/>
    </row>
    <row r="88" spans="1:54" x14ac:dyDescent="0.15">
      <c r="A88" s="40" t="s">
        <v>206</v>
      </c>
      <c r="B88" s="41"/>
      <c r="C88" s="41"/>
      <c r="D88" s="41"/>
      <c r="E88" s="41"/>
      <c r="F88" s="41"/>
      <c r="G88" s="41"/>
      <c r="H88" s="41"/>
      <c r="I88" s="41"/>
      <c r="J88" s="41"/>
      <c r="K88" s="41"/>
      <c r="L88" s="41"/>
      <c r="M88" s="41"/>
      <c r="N88" s="41"/>
      <c r="O88" s="41"/>
      <c r="P88" s="41"/>
      <c r="Q88" s="41"/>
      <c r="R88" s="41"/>
      <c r="S88" s="41"/>
      <c r="T88" s="41"/>
      <c r="U88" s="41"/>
      <c r="V88" s="41"/>
      <c r="W88" s="41"/>
      <c r="X88" s="41"/>
      <c r="Y88" s="41"/>
      <c r="Z88" s="41"/>
      <c r="AA88" s="41"/>
      <c r="AB88" s="41"/>
      <c r="AC88" s="41"/>
      <c r="AD88" s="41"/>
      <c r="AE88" s="41"/>
      <c r="AF88" s="41"/>
      <c r="AG88" s="41"/>
      <c r="AH88" s="41"/>
      <c r="AI88" s="41"/>
      <c r="AJ88" s="41"/>
      <c r="AK88" s="41"/>
      <c r="AL88" s="41"/>
      <c r="AM88" s="41"/>
      <c r="AN88" s="41"/>
      <c r="AO88" s="41"/>
      <c r="AP88" s="41"/>
      <c r="AQ88" s="41"/>
      <c r="AR88" s="41"/>
      <c r="AS88" s="41"/>
    </row>
    <row r="89" spans="1:54" x14ac:dyDescent="0.15">
      <c r="A89" s="41"/>
      <c r="B89" s="37" t="s">
        <v>207</v>
      </c>
      <c r="C89" s="41"/>
      <c r="D89" s="41"/>
      <c r="E89" s="41"/>
      <c r="F89" s="41"/>
      <c r="G89" s="772"/>
      <c r="H89" s="772"/>
      <c r="I89" s="772"/>
      <c r="J89" s="772"/>
      <c r="K89" s="772"/>
      <c r="L89" s="772"/>
      <c r="M89" s="772"/>
      <c r="N89" s="772"/>
      <c r="O89" s="772"/>
      <c r="P89" s="772"/>
      <c r="Q89" s="772"/>
      <c r="R89" s="772"/>
      <c r="S89" s="772"/>
      <c r="T89" s="772"/>
      <c r="U89" s="772"/>
      <c r="V89" s="772"/>
      <c r="W89" s="772"/>
      <c r="X89" s="772"/>
      <c r="Y89" s="772"/>
      <c r="Z89" s="772"/>
      <c r="AA89" s="772"/>
      <c r="AB89" s="772"/>
      <c r="AC89" s="772"/>
      <c r="AD89" s="772"/>
      <c r="AE89" s="772"/>
      <c r="AF89" s="772"/>
      <c r="AG89" s="772"/>
      <c r="AH89" s="772"/>
      <c r="AI89" s="772"/>
      <c r="AJ89" s="772"/>
      <c r="AK89" s="772"/>
      <c r="AL89" s="772"/>
      <c r="AM89" s="772"/>
      <c r="AN89" s="772"/>
      <c r="AO89" s="772"/>
      <c r="AP89" s="772"/>
      <c r="AQ89" s="772"/>
      <c r="AR89" s="772"/>
      <c r="AS89" s="772"/>
    </row>
    <row r="90" spans="1:54" x14ac:dyDescent="0.15">
      <c r="A90" s="41"/>
      <c r="B90" s="37" t="s">
        <v>208</v>
      </c>
      <c r="C90" s="41"/>
      <c r="D90" s="41"/>
      <c r="E90" s="41"/>
      <c r="F90" s="41"/>
      <c r="G90" s="801" t="str">
        <f>IF(BB91+BB93&gt;1,"※いずれか１つを選択","")</f>
        <v/>
      </c>
      <c r="H90" s="801"/>
      <c r="I90" s="801"/>
      <c r="J90" s="801"/>
      <c r="K90" s="801"/>
      <c r="L90" s="801"/>
      <c r="M90" s="801"/>
      <c r="N90" s="801"/>
      <c r="O90" s="801"/>
      <c r="P90" s="801"/>
      <c r="Q90" s="801"/>
      <c r="R90" s="801"/>
      <c r="S90" s="801"/>
      <c r="T90" s="801"/>
      <c r="U90" s="801"/>
      <c r="V90" s="801"/>
      <c r="W90" s="801"/>
      <c r="X90" s="801"/>
      <c r="Y90" s="801"/>
      <c r="Z90" s="801"/>
      <c r="AA90" s="801"/>
      <c r="AB90" s="801"/>
      <c r="AC90" s="801"/>
      <c r="AD90" s="41"/>
      <c r="AE90" s="41"/>
      <c r="AF90" s="41"/>
      <c r="AG90" s="41"/>
      <c r="AH90" s="41"/>
      <c r="AI90" s="41"/>
      <c r="AJ90" s="41"/>
      <c r="AK90" s="41"/>
      <c r="AL90" s="41"/>
      <c r="AM90" s="41"/>
      <c r="AN90" s="41"/>
      <c r="AO90" s="41"/>
      <c r="AP90" s="41"/>
      <c r="AQ90" s="41"/>
      <c r="AR90" s="41"/>
      <c r="AS90" s="41"/>
    </row>
    <row r="91" spans="1:54" x14ac:dyDescent="0.15">
      <c r="A91" s="41"/>
      <c r="B91" s="41"/>
      <c r="C91" s="255" t="s">
        <v>214</v>
      </c>
      <c r="D91" s="41" t="s">
        <v>209</v>
      </c>
      <c r="E91" s="41"/>
      <c r="F91" s="41"/>
      <c r="G91" s="41"/>
      <c r="H91" s="41"/>
      <c r="I91" s="41"/>
      <c r="J91" s="41"/>
      <c r="K91" s="41"/>
      <c r="L91" s="41"/>
      <c r="M91" s="41"/>
      <c r="N91" s="41"/>
      <c r="O91" s="41"/>
      <c r="P91" s="41"/>
      <c r="Q91" s="41"/>
      <c r="R91" s="41"/>
      <c r="S91" s="41"/>
      <c r="T91" s="41"/>
      <c r="U91" s="41"/>
      <c r="V91" s="41"/>
      <c r="W91" s="41"/>
      <c r="X91" s="41"/>
      <c r="Y91" s="41"/>
      <c r="Z91" s="41"/>
      <c r="AA91" s="41"/>
      <c r="AB91" s="41"/>
      <c r="AC91" s="41"/>
      <c r="AD91" s="41"/>
      <c r="AE91" s="41"/>
      <c r="AF91" s="41"/>
      <c r="AG91" s="41"/>
      <c r="AH91" s="41"/>
      <c r="AI91" s="41"/>
      <c r="AJ91" s="41"/>
      <c r="AK91" s="41"/>
      <c r="AL91" s="41"/>
      <c r="AM91" s="41"/>
      <c r="AN91" s="41"/>
      <c r="AO91" s="41"/>
      <c r="AP91" s="41"/>
      <c r="AQ91" s="41"/>
      <c r="AR91" s="41"/>
      <c r="AS91" s="41"/>
      <c r="BB91" s="308">
        <f>IF(C91="☑",1,0)</f>
        <v>0</v>
      </c>
    </row>
    <row r="92" spans="1:54" x14ac:dyDescent="0.15">
      <c r="A92" s="41"/>
      <c r="B92" s="41"/>
      <c r="C92" s="41"/>
      <c r="D92" s="810" t="s">
        <v>210</v>
      </c>
      <c r="E92" s="810"/>
      <c r="F92" s="810"/>
      <c r="G92" s="810"/>
      <c r="H92" s="810"/>
      <c r="I92" s="810"/>
      <c r="J92" s="810"/>
      <c r="K92" s="810"/>
      <c r="L92" s="809"/>
      <c r="M92" s="809"/>
      <c r="N92" s="809"/>
      <c r="O92" s="809"/>
      <c r="P92" s="809"/>
      <c r="Q92" s="809"/>
      <c r="R92" s="809"/>
      <c r="S92" s="809"/>
      <c r="T92" s="809"/>
      <c r="U92" s="809"/>
      <c r="V92" s="809"/>
      <c r="W92" s="809"/>
      <c r="X92" s="809"/>
      <c r="Y92" s="809"/>
      <c r="Z92" s="809"/>
      <c r="AA92" s="809"/>
      <c r="AB92" s="809"/>
      <c r="AC92" s="809"/>
      <c r="AD92" s="809"/>
      <c r="AE92" s="809"/>
      <c r="AF92" s="809"/>
      <c r="AG92" s="809"/>
      <c r="AH92" s="809"/>
      <c r="AI92" s="809"/>
      <c r="AJ92" s="809"/>
      <c r="AK92" s="809"/>
      <c r="AL92" s="809"/>
      <c r="AM92" s="809"/>
      <c r="AN92" s="809"/>
      <c r="AO92" s="809"/>
      <c r="AP92" s="809"/>
      <c r="AQ92" s="809"/>
      <c r="AR92" s="805" t="s">
        <v>18</v>
      </c>
      <c r="AS92" s="805"/>
    </row>
    <row r="93" spans="1:54" x14ac:dyDescent="0.15">
      <c r="A93" s="41"/>
      <c r="B93" s="41"/>
      <c r="C93" s="255" t="s">
        <v>214</v>
      </c>
      <c r="D93" s="41" t="s">
        <v>211</v>
      </c>
      <c r="E93" s="41"/>
      <c r="F93" s="41"/>
      <c r="G93" s="41"/>
      <c r="H93" s="41"/>
      <c r="I93" s="41"/>
      <c r="J93" s="41"/>
      <c r="K93" s="41"/>
      <c r="L93" s="41"/>
      <c r="M93" s="41"/>
      <c r="N93" s="41"/>
      <c r="O93" s="41"/>
      <c r="P93" s="41"/>
      <c r="Q93" s="41"/>
      <c r="R93" s="41"/>
      <c r="S93" s="41"/>
      <c r="T93" s="41"/>
      <c r="U93" s="41"/>
      <c r="V93" s="41"/>
      <c r="W93" s="41"/>
      <c r="X93" s="41"/>
      <c r="Y93" s="41"/>
      <c r="Z93" s="41"/>
      <c r="AA93" s="41"/>
      <c r="AB93" s="41"/>
      <c r="AC93" s="41"/>
      <c r="AD93" s="41"/>
      <c r="AE93" s="41"/>
      <c r="AF93" s="41"/>
      <c r="AG93" s="41"/>
      <c r="AH93" s="41"/>
      <c r="AI93" s="41"/>
      <c r="AJ93" s="41"/>
      <c r="AK93" s="41"/>
      <c r="AL93" s="41"/>
      <c r="AM93" s="41"/>
      <c r="AN93" s="41"/>
      <c r="AO93" s="41"/>
      <c r="AP93" s="41"/>
      <c r="AQ93" s="41"/>
      <c r="AR93" s="41"/>
      <c r="AS93" s="41"/>
      <c r="BB93" s="308">
        <f>IF(C93="☑",1,0)</f>
        <v>0</v>
      </c>
    </row>
    <row r="94" spans="1:54" ht="2.4500000000000002" customHeight="1" x14ac:dyDescent="0.15">
      <c r="A94" s="122"/>
      <c r="B94" s="122"/>
      <c r="C94" s="122"/>
      <c r="D94" s="122"/>
      <c r="E94" s="122"/>
      <c r="F94" s="122"/>
      <c r="G94" s="122"/>
      <c r="H94" s="122"/>
      <c r="I94" s="122"/>
      <c r="J94" s="122"/>
      <c r="K94" s="122"/>
      <c r="L94" s="122"/>
      <c r="M94" s="122"/>
      <c r="N94" s="122"/>
      <c r="O94" s="122"/>
      <c r="P94" s="122"/>
      <c r="Q94" s="122"/>
      <c r="R94" s="122"/>
      <c r="S94" s="122"/>
      <c r="T94" s="122"/>
      <c r="U94" s="122"/>
      <c r="V94" s="122"/>
      <c r="W94" s="122"/>
      <c r="X94" s="122"/>
      <c r="Y94" s="122"/>
      <c r="Z94" s="122"/>
      <c r="AA94" s="122"/>
      <c r="AB94" s="122"/>
      <c r="AC94" s="122"/>
      <c r="AD94" s="122"/>
      <c r="AE94" s="122"/>
      <c r="AF94" s="122"/>
      <c r="AG94" s="122"/>
      <c r="AH94" s="122"/>
      <c r="AI94" s="122"/>
      <c r="AJ94" s="122"/>
      <c r="AK94" s="122"/>
      <c r="AL94" s="122"/>
      <c r="AM94" s="122"/>
      <c r="AN94" s="122"/>
      <c r="AO94" s="122"/>
      <c r="AP94" s="122"/>
      <c r="AQ94" s="122"/>
      <c r="AR94" s="122"/>
      <c r="AS94" s="122"/>
    </row>
    <row r="95" spans="1:54" ht="2.4500000000000002" customHeight="1" x14ac:dyDescent="0.15">
      <c r="A95" s="41"/>
      <c r="B95" s="41"/>
      <c r="C95" s="41"/>
      <c r="D95" s="41"/>
      <c r="E95" s="41"/>
      <c r="F95" s="41"/>
      <c r="G95" s="41"/>
      <c r="H95" s="41"/>
      <c r="I95" s="41"/>
      <c r="J95" s="41"/>
      <c r="K95" s="41"/>
      <c r="L95" s="41"/>
      <c r="M95" s="41"/>
      <c r="N95" s="41"/>
      <c r="O95" s="41"/>
      <c r="P95" s="41"/>
      <c r="Q95" s="41"/>
      <c r="R95" s="41"/>
      <c r="S95" s="41"/>
      <c r="T95" s="41"/>
      <c r="U95" s="41"/>
      <c r="V95" s="41"/>
      <c r="W95" s="41"/>
      <c r="X95" s="41"/>
      <c r="Y95" s="41"/>
      <c r="Z95" s="41"/>
      <c r="AA95" s="41"/>
      <c r="AB95" s="41"/>
      <c r="AC95" s="41"/>
      <c r="AD95" s="41"/>
      <c r="AE95" s="41"/>
      <c r="AF95" s="41"/>
      <c r="AG95" s="41"/>
      <c r="AH95" s="41"/>
      <c r="AI95" s="41"/>
      <c r="AJ95" s="41"/>
      <c r="AK95" s="41"/>
      <c r="AL95" s="41"/>
      <c r="AM95" s="41"/>
      <c r="AN95" s="41"/>
      <c r="AO95" s="41"/>
      <c r="AP95" s="41"/>
      <c r="AQ95" s="41"/>
      <c r="AR95" s="41"/>
      <c r="AS95" s="41"/>
    </row>
    <row r="96" spans="1:54" x14ac:dyDescent="0.15">
      <c r="A96" s="40" t="s">
        <v>212</v>
      </c>
      <c r="B96" s="41"/>
      <c r="C96" s="41"/>
      <c r="D96" s="41"/>
      <c r="E96" s="41"/>
      <c r="F96" s="41"/>
      <c r="G96" s="41"/>
      <c r="H96" s="41"/>
      <c r="I96" s="41"/>
      <c r="J96" s="41"/>
      <c r="K96" s="41"/>
      <c r="L96" s="41"/>
      <c r="M96" s="41"/>
      <c r="N96" s="41"/>
      <c r="O96" s="41"/>
      <c r="P96" s="41"/>
      <c r="Q96" s="41"/>
      <c r="R96" s="41"/>
      <c r="S96" s="41"/>
      <c r="T96" s="41"/>
      <c r="U96" s="41"/>
      <c r="V96" s="41"/>
      <c r="W96" s="41"/>
      <c r="X96" s="41"/>
      <c r="Y96" s="41"/>
      <c r="Z96" s="41"/>
      <c r="AA96" s="41"/>
      <c r="AB96" s="41"/>
      <c r="AC96" s="41"/>
      <c r="AD96" s="41"/>
      <c r="AE96" s="41"/>
      <c r="AF96" s="41"/>
      <c r="AG96" s="41"/>
      <c r="AH96" s="41"/>
      <c r="AI96" s="41"/>
      <c r="AJ96" s="41"/>
      <c r="AK96" s="41"/>
      <c r="AL96" s="41"/>
      <c r="AM96" s="41"/>
      <c r="AN96" s="41"/>
      <c r="AO96" s="41"/>
      <c r="AP96" s="41"/>
      <c r="AQ96" s="41"/>
      <c r="AR96" s="41"/>
      <c r="AS96" s="41"/>
    </row>
    <row r="97" spans="1:45" x14ac:dyDescent="0.15">
      <c r="A97" s="810" t="s">
        <v>69</v>
      </c>
      <c r="B97" s="810"/>
      <c r="C97" s="811"/>
      <c r="D97" s="811"/>
      <c r="E97" s="811"/>
      <c r="F97" s="811"/>
      <c r="G97" s="811"/>
      <c r="H97" s="811"/>
      <c r="I97" s="811"/>
      <c r="J97" s="811"/>
      <c r="K97" s="811"/>
      <c r="L97" s="811"/>
      <c r="M97" s="811"/>
      <c r="N97" s="811"/>
      <c r="O97" s="805" t="s">
        <v>18</v>
      </c>
      <c r="P97" s="805"/>
      <c r="Q97" s="44"/>
      <c r="R97" s="44"/>
      <c r="S97" s="44"/>
      <c r="T97" s="44"/>
      <c r="U97" s="44"/>
      <c r="V97" s="44"/>
      <c r="W97" s="44"/>
      <c r="X97" s="44"/>
      <c r="Y97" s="44"/>
      <c r="Z97" s="44"/>
      <c r="AA97" s="44"/>
      <c r="AB97" s="44"/>
      <c r="AC97" s="44"/>
      <c r="AD97" s="44"/>
      <c r="AE97" s="44"/>
      <c r="AF97" s="44"/>
      <c r="AG97" s="44"/>
      <c r="AH97" s="44"/>
      <c r="AI97" s="44"/>
      <c r="AJ97" s="44"/>
      <c r="AK97" s="41"/>
      <c r="AL97" s="41"/>
      <c r="AM97" s="41"/>
      <c r="AN97" s="41"/>
      <c r="AO97" s="41"/>
      <c r="AP97" s="41"/>
      <c r="AQ97" s="41"/>
      <c r="AR97" s="41"/>
      <c r="AS97" s="41"/>
    </row>
    <row r="98" spans="1:45" ht="2.4500000000000002" customHeight="1" x14ac:dyDescent="0.15">
      <c r="A98" s="123"/>
      <c r="B98" s="123"/>
      <c r="C98" s="124"/>
      <c r="D98" s="124"/>
      <c r="E98" s="124"/>
      <c r="F98" s="124"/>
      <c r="G98" s="124"/>
      <c r="H98" s="124"/>
      <c r="I98" s="124"/>
      <c r="J98" s="124"/>
      <c r="K98" s="124"/>
      <c r="L98" s="124"/>
      <c r="M98" s="124"/>
      <c r="N98" s="124"/>
      <c r="O98" s="125"/>
      <c r="P98" s="125"/>
      <c r="Q98" s="126"/>
      <c r="R98" s="126"/>
      <c r="S98" s="126"/>
      <c r="T98" s="126"/>
      <c r="U98" s="126"/>
      <c r="V98" s="126"/>
      <c r="W98" s="126"/>
      <c r="X98" s="126"/>
      <c r="Y98" s="126"/>
      <c r="Z98" s="126"/>
      <c r="AA98" s="126"/>
      <c r="AB98" s="126"/>
      <c r="AC98" s="126"/>
      <c r="AD98" s="126"/>
      <c r="AE98" s="126"/>
      <c r="AF98" s="126"/>
      <c r="AG98" s="126"/>
      <c r="AH98" s="126"/>
      <c r="AI98" s="126"/>
      <c r="AJ98" s="126"/>
      <c r="AK98" s="122"/>
      <c r="AL98" s="122"/>
      <c r="AM98" s="122"/>
      <c r="AN98" s="122"/>
      <c r="AO98" s="122"/>
      <c r="AP98" s="122"/>
      <c r="AQ98" s="122"/>
      <c r="AR98" s="122"/>
      <c r="AS98" s="122"/>
    </row>
    <row r="99" spans="1:45" ht="2.4500000000000002" customHeight="1" x14ac:dyDescent="0.15">
      <c r="A99" s="114"/>
      <c r="B99" s="114"/>
      <c r="C99" s="113"/>
      <c r="D99" s="113"/>
      <c r="E99" s="113"/>
      <c r="F99" s="113"/>
      <c r="G99" s="113"/>
      <c r="H99" s="113"/>
      <c r="I99" s="113"/>
      <c r="J99" s="113"/>
      <c r="K99" s="113"/>
      <c r="L99" s="113"/>
      <c r="M99" s="113"/>
      <c r="N99" s="113"/>
      <c r="O99" s="115"/>
      <c r="P99" s="115"/>
      <c r="Q99" s="44"/>
      <c r="R99" s="44"/>
      <c r="S99" s="44"/>
      <c r="T99" s="44"/>
      <c r="U99" s="44"/>
      <c r="V99" s="44"/>
      <c r="W99" s="44"/>
      <c r="X99" s="44"/>
      <c r="Y99" s="44"/>
      <c r="Z99" s="44"/>
      <c r="AA99" s="44"/>
      <c r="AB99" s="44"/>
      <c r="AC99" s="44"/>
      <c r="AD99" s="44"/>
      <c r="AE99" s="44"/>
      <c r="AF99" s="44"/>
      <c r="AG99" s="44"/>
      <c r="AH99" s="44"/>
      <c r="AI99" s="44"/>
      <c r="AJ99" s="44"/>
      <c r="AK99" s="41"/>
      <c r="AL99" s="41"/>
      <c r="AM99" s="41"/>
      <c r="AN99" s="41"/>
      <c r="AO99" s="41"/>
      <c r="AP99" s="41"/>
      <c r="AQ99" s="41"/>
      <c r="AR99" s="41"/>
      <c r="AS99" s="41"/>
    </row>
    <row r="100" spans="1:45" x14ac:dyDescent="0.15">
      <c r="A100" s="40" t="s">
        <v>213</v>
      </c>
      <c r="B100" s="41"/>
      <c r="C100" s="41"/>
      <c r="D100" s="41"/>
      <c r="E100" s="41"/>
      <c r="F100" s="41"/>
      <c r="G100" s="41"/>
      <c r="H100" s="41"/>
      <c r="I100" s="41"/>
      <c r="J100" s="41"/>
      <c r="K100" s="41"/>
      <c r="L100" s="41"/>
      <c r="M100" s="41"/>
      <c r="N100" s="41"/>
      <c r="O100" s="41"/>
      <c r="P100" s="41"/>
      <c r="Q100" s="41"/>
      <c r="R100" s="41"/>
      <c r="S100" s="41"/>
      <c r="T100" s="41"/>
      <c r="U100" s="41"/>
      <c r="V100" s="41"/>
      <c r="W100" s="41"/>
      <c r="X100" s="41"/>
      <c r="Y100" s="41"/>
      <c r="Z100" s="41"/>
      <c r="AA100" s="41"/>
      <c r="AB100" s="41"/>
      <c r="AC100" s="41"/>
      <c r="AD100" s="41"/>
      <c r="AE100" s="41"/>
      <c r="AF100" s="41"/>
      <c r="AG100" s="41"/>
      <c r="AH100" s="41"/>
      <c r="AI100" s="41"/>
      <c r="AJ100" s="41"/>
      <c r="AK100" s="41"/>
      <c r="AL100" s="41"/>
      <c r="AM100" s="41"/>
      <c r="AN100" s="41"/>
      <c r="AO100" s="41"/>
      <c r="AP100" s="41"/>
      <c r="AQ100" s="41"/>
      <c r="AR100" s="41"/>
      <c r="AS100" s="41"/>
    </row>
    <row r="101" spans="1:45" x14ac:dyDescent="0.15">
      <c r="A101" s="40"/>
      <c r="B101" s="41"/>
      <c r="C101" s="772"/>
      <c r="D101" s="772"/>
      <c r="E101" s="772"/>
      <c r="F101" s="772"/>
      <c r="G101" s="772"/>
      <c r="H101" s="772"/>
      <c r="I101" s="772"/>
      <c r="J101" s="772"/>
      <c r="K101" s="772"/>
      <c r="L101" s="772"/>
      <c r="M101" s="772"/>
      <c r="N101" s="772"/>
      <c r="O101" s="772"/>
      <c r="P101" s="772"/>
      <c r="Q101" s="772"/>
      <c r="R101" s="772"/>
      <c r="S101" s="772"/>
      <c r="T101" s="772"/>
      <c r="U101" s="772"/>
      <c r="V101" s="772"/>
      <c r="W101" s="772"/>
      <c r="X101" s="772"/>
      <c r="Y101" s="772"/>
      <c r="Z101" s="772"/>
      <c r="AA101" s="772"/>
      <c r="AB101" s="772"/>
      <c r="AC101" s="772"/>
      <c r="AD101" s="772"/>
      <c r="AE101" s="772"/>
      <c r="AF101" s="772"/>
      <c r="AG101" s="772"/>
      <c r="AH101" s="772"/>
      <c r="AI101" s="772"/>
      <c r="AJ101" s="772"/>
      <c r="AK101" s="772"/>
      <c r="AL101" s="772"/>
      <c r="AM101" s="772"/>
      <c r="AN101" s="772"/>
      <c r="AO101" s="772"/>
      <c r="AP101" s="772"/>
      <c r="AQ101" s="772"/>
      <c r="AR101" s="772"/>
      <c r="AS101" s="772"/>
    </row>
    <row r="102" spans="1:45" x14ac:dyDescent="0.15">
      <c r="A102" s="40"/>
      <c r="B102" s="41"/>
      <c r="C102" s="772"/>
      <c r="D102" s="772"/>
      <c r="E102" s="772"/>
      <c r="F102" s="772"/>
      <c r="G102" s="772"/>
      <c r="H102" s="772"/>
      <c r="I102" s="772"/>
      <c r="J102" s="772"/>
      <c r="K102" s="772"/>
      <c r="L102" s="772"/>
      <c r="M102" s="772"/>
      <c r="N102" s="772"/>
      <c r="O102" s="772"/>
      <c r="P102" s="772"/>
      <c r="Q102" s="772"/>
      <c r="R102" s="772"/>
      <c r="S102" s="772"/>
      <c r="T102" s="772"/>
      <c r="U102" s="772"/>
      <c r="V102" s="772"/>
      <c r="W102" s="772"/>
      <c r="X102" s="772"/>
      <c r="Y102" s="772"/>
      <c r="Z102" s="772"/>
      <c r="AA102" s="772"/>
      <c r="AB102" s="772"/>
      <c r="AC102" s="772"/>
      <c r="AD102" s="772"/>
      <c r="AE102" s="772"/>
      <c r="AF102" s="772"/>
      <c r="AG102" s="772"/>
      <c r="AH102" s="772"/>
      <c r="AI102" s="772"/>
      <c r="AJ102" s="772"/>
      <c r="AK102" s="772"/>
      <c r="AL102" s="772"/>
      <c r="AM102" s="772"/>
      <c r="AN102" s="772"/>
      <c r="AO102" s="772"/>
      <c r="AP102" s="772"/>
      <c r="AQ102" s="772"/>
      <c r="AR102" s="772"/>
      <c r="AS102" s="772"/>
    </row>
    <row r="103" spans="1:45" x14ac:dyDescent="0.15">
      <c r="A103" s="40"/>
      <c r="B103" s="41"/>
      <c r="C103" s="772"/>
      <c r="D103" s="772"/>
      <c r="E103" s="772"/>
      <c r="F103" s="772"/>
      <c r="G103" s="772"/>
      <c r="H103" s="772"/>
      <c r="I103" s="772"/>
      <c r="J103" s="772"/>
      <c r="K103" s="772"/>
      <c r="L103" s="772"/>
      <c r="M103" s="772"/>
      <c r="N103" s="772"/>
      <c r="O103" s="772"/>
      <c r="P103" s="772"/>
      <c r="Q103" s="772"/>
      <c r="R103" s="772"/>
      <c r="S103" s="772"/>
      <c r="T103" s="772"/>
      <c r="U103" s="772"/>
      <c r="V103" s="772"/>
      <c r="W103" s="772"/>
      <c r="X103" s="772"/>
      <c r="Y103" s="772"/>
      <c r="Z103" s="772"/>
      <c r="AA103" s="772"/>
      <c r="AB103" s="772"/>
      <c r="AC103" s="772"/>
      <c r="AD103" s="772"/>
      <c r="AE103" s="772"/>
      <c r="AF103" s="772"/>
      <c r="AG103" s="772"/>
      <c r="AH103" s="772"/>
      <c r="AI103" s="772"/>
      <c r="AJ103" s="772"/>
      <c r="AK103" s="772"/>
      <c r="AL103" s="772"/>
      <c r="AM103" s="772"/>
      <c r="AN103" s="772"/>
      <c r="AO103" s="772"/>
      <c r="AP103" s="772"/>
      <c r="AQ103" s="772"/>
      <c r="AR103" s="772"/>
      <c r="AS103" s="772"/>
    </row>
    <row r="104" spans="1:45" ht="2.4500000000000002" customHeight="1" x14ac:dyDescent="0.15">
      <c r="A104" s="122"/>
      <c r="B104" s="122"/>
      <c r="C104" s="808" t="s">
        <v>3</v>
      </c>
      <c r="D104" s="808"/>
      <c r="E104" s="808"/>
      <c r="F104" s="808"/>
      <c r="G104" s="808"/>
      <c r="H104" s="808"/>
      <c r="I104" s="808"/>
      <c r="J104" s="808"/>
      <c r="K104" s="808"/>
      <c r="L104" s="808"/>
      <c r="M104" s="808"/>
      <c r="N104" s="808"/>
      <c r="O104" s="808"/>
      <c r="P104" s="808"/>
      <c r="Q104" s="808"/>
      <c r="R104" s="808"/>
      <c r="S104" s="808"/>
      <c r="T104" s="808"/>
      <c r="U104" s="808"/>
      <c r="V104" s="808"/>
      <c r="W104" s="808"/>
      <c r="X104" s="808"/>
      <c r="Y104" s="808"/>
      <c r="Z104" s="808"/>
      <c r="AA104" s="808"/>
      <c r="AB104" s="808"/>
      <c r="AC104" s="808"/>
      <c r="AD104" s="808"/>
      <c r="AE104" s="808"/>
      <c r="AF104" s="808"/>
      <c r="AG104" s="808"/>
      <c r="AH104" s="808"/>
      <c r="AI104" s="808"/>
      <c r="AJ104" s="808"/>
      <c r="AK104" s="808"/>
      <c r="AL104" s="808"/>
      <c r="AM104" s="808"/>
      <c r="AN104" s="808"/>
      <c r="AO104" s="808"/>
      <c r="AP104" s="808"/>
      <c r="AQ104" s="808"/>
      <c r="AR104" s="808"/>
      <c r="AS104" s="122"/>
    </row>
    <row r="105" spans="1:45" x14ac:dyDescent="0.15">
      <c r="A105" s="41"/>
      <c r="B105" s="41"/>
      <c r="C105" s="804" t="s">
        <v>3</v>
      </c>
      <c r="D105" s="804"/>
      <c r="E105" s="804"/>
      <c r="F105" s="804"/>
      <c r="G105" s="804"/>
      <c r="H105" s="804"/>
      <c r="I105" s="804"/>
      <c r="J105" s="804"/>
      <c r="K105" s="804"/>
      <c r="L105" s="804"/>
      <c r="M105" s="804"/>
      <c r="N105" s="804"/>
      <c r="O105" s="804"/>
      <c r="P105" s="804"/>
      <c r="Q105" s="804"/>
      <c r="R105" s="804"/>
      <c r="S105" s="804"/>
      <c r="T105" s="804"/>
      <c r="U105" s="804"/>
      <c r="V105" s="804"/>
      <c r="W105" s="804"/>
      <c r="X105" s="804"/>
      <c r="Y105" s="804"/>
      <c r="Z105" s="804"/>
      <c r="AA105" s="804"/>
      <c r="AB105" s="804"/>
      <c r="AC105" s="804"/>
      <c r="AD105" s="804"/>
      <c r="AE105" s="804"/>
      <c r="AF105" s="804"/>
      <c r="AG105" s="804"/>
      <c r="AH105" s="804"/>
      <c r="AI105" s="804"/>
      <c r="AJ105" s="804"/>
      <c r="AK105" s="804"/>
      <c r="AL105" s="804"/>
      <c r="AM105" s="804"/>
      <c r="AN105" s="804"/>
      <c r="AO105" s="804"/>
      <c r="AP105" s="804"/>
      <c r="AQ105" s="804"/>
      <c r="AR105" s="804"/>
      <c r="AS105" s="41"/>
    </row>
    <row r="106" spans="1:45" x14ac:dyDescent="0.15">
      <c r="A106" s="41"/>
      <c r="B106" s="41"/>
      <c r="C106" s="804" t="s">
        <v>3</v>
      </c>
      <c r="D106" s="804"/>
      <c r="E106" s="804"/>
      <c r="F106" s="804"/>
      <c r="G106" s="804"/>
      <c r="H106" s="804"/>
      <c r="I106" s="804"/>
      <c r="J106" s="804"/>
      <c r="K106" s="804"/>
      <c r="L106" s="804"/>
      <c r="M106" s="804"/>
      <c r="N106" s="804"/>
      <c r="O106" s="804"/>
      <c r="P106" s="804"/>
      <c r="Q106" s="804"/>
      <c r="R106" s="804"/>
      <c r="S106" s="804"/>
      <c r="T106" s="804"/>
      <c r="U106" s="804"/>
      <c r="V106" s="804"/>
      <c r="W106" s="804"/>
      <c r="X106" s="804"/>
      <c r="Y106" s="804"/>
      <c r="Z106" s="804"/>
      <c r="AA106" s="804"/>
      <c r="AB106" s="804"/>
      <c r="AC106" s="804"/>
      <c r="AD106" s="804"/>
      <c r="AE106" s="804"/>
      <c r="AF106" s="804"/>
      <c r="AG106" s="804"/>
      <c r="AH106" s="804"/>
      <c r="AI106" s="804"/>
      <c r="AJ106" s="804"/>
      <c r="AK106" s="804"/>
      <c r="AL106" s="804"/>
      <c r="AM106" s="804"/>
      <c r="AN106" s="804"/>
      <c r="AO106" s="804"/>
      <c r="AP106" s="804"/>
      <c r="AQ106" s="804"/>
      <c r="AR106" s="804"/>
      <c r="AS106" s="41"/>
    </row>
    <row r="107" spans="1:45" x14ac:dyDescent="0.15">
      <c r="A107" s="40"/>
      <c r="B107" s="40"/>
      <c r="C107" s="40"/>
      <c r="D107" s="40"/>
      <c r="E107" s="40"/>
      <c r="F107" s="40"/>
      <c r="G107" s="40"/>
      <c r="H107" s="40"/>
      <c r="I107" s="40"/>
      <c r="J107" s="807"/>
      <c r="K107" s="807"/>
      <c r="L107" s="807"/>
      <c r="M107" s="807"/>
      <c r="N107" s="807"/>
      <c r="O107" s="41"/>
      <c r="P107" s="41"/>
      <c r="Q107" s="41"/>
      <c r="R107" s="41"/>
      <c r="S107" s="41"/>
      <c r="T107" s="41"/>
      <c r="U107" s="41"/>
      <c r="V107" s="41"/>
      <c r="W107" s="41"/>
      <c r="X107" s="41"/>
      <c r="Y107" s="41"/>
      <c r="Z107" s="41"/>
      <c r="AA107" s="41"/>
      <c r="AB107" s="41"/>
      <c r="AC107" s="41"/>
      <c r="AD107" s="41"/>
      <c r="AE107" s="41"/>
      <c r="AF107" s="41"/>
      <c r="AG107" s="41"/>
      <c r="AH107" s="41"/>
      <c r="AI107" s="41"/>
      <c r="AJ107" s="41"/>
      <c r="AK107" s="41"/>
      <c r="AL107" s="41"/>
      <c r="AM107" s="41"/>
      <c r="AN107" s="41"/>
      <c r="AO107" s="41"/>
      <c r="AP107" s="41"/>
      <c r="AQ107" s="41"/>
      <c r="AR107" s="41"/>
      <c r="AS107" s="41"/>
    </row>
    <row r="108" spans="1:45" x14ac:dyDescent="0.15">
      <c r="A108" s="41"/>
      <c r="B108" s="41"/>
      <c r="C108" s="41"/>
      <c r="D108" s="41"/>
      <c r="E108" s="41"/>
      <c r="F108" s="41"/>
      <c r="G108" s="41"/>
      <c r="H108" s="41"/>
      <c r="I108" s="41"/>
      <c r="J108" s="41"/>
      <c r="K108" s="41"/>
      <c r="L108" s="41"/>
      <c r="M108" s="41"/>
      <c r="N108" s="41"/>
      <c r="O108" s="41"/>
      <c r="P108" s="41"/>
      <c r="Q108" s="41"/>
      <c r="R108" s="41"/>
      <c r="S108" s="41"/>
      <c r="T108" s="41"/>
      <c r="U108" s="41"/>
      <c r="V108" s="41"/>
      <c r="W108" s="41"/>
      <c r="X108" s="41"/>
      <c r="Y108" s="41"/>
      <c r="Z108" s="41"/>
      <c r="AA108" s="41"/>
      <c r="AB108" s="41"/>
      <c r="AC108" s="41"/>
      <c r="AD108" s="41"/>
      <c r="AE108" s="41"/>
      <c r="AF108" s="41"/>
      <c r="AG108" s="41"/>
      <c r="AH108" s="41"/>
      <c r="AI108" s="41"/>
      <c r="AJ108" s="41"/>
      <c r="AK108" s="41"/>
      <c r="AL108" s="41"/>
      <c r="AM108" s="41"/>
      <c r="AN108" s="41"/>
      <c r="AO108" s="41"/>
      <c r="AP108" s="41"/>
      <c r="AQ108" s="41"/>
      <c r="AR108" s="41"/>
      <c r="AS108" s="41"/>
    </row>
    <row r="109" spans="1:45" x14ac:dyDescent="0.15">
      <c r="A109" s="39"/>
      <c r="B109" s="39"/>
      <c r="C109" s="39"/>
      <c r="D109" s="39"/>
      <c r="E109" s="39"/>
      <c r="F109" s="39"/>
      <c r="G109" s="39"/>
      <c r="H109" s="39"/>
      <c r="I109" s="39"/>
      <c r="J109" s="39"/>
      <c r="K109" s="39"/>
      <c r="L109" s="39"/>
      <c r="M109" s="35"/>
      <c r="N109" s="35"/>
      <c r="O109" s="35"/>
      <c r="P109" s="35"/>
      <c r="Q109" s="35"/>
      <c r="R109" s="28"/>
      <c r="S109" s="28"/>
      <c r="T109" s="28"/>
      <c r="U109" s="17"/>
      <c r="V109" s="17"/>
      <c r="W109" s="17"/>
      <c r="X109" s="17"/>
      <c r="Y109" s="17"/>
      <c r="Z109" s="17"/>
      <c r="AA109" s="17"/>
      <c r="AB109" s="17"/>
      <c r="AC109" s="17"/>
      <c r="AD109" s="17"/>
      <c r="AE109" s="17"/>
      <c r="AF109" s="17"/>
      <c r="AG109" s="17"/>
      <c r="AH109" s="17"/>
      <c r="AI109" s="17"/>
      <c r="AJ109" s="17"/>
      <c r="AK109" s="17"/>
      <c r="AL109" s="17"/>
      <c r="AM109" s="17"/>
      <c r="AN109" s="17"/>
      <c r="AO109" s="17"/>
      <c r="AP109" s="17"/>
      <c r="AQ109" s="17"/>
      <c r="AR109" s="17"/>
      <c r="AS109" s="17"/>
    </row>
    <row r="110" spans="1:45" x14ac:dyDescent="0.15">
      <c r="A110" s="39"/>
      <c r="B110" s="39"/>
      <c r="C110" s="39"/>
      <c r="D110" s="39"/>
      <c r="E110" s="39"/>
      <c r="F110" s="39"/>
      <c r="G110" s="39"/>
      <c r="H110" s="39"/>
      <c r="I110" s="39"/>
      <c r="J110" s="39"/>
      <c r="K110" s="39"/>
      <c r="L110" s="39"/>
      <c r="M110" s="35"/>
      <c r="N110" s="35"/>
      <c r="O110" s="35"/>
      <c r="P110" s="35"/>
      <c r="Q110" s="35"/>
      <c r="R110" s="28"/>
      <c r="S110" s="28"/>
      <c r="T110" s="28"/>
      <c r="U110" s="17"/>
      <c r="V110" s="17"/>
      <c r="W110" s="17"/>
      <c r="X110" s="17"/>
      <c r="Y110" s="17"/>
      <c r="Z110" s="17"/>
      <c r="AA110" s="17"/>
      <c r="AB110" s="17"/>
      <c r="AC110" s="17"/>
      <c r="AD110" s="17"/>
      <c r="AE110" s="17"/>
      <c r="AF110" s="17"/>
      <c r="AG110" s="17"/>
      <c r="AH110" s="17"/>
      <c r="AI110" s="17"/>
      <c r="AJ110" s="17"/>
      <c r="AK110" s="17"/>
      <c r="AL110" s="17"/>
      <c r="AM110" s="17"/>
      <c r="AN110" s="17"/>
      <c r="AO110" s="17"/>
      <c r="AP110" s="17"/>
      <c r="AQ110" s="17"/>
      <c r="AR110" s="17"/>
      <c r="AS110" s="17"/>
    </row>
    <row r="111" spans="1:45" x14ac:dyDescent="0.15">
      <c r="A111" s="39"/>
      <c r="B111" s="39"/>
      <c r="C111" s="39"/>
      <c r="D111" s="39"/>
      <c r="E111" s="39"/>
      <c r="F111" s="39"/>
      <c r="G111" s="39"/>
      <c r="H111" s="39"/>
      <c r="I111" s="39"/>
      <c r="J111" s="39"/>
      <c r="K111" s="39"/>
      <c r="L111" s="39"/>
      <c r="M111" s="35"/>
      <c r="N111" s="35"/>
      <c r="O111" s="35"/>
      <c r="P111" s="35"/>
      <c r="Q111" s="35"/>
      <c r="R111" s="28"/>
      <c r="S111" s="28"/>
      <c r="T111" s="28"/>
      <c r="U111" s="17"/>
      <c r="V111" s="17"/>
      <c r="W111" s="17"/>
      <c r="X111" s="17"/>
      <c r="Y111" s="17"/>
      <c r="Z111" s="17"/>
      <c r="AA111" s="17"/>
      <c r="AB111" s="17"/>
      <c r="AC111" s="17"/>
      <c r="AD111" s="17"/>
      <c r="AE111" s="17"/>
      <c r="AF111" s="17"/>
      <c r="AG111" s="17"/>
      <c r="AH111" s="17"/>
      <c r="AI111" s="17"/>
      <c r="AJ111" s="17"/>
      <c r="AK111" s="17"/>
      <c r="AL111" s="17"/>
      <c r="AM111" s="17"/>
      <c r="AN111" s="17"/>
      <c r="AO111" s="17"/>
      <c r="AP111" s="17"/>
      <c r="AQ111" s="17"/>
      <c r="AR111" s="17"/>
      <c r="AS111" s="17"/>
    </row>
    <row r="112" spans="1:45" x14ac:dyDescent="0.15">
      <c r="A112" s="748" t="s">
        <v>188</v>
      </c>
      <c r="B112" s="748"/>
      <c r="C112" s="748"/>
      <c r="D112" s="748"/>
      <c r="E112" s="748"/>
      <c r="F112" s="748"/>
      <c r="G112" s="748"/>
      <c r="H112" s="748"/>
      <c r="I112" s="748"/>
      <c r="J112" s="748"/>
      <c r="K112" s="748"/>
      <c r="L112" s="748"/>
      <c r="M112" s="748"/>
      <c r="N112" s="748"/>
      <c r="O112" s="748"/>
      <c r="P112" s="748"/>
      <c r="Q112" s="748"/>
      <c r="R112" s="748"/>
      <c r="S112" s="748"/>
      <c r="T112" s="748"/>
      <c r="U112" s="748"/>
      <c r="V112" s="748"/>
      <c r="W112" s="748"/>
      <c r="X112" s="748"/>
      <c r="Y112" s="748"/>
      <c r="Z112" s="748"/>
      <c r="AA112" s="748"/>
      <c r="AB112" s="748"/>
      <c r="AC112" s="748"/>
      <c r="AD112" s="748"/>
      <c r="AE112" s="748"/>
      <c r="AF112" s="748"/>
      <c r="AG112" s="748"/>
      <c r="AH112" s="748"/>
      <c r="AI112" s="748"/>
      <c r="AJ112" s="748"/>
      <c r="AK112" s="748"/>
      <c r="AL112" s="748"/>
      <c r="AM112" s="748"/>
      <c r="AN112" s="748"/>
      <c r="AO112" s="748"/>
      <c r="AP112" s="748"/>
      <c r="AQ112" s="748"/>
      <c r="AR112" s="748"/>
      <c r="AS112" s="748"/>
    </row>
    <row r="113" spans="1:45" x14ac:dyDescent="0.15">
      <c r="A113" s="41"/>
      <c r="B113" s="749" t="s">
        <v>189</v>
      </c>
      <c r="C113" s="749"/>
      <c r="D113" s="749"/>
      <c r="E113" s="749"/>
      <c r="F113" s="749"/>
      <c r="G113" s="749"/>
      <c r="H113" s="749"/>
      <c r="I113" s="749"/>
      <c r="J113" s="749"/>
      <c r="K113" s="749"/>
      <c r="L113" s="749"/>
      <c r="M113" s="749"/>
      <c r="N113" s="749"/>
      <c r="O113" s="749"/>
      <c r="P113" s="749"/>
      <c r="Q113" s="749"/>
      <c r="R113" s="749"/>
      <c r="S113" s="749"/>
      <c r="T113" s="749"/>
      <c r="U113" s="749"/>
      <c r="V113" s="749"/>
      <c r="W113" s="749"/>
      <c r="X113" s="749"/>
      <c r="Y113" s="749"/>
      <c r="Z113" s="749"/>
      <c r="AA113" s="749"/>
      <c r="AB113" s="749"/>
      <c r="AC113" s="749"/>
      <c r="AD113" s="749"/>
      <c r="AE113" s="749"/>
      <c r="AF113" s="749"/>
      <c r="AG113" s="749"/>
      <c r="AH113" s="749"/>
      <c r="AI113" s="749"/>
      <c r="AJ113" s="749"/>
      <c r="AK113" s="749"/>
      <c r="AL113" s="749"/>
      <c r="AM113" s="749"/>
      <c r="AN113" s="749"/>
      <c r="AO113" s="749"/>
      <c r="AP113" s="749"/>
      <c r="AQ113" s="749"/>
      <c r="AR113" s="749"/>
      <c r="AS113" s="41"/>
    </row>
    <row r="114" spans="1:45" ht="2.4500000000000002" customHeight="1" x14ac:dyDescent="0.15">
      <c r="A114" s="122"/>
      <c r="B114" s="117"/>
      <c r="C114" s="117"/>
      <c r="D114" s="117"/>
      <c r="E114" s="117"/>
      <c r="F114" s="117"/>
      <c r="G114" s="117"/>
      <c r="H114" s="117"/>
      <c r="I114" s="117"/>
      <c r="J114" s="117"/>
      <c r="K114" s="117"/>
      <c r="L114" s="117"/>
      <c r="M114" s="117"/>
      <c r="N114" s="117"/>
      <c r="O114" s="117"/>
      <c r="P114" s="117"/>
      <c r="Q114" s="117"/>
      <c r="R114" s="117"/>
      <c r="S114" s="117"/>
      <c r="T114" s="117"/>
      <c r="U114" s="117"/>
      <c r="V114" s="117"/>
      <c r="W114" s="117"/>
      <c r="X114" s="117"/>
      <c r="Y114" s="117"/>
      <c r="Z114" s="117"/>
      <c r="AA114" s="117"/>
      <c r="AB114" s="117"/>
      <c r="AC114" s="117"/>
      <c r="AD114" s="117"/>
      <c r="AE114" s="117"/>
      <c r="AF114" s="117"/>
      <c r="AG114" s="117"/>
      <c r="AH114" s="117"/>
      <c r="AI114" s="117"/>
      <c r="AJ114" s="117"/>
      <c r="AK114" s="117"/>
      <c r="AL114" s="117"/>
      <c r="AM114" s="117"/>
      <c r="AN114" s="117"/>
      <c r="AO114" s="117"/>
      <c r="AP114" s="117"/>
      <c r="AQ114" s="117"/>
      <c r="AR114" s="117"/>
      <c r="AS114" s="122"/>
    </row>
    <row r="115" spans="1:45" ht="2.4500000000000002" customHeight="1" x14ac:dyDescent="0.15">
      <c r="A115" s="41"/>
      <c r="B115" s="41"/>
      <c r="C115" s="41"/>
      <c r="D115" s="41"/>
      <c r="E115" s="41"/>
      <c r="F115" s="41"/>
      <c r="G115" s="41"/>
      <c r="H115" s="41"/>
      <c r="I115" s="41"/>
      <c r="J115" s="41"/>
      <c r="K115" s="41"/>
      <c r="L115" s="41"/>
      <c r="M115" s="41"/>
      <c r="N115" s="41"/>
      <c r="O115" s="41"/>
      <c r="P115" s="41"/>
      <c r="Q115" s="41"/>
      <c r="R115" s="41"/>
      <c r="S115" s="41"/>
      <c r="T115" s="41"/>
      <c r="U115" s="41"/>
      <c r="V115" s="41"/>
      <c r="W115" s="41"/>
      <c r="X115" s="41"/>
      <c r="Y115" s="41"/>
      <c r="Z115" s="41"/>
      <c r="AA115" s="41"/>
      <c r="AB115" s="41"/>
      <c r="AC115" s="41"/>
      <c r="AD115" s="41"/>
      <c r="AE115" s="41"/>
      <c r="AF115" s="41"/>
      <c r="AG115" s="41"/>
      <c r="AH115" s="41"/>
      <c r="AI115" s="41"/>
      <c r="AJ115" s="41"/>
      <c r="AK115" s="41"/>
      <c r="AL115" s="41"/>
      <c r="AM115" s="41"/>
      <c r="AN115" s="41"/>
      <c r="AO115" s="41"/>
      <c r="AP115" s="41"/>
      <c r="AQ115" s="41"/>
      <c r="AR115" s="41"/>
      <c r="AS115" s="41"/>
    </row>
    <row r="116" spans="1:45" x14ac:dyDescent="0.15">
      <c r="A116" s="40" t="s">
        <v>152</v>
      </c>
      <c r="B116" s="40"/>
      <c r="C116" s="40"/>
      <c r="D116" s="40"/>
      <c r="E116" s="40"/>
      <c r="F116" s="40"/>
      <c r="G116" s="40"/>
      <c r="H116" s="40"/>
      <c r="I116" s="40"/>
      <c r="J116" s="759"/>
      <c r="K116" s="759"/>
      <c r="L116" s="759"/>
      <c r="M116" s="759"/>
      <c r="N116" s="759"/>
      <c r="O116" s="41"/>
      <c r="P116" s="41"/>
      <c r="Q116" s="41"/>
      <c r="R116" s="41"/>
      <c r="S116" s="41"/>
      <c r="T116" s="41"/>
      <c r="U116" s="41"/>
      <c r="V116" s="41"/>
      <c r="W116" s="41"/>
      <c r="X116" s="41"/>
      <c r="Y116" s="41"/>
      <c r="Z116" s="41"/>
      <c r="AA116" s="41"/>
      <c r="AB116" s="41"/>
      <c r="AC116" s="41"/>
      <c r="AD116" s="41"/>
      <c r="AE116" s="41"/>
      <c r="AF116" s="41"/>
      <c r="AG116" s="41"/>
      <c r="AH116" s="41"/>
      <c r="AI116" s="41"/>
      <c r="AJ116" s="41"/>
      <c r="AK116" s="41"/>
      <c r="AL116" s="41"/>
      <c r="AM116" s="41"/>
      <c r="AN116" s="41"/>
      <c r="AO116" s="41"/>
      <c r="AP116" s="41"/>
      <c r="AQ116" s="41"/>
      <c r="AR116" s="41"/>
      <c r="AS116" s="41"/>
    </row>
    <row r="117" spans="1:45" ht="2.4500000000000002" customHeight="1" x14ac:dyDescent="0.15">
      <c r="A117" s="101"/>
      <c r="B117" s="101"/>
      <c r="C117" s="101"/>
      <c r="D117" s="101"/>
      <c r="E117" s="101"/>
      <c r="F117" s="101"/>
      <c r="G117" s="101"/>
      <c r="H117" s="101"/>
      <c r="I117" s="101"/>
      <c r="J117" s="78"/>
      <c r="K117" s="78"/>
      <c r="L117" s="78"/>
      <c r="M117" s="78"/>
      <c r="N117" s="78"/>
      <c r="O117" s="122"/>
      <c r="P117" s="122"/>
      <c r="Q117" s="122"/>
      <c r="R117" s="122"/>
      <c r="S117" s="122"/>
      <c r="T117" s="122"/>
      <c r="U117" s="122"/>
      <c r="V117" s="122"/>
      <c r="W117" s="122"/>
      <c r="X117" s="122"/>
      <c r="Y117" s="122"/>
      <c r="Z117" s="122"/>
      <c r="AA117" s="122"/>
      <c r="AB117" s="122"/>
      <c r="AC117" s="122"/>
      <c r="AD117" s="122"/>
      <c r="AE117" s="122"/>
      <c r="AF117" s="122"/>
      <c r="AG117" s="122"/>
      <c r="AH117" s="122"/>
      <c r="AI117" s="122"/>
      <c r="AJ117" s="122"/>
      <c r="AK117" s="122"/>
      <c r="AL117" s="122"/>
      <c r="AM117" s="122"/>
      <c r="AN117" s="122"/>
      <c r="AO117" s="122"/>
      <c r="AP117" s="122"/>
      <c r="AQ117" s="122"/>
      <c r="AR117" s="122"/>
      <c r="AS117" s="122"/>
    </row>
    <row r="118" spans="1:45" ht="2.4500000000000002" customHeight="1" x14ac:dyDescent="0.15">
      <c r="A118" s="40"/>
      <c r="B118" s="40"/>
      <c r="C118" s="40"/>
      <c r="D118" s="40"/>
      <c r="E118" s="40"/>
      <c r="F118" s="40"/>
      <c r="G118" s="40"/>
      <c r="H118" s="40"/>
      <c r="I118" s="40"/>
      <c r="J118" s="116"/>
      <c r="K118" s="116"/>
      <c r="L118" s="116"/>
      <c r="M118" s="116"/>
      <c r="N118" s="116"/>
      <c r="O118" s="41"/>
      <c r="P118" s="41"/>
      <c r="Q118" s="41"/>
      <c r="R118" s="41"/>
      <c r="S118" s="41"/>
      <c r="T118" s="41"/>
      <c r="U118" s="41"/>
      <c r="V118" s="41"/>
      <c r="W118" s="41"/>
      <c r="X118" s="41"/>
      <c r="Y118" s="41"/>
      <c r="Z118" s="41"/>
      <c r="AA118" s="41"/>
      <c r="AB118" s="41"/>
      <c r="AC118" s="41"/>
      <c r="AD118" s="41"/>
      <c r="AE118" s="41"/>
      <c r="AF118" s="41"/>
      <c r="AG118" s="41"/>
      <c r="AH118" s="41"/>
      <c r="AI118" s="41"/>
      <c r="AJ118" s="41"/>
      <c r="AK118" s="41"/>
      <c r="AL118" s="41"/>
      <c r="AM118" s="41"/>
      <c r="AN118" s="41"/>
      <c r="AO118" s="41"/>
      <c r="AP118" s="41"/>
      <c r="AQ118" s="41"/>
      <c r="AR118" s="41"/>
      <c r="AS118" s="41"/>
    </row>
    <row r="119" spans="1:45" x14ac:dyDescent="0.15">
      <c r="A119" s="40" t="s">
        <v>190</v>
      </c>
      <c r="B119" s="40"/>
      <c r="C119" s="40"/>
      <c r="D119" s="40"/>
      <c r="E119" s="40"/>
      <c r="F119" s="40"/>
      <c r="G119" s="40"/>
      <c r="H119" s="40"/>
      <c r="I119" s="40"/>
      <c r="J119" s="740"/>
      <c r="K119" s="740"/>
      <c r="L119" s="740"/>
      <c r="M119" s="740"/>
      <c r="N119" s="740"/>
      <c r="O119" s="740"/>
      <c r="P119" s="740"/>
      <c r="Q119" s="37" t="s">
        <v>96</v>
      </c>
      <c r="R119" s="41"/>
      <c r="S119" s="41"/>
      <c r="T119" s="41"/>
      <c r="U119" s="41"/>
      <c r="V119" s="41"/>
      <c r="W119" s="41"/>
      <c r="X119" s="41"/>
      <c r="Y119" s="41"/>
      <c r="Z119" s="41"/>
      <c r="AA119" s="41"/>
      <c r="AB119" s="41"/>
      <c r="AC119" s="41"/>
      <c r="AD119" s="41"/>
      <c r="AE119" s="41"/>
      <c r="AF119" s="41"/>
      <c r="AG119" s="41"/>
      <c r="AH119" s="41"/>
      <c r="AI119" s="41"/>
      <c r="AJ119" s="41"/>
      <c r="AK119" s="41"/>
      <c r="AL119" s="41"/>
      <c r="AM119" s="41"/>
      <c r="AN119" s="41"/>
      <c r="AO119" s="41"/>
      <c r="AP119" s="41"/>
      <c r="AQ119" s="41"/>
      <c r="AR119" s="41"/>
      <c r="AS119" s="41"/>
    </row>
    <row r="120" spans="1:45" ht="2.4500000000000002" customHeight="1" x14ac:dyDescent="0.15">
      <c r="A120" s="122"/>
      <c r="B120" s="122"/>
      <c r="C120" s="122"/>
      <c r="D120" s="122"/>
      <c r="E120" s="122"/>
      <c r="F120" s="122"/>
      <c r="G120" s="122"/>
      <c r="H120" s="122"/>
      <c r="I120" s="122"/>
      <c r="J120" s="122"/>
      <c r="K120" s="122"/>
      <c r="L120" s="122"/>
      <c r="M120" s="122"/>
      <c r="N120" s="122"/>
      <c r="O120" s="122"/>
      <c r="P120" s="122"/>
      <c r="Q120" s="122"/>
      <c r="R120" s="122"/>
      <c r="S120" s="122"/>
      <c r="T120" s="122"/>
      <c r="U120" s="122"/>
      <c r="V120" s="122"/>
      <c r="W120" s="122"/>
      <c r="X120" s="122"/>
      <c r="Y120" s="122"/>
      <c r="Z120" s="122"/>
      <c r="AA120" s="122"/>
      <c r="AB120" s="122"/>
      <c r="AC120" s="122"/>
      <c r="AD120" s="122"/>
      <c r="AE120" s="122"/>
      <c r="AF120" s="122"/>
      <c r="AG120" s="122"/>
      <c r="AH120" s="122"/>
      <c r="AI120" s="122"/>
      <c r="AJ120" s="122"/>
      <c r="AK120" s="122"/>
      <c r="AL120" s="122"/>
      <c r="AM120" s="122"/>
      <c r="AN120" s="122"/>
      <c r="AO120" s="122"/>
      <c r="AP120" s="122"/>
      <c r="AQ120" s="122"/>
      <c r="AR120" s="122"/>
      <c r="AS120" s="122"/>
    </row>
    <row r="121" spans="1:45" ht="2.4500000000000002" customHeight="1" x14ac:dyDescent="0.15">
      <c r="A121" s="41"/>
      <c r="B121" s="41"/>
      <c r="C121" s="41"/>
      <c r="D121" s="41"/>
      <c r="E121" s="41"/>
      <c r="F121" s="41"/>
      <c r="G121" s="41"/>
      <c r="H121" s="41"/>
      <c r="I121" s="41"/>
      <c r="J121" s="41"/>
      <c r="K121" s="41"/>
      <c r="L121" s="41"/>
      <c r="M121" s="41"/>
      <c r="N121" s="41"/>
      <c r="O121" s="41"/>
      <c r="P121" s="41"/>
      <c r="Q121" s="41"/>
      <c r="R121" s="41"/>
      <c r="S121" s="41"/>
      <c r="T121" s="41"/>
      <c r="U121" s="41"/>
      <c r="V121" s="41"/>
      <c r="W121" s="41"/>
      <c r="X121" s="41"/>
      <c r="Y121" s="41"/>
      <c r="Z121" s="41"/>
      <c r="AA121" s="41"/>
      <c r="AB121" s="41"/>
      <c r="AC121" s="41"/>
      <c r="AD121" s="41"/>
      <c r="AE121" s="41"/>
      <c r="AF121" s="41"/>
      <c r="AG121" s="41"/>
      <c r="AH121" s="41"/>
      <c r="AI121" s="41"/>
      <c r="AJ121" s="41"/>
      <c r="AK121" s="41"/>
      <c r="AL121" s="41"/>
      <c r="AM121" s="41"/>
      <c r="AN121" s="41"/>
      <c r="AO121" s="41"/>
      <c r="AP121" s="41"/>
      <c r="AQ121" s="41"/>
      <c r="AR121" s="41"/>
      <c r="AS121" s="41"/>
    </row>
    <row r="122" spans="1:45" x14ac:dyDescent="0.15">
      <c r="A122" s="40" t="s">
        <v>191</v>
      </c>
      <c r="B122" s="40"/>
      <c r="C122" s="40"/>
      <c r="D122" s="40"/>
      <c r="E122" s="40"/>
      <c r="F122" s="40"/>
      <c r="G122" s="40"/>
      <c r="H122" s="40"/>
      <c r="I122" s="40"/>
      <c r="J122" s="40"/>
      <c r="K122" s="40"/>
      <c r="L122" s="40"/>
      <c r="M122" s="40"/>
      <c r="N122" s="40"/>
      <c r="O122" s="40"/>
      <c r="P122" s="40"/>
      <c r="Q122" s="40"/>
      <c r="R122" s="41"/>
      <c r="S122" s="41"/>
      <c r="T122" s="41"/>
      <c r="U122" s="41"/>
      <c r="V122" s="41"/>
      <c r="W122" s="41"/>
      <c r="X122" s="41"/>
      <c r="Y122" s="41"/>
      <c r="Z122" s="41"/>
      <c r="AA122" s="41"/>
      <c r="AB122" s="41"/>
      <c r="AC122" s="41"/>
      <c r="AD122" s="41"/>
      <c r="AE122" s="41"/>
      <c r="AF122" s="41"/>
      <c r="AG122" s="41"/>
      <c r="AH122" s="41"/>
      <c r="AI122" s="41"/>
      <c r="AJ122" s="41"/>
      <c r="AK122" s="41"/>
      <c r="AL122" s="41"/>
      <c r="AM122" s="41"/>
      <c r="AN122" s="41"/>
      <c r="AO122" s="41"/>
      <c r="AP122" s="41"/>
      <c r="AQ122" s="41"/>
      <c r="AR122" s="41"/>
      <c r="AS122" s="41"/>
    </row>
    <row r="123" spans="1:45" x14ac:dyDescent="0.15">
      <c r="A123" s="40"/>
      <c r="B123" s="37" t="s">
        <v>192</v>
      </c>
      <c r="C123" s="37"/>
      <c r="D123" s="42"/>
      <c r="E123" s="42"/>
      <c r="F123" s="42"/>
      <c r="G123" s="42"/>
      <c r="H123" s="42"/>
      <c r="I123" s="42"/>
      <c r="J123" s="42"/>
      <c r="K123" s="42"/>
      <c r="L123" s="42"/>
      <c r="M123" s="37"/>
      <c r="N123" s="37"/>
      <c r="O123" s="37"/>
      <c r="P123" s="37"/>
      <c r="Q123" s="43" t="s">
        <v>69</v>
      </c>
      <c r="R123" s="800"/>
      <c r="S123" s="800"/>
      <c r="T123" s="800"/>
      <c r="U123" s="800"/>
      <c r="V123" s="800"/>
      <c r="W123" s="800"/>
      <c r="X123" s="800"/>
      <c r="Y123" s="37" t="s">
        <v>193</v>
      </c>
      <c r="Z123" s="43"/>
      <c r="AA123" s="43"/>
      <c r="AB123" s="41"/>
      <c r="AC123" s="41"/>
      <c r="AD123" s="41"/>
      <c r="AE123" s="41"/>
      <c r="AF123" s="41"/>
      <c r="AG123" s="41"/>
      <c r="AH123" s="41"/>
      <c r="AI123" s="41"/>
      <c r="AJ123" s="41"/>
      <c r="AK123" s="41"/>
      <c r="AL123" s="41"/>
      <c r="AM123" s="41"/>
      <c r="AN123" s="41"/>
      <c r="AO123" s="41"/>
      <c r="AP123" s="41"/>
      <c r="AQ123" s="41"/>
      <c r="AR123" s="41"/>
      <c r="AS123" s="41"/>
    </row>
    <row r="124" spans="1:45" x14ac:dyDescent="0.15">
      <c r="A124" s="40"/>
      <c r="B124" s="37" t="s">
        <v>194</v>
      </c>
      <c r="C124" s="37"/>
      <c r="D124" s="42"/>
      <c r="E124" s="42"/>
      <c r="F124" s="42"/>
      <c r="G124" s="42"/>
      <c r="H124" s="42"/>
      <c r="I124" s="42"/>
      <c r="J124" s="42"/>
      <c r="K124" s="42"/>
      <c r="L124" s="42"/>
      <c r="M124" s="37"/>
      <c r="N124" s="37"/>
      <c r="O124" s="37"/>
      <c r="P124" s="37"/>
      <c r="Q124" s="43" t="s">
        <v>69</v>
      </c>
      <c r="R124" s="800"/>
      <c r="S124" s="800"/>
      <c r="T124" s="800"/>
      <c r="U124" s="800"/>
      <c r="V124" s="800"/>
      <c r="W124" s="800"/>
      <c r="X124" s="800"/>
      <c r="Y124" s="37" t="s">
        <v>193</v>
      </c>
      <c r="Z124" s="43"/>
      <c r="AA124" s="43"/>
      <c r="AB124" s="41"/>
      <c r="AC124" s="41"/>
      <c r="AD124" s="41"/>
      <c r="AE124" s="41"/>
      <c r="AF124" s="41"/>
      <c r="AG124" s="41"/>
      <c r="AH124" s="41"/>
      <c r="AI124" s="41"/>
      <c r="AJ124" s="41"/>
      <c r="AK124" s="41"/>
      <c r="AL124" s="41"/>
      <c r="AM124" s="41"/>
      <c r="AN124" s="41"/>
      <c r="AO124" s="41"/>
      <c r="AP124" s="41"/>
      <c r="AQ124" s="41"/>
      <c r="AR124" s="41"/>
      <c r="AS124" s="41"/>
    </row>
    <row r="125" spans="1:45" x14ac:dyDescent="0.15">
      <c r="A125" s="42"/>
      <c r="B125" s="37" t="s">
        <v>195</v>
      </c>
      <c r="C125" s="42"/>
      <c r="D125" s="42"/>
      <c r="E125" s="42"/>
      <c r="F125" s="42"/>
      <c r="G125" s="42"/>
      <c r="H125" s="42"/>
      <c r="I125" s="42"/>
      <c r="J125" s="42"/>
      <c r="K125" s="42"/>
      <c r="L125" s="42"/>
      <c r="M125" s="733" t="s">
        <v>132</v>
      </c>
      <c r="N125" s="733"/>
      <c r="O125" s="733"/>
      <c r="P125" s="733"/>
      <c r="Q125" s="43" t="s">
        <v>69</v>
      </c>
      <c r="R125" s="730"/>
      <c r="S125" s="730"/>
      <c r="T125" s="730"/>
      <c r="U125" s="730"/>
      <c r="V125" s="730"/>
      <c r="W125" s="730"/>
      <c r="X125" s="730"/>
      <c r="Y125" s="37" t="s">
        <v>164</v>
      </c>
      <c r="Z125" s="43"/>
      <c r="AA125" s="733" t="s">
        <v>134</v>
      </c>
      <c r="AB125" s="733"/>
      <c r="AC125" s="733"/>
      <c r="AD125" s="733"/>
      <c r="AE125" s="43" t="s">
        <v>69</v>
      </c>
      <c r="AF125" s="730"/>
      <c r="AG125" s="730"/>
      <c r="AH125" s="730"/>
      <c r="AI125" s="730"/>
      <c r="AJ125" s="730"/>
      <c r="AK125" s="730"/>
      <c r="AL125" s="730"/>
      <c r="AM125" s="37" t="s">
        <v>164</v>
      </c>
      <c r="AN125" s="43"/>
      <c r="AO125" s="41"/>
      <c r="AP125" s="41"/>
      <c r="AQ125" s="41"/>
      <c r="AR125" s="41"/>
      <c r="AS125" s="41"/>
    </row>
    <row r="126" spans="1:45" x14ac:dyDescent="0.15">
      <c r="A126" s="41"/>
      <c r="B126" s="37" t="s">
        <v>196</v>
      </c>
      <c r="C126" s="41"/>
      <c r="D126" s="41"/>
      <c r="E126" s="41"/>
      <c r="F126" s="41"/>
      <c r="G126" s="41"/>
      <c r="H126" s="41"/>
      <c r="I126" s="41"/>
      <c r="J126" s="41"/>
      <c r="K126" s="41"/>
      <c r="L126" s="41"/>
      <c r="M126" s="41"/>
      <c r="N126" s="764" t="s">
        <v>3</v>
      </c>
      <c r="O126" s="764"/>
      <c r="P126" s="764"/>
      <c r="Q126" s="764"/>
      <c r="R126" s="764"/>
      <c r="S126" s="764"/>
      <c r="T126" s="764"/>
      <c r="U126" s="764"/>
      <c r="V126" s="764"/>
      <c r="W126" s="764"/>
      <c r="X126" s="764"/>
      <c r="Y126" s="764"/>
      <c r="Z126" s="764"/>
      <c r="AA126" s="764"/>
      <c r="AB126" s="764"/>
      <c r="AC126" s="764"/>
      <c r="AD126" s="764"/>
      <c r="AE126" s="764"/>
      <c r="AF126" s="764"/>
      <c r="AG126" s="764"/>
      <c r="AH126" s="764"/>
      <c r="AI126" s="764"/>
      <c r="AJ126" s="764"/>
      <c r="AK126" s="764"/>
      <c r="AL126" s="764"/>
      <c r="AM126" s="764"/>
      <c r="AN126" s="764"/>
      <c r="AO126" s="764"/>
      <c r="AP126" s="764"/>
      <c r="AQ126" s="764"/>
      <c r="AR126" s="764"/>
      <c r="AS126" s="41"/>
    </row>
    <row r="127" spans="1:45" ht="2.4500000000000002" customHeight="1" x14ac:dyDescent="0.15">
      <c r="A127" s="122"/>
      <c r="B127" s="64"/>
      <c r="C127" s="122"/>
      <c r="D127" s="122"/>
      <c r="E127" s="122"/>
      <c r="F127" s="122"/>
      <c r="G127" s="122"/>
      <c r="H127" s="122"/>
      <c r="I127" s="122"/>
      <c r="J127" s="122"/>
      <c r="K127" s="122"/>
      <c r="L127" s="122"/>
      <c r="M127" s="122"/>
      <c r="N127" s="102"/>
      <c r="O127" s="102"/>
      <c r="P127" s="102"/>
      <c r="Q127" s="102"/>
      <c r="R127" s="102"/>
      <c r="S127" s="102"/>
      <c r="T127" s="102"/>
      <c r="U127" s="102"/>
      <c r="V127" s="102"/>
      <c r="W127" s="102"/>
      <c r="X127" s="102"/>
      <c r="Y127" s="102"/>
      <c r="Z127" s="102"/>
      <c r="AA127" s="102"/>
      <c r="AB127" s="102"/>
      <c r="AC127" s="102"/>
      <c r="AD127" s="102"/>
      <c r="AE127" s="102"/>
      <c r="AF127" s="102"/>
      <c r="AG127" s="102"/>
      <c r="AH127" s="102"/>
      <c r="AI127" s="102"/>
      <c r="AJ127" s="102"/>
      <c r="AK127" s="102"/>
      <c r="AL127" s="102"/>
      <c r="AM127" s="102"/>
      <c r="AN127" s="102"/>
      <c r="AO127" s="102"/>
      <c r="AP127" s="102"/>
      <c r="AQ127" s="102"/>
      <c r="AR127" s="102"/>
      <c r="AS127" s="122"/>
    </row>
    <row r="128" spans="1:45" ht="2.4500000000000002" customHeight="1" x14ac:dyDescent="0.15">
      <c r="A128" s="41"/>
      <c r="B128" s="37"/>
      <c r="C128" s="41"/>
      <c r="D128" s="41"/>
      <c r="E128" s="41"/>
      <c r="F128" s="41"/>
      <c r="G128" s="41"/>
      <c r="H128" s="41"/>
      <c r="I128" s="41"/>
      <c r="J128" s="41"/>
      <c r="K128" s="41"/>
      <c r="L128" s="41"/>
      <c r="M128" s="41"/>
      <c r="N128" s="94"/>
      <c r="O128" s="94"/>
      <c r="P128" s="94"/>
      <c r="Q128" s="94"/>
      <c r="R128" s="94"/>
      <c r="S128" s="94"/>
      <c r="T128" s="94"/>
      <c r="U128" s="94"/>
      <c r="V128" s="94"/>
      <c r="W128" s="94"/>
      <c r="X128" s="94"/>
      <c r="Y128" s="94"/>
      <c r="Z128" s="94"/>
      <c r="AA128" s="94"/>
      <c r="AB128" s="94"/>
      <c r="AC128" s="94"/>
      <c r="AD128" s="94"/>
      <c r="AE128" s="94"/>
      <c r="AF128" s="94"/>
      <c r="AG128" s="94"/>
      <c r="AH128" s="94"/>
      <c r="AI128" s="94"/>
      <c r="AJ128" s="94"/>
      <c r="AK128" s="94"/>
      <c r="AL128" s="94"/>
      <c r="AM128" s="94"/>
      <c r="AN128" s="94"/>
      <c r="AO128" s="94"/>
      <c r="AP128" s="94"/>
      <c r="AQ128" s="94"/>
      <c r="AR128" s="94"/>
      <c r="AS128" s="41"/>
    </row>
    <row r="129" spans="1:54" x14ac:dyDescent="0.15">
      <c r="A129" s="40" t="s">
        <v>197</v>
      </c>
      <c r="B129" s="41"/>
      <c r="C129" s="41"/>
      <c r="D129" s="41"/>
      <c r="E129" s="41"/>
      <c r="F129" s="41"/>
      <c r="G129" s="41"/>
      <c r="H129" s="41"/>
      <c r="I129" s="41"/>
      <c r="J129" s="41"/>
      <c r="K129" s="41"/>
      <c r="L129" s="41"/>
      <c r="M129" s="41"/>
      <c r="N129" s="41"/>
      <c r="O129" s="41"/>
      <c r="P129" s="41"/>
      <c r="Q129" s="41"/>
      <c r="R129" s="41"/>
      <c r="S129" s="41"/>
      <c r="T129" s="41"/>
      <c r="U129" s="41"/>
      <c r="V129" s="41"/>
      <c r="W129" s="41"/>
      <c r="X129" s="41"/>
      <c r="Y129" s="41"/>
      <c r="Z129" s="41"/>
      <c r="AA129" s="41"/>
      <c r="AB129" s="41"/>
      <c r="AC129" s="41"/>
      <c r="AD129" s="41"/>
      <c r="AE129" s="41"/>
      <c r="AF129" s="41"/>
      <c r="AG129" s="41"/>
      <c r="AH129" s="41"/>
      <c r="AI129" s="41"/>
      <c r="AJ129" s="41"/>
      <c r="AK129" s="41"/>
      <c r="AL129" s="41"/>
      <c r="AM129" s="41"/>
      <c r="AN129" s="41"/>
      <c r="AO129" s="41"/>
      <c r="AP129" s="41"/>
      <c r="AQ129" s="41"/>
      <c r="AR129" s="41"/>
      <c r="AS129" s="41"/>
    </row>
    <row r="130" spans="1:54" x14ac:dyDescent="0.15">
      <c r="A130" s="41"/>
      <c r="B130" s="41"/>
      <c r="C130" s="255" t="s">
        <v>214</v>
      </c>
      <c r="D130" s="41" t="s">
        <v>198</v>
      </c>
      <c r="E130" s="41"/>
      <c r="F130" s="41"/>
      <c r="G130" s="41"/>
      <c r="H130" s="41"/>
      <c r="I130" s="41"/>
      <c r="J130" s="41"/>
      <c r="K130" s="41"/>
      <c r="L130" s="41"/>
      <c r="M130" s="41"/>
      <c r="N130" s="41"/>
      <c r="O130" s="41"/>
      <c r="P130" s="41"/>
      <c r="Q130" s="801" t="str">
        <f>IF(BB130+BB131&gt;1,"※いずれか１つを選択","")</f>
        <v/>
      </c>
      <c r="R130" s="801"/>
      <c r="S130" s="801"/>
      <c r="T130" s="801"/>
      <c r="U130" s="801"/>
      <c r="V130" s="801"/>
      <c r="W130" s="801"/>
      <c r="X130" s="801"/>
      <c r="Y130" s="801"/>
      <c r="Z130" s="801"/>
      <c r="AA130" s="801"/>
      <c r="AB130" s="801"/>
      <c r="AC130" s="801"/>
      <c r="AD130" s="801"/>
      <c r="AE130" s="801"/>
      <c r="AF130" s="801"/>
      <c r="AG130" s="801"/>
      <c r="AH130" s="801"/>
      <c r="AI130" s="801"/>
      <c r="AJ130" s="801"/>
      <c r="AK130" s="801"/>
      <c r="AL130" s="801"/>
      <c r="AM130" s="801"/>
      <c r="AN130" s="801"/>
      <c r="AO130" s="801"/>
      <c r="AP130" s="801"/>
      <c r="AQ130" s="801"/>
      <c r="AR130" s="801"/>
      <c r="AS130" s="801"/>
      <c r="BB130" s="308">
        <f>IF(C130="☑",1,0)</f>
        <v>0</v>
      </c>
    </row>
    <row r="131" spans="1:54" x14ac:dyDescent="0.15">
      <c r="A131" s="41"/>
      <c r="B131" s="41"/>
      <c r="C131" s="255" t="s">
        <v>214</v>
      </c>
      <c r="D131" s="41" t="s">
        <v>199</v>
      </c>
      <c r="E131" s="41"/>
      <c r="F131" s="41"/>
      <c r="G131" s="41"/>
      <c r="H131" s="41"/>
      <c r="I131" s="41"/>
      <c r="J131" s="41"/>
      <c r="K131" s="41"/>
      <c r="L131" s="41"/>
      <c r="M131" s="41"/>
      <c r="N131" s="41"/>
      <c r="O131" s="41"/>
      <c r="P131" s="41"/>
      <c r="Q131" s="41"/>
      <c r="R131" s="41"/>
      <c r="S131" s="41"/>
      <c r="T131" s="41"/>
      <c r="U131" s="41"/>
      <c r="V131" s="41"/>
      <c r="W131" s="41"/>
      <c r="X131" s="41"/>
      <c r="Y131" s="41"/>
      <c r="Z131" s="41"/>
      <c r="AA131" s="41"/>
      <c r="AB131" s="41"/>
      <c r="AC131" s="41"/>
      <c r="AD131" s="41"/>
      <c r="AE131" s="41"/>
      <c r="AF131" s="41"/>
      <c r="AG131" s="41"/>
      <c r="AH131" s="41"/>
      <c r="AI131" s="41"/>
      <c r="AJ131" s="41"/>
      <c r="AK131" s="41"/>
      <c r="AL131" s="41"/>
      <c r="AM131" s="41"/>
      <c r="AN131" s="41"/>
      <c r="AO131" s="41"/>
      <c r="AP131" s="41"/>
      <c r="AQ131" s="41"/>
      <c r="AR131" s="41"/>
      <c r="AS131" s="41"/>
      <c r="BB131" s="308">
        <f>IF(C131="☑",1,0)</f>
        <v>0</v>
      </c>
    </row>
    <row r="132" spans="1:54" ht="2.4500000000000002" customHeight="1" x14ac:dyDescent="0.15">
      <c r="A132" s="122"/>
      <c r="B132" s="122"/>
      <c r="C132" s="122"/>
      <c r="D132" s="122"/>
      <c r="E132" s="122"/>
      <c r="F132" s="122"/>
      <c r="G132" s="122"/>
      <c r="H132" s="122"/>
      <c r="I132" s="122"/>
      <c r="J132" s="122"/>
      <c r="K132" s="122"/>
      <c r="L132" s="122"/>
      <c r="M132" s="122"/>
      <c r="N132" s="122"/>
      <c r="O132" s="122"/>
      <c r="P132" s="122"/>
      <c r="Q132" s="122"/>
      <c r="R132" s="122"/>
      <c r="S132" s="122"/>
      <c r="T132" s="122"/>
      <c r="U132" s="122"/>
      <c r="V132" s="122"/>
      <c r="W132" s="122"/>
      <c r="X132" s="122"/>
      <c r="Y132" s="122"/>
      <c r="Z132" s="122"/>
      <c r="AA132" s="122"/>
      <c r="AB132" s="122"/>
      <c r="AC132" s="122"/>
      <c r="AD132" s="122"/>
      <c r="AE132" s="122"/>
      <c r="AF132" s="122"/>
      <c r="AG132" s="122"/>
      <c r="AH132" s="122"/>
      <c r="AI132" s="122"/>
      <c r="AJ132" s="122"/>
      <c r="AK132" s="122"/>
      <c r="AL132" s="122"/>
      <c r="AM132" s="122"/>
      <c r="AN132" s="122"/>
      <c r="AO132" s="122"/>
      <c r="AP132" s="122"/>
      <c r="AQ132" s="122"/>
      <c r="AR132" s="122"/>
      <c r="AS132" s="122"/>
    </row>
    <row r="133" spans="1:54" ht="2.4500000000000002" customHeight="1" x14ac:dyDescent="0.15">
      <c r="A133" s="41"/>
      <c r="B133" s="41"/>
      <c r="C133" s="41"/>
      <c r="D133" s="41"/>
      <c r="E133" s="41"/>
      <c r="F133" s="41"/>
      <c r="G133" s="41"/>
      <c r="H133" s="41"/>
      <c r="I133" s="41"/>
      <c r="J133" s="41"/>
      <c r="K133" s="41"/>
      <c r="L133" s="41"/>
      <c r="M133" s="41"/>
      <c r="N133" s="41"/>
      <c r="O133" s="41"/>
      <c r="P133" s="41"/>
      <c r="Q133" s="41"/>
      <c r="R133" s="41"/>
      <c r="S133" s="41"/>
      <c r="T133" s="41"/>
      <c r="U133" s="41"/>
      <c r="V133" s="41"/>
      <c r="W133" s="41"/>
      <c r="X133" s="41"/>
      <c r="Y133" s="41"/>
      <c r="Z133" s="41"/>
      <c r="AA133" s="41"/>
      <c r="AB133" s="41"/>
      <c r="AC133" s="41"/>
      <c r="AD133" s="41"/>
      <c r="AE133" s="41"/>
      <c r="AF133" s="41"/>
      <c r="AG133" s="41"/>
      <c r="AH133" s="41"/>
      <c r="AI133" s="41"/>
      <c r="AJ133" s="41"/>
      <c r="AK133" s="41"/>
      <c r="AL133" s="41"/>
      <c r="AM133" s="41"/>
      <c r="AN133" s="41"/>
      <c r="AO133" s="41"/>
      <c r="AP133" s="41"/>
      <c r="AQ133" s="41"/>
      <c r="AR133" s="41"/>
      <c r="AS133" s="41"/>
    </row>
    <row r="134" spans="1:54" x14ac:dyDescent="0.15">
      <c r="A134" s="40" t="s">
        <v>200</v>
      </c>
      <c r="B134" s="41"/>
      <c r="C134" s="41"/>
      <c r="D134" s="41"/>
      <c r="E134" s="41"/>
      <c r="F134" s="41"/>
      <c r="G134" s="41"/>
      <c r="H134" s="41"/>
      <c r="I134" s="41"/>
      <c r="J134" s="41"/>
      <c r="K134" s="41"/>
      <c r="L134" s="801" t="str">
        <f>IF(SUM(BB135:BB139)&gt;1,"※いずれか１つを選択","")</f>
        <v/>
      </c>
      <c r="M134" s="801"/>
      <c r="N134" s="801"/>
      <c r="O134" s="801"/>
      <c r="P134" s="801"/>
      <c r="Q134" s="801"/>
      <c r="R134" s="801"/>
      <c r="S134" s="801"/>
      <c r="T134" s="801"/>
      <c r="U134" s="801"/>
      <c r="V134" s="801"/>
      <c r="W134" s="801"/>
      <c r="X134" s="801"/>
      <c r="Y134" s="801"/>
      <c r="Z134" s="801"/>
      <c r="AA134" s="801"/>
      <c r="AB134" s="801"/>
      <c r="AC134" s="801"/>
      <c r="AD134" s="801"/>
      <c r="AE134" s="801"/>
      <c r="AF134" s="801"/>
      <c r="AG134" s="801"/>
      <c r="AH134" s="801"/>
      <c r="AI134" s="801"/>
      <c r="AJ134" s="801"/>
      <c r="AK134" s="801"/>
      <c r="AL134" s="801"/>
      <c r="AM134" s="801"/>
      <c r="AN134" s="41"/>
      <c r="AO134" s="41"/>
      <c r="AP134" s="41"/>
      <c r="AQ134" s="41"/>
      <c r="AR134" s="41"/>
      <c r="AS134" s="41"/>
    </row>
    <row r="135" spans="1:54" x14ac:dyDescent="0.15">
      <c r="A135" s="41"/>
      <c r="B135" s="41"/>
      <c r="C135" s="255" t="s">
        <v>214</v>
      </c>
      <c r="D135" s="41" t="s">
        <v>201</v>
      </c>
      <c r="E135" s="41"/>
      <c r="F135" s="41"/>
      <c r="G135" s="41"/>
      <c r="H135" s="41"/>
      <c r="I135" s="41"/>
      <c r="J135" s="41"/>
      <c r="K135" s="41"/>
      <c r="L135" s="41"/>
      <c r="M135" s="41"/>
      <c r="N135" s="41"/>
      <c r="O135" s="41"/>
      <c r="P135" s="41"/>
      <c r="Q135" s="41"/>
      <c r="R135" s="41"/>
      <c r="S135" s="41"/>
      <c r="T135" s="41"/>
      <c r="U135" s="41"/>
      <c r="V135" s="41"/>
      <c r="W135" s="41"/>
      <c r="X135" s="41"/>
      <c r="Y135" s="41"/>
      <c r="Z135" s="41"/>
      <c r="AA135" s="41"/>
      <c r="AB135" s="41"/>
      <c r="AC135" s="41"/>
      <c r="AD135" s="41"/>
      <c r="AE135" s="41"/>
      <c r="AF135" s="41"/>
      <c r="AG135" s="41"/>
      <c r="AH135" s="41"/>
      <c r="AI135" s="41"/>
      <c r="AJ135" s="41"/>
      <c r="AK135" s="41"/>
      <c r="AL135" s="41"/>
      <c r="AM135" s="41"/>
      <c r="AN135" s="41"/>
      <c r="AO135" s="41"/>
      <c r="AP135" s="41"/>
      <c r="AQ135" s="41"/>
      <c r="AR135" s="41"/>
      <c r="AS135" s="41"/>
      <c r="BB135" s="308">
        <f>IF(C135="☑",1,0)</f>
        <v>0</v>
      </c>
    </row>
    <row r="136" spans="1:54" x14ac:dyDescent="0.15">
      <c r="A136" s="41"/>
      <c r="B136" s="41"/>
      <c r="C136" s="255" t="s">
        <v>214</v>
      </c>
      <c r="D136" s="41" t="s">
        <v>202</v>
      </c>
      <c r="E136" s="41"/>
      <c r="F136" s="41"/>
      <c r="G136" s="41"/>
      <c r="H136" s="41"/>
      <c r="I136" s="41"/>
      <c r="J136" s="41"/>
      <c r="K136" s="41"/>
      <c r="L136" s="41"/>
      <c r="M136" s="41"/>
      <c r="N136" s="41"/>
      <c r="O136" s="41"/>
      <c r="P136" s="41"/>
      <c r="Q136" s="41"/>
      <c r="R136" s="41"/>
      <c r="S136" s="41"/>
      <c r="T136" s="41"/>
      <c r="U136" s="41"/>
      <c r="V136" s="41"/>
      <c r="W136" s="41"/>
      <c r="X136" s="41"/>
      <c r="Y136" s="41"/>
      <c r="Z136" s="41"/>
      <c r="AA136" s="41"/>
      <c r="AB136" s="41"/>
      <c r="AC136" s="41"/>
      <c r="AD136" s="41"/>
      <c r="AE136" s="41"/>
      <c r="AF136" s="41"/>
      <c r="AG136" s="41"/>
      <c r="AH136" s="41"/>
      <c r="AI136" s="41"/>
      <c r="AJ136" s="41"/>
      <c r="AK136" s="41"/>
      <c r="AL136" s="41"/>
      <c r="AM136" s="41"/>
      <c r="AN136" s="41"/>
      <c r="AO136" s="41"/>
      <c r="AP136" s="41"/>
      <c r="AQ136" s="41"/>
      <c r="AR136" s="41"/>
      <c r="AS136" s="41"/>
      <c r="BB136" s="308">
        <f>IF(C136="☑",1,0)</f>
        <v>0</v>
      </c>
    </row>
    <row r="137" spans="1:54" x14ac:dyDescent="0.15">
      <c r="A137" s="41"/>
      <c r="B137" s="41"/>
      <c r="C137" s="255" t="s">
        <v>214</v>
      </c>
      <c r="D137" s="41" t="s">
        <v>203</v>
      </c>
      <c r="E137" s="41"/>
      <c r="F137" s="41"/>
      <c r="G137" s="41"/>
      <c r="H137" s="41"/>
      <c r="I137" s="41"/>
      <c r="J137" s="41"/>
      <c r="K137" s="41"/>
      <c r="L137" s="41"/>
      <c r="M137" s="41"/>
      <c r="N137" s="41"/>
      <c r="O137" s="41"/>
      <c r="P137" s="41"/>
      <c r="Q137" s="41"/>
      <c r="R137" s="41"/>
      <c r="S137" s="41"/>
      <c r="T137" s="41"/>
      <c r="U137" s="41"/>
      <c r="V137" s="41"/>
      <c r="W137" s="41"/>
      <c r="X137" s="41"/>
      <c r="Y137" s="41"/>
      <c r="Z137" s="41"/>
      <c r="AA137" s="41"/>
      <c r="AB137" s="41"/>
      <c r="AC137" s="41"/>
      <c r="AD137" s="41"/>
      <c r="AE137" s="41"/>
      <c r="AF137" s="41"/>
      <c r="AG137" s="41"/>
      <c r="AH137" s="41"/>
      <c r="AI137" s="41"/>
      <c r="AJ137" s="41"/>
      <c r="AK137" s="41"/>
      <c r="AL137" s="41"/>
      <c r="AM137" s="41"/>
      <c r="AN137" s="41"/>
      <c r="AO137" s="41"/>
      <c r="AP137" s="41"/>
      <c r="AQ137" s="41"/>
      <c r="AR137" s="41"/>
      <c r="AS137" s="41"/>
      <c r="BB137" s="308">
        <f>IF(C137="☑",1,0)</f>
        <v>0</v>
      </c>
    </row>
    <row r="138" spans="1:54" x14ac:dyDescent="0.15">
      <c r="A138" s="41"/>
      <c r="B138" s="41"/>
      <c r="C138" s="255" t="s">
        <v>214</v>
      </c>
      <c r="D138" s="41" t="s">
        <v>204</v>
      </c>
      <c r="E138" s="41"/>
      <c r="F138" s="41"/>
      <c r="G138" s="41"/>
      <c r="H138" s="41"/>
      <c r="I138" s="41"/>
      <c r="J138" s="41"/>
      <c r="K138" s="41"/>
      <c r="L138" s="41"/>
      <c r="M138" s="41"/>
      <c r="N138" s="41"/>
      <c r="O138" s="41"/>
      <c r="P138" s="41"/>
      <c r="Q138" s="41"/>
      <c r="R138" s="41"/>
      <c r="S138" s="41"/>
      <c r="T138" s="41"/>
      <c r="U138" s="41"/>
      <c r="V138" s="41"/>
      <c r="W138" s="41"/>
      <c r="X138" s="41"/>
      <c r="Y138" s="41"/>
      <c r="Z138" s="41"/>
      <c r="AA138" s="41"/>
      <c r="AB138" s="41"/>
      <c r="AC138" s="41"/>
      <c r="AD138" s="41"/>
      <c r="AE138" s="41"/>
      <c r="AF138" s="41"/>
      <c r="AG138" s="41"/>
      <c r="AH138" s="41"/>
      <c r="AI138" s="41"/>
      <c r="AJ138" s="41"/>
      <c r="AK138" s="41"/>
      <c r="AL138" s="41"/>
      <c r="AM138" s="41"/>
      <c r="AN138" s="41"/>
      <c r="AO138" s="41"/>
      <c r="AP138" s="41"/>
      <c r="AQ138" s="41"/>
      <c r="AR138" s="41"/>
      <c r="AS138" s="41"/>
      <c r="BB138" s="308">
        <f>IF(C138="☑",1,0)</f>
        <v>0</v>
      </c>
    </row>
    <row r="139" spans="1:54" x14ac:dyDescent="0.15">
      <c r="A139" s="41"/>
      <c r="B139" s="41"/>
      <c r="C139" s="255" t="s">
        <v>214</v>
      </c>
      <c r="D139" s="41" t="s">
        <v>205</v>
      </c>
      <c r="E139" s="41"/>
      <c r="F139" s="41"/>
      <c r="G139" s="41"/>
      <c r="H139" s="41"/>
      <c r="I139" s="41"/>
      <c r="J139" s="41"/>
      <c r="K139" s="41"/>
      <c r="L139" s="41"/>
      <c r="M139" s="41"/>
      <c r="N139" s="41"/>
      <c r="O139" s="41"/>
      <c r="P139" s="41"/>
      <c r="Q139" s="41"/>
      <c r="R139" s="41"/>
      <c r="S139" s="41"/>
      <c r="T139" s="41"/>
      <c r="U139" s="41"/>
      <c r="V139" s="41"/>
      <c r="W139" s="41"/>
      <c r="X139" s="41"/>
      <c r="Y139" s="41"/>
      <c r="Z139" s="41"/>
      <c r="AA139" s="41"/>
      <c r="AB139" s="41"/>
      <c r="AC139" s="41"/>
      <c r="AD139" s="41"/>
      <c r="AE139" s="41"/>
      <c r="AF139" s="41"/>
      <c r="AG139" s="41"/>
      <c r="AH139" s="41"/>
      <c r="AI139" s="41"/>
      <c r="AJ139" s="41"/>
      <c r="AK139" s="41"/>
      <c r="AL139" s="41"/>
      <c r="AM139" s="41"/>
      <c r="AN139" s="41"/>
      <c r="AO139" s="41"/>
      <c r="AP139" s="41"/>
      <c r="AQ139" s="41"/>
      <c r="AR139" s="41"/>
      <c r="AS139" s="41"/>
      <c r="BB139" s="308">
        <f>IF(C139="☑",1,0)</f>
        <v>0</v>
      </c>
    </row>
    <row r="140" spans="1:54" ht="2.4500000000000002" customHeight="1" x14ac:dyDescent="0.15">
      <c r="A140" s="122"/>
      <c r="B140" s="122"/>
      <c r="C140" s="122"/>
      <c r="D140" s="122"/>
      <c r="E140" s="122"/>
      <c r="F140" s="122"/>
      <c r="G140" s="122"/>
      <c r="H140" s="122"/>
      <c r="I140" s="122"/>
      <c r="J140" s="122"/>
      <c r="K140" s="122"/>
      <c r="L140" s="122"/>
      <c r="M140" s="122"/>
      <c r="N140" s="122"/>
      <c r="O140" s="122"/>
      <c r="P140" s="122"/>
      <c r="Q140" s="122"/>
      <c r="R140" s="122"/>
      <c r="S140" s="122"/>
      <c r="T140" s="122"/>
      <c r="U140" s="122"/>
      <c r="V140" s="122"/>
      <c r="W140" s="122"/>
      <c r="X140" s="122"/>
      <c r="Y140" s="122"/>
      <c r="Z140" s="122"/>
      <c r="AA140" s="122"/>
      <c r="AB140" s="122"/>
      <c r="AC140" s="122"/>
      <c r="AD140" s="122"/>
      <c r="AE140" s="122"/>
      <c r="AF140" s="122"/>
      <c r="AG140" s="122"/>
      <c r="AH140" s="122"/>
      <c r="AI140" s="122"/>
      <c r="AJ140" s="122"/>
      <c r="AK140" s="122"/>
      <c r="AL140" s="122"/>
      <c r="AM140" s="122"/>
      <c r="AN140" s="122"/>
      <c r="AO140" s="122"/>
      <c r="AP140" s="122"/>
      <c r="AQ140" s="122"/>
      <c r="AR140" s="122"/>
      <c r="AS140" s="122"/>
    </row>
    <row r="141" spans="1:54" ht="2.4500000000000002" customHeight="1" x14ac:dyDescent="0.15">
      <c r="A141" s="41"/>
      <c r="B141" s="41"/>
      <c r="C141" s="41"/>
      <c r="D141" s="41"/>
      <c r="E141" s="41"/>
      <c r="F141" s="41"/>
      <c r="G141" s="41"/>
      <c r="H141" s="41"/>
      <c r="I141" s="41"/>
      <c r="J141" s="41"/>
      <c r="K141" s="41"/>
      <c r="L141" s="41"/>
      <c r="M141" s="41"/>
      <c r="N141" s="41"/>
      <c r="O141" s="41"/>
      <c r="P141" s="41"/>
      <c r="Q141" s="41"/>
      <c r="R141" s="41"/>
      <c r="S141" s="41"/>
      <c r="T141" s="41"/>
      <c r="U141" s="41"/>
      <c r="V141" s="41"/>
      <c r="W141" s="41"/>
      <c r="X141" s="41"/>
      <c r="Y141" s="41"/>
      <c r="Z141" s="41"/>
      <c r="AA141" s="41"/>
      <c r="AB141" s="41"/>
      <c r="AC141" s="41"/>
      <c r="AD141" s="41"/>
      <c r="AE141" s="41"/>
      <c r="AF141" s="41"/>
      <c r="AG141" s="41"/>
      <c r="AH141" s="41"/>
      <c r="AI141" s="41"/>
      <c r="AJ141" s="41"/>
      <c r="AK141" s="41"/>
      <c r="AL141" s="41"/>
      <c r="AM141" s="41"/>
      <c r="AN141" s="41"/>
      <c r="AO141" s="41"/>
      <c r="AP141" s="41"/>
      <c r="AQ141" s="41"/>
      <c r="AR141" s="41"/>
      <c r="AS141" s="41"/>
    </row>
    <row r="142" spans="1:54" x14ac:dyDescent="0.15">
      <c r="A142" s="40" t="s">
        <v>206</v>
      </c>
      <c r="B142" s="41"/>
      <c r="C142" s="41"/>
      <c r="D142" s="41"/>
      <c r="E142" s="41"/>
      <c r="F142" s="41"/>
      <c r="G142" s="41"/>
      <c r="H142" s="41"/>
      <c r="I142" s="41"/>
      <c r="J142" s="41"/>
      <c r="K142" s="41"/>
      <c r="L142" s="41"/>
      <c r="M142" s="41"/>
      <c r="N142" s="41"/>
      <c r="O142" s="41"/>
      <c r="P142" s="41"/>
      <c r="Q142" s="41"/>
      <c r="R142" s="41"/>
      <c r="S142" s="41"/>
      <c r="T142" s="41"/>
      <c r="U142" s="41"/>
      <c r="V142" s="41"/>
      <c r="W142" s="41"/>
      <c r="X142" s="41"/>
      <c r="Y142" s="41"/>
      <c r="Z142" s="41"/>
      <c r="AA142" s="41"/>
      <c r="AB142" s="41"/>
      <c r="AC142" s="41"/>
      <c r="AD142" s="41"/>
      <c r="AE142" s="41"/>
      <c r="AF142" s="41"/>
      <c r="AG142" s="41"/>
      <c r="AH142" s="41"/>
      <c r="AI142" s="41"/>
      <c r="AJ142" s="41"/>
      <c r="AK142" s="41"/>
      <c r="AL142" s="41"/>
      <c r="AM142" s="41"/>
      <c r="AN142" s="41"/>
      <c r="AO142" s="41"/>
      <c r="AP142" s="41"/>
      <c r="AQ142" s="41"/>
      <c r="AR142" s="41"/>
      <c r="AS142" s="41"/>
    </row>
    <row r="143" spans="1:54" x14ac:dyDescent="0.15">
      <c r="A143" s="41"/>
      <c r="B143" s="37" t="s">
        <v>207</v>
      </c>
      <c r="C143" s="41"/>
      <c r="D143" s="41"/>
      <c r="E143" s="41"/>
      <c r="F143" s="41"/>
      <c r="G143" s="772"/>
      <c r="H143" s="772"/>
      <c r="I143" s="772"/>
      <c r="J143" s="772"/>
      <c r="K143" s="772"/>
      <c r="L143" s="772"/>
      <c r="M143" s="772"/>
      <c r="N143" s="772"/>
      <c r="O143" s="772"/>
      <c r="P143" s="772"/>
      <c r="Q143" s="772"/>
      <c r="R143" s="772"/>
      <c r="S143" s="772"/>
      <c r="T143" s="772"/>
      <c r="U143" s="772"/>
      <c r="V143" s="772"/>
      <c r="W143" s="772"/>
      <c r="X143" s="772"/>
      <c r="Y143" s="772"/>
      <c r="Z143" s="772"/>
      <c r="AA143" s="772"/>
      <c r="AB143" s="772"/>
      <c r="AC143" s="772"/>
      <c r="AD143" s="772"/>
      <c r="AE143" s="772"/>
      <c r="AF143" s="772"/>
      <c r="AG143" s="772"/>
      <c r="AH143" s="772"/>
      <c r="AI143" s="772"/>
      <c r="AJ143" s="772"/>
      <c r="AK143" s="772"/>
      <c r="AL143" s="772"/>
      <c r="AM143" s="772"/>
      <c r="AN143" s="772"/>
      <c r="AO143" s="772"/>
      <c r="AP143" s="772"/>
      <c r="AQ143" s="772"/>
      <c r="AR143" s="772"/>
      <c r="AS143" s="772"/>
    </row>
    <row r="144" spans="1:54" x14ac:dyDescent="0.15">
      <c r="A144" s="41"/>
      <c r="B144" s="37" t="s">
        <v>208</v>
      </c>
      <c r="C144" s="41"/>
      <c r="D144" s="41"/>
      <c r="E144" s="41"/>
      <c r="F144" s="41"/>
      <c r="G144" s="801" t="str">
        <f>IF(BB145+BB147&gt;1,"※いずれか１つを選択","")</f>
        <v/>
      </c>
      <c r="H144" s="801"/>
      <c r="I144" s="801"/>
      <c r="J144" s="801"/>
      <c r="K144" s="801"/>
      <c r="L144" s="801"/>
      <c r="M144" s="801"/>
      <c r="N144" s="801"/>
      <c r="O144" s="801"/>
      <c r="P144" s="801"/>
      <c r="Q144" s="801"/>
      <c r="R144" s="801"/>
      <c r="S144" s="801"/>
      <c r="T144" s="801"/>
      <c r="U144" s="801"/>
      <c r="V144" s="801"/>
      <c r="W144" s="801"/>
      <c r="X144" s="801"/>
      <c r="Y144" s="801"/>
      <c r="Z144" s="801"/>
      <c r="AA144" s="801"/>
      <c r="AB144" s="801"/>
      <c r="AC144" s="801"/>
      <c r="AD144" s="41"/>
      <c r="AE144" s="41"/>
      <c r="AF144" s="41"/>
      <c r="AG144" s="41"/>
      <c r="AH144" s="41"/>
      <c r="AI144" s="41"/>
      <c r="AJ144" s="41"/>
      <c r="AK144" s="41"/>
      <c r="AL144" s="41"/>
      <c r="AM144" s="41"/>
      <c r="AN144" s="41"/>
      <c r="AO144" s="41"/>
      <c r="AP144" s="41"/>
      <c r="AQ144" s="41"/>
      <c r="AR144" s="41"/>
      <c r="AS144" s="41"/>
    </row>
    <row r="145" spans="1:54" x14ac:dyDescent="0.15">
      <c r="A145" s="41"/>
      <c r="B145" s="41"/>
      <c r="C145" s="255" t="s">
        <v>214</v>
      </c>
      <c r="D145" s="41" t="s">
        <v>209</v>
      </c>
      <c r="E145" s="41"/>
      <c r="F145" s="41"/>
      <c r="G145" s="41"/>
      <c r="H145" s="41"/>
      <c r="I145" s="41"/>
      <c r="J145" s="41"/>
      <c r="K145" s="41"/>
      <c r="L145" s="41"/>
      <c r="M145" s="41"/>
      <c r="N145" s="41"/>
      <c r="O145" s="41"/>
      <c r="P145" s="41"/>
      <c r="Q145" s="41"/>
      <c r="R145" s="41"/>
      <c r="S145" s="41"/>
      <c r="T145" s="41"/>
      <c r="U145" s="41"/>
      <c r="V145" s="41"/>
      <c r="W145" s="41"/>
      <c r="X145" s="41"/>
      <c r="Y145" s="41"/>
      <c r="Z145" s="41"/>
      <c r="AA145" s="41"/>
      <c r="AB145" s="41"/>
      <c r="AC145" s="41"/>
      <c r="AD145" s="41"/>
      <c r="AE145" s="41"/>
      <c r="AF145" s="41"/>
      <c r="AG145" s="41"/>
      <c r="AH145" s="41"/>
      <c r="AI145" s="41"/>
      <c r="AJ145" s="41"/>
      <c r="AK145" s="41"/>
      <c r="AL145" s="41"/>
      <c r="AM145" s="41"/>
      <c r="AN145" s="41"/>
      <c r="AO145" s="41"/>
      <c r="AP145" s="41"/>
      <c r="AQ145" s="41"/>
      <c r="AR145" s="41"/>
      <c r="AS145" s="41"/>
      <c r="BB145" s="308">
        <f>IF(C145="☑",1,0)</f>
        <v>0</v>
      </c>
    </row>
    <row r="146" spans="1:54" x14ac:dyDescent="0.15">
      <c r="A146" s="41"/>
      <c r="B146" s="41"/>
      <c r="C146" s="41"/>
      <c r="D146" s="810" t="s">
        <v>210</v>
      </c>
      <c r="E146" s="810"/>
      <c r="F146" s="810"/>
      <c r="G146" s="810"/>
      <c r="H146" s="810"/>
      <c r="I146" s="810"/>
      <c r="J146" s="810"/>
      <c r="K146" s="810"/>
      <c r="L146" s="809"/>
      <c r="M146" s="809"/>
      <c r="N146" s="809"/>
      <c r="O146" s="809"/>
      <c r="P146" s="809"/>
      <c r="Q146" s="809"/>
      <c r="R146" s="809"/>
      <c r="S146" s="809"/>
      <c r="T146" s="809"/>
      <c r="U146" s="809"/>
      <c r="V146" s="809"/>
      <c r="W146" s="809"/>
      <c r="X146" s="809"/>
      <c r="Y146" s="809"/>
      <c r="Z146" s="809"/>
      <c r="AA146" s="809"/>
      <c r="AB146" s="809"/>
      <c r="AC146" s="809"/>
      <c r="AD146" s="809"/>
      <c r="AE146" s="809"/>
      <c r="AF146" s="809"/>
      <c r="AG146" s="809"/>
      <c r="AH146" s="809"/>
      <c r="AI146" s="809"/>
      <c r="AJ146" s="809"/>
      <c r="AK146" s="809"/>
      <c r="AL146" s="809"/>
      <c r="AM146" s="809"/>
      <c r="AN146" s="809"/>
      <c r="AO146" s="809"/>
      <c r="AP146" s="809"/>
      <c r="AQ146" s="809"/>
      <c r="AR146" s="805" t="s">
        <v>18</v>
      </c>
      <c r="AS146" s="805"/>
    </row>
    <row r="147" spans="1:54" x14ac:dyDescent="0.15">
      <c r="A147" s="41"/>
      <c r="B147" s="41"/>
      <c r="C147" s="255" t="s">
        <v>2022</v>
      </c>
      <c r="D147" s="41" t="s">
        <v>211</v>
      </c>
      <c r="E147" s="41"/>
      <c r="F147" s="41"/>
      <c r="G147" s="41"/>
      <c r="H147" s="41"/>
      <c r="I147" s="41"/>
      <c r="J147" s="41"/>
      <c r="K147" s="41"/>
      <c r="L147" s="41"/>
      <c r="M147" s="41"/>
      <c r="N147" s="41"/>
      <c r="O147" s="41"/>
      <c r="P147" s="41"/>
      <c r="Q147" s="41"/>
      <c r="R147" s="41"/>
      <c r="S147" s="41"/>
      <c r="T147" s="41"/>
      <c r="U147" s="41"/>
      <c r="V147" s="41"/>
      <c r="W147" s="41"/>
      <c r="X147" s="41"/>
      <c r="Y147" s="41"/>
      <c r="Z147" s="41"/>
      <c r="AA147" s="41"/>
      <c r="AB147" s="41"/>
      <c r="AC147" s="41"/>
      <c r="AD147" s="41"/>
      <c r="AE147" s="41"/>
      <c r="AF147" s="41"/>
      <c r="AG147" s="41"/>
      <c r="AH147" s="41"/>
      <c r="AI147" s="41"/>
      <c r="AJ147" s="41"/>
      <c r="AK147" s="41"/>
      <c r="AL147" s="41"/>
      <c r="AM147" s="41"/>
      <c r="AN147" s="41"/>
      <c r="AO147" s="41"/>
      <c r="AP147" s="41"/>
      <c r="AQ147" s="41"/>
      <c r="AR147" s="41"/>
      <c r="AS147" s="41"/>
      <c r="BB147" s="308">
        <f>IF(C147="☑",1,0)</f>
        <v>0</v>
      </c>
    </row>
    <row r="148" spans="1:54" ht="2.4500000000000002" customHeight="1" x14ac:dyDescent="0.15">
      <c r="A148" s="122"/>
      <c r="B148" s="122"/>
      <c r="C148" s="122"/>
      <c r="D148" s="122"/>
      <c r="E148" s="122"/>
      <c r="F148" s="122"/>
      <c r="G148" s="122"/>
      <c r="H148" s="122"/>
      <c r="I148" s="122"/>
      <c r="J148" s="122"/>
      <c r="K148" s="122"/>
      <c r="L148" s="122"/>
      <c r="M148" s="122"/>
      <c r="N148" s="122"/>
      <c r="O148" s="122"/>
      <c r="P148" s="122"/>
      <c r="Q148" s="122"/>
      <c r="R148" s="122"/>
      <c r="S148" s="122"/>
      <c r="T148" s="122"/>
      <c r="U148" s="122"/>
      <c r="V148" s="122"/>
      <c r="W148" s="122"/>
      <c r="X148" s="122"/>
      <c r="Y148" s="122"/>
      <c r="Z148" s="122"/>
      <c r="AA148" s="122"/>
      <c r="AB148" s="122"/>
      <c r="AC148" s="122"/>
      <c r="AD148" s="122"/>
      <c r="AE148" s="122"/>
      <c r="AF148" s="122"/>
      <c r="AG148" s="122"/>
      <c r="AH148" s="122"/>
      <c r="AI148" s="122"/>
      <c r="AJ148" s="122"/>
      <c r="AK148" s="122"/>
      <c r="AL148" s="122"/>
      <c r="AM148" s="122"/>
      <c r="AN148" s="122"/>
      <c r="AO148" s="122"/>
      <c r="AP148" s="122"/>
      <c r="AQ148" s="122"/>
      <c r="AR148" s="122"/>
      <c r="AS148" s="122"/>
    </row>
    <row r="149" spans="1:54" ht="2.4500000000000002" customHeight="1" x14ac:dyDescent="0.15">
      <c r="A149" s="41"/>
      <c r="B149" s="41"/>
      <c r="C149" s="41"/>
      <c r="D149" s="41"/>
      <c r="E149" s="41"/>
      <c r="F149" s="41"/>
      <c r="G149" s="41"/>
      <c r="H149" s="41"/>
      <c r="I149" s="41"/>
      <c r="J149" s="41"/>
      <c r="K149" s="41"/>
      <c r="L149" s="41"/>
      <c r="M149" s="41"/>
      <c r="N149" s="41"/>
      <c r="O149" s="41"/>
      <c r="P149" s="41"/>
      <c r="Q149" s="41"/>
      <c r="R149" s="41"/>
      <c r="S149" s="41"/>
      <c r="T149" s="41"/>
      <c r="U149" s="41"/>
      <c r="V149" s="41"/>
      <c r="W149" s="41"/>
      <c r="X149" s="41"/>
      <c r="Y149" s="41"/>
      <c r="Z149" s="41"/>
      <c r="AA149" s="41"/>
      <c r="AB149" s="41"/>
      <c r="AC149" s="41"/>
      <c r="AD149" s="41"/>
      <c r="AE149" s="41"/>
      <c r="AF149" s="41"/>
      <c r="AG149" s="41"/>
      <c r="AH149" s="41"/>
      <c r="AI149" s="41"/>
      <c r="AJ149" s="41"/>
      <c r="AK149" s="41"/>
      <c r="AL149" s="41"/>
      <c r="AM149" s="41"/>
      <c r="AN149" s="41"/>
      <c r="AO149" s="41"/>
      <c r="AP149" s="41"/>
      <c r="AQ149" s="41"/>
      <c r="AR149" s="41"/>
      <c r="AS149" s="41"/>
    </row>
    <row r="150" spans="1:54" x14ac:dyDescent="0.15">
      <c r="A150" s="40" t="s">
        <v>212</v>
      </c>
      <c r="B150" s="41"/>
      <c r="C150" s="41"/>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c r="AC150" s="41"/>
      <c r="AD150" s="41"/>
      <c r="AE150" s="41"/>
      <c r="AF150" s="41"/>
      <c r="AG150" s="41"/>
      <c r="AH150" s="41"/>
      <c r="AI150" s="41"/>
      <c r="AJ150" s="41"/>
      <c r="AK150" s="41"/>
      <c r="AL150" s="41"/>
      <c r="AM150" s="41"/>
      <c r="AN150" s="41"/>
      <c r="AO150" s="41"/>
      <c r="AP150" s="41"/>
      <c r="AQ150" s="41"/>
      <c r="AR150" s="41"/>
      <c r="AS150" s="41"/>
    </row>
    <row r="151" spans="1:54" x14ac:dyDescent="0.15">
      <c r="A151" s="810" t="s">
        <v>69</v>
      </c>
      <c r="B151" s="810"/>
      <c r="C151" s="811"/>
      <c r="D151" s="811"/>
      <c r="E151" s="811"/>
      <c r="F151" s="811"/>
      <c r="G151" s="811"/>
      <c r="H151" s="811"/>
      <c r="I151" s="811"/>
      <c r="J151" s="811"/>
      <c r="K151" s="811"/>
      <c r="L151" s="811"/>
      <c r="M151" s="811"/>
      <c r="N151" s="811"/>
      <c r="O151" s="805" t="s">
        <v>18</v>
      </c>
      <c r="P151" s="805"/>
      <c r="Q151" s="44"/>
      <c r="R151" s="44"/>
      <c r="S151" s="44"/>
      <c r="T151" s="44"/>
      <c r="U151" s="44"/>
      <c r="V151" s="44"/>
      <c r="W151" s="44"/>
      <c r="X151" s="44"/>
      <c r="Y151" s="44"/>
      <c r="Z151" s="44"/>
      <c r="AA151" s="44"/>
      <c r="AB151" s="44"/>
      <c r="AC151" s="44"/>
      <c r="AD151" s="44"/>
      <c r="AE151" s="44"/>
      <c r="AF151" s="44"/>
      <c r="AG151" s="44"/>
      <c r="AH151" s="44"/>
      <c r="AI151" s="44"/>
      <c r="AJ151" s="44"/>
      <c r="AK151" s="41"/>
      <c r="AL151" s="41"/>
      <c r="AM151" s="41"/>
      <c r="AN151" s="41"/>
      <c r="AO151" s="41"/>
      <c r="AP151" s="41"/>
      <c r="AQ151" s="41"/>
      <c r="AR151" s="41"/>
      <c r="AS151" s="41"/>
    </row>
    <row r="152" spans="1:54" ht="2.4500000000000002" customHeight="1" x14ac:dyDescent="0.15">
      <c r="A152" s="123"/>
      <c r="B152" s="123"/>
      <c r="C152" s="124"/>
      <c r="D152" s="124"/>
      <c r="E152" s="124"/>
      <c r="F152" s="124"/>
      <c r="G152" s="124"/>
      <c r="H152" s="124"/>
      <c r="I152" s="124"/>
      <c r="J152" s="124"/>
      <c r="K152" s="124"/>
      <c r="L152" s="124"/>
      <c r="M152" s="124"/>
      <c r="N152" s="124"/>
      <c r="O152" s="125"/>
      <c r="P152" s="125"/>
      <c r="Q152" s="126"/>
      <c r="R152" s="126"/>
      <c r="S152" s="126"/>
      <c r="T152" s="126"/>
      <c r="U152" s="126"/>
      <c r="V152" s="126"/>
      <c r="W152" s="126"/>
      <c r="X152" s="126"/>
      <c r="Y152" s="126"/>
      <c r="Z152" s="126"/>
      <c r="AA152" s="126"/>
      <c r="AB152" s="126"/>
      <c r="AC152" s="126"/>
      <c r="AD152" s="126"/>
      <c r="AE152" s="126"/>
      <c r="AF152" s="126"/>
      <c r="AG152" s="126"/>
      <c r="AH152" s="126"/>
      <c r="AI152" s="126"/>
      <c r="AJ152" s="126"/>
      <c r="AK152" s="122"/>
      <c r="AL152" s="122"/>
      <c r="AM152" s="122"/>
      <c r="AN152" s="122"/>
      <c r="AO152" s="122"/>
      <c r="AP152" s="122"/>
      <c r="AQ152" s="122"/>
      <c r="AR152" s="122"/>
      <c r="AS152" s="122"/>
    </row>
    <row r="153" spans="1:54" ht="2.4500000000000002" customHeight="1" x14ac:dyDescent="0.15">
      <c r="A153" s="114"/>
      <c r="B153" s="114"/>
      <c r="C153" s="113"/>
      <c r="D153" s="113"/>
      <c r="E153" s="113"/>
      <c r="F153" s="113"/>
      <c r="G153" s="113"/>
      <c r="H153" s="113"/>
      <c r="I153" s="113"/>
      <c r="J153" s="113"/>
      <c r="K153" s="113"/>
      <c r="L153" s="113"/>
      <c r="M153" s="113"/>
      <c r="N153" s="113"/>
      <c r="O153" s="115"/>
      <c r="P153" s="115"/>
      <c r="Q153" s="44"/>
      <c r="R153" s="44"/>
      <c r="S153" s="44"/>
      <c r="T153" s="44"/>
      <c r="U153" s="44"/>
      <c r="V153" s="44"/>
      <c r="W153" s="44"/>
      <c r="X153" s="44"/>
      <c r="Y153" s="44"/>
      <c r="Z153" s="44"/>
      <c r="AA153" s="44"/>
      <c r="AB153" s="44"/>
      <c r="AC153" s="44"/>
      <c r="AD153" s="44"/>
      <c r="AE153" s="44"/>
      <c r="AF153" s="44"/>
      <c r="AG153" s="44"/>
      <c r="AH153" s="44"/>
      <c r="AI153" s="44"/>
      <c r="AJ153" s="44"/>
      <c r="AK153" s="41"/>
      <c r="AL153" s="41"/>
      <c r="AM153" s="41"/>
      <c r="AN153" s="41"/>
      <c r="AO153" s="41"/>
      <c r="AP153" s="41"/>
      <c r="AQ153" s="41"/>
      <c r="AR153" s="41"/>
      <c r="AS153" s="41"/>
    </row>
    <row r="154" spans="1:54" x14ac:dyDescent="0.15">
      <c r="A154" s="40" t="s">
        <v>213</v>
      </c>
      <c r="B154" s="41"/>
      <c r="C154" s="41"/>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41"/>
      <c r="AC154" s="41"/>
      <c r="AD154" s="41"/>
      <c r="AE154" s="41"/>
      <c r="AF154" s="41"/>
      <c r="AG154" s="41"/>
      <c r="AH154" s="41"/>
      <c r="AI154" s="41"/>
      <c r="AJ154" s="41"/>
      <c r="AK154" s="41"/>
      <c r="AL154" s="41"/>
      <c r="AM154" s="41"/>
      <c r="AN154" s="41"/>
      <c r="AO154" s="41"/>
      <c r="AP154" s="41"/>
      <c r="AQ154" s="41"/>
      <c r="AR154" s="41"/>
      <c r="AS154" s="41"/>
    </row>
    <row r="155" spans="1:54" x14ac:dyDescent="0.15">
      <c r="A155" s="40"/>
      <c r="B155" s="41"/>
      <c r="C155" s="772"/>
      <c r="D155" s="772"/>
      <c r="E155" s="772"/>
      <c r="F155" s="772"/>
      <c r="G155" s="772"/>
      <c r="H155" s="772"/>
      <c r="I155" s="772"/>
      <c r="J155" s="772"/>
      <c r="K155" s="772"/>
      <c r="L155" s="772"/>
      <c r="M155" s="772"/>
      <c r="N155" s="772"/>
      <c r="O155" s="772"/>
      <c r="P155" s="772"/>
      <c r="Q155" s="772"/>
      <c r="R155" s="772"/>
      <c r="S155" s="772"/>
      <c r="T155" s="772"/>
      <c r="U155" s="772"/>
      <c r="V155" s="772"/>
      <c r="W155" s="772"/>
      <c r="X155" s="772"/>
      <c r="Y155" s="772"/>
      <c r="Z155" s="772"/>
      <c r="AA155" s="772"/>
      <c r="AB155" s="772"/>
      <c r="AC155" s="772"/>
      <c r="AD155" s="772"/>
      <c r="AE155" s="772"/>
      <c r="AF155" s="772"/>
      <c r="AG155" s="772"/>
      <c r="AH155" s="772"/>
      <c r="AI155" s="772"/>
      <c r="AJ155" s="772"/>
      <c r="AK155" s="772"/>
      <c r="AL155" s="772"/>
      <c r="AM155" s="772"/>
      <c r="AN155" s="772"/>
      <c r="AO155" s="772"/>
      <c r="AP155" s="772"/>
      <c r="AQ155" s="772"/>
      <c r="AR155" s="772"/>
      <c r="AS155" s="772"/>
    </row>
    <row r="156" spans="1:54" x14ac:dyDescent="0.15">
      <c r="A156" s="40"/>
      <c r="B156" s="41"/>
      <c r="C156" s="772"/>
      <c r="D156" s="772"/>
      <c r="E156" s="772"/>
      <c r="F156" s="772"/>
      <c r="G156" s="772"/>
      <c r="H156" s="772"/>
      <c r="I156" s="772"/>
      <c r="J156" s="772"/>
      <c r="K156" s="772"/>
      <c r="L156" s="772"/>
      <c r="M156" s="772"/>
      <c r="N156" s="772"/>
      <c r="O156" s="772"/>
      <c r="P156" s="772"/>
      <c r="Q156" s="772"/>
      <c r="R156" s="772"/>
      <c r="S156" s="772"/>
      <c r="T156" s="772"/>
      <c r="U156" s="772"/>
      <c r="V156" s="772"/>
      <c r="W156" s="772"/>
      <c r="X156" s="772"/>
      <c r="Y156" s="772"/>
      <c r="Z156" s="772"/>
      <c r="AA156" s="772"/>
      <c r="AB156" s="772"/>
      <c r="AC156" s="772"/>
      <c r="AD156" s="772"/>
      <c r="AE156" s="772"/>
      <c r="AF156" s="772"/>
      <c r="AG156" s="772"/>
      <c r="AH156" s="772"/>
      <c r="AI156" s="772"/>
      <c r="AJ156" s="772"/>
      <c r="AK156" s="772"/>
      <c r="AL156" s="772"/>
      <c r="AM156" s="772"/>
      <c r="AN156" s="772"/>
      <c r="AO156" s="772"/>
      <c r="AP156" s="772"/>
      <c r="AQ156" s="772"/>
      <c r="AR156" s="772"/>
      <c r="AS156" s="772"/>
    </row>
    <row r="157" spans="1:54" x14ac:dyDescent="0.15">
      <c r="A157" s="40"/>
      <c r="B157" s="41"/>
      <c r="C157" s="772"/>
      <c r="D157" s="772"/>
      <c r="E157" s="772"/>
      <c r="F157" s="772"/>
      <c r="G157" s="772"/>
      <c r="H157" s="772"/>
      <c r="I157" s="772"/>
      <c r="J157" s="772"/>
      <c r="K157" s="772"/>
      <c r="L157" s="772"/>
      <c r="M157" s="772"/>
      <c r="N157" s="772"/>
      <c r="O157" s="772"/>
      <c r="P157" s="772"/>
      <c r="Q157" s="772"/>
      <c r="R157" s="772"/>
      <c r="S157" s="772"/>
      <c r="T157" s="772"/>
      <c r="U157" s="772"/>
      <c r="V157" s="772"/>
      <c r="W157" s="772"/>
      <c r="X157" s="772"/>
      <c r="Y157" s="772"/>
      <c r="Z157" s="772"/>
      <c r="AA157" s="772"/>
      <c r="AB157" s="772"/>
      <c r="AC157" s="772"/>
      <c r="AD157" s="772"/>
      <c r="AE157" s="772"/>
      <c r="AF157" s="772"/>
      <c r="AG157" s="772"/>
      <c r="AH157" s="772"/>
      <c r="AI157" s="772"/>
      <c r="AJ157" s="772"/>
      <c r="AK157" s="772"/>
      <c r="AL157" s="772"/>
      <c r="AM157" s="772"/>
      <c r="AN157" s="772"/>
      <c r="AO157" s="772"/>
      <c r="AP157" s="772"/>
      <c r="AQ157" s="772"/>
      <c r="AR157" s="772"/>
      <c r="AS157" s="772"/>
    </row>
    <row r="158" spans="1:54" ht="2.4500000000000002" customHeight="1" x14ac:dyDescent="0.15">
      <c r="A158" s="122"/>
      <c r="B158" s="122"/>
      <c r="C158" s="808" t="s">
        <v>3</v>
      </c>
      <c r="D158" s="808"/>
      <c r="E158" s="808"/>
      <c r="F158" s="808"/>
      <c r="G158" s="808"/>
      <c r="H158" s="808"/>
      <c r="I158" s="808"/>
      <c r="J158" s="808"/>
      <c r="K158" s="808"/>
      <c r="L158" s="808"/>
      <c r="M158" s="808"/>
      <c r="N158" s="808"/>
      <c r="O158" s="808"/>
      <c r="P158" s="808"/>
      <c r="Q158" s="808"/>
      <c r="R158" s="808"/>
      <c r="S158" s="808"/>
      <c r="T158" s="808"/>
      <c r="U158" s="808"/>
      <c r="V158" s="808"/>
      <c r="W158" s="808"/>
      <c r="X158" s="808"/>
      <c r="Y158" s="808"/>
      <c r="Z158" s="808"/>
      <c r="AA158" s="808"/>
      <c r="AB158" s="808"/>
      <c r="AC158" s="808"/>
      <c r="AD158" s="808"/>
      <c r="AE158" s="808"/>
      <c r="AF158" s="808"/>
      <c r="AG158" s="808"/>
      <c r="AH158" s="808"/>
      <c r="AI158" s="808"/>
      <c r="AJ158" s="808"/>
      <c r="AK158" s="808"/>
      <c r="AL158" s="808"/>
      <c r="AM158" s="808"/>
      <c r="AN158" s="808"/>
      <c r="AO158" s="808"/>
      <c r="AP158" s="808"/>
      <c r="AQ158" s="808"/>
      <c r="AR158" s="808"/>
      <c r="AS158" s="122"/>
    </row>
    <row r="159" spans="1:54" x14ac:dyDescent="0.15">
      <c r="A159" s="41"/>
      <c r="B159" s="41"/>
      <c r="C159" s="804" t="s">
        <v>3</v>
      </c>
      <c r="D159" s="804"/>
      <c r="E159" s="804"/>
      <c r="F159" s="804"/>
      <c r="G159" s="804"/>
      <c r="H159" s="804"/>
      <c r="I159" s="804"/>
      <c r="J159" s="804"/>
      <c r="K159" s="804"/>
      <c r="L159" s="804"/>
      <c r="M159" s="804"/>
      <c r="N159" s="804"/>
      <c r="O159" s="804"/>
      <c r="P159" s="804"/>
      <c r="Q159" s="804"/>
      <c r="R159" s="804"/>
      <c r="S159" s="804"/>
      <c r="T159" s="804"/>
      <c r="U159" s="804"/>
      <c r="V159" s="804"/>
      <c r="W159" s="804"/>
      <c r="X159" s="804"/>
      <c r="Y159" s="804"/>
      <c r="Z159" s="804"/>
      <c r="AA159" s="804"/>
      <c r="AB159" s="804"/>
      <c r="AC159" s="804"/>
      <c r="AD159" s="804"/>
      <c r="AE159" s="804"/>
      <c r="AF159" s="804"/>
      <c r="AG159" s="804"/>
      <c r="AH159" s="804"/>
      <c r="AI159" s="804"/>
      <c r="AJ159" s="804"/>
      <c r="AK159" s="804"/>
      <c r="AL159" s="804"/>
      <c r="AM159" s="804"/>
      <c r="AN159" s="804"/>
      <c r="AO159" s="804"/>
      <c r="AP159" s="804"/>
      <c r="AQ159" s="804"/>
      <c r="AR159" s="804"/>
      <c r="AS159" s="41"/>
    </row>
    <row r="160" spans="1:54" x14ac:dyDescent="0.15">
      <c r="A160" s="41"/>
      <c r="B160" s="41"/>
      <c r="C160" s="804" t="s">
        <v>3</v>
      </c>
      <c r="D160" s="804"/>
      <c r="E160" s="804"/>
      <c r="F160" s="804"/>
      <c r="G160" s="804"/>
      <c r="H160" s="804"/>
      <c r="I160" s="804"/>
      <c r="J160" s="804"/>
      <c r="K160" s="804"/>
      <c r="L160" s="804"/>
      <c r="M160" s="804"/>
      <c r="N160" s="804"/>
      <c r="O160" s="804"/>
      <c r="P160" s="804"/>
      <c r="Q160" s="804"/>
      <c r="R160" s="804"/>
      <c r="S160" s="804"/>
      <c r="T160" s="804"/>
      <c r="U160" s="804"/>
      <c r="V160" s="804"/>
      <c r="W160" s="804"/>
      <c r="X160" s="804"/>
      <c r="Y160" s="804"/>
      <c r="Z160" s="804"/>
      <c r="AA160" s="804"/>
      <c r="AB160" s="804"/>
      <c r="AC160" s="804"/>
      <c r="AD160" s="804"/>
      <c r="AE160" s="804"/>
      <c r="AF160" s="804"/>
      <c r="AG160" s="804"/>
      <c r="AH160" s="804"/>
      <c r="AI160" s="804"/>
      <c r="AJ160" s="804"/>
      <c r="AK160" s="804"/>
      <c r="AL160" s="804"/>
      <c r="AM160" s="804"/>
      <c r="AN160" s="804"/>
      <c r="AO160" s="804"/>
      <c r="AP160" s="804"/>
      <c r="AQ160" s="804"/>
      <c r="AR160" s="804"/>
      <c r="AS160" s="41"/>
    </row>
    <row r="161" spans="1:45" x14ac:dyDescent="0.15">
      <c r="A161" s="40"/>
      <c r="B161" s="40"/>
      <c r="C161" s="40"/>
      <c r="D161" s="40"/>
      <c r="E161" s="40"/>
      <c r="F161" s="40"/>
      <c r="G161" s="40"/>
      <c r="H161" s="40"/>
      <c r="I161" s="40"/>
      <c r="J161" s="807"/>
      <c r="K161" s="807"/>
      <c r="L161" s="807"/>
      <c r="M161" s="807"/>
      <c r="N161" s="807"/>
      <c r="O161" s="41"/>
      <c r="P161" s="41"/>
      <c r="Q161" s="41"/>
      <c r="R161" s="41"/>
      <c r="S161" s="41"/>
      <c r="T161" s="41"/>
      <c r="U161" s="41"/>
      <c r="V161" s="41"/>
      <c r="W161" s="41"/>
      <c r="X161" s="41"/>
      <c r="Y161" s="41"/>
      <c r="Z161" s="41"/>
      <c r="AA161" s="41"/>
      <c r="AB161" s="41"/>
      <c r="AC161" s="41"/>
      <c r="AD161" s="41"/>
      <c r="AE161" s="41"/>
      <c r="AF161" s="41"/>
      <c r="AG161" s="41"/>
      <c r="AH161" s="41"/>
      <c r="AI161" s="41"/>
      <c r="AJ161" s="41"/>
      <c r="AK161" s="41"/>
      <c r="AL161" s="41"/>
      <c r="AM161" s="41"/>
      <c r="AN161" s="41"/>
      <c r="AO161" s="41"/>
      <c r="AP161" s="41"/>
      <c r="AQ161" s="41"/>
      <c r="AR161" s="41"/>
      <c r="AS161" s="41"/>
    </row>
    <row r="162" spans="1:45" x14ac:dyDescent="0.15">
      <c r="A162" s="41"/>
      <c r="B162" s="41"/>
      <c r="C162" s="41"/>
      <c r="D162" s="41"/>
      <c r="E162" s="41"/>
      <c r="F162" s="41"/>
      <c r="G162" s="41"/>
      <c r="H162" s="41"/>
      <c r="I162" s="41"/>
      <c r="J162" s="41"/>
      <c r="K162" s="41"/>
      <c r="L162" s="41"/>
      <c r="M162" s="41"/>
      <c r="N162" s="41"/>
      <c r="O162" s="41"/>
      <c r="P162" s="41"/>
      <c r="Q162" s="41"/>
      <c r="R162" s="41"/>
      <c r="S162" s="41"/>
      <c r="T162" s="41"/>
      <c r="U162" s="41"/>
      <c r="V162" s="41"/>
      <c r="W162" s="41"/>
      <c r="X162" s="41"/>
      <c r="Y162" s="41"/>
      <c r="Z162" s="41"/>
      <c r="AA162" s="41"/>
      <c r="AB162" s="41"/>
      <c r="AC162" s="41"/>
      <c r="AD162" s="41"/>
      <c r="AE162" s="41"/>
      <c r="AF162" s="41"/>
      <c r="AG162" s="41"/>
      <c r="AH162" s="41"/>
      <c r="AI162" s="41"/>
      <c r="AJ162" s="41"/>
      <c r="AK162" s="41"/>
      <c r="AL162" s="41"/>
      <c r="AM162" s="41"/>
      <c r="AN162" s="41"/>
      <c r="AO162" s="41"/>
      <c r="AP162" s="41"/>
      <c r="AQ162" s="41"/>
      <c r="AR162" s="41"/>
      <c r="AS162" s="41"/>
    </row>
  </sheetData>
  <sheetProtection sheet="1" objects="1" scenarios="1" selectLockedCells="1"/>
  <mergeCells count="84">
    <mergeCell ref="C158:AR158"/>
    <mergeCell ref="C159:AR159"/>
    <mergeCell ref="C160:AR160"/>
    <mergeCell ref="J161:N161"/>
    <mergeCell ref="A151:B151"/>
    <mergeCell ref="C151:N151"/>
    <mergeCell ref="O151:P151"/>
    <mergeCell ref="C155:AS155"/>
    <mergeCell ref="C156:AS156"/>
    <mergeCell ref="C157:AS157"/>
    <mergeCell ref="Q130:AS130"/>
    <mergeCell ref="L134:AM134"/>
    <mergeCell ref="G143:AS143"/>
    <mergeCell ref="G144:AC144"/>
    <mergeCell ref="D146:K146"/>
    <mergeCell ref="L146:AQ146"/>
    <mergeCell ref="AR146:AS146"/>
    <mergeCell ref="N126:AR126"/>
    <mergeCell ref="J107:N107"/>
    <mergeCell ref="A112:AS112"/>
    <mergeCell ref="B113:AR113"/>
    <mergeCell ref="J116:N116"/>
    <mergeCell ref="J119:P119"/>
    <mergeCell ref="R123:X123"/>
    <mergeCell ref="R124:X124"/>
    <mergeCell ref="M125:P125"/>
    <mergeCell ref="R125:X125"/>
    <mergeCell ref="AA125:AD125"/>
    <mergeCell ref="AF125:AL125"/>
    <mergeCell ref="C106:AR106"/>
    <mergeCell ref="G90:AC90"/>
    <mergeCell ref="D92:K92"/>
    <mergeCell ref="L92:AQ92"/>
    <mergeCell ref="AR92:AS92"/>
    <mergeCell ref="C101:AS101"/>
    <mergeCell ref="C102:AS102"/>
    <mergeCell ref="C103:AS103"/>
    <mergeCell ref="C104:AR104"/>
    <mergeCell ref="C105:AR105"/>
    <mergeCell ref="A97:B97"/>
    <mergeCell ref="C97:N97"/>
    <mergeCell ref="O97:P97"/>
    <mergeCell ref="AA71:AD71"/>
    <mergeCell ref="AF71:AL71"/>
    <mergeCell ref="N72:AR72"/>
    <mergeCell ref="Q76:AS76"/>
    <mergeCell ref="L80:AM80"/>
    <mergeCell ref="G89:AS89"/>
    <mergeCell ref="J62:N62"/>
    <mergeCell ref="J65:P65"/>
    <mergeCell ref="R69:X69"/>
    <mergeCell ref="R70:X70"/>
    <mergeCell ref="M71:P71"/>
    <mergeCell ref="R71:X71"/>
    <mergeCell ref="B59:AR59"/>
    <mergeCell ref="A43:B43"/>
    <mergeCell ref="C43:N43"/>
    <mergeCell ref="O43:P43"/>
    <mergeCell ref="C47:AS47"/>
    <mergeCell ref="C48:AS48"/>
    <mergeCell ref="C49:AS49"/>
    <mergeCell ref="C50:AR50"/>
    <mergeCell ref="C51:AR51"/>
    <mergeCell ref="C52:AR52"/>
    <mergeCell ref="J53:N53"/>
    <mergeCell ref="A58:AS58"/>
    <mergeCell ref="L26:AM26"/>
    <mergeCell ref="G35:AS35"/>
    <mergeCell ref="G36:AC36"/>
    <mergeCell ref="D38:K38"/>
    <mergeCell ref="L38:AQ38"/>
    <mergeCell ref="AR38:AS38"/>
    <mergeCell ref="Q22:AS22"/>
    <mergeCell ref="A4:AS4"/>
    <mergeCell ref="B5:AR5"/>
    <mergeCell ref="J8:N8"/>
    <mergeCell ref="J11:P11"/>
    <mergeCell ref="R15:X15"/>
    <mergeCell ref="R16:X16"/>
    <mergeCell ref="M17:P17"/>
    <mergeCell ref="R17:X17"/>
    <mergeCell ref="AA17:AD17"/>
    <mergeCell ref="AF17:AL17"/>
    <mergeCell ref="N18:AR18"/>
  </mergeCells>
  <phoneticPr fontId="1"/>
  <conditionalFormatting sqref="C43:N43">
    <cfRule type="cellIs" dxfId="684" priority="21" operator="equal">
      <formula>""</formula>
    </cfRule>
  </conditionalFormatting>
  <conditionalFormatting sqref="C97:N97">
    <cfRule type="cellIs" dxfId="683" priority="12" operator="equal">
      <formula>""</formula>
    </cfRule>
  </conditionalFormatting>
  <conditionalFormatting sqref="C151:N151">
    <cfRule type="cellIs" dxfId="682" priority="3" operator="equal">
      <formula>""</formula>
    </cfRule>
  </conditionalFormatting>
  <conditionalFormatting sqref="C47:AS49">
    <cfRule type="cellIs" dxfId="681" priority="20" operator="equal">
      <formula>""</formula>
    </cfRule>
  </conditionalFormatting>
  <conditionalFormatting sqref="C101:AS103">
    <cfRule type="cellIs" dxfId="680" priority="11" operator="equal">
      <formula>""</formula>
    </cfRule>
  </conditionalFormatting>
  <conditionalFormatting sqref="C155:AS157">
    <cfRule type="cellIs" dxfId="679" priority="2" operator="equal">
      <formula>""</formula>
    </cfRule>
  </conditionalFormatting>
  <conditionalFormatting sqref="G35:AS35">
    <cfRule type="cellIs" dxfId="678" priority="23" operator="equal">
      <formula>""</formula>
    </cfRule>
  </conditionalFormatting>
  <conditionalFormatting sqref="G89:AS89">
    <cfRule type="cellIs" dxfId="677" priority="14" operator="equal">
      <formula>""</formula>
    </cfRule>
  </conditionalFormatting>
  <conditionalFormatting sqref="G143:AS143">
    <cfRule type="cellIs" dxfId="676" priority="5" operator="equal">
      <formula>""</formula>
    </cfRule>
  </conditionalFormatting>
  <conditionalFormatting sqref="J8:N8">
    <cfRule type="cellIs" dxfId="675" priority="28" operator="equal">
      <formula>""</formula>
    </cfRule>
  </conditionalFormatting>
  <conditionalFormatting sqref="J62:N62">
    <cfRule type="cellIs" dxfId="674" priority="19" operator="equal">
      <formula>""</formula>
    </cfRule>
  </conditionalFormatting>
  <conditionalFormatting sqref="J116:N116">
    <cfRule type="cellIs" dxfId="673" priority="10" operator="equal">
      <formula>""</formula>
    </cfRule>
  </conditionalFormatting>
  <conditionalFormatting sqref="J11:P11">
    <cfRule type="cellIs" dxfId="672" priority="27" operator="equal">
      <formula>""</formula>
    </cfRule>
  </conditionalFormatting>
  <conditionalFormatting sqref="J65:P65">
    <cfRule type="cellIs" dxfId="671" priority="18" operator="equal">
      <formula>""</formula>
    </cfRule>
  </conditionalFormatting>
  <conditionalFormatting sqref="J119:P119">
    <cfRule type="cellIs" dxfId="670" priority="9" operator="equal">
      <formula>""</formula>
    </cfRule>
  </conditionalFormatting>
  <conditionalFormatting sqref="L38:AQ38">
    <cfRule type="cellIs" dxfId="669" priority="22" operator="equal">
      <formula>""</formula>
    </cfRule>
  </conditionalFormatting>
  <conditionalFormatting sqref="L92:AQ92">
    <cfRule type="cellIs" dxfId="668" priority="13" operator="equal">
      <formula>""</formula>
    </cfRule>
  </conditionalFormatting>
  <conditionalFormatting sqref="L146:AQ146">
    <cfRule type="cellIs" dxfId="667" priority="4" operator="equal">
      <formula>""</formula>
    </cfRule>
  </conditionalFormatting>
  <conditionalFormatting sqref="N18:AR18">
    <cfRule type="cellIs" dxfId="666" priority="24" operator="equal">
      <formula>""</formula>
    </cfRule>
  </conditionalFormatting>
  <conditionalFormatting sqref="N72:AR72">
    <cfRule type="cellIs" dxfId="665" priority="1" operator="equal">
      <formula>""</formula>
    </cfRule>
  </conditionalFormatting>
  <conditionalFormatting sqref="N126:AR126">
    <cfRule type="cellIs" dxfId="664" priority="6" operator="equal">
      <formula>""</formula>
    </cfRule>
  </conditionalFormatting>
  <conditionalFormatting sqref="R15:X17 AF17:AL17">
    <cfRule type="cellIs" dxfId="663" priority="25" operator="equal">
      <formula>""</formula>
    </cfRule>
  </conditionalFormatting>
  <conditionalFormatting sqref="R69:X71 AF71:AL71">
    <cfRule type="cellIs" dxfId="662" priority="16" operator="equal">
      <formula>""</formula>
    </cfRule>
  </conditionalFormatting>
  <conditionalFormatting sqref="R123:X125 AF125:AL125">
    <cfRule type="cellIs" dxfId="661" priority="7" operator="equal">
      <formula>""</formula>
    </cfRule>
  </conditionalFormatting>
  <dataValidations count="7">
    <dataValidation type="list" allowBlank="1" showInputMessage="1" showErrorMessage="1" promptTitle="選択式" prompt="ﾒﾆューより_x000a_選択" sqref="C151:N151 C43:N43 C97:N97" xr:uid="{00000000-0002-0000-0B00-000000000000}">
      <formula1>"１－イ,１－ロ,２－イ,２－ロ,３－イ"</formula1>
    </dataValidation>
    <dataValidation type="textLength" operator="lessThanOrEqual" allowBlank="1" showInputMessage="1" showErrorMessage="1" promptTitle="記入方法" prompt="1、2、・・・_x000a_または_x000a_1-1、1-2、・・・_x000a_(Exp-j等で_x000a_構造分離の場合)" sqref="J8:N8 J62:N62 J116:N116" xr:uid="{00000000-0002-0000-0B00-000001000000}">
      <formula1>3</formula1>
    </dataValidation>
    <dataValidation type="custom" allowBlank="1" showInputMessage="1" showErrorMessage="1" promptTitle="桁数制限" prompt="小数点以下_x000a_2桁まで" sqref="J11:P11 J65:P65 J119:P119" xr:uid="{00000000-0002-0000-0B00-000002000000}">
      <formula1>J11-ROUNDDOWN(J11,2)=0</formula1>
    </dataValidation>
    <dataValidation type="custom" allowBlank="1" showInputMessage="1" showErrorMessage="1" promptTitle="桁数制限" prompt="小数点以下_x000a_3桁まで" sqref="R15:X16 R69:X70 R123:X124" xr:uid="{00000000-0002-0000-0B00-000003000000}">
      <formula1>R15-ROUNDDOWN(R15,3)=0</formula1>
    </dataValidation>
    <dataValidation type="whole" operator="lessThanOrEqual" allowBlank="1" showInputMessage="1" showErrorMessage="1" sqref="R17:X17 AF17:AL17 R71:X71 AF71:AL71 R125:X125 AF125:AL125" xr:uid="{00000000-0002-0000-0B00-000004000000}">
      <formula1>30</formula1>
    </dataValidation>
    <dataValidation type="textLength" operator="lessThanOrEqual" allowBlank="1" showInputMessage="1" showErrorMessage="1" promptTitle="文字数制限" prompt="全角60文字_x000a_以内" sqref="C47:AS49 C101:AS103 C155:AS157" xr:uid="{00000000-0002-0000-0B00-000005000000}">
      <formula1>60</formula1>
    </dataValidation>
    <dataValidation type="textLength" operator="lessThanOrEqual" allowBlank="1" showInputMessage="1" showErrorMessage="1" promptTitle="文字数制限" prompt="全角50文字_x000a_以内" sqref="G35:AS35 L38:AQ38 G89:AS89 L92:AQ92 G143:AS143 L146:AQ146" xr:uid="{00000000-0002-0000-0B00-000006000000}">
      <formula1>50</formula1>
    </dataValidation>
  </dataValidations>
  <pageMargins left="0.70866141732283472" right="0.70866141732283472" top="0.74803149606299213" bottom="0.74803149606299213" header="0.31496062992125984" footer="0.31496062992125984"/>
  <pageSetup paperSize="9" orientation="portrait" blackAndWhite="1" r:id="rId1"/>
  <drawing r:id="rId2"/>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B00-000007000000}">
          <x14:formula1>
            <xm:f>選択肢!$K$2:$K$3</xm:f>
          </x14:formula1>
          <xm:sqref>C22:C23 C76:C77 C130:C131 C27:C31 C37 C39 C81:C85 C91 C93 C135:C139 C145 C147</xm:sqref>
        </x14:dataValidation>
        <x14:dataValidation type="list" allowBlank="1" showInputMessage="1" showErrorMessage="1" prompt="1つを選択" xr:uid="{00000000-0002-0000-0B00-000008000000}">
          <x14:formula1>
            <xm:f>選択肢!$K$2:$K$3</xm:f>
          </x14:formula1>
          <xm:sqref>C22:C23 C76:C77 C130:C131</xm:sqref>
        </x14:dataValidation>
        <x14:dataValidation type="list" allowBlank="1" showInputMessage="1" promptTitle="選択式" prompt="メニューより_x000a_選択" xr:uid="{00000000-0002-0000-0B00-000009000000}">
          <x14:formula1>
            <xm:f>選択肢!$G$2:$G$25</xm:f>
          </x14:formula1>
          <xm:sqref>N126:AR126 N72:AR72 N18:AR18</xm:sqref>
        </x14:dataValidation>
        <x14:dataValidation type="list" allowBlank="1" showInputMessage="1" showErrorMessage="1" promptTitle="選択式" prompt="メニューより_x000a_選択" xr:uid="{00000000-0002-0000-0B00-00000A000000}">
          <x14:formula1>
            <xm:f>選択肢!$G$2:$G$25</xm:f>
          </x14:formula1>
          <xm:sqref>N18:AR18 N126:AR126 N72:AR72</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2:BC395"/>
  <sheetViews>
    <sheetView view="pageBreakPreview" zoomScaleNormal="100" zoomScaleSheetLayoutView="100" workbookViewId="0">
      <selection activeCell="C333" sqref="C333"/>
    </sheetView>
  </sheetViews>
  <sheetFormatPr defaultRowHeight="13.5" x14ac:dyDescent="0.15"/>
  <cols>
    <col min="1" max="46" width="1.875" style="308" customWidth="1"/>
    <col min="47" max="16384" width="9" style="308"/>
  </cols>
  <sheetData>
    <row r="2" spans="1:45" x14ac:dyDescent="0.15">
      <c r="A2" s="48"/>
      <c r="B2" s="48"/>
      <c r="C2" s="48"/>
      <c r="D2" s="48"/>
      <c r="E2" s="48"/>
      <c r="F2" s="48"/>
      <c r="G2" s="48"/>
      <c r="H2" s="48"/>
      <c r="I2" s="48"/>
      <c r="J2" s="45"/>
      <c r="K2" s="45"/>
      <c r="L2" s="45"/>
      <c r="M2" s="45"/>
      <c r="N2" s="47"/>
      <c r="O2" s="47"/>
      <c r="P2" s="47"/>
      <c r="Q2" s="47"/>
      <c r="R2" s="47"/>
      <c r="S2" s="47"/>
      <c r="T2" s="2"/>
      <c r="U2" s="2"/>
      <c r="V2" s="2"/>
      <c r="W2" s="2"/>
      <c r="X2" s="45"/>
      <c r="Y2" s="45"/>
      <c r="Z2" s="45"/>
      <c r="AA2" s="46"/>
      <c r="AB2" s="46"/>
      <c r="AC2" s="46"/>
      <c r="AD2" s="46"/>
      <c r="AE2" s="46"/>
      <c r="AF2" s="46"/>
      <c r="AG2" s="46"/>
      <c r="AH2" s="46"/>
      <c r="AI2" s="46"/>
      <c r="AJ2" s="46"/>
      <c r="AK2" s="46"/>
      <c r="AL2" s="46"/>
      <c r="AM2" s="46"/>
      <c r="AN2" s="45"/>
      <c r="AO2" s="45"/>
      <c r="AP2" s="45"/>
      <c r="AQ2" s="2"/>
      <c r="AR2" s="2"/>
      <c r="AS2" s="2"/>
    </row>
    <row r="3" spans="1:45" x14ac:dyDescent="0.15">
      <c r="A3" s="48"/>
      <c r="B3" s="48"/>
      <c r="C3" s="48"/>
      <c r="D3" s="48"/>
      <c r="E3" s="48"/>
      <c r="F3" s="48"/>
      <c r="G3" s="48"/>
      <c r="H3" s="48"/>
      <c r="I3" s="48"/>
      <c r="J3" s="45"/>
      <c r="K3" s="45"/>
      <c r="L3" s="45"/>
      <c r="M3" s="45"/>
      <c r="N3" s="47"/>
      <c r="O3" s="47"/>
      <c r="P3" s="47"/>
      <c r="Q3" s="47"/>
      <c r="R3" s="47"/>
      <c r="S3" s="47"/>
      <c r="T3" s="2"/>
      <c r="U3" s="2"/>
      <c r="V3" s="2"/>
      <c r="W3" s="2"/>
      <c r="X3" s="45"/>
      <c r="Y3" s="45"/>
      <c r="Z3" s="45"/>
      <c r="AA3" s="46"/>
      <c r="AB3" s="46"/>
      <c r="AC3" s="46"/>
      <c r="AD3" s="46"/>
      <c r="AE3" s="46"/>
      <c r="AF3" s="46"/>
      <c r="AG3" s="46"/>
      <c r="AH3" s="46"/>
      <c r="AI3" s="46"/>
      <c r="AJ3" s="46"/>
      <c r="AK3" s="46"/>
      <c r="AL3" s="46"/>
      <c r="AM3" s="46"/>
      <c r="AN3" s="45"/>
      <c r="AO3" s="45"/>
      <c r="AP3" s="45"/>
      <c r="AQ3" s="2"/>
      <c r="AR3" s="2"/>
      <c r="AS3" s="2"/>
    </row>
    <row r="4" spans="1:45" x14ac:dyDescent="0.15">
      <c r="A4" s="48"/>
      <c r="B4" s="48"/>
      <c r="C4" s="48"/>
      <c r="D4" s="48"/>
      <c r="E4" s="48"/>
      <c r="F4" s="48"/>
      <c r="G4" s="48"/>
      <c r="H4" s="48"/>
      <c r="I4" s="48"/>
      <c r="J4" s="45"/>
      <c r="K4" s="45"/>
      <c r="L4" s="45"/>
      <c r="M4" s="45"/>
      <c r="N4" s="47"/>
      <c r="O4" s="47"/>
      <c r="P4" s="47"/>
      <c r="Q4" s="47"/>
      <c r="R4" s="47"/>
      <c r="S4" s="47"/>
      <c r="T4" s="2"/>
      <c r="U4" s="2"/>
      <c r="V4" s="2"/>
      <c r="W4" s="2"/>
      <c r="X4" s="45"/>
      <c r="Y4" s="45"/>
      <c r="Z4" s="45"/>
      <c r="AA4" s="46"/>
      <c r="AB4" s="46"/>
      <c r="AC4" s="46"/>
      <c r="AD4" s="46"/>
      <c r="AE4" s="46"/>
      <c r="AF4" s="46"/>
      <c r="AG4" s="46"/>
      <c r="AH4" s="46"/>
      <c r="AI4" s="46"/>
      <c r="AJ4" s="46"/>
      <c r="AK4" s="46"/>
      <c r="AL4" s="46"/>
      <c r="AM4" s="46"/>
      <c r="AN4" s="45"/>
      <c r="AO4" s="45"/>
      <c r="AP4" s="45"/>
      <c r="AQ4" s="2"/>
      <c r="AR4" s="2"/>
      <c r="AS4" s="2"/>
    </row>
    <row r="5" spans="1:45" x14ac:dyDescent="0.15">
      <c r="A5" s="48"/>
      <c r="B5" s="383"/>
      <c r="C5" s="383"/>
      <c r="D5" s="383"/>
      <c r="E5" s="383"/>
      <c r="F5" s="383"/>
      <c r="G5" s="383"/>
      <c r="H5" s="383"/>
      <c r="I5" s="383"/>
      <c r="J5" s="383"/>
      <c r="K5" s="383"/>
      <c r="L5" s="383"/>
      <c r="M5" s="383"/>
      <c r="N5" s="383"/>
      <c r="O5" s="383"/>
      <c r="P5" s="383"/>
      <c r="Q5" s="383"/>
      <c r="R5" s="383"/>
      <c r="S5" s="383"/>
      <c r="T5" s="383"/>
      <c r="U5" s="383"/>
      <c r="V5" s="383"/>
      <c r="W5" s="383"/>
      <c r="X5" s="383"/>
      <c r="Y5" s="383"/>
      <c r="Z5" s="383"/>
      <c r="AA5" s="383"/>
      <c r="AB5" s="383"/>
      <c r="AC5" s="383"/>
      <c r="AD5" s="383"/>
      <c r="AE5" s="383"/>
      <c r="AF5" s="383"/>
      <c r="AG5" s="383"/>
      <c r="AH5" s="383"/>
      <c r="AI5" s="383"/>
      <c r="AJ5" s="383"/>
      <c r="AK5" s="383"/>
      <c r="AL5" s="383"/>
      <c r="AM5" s="383"/>
      <c r="AN5" s="383"/>
      <c r="AO5" s="383"/>
      <c r="AP5" s="383"/>
      <c r="AQ5" s="383"/>
      <c r="AR5" s="383"/>
      <c r="AS5" s="383"/>
    </row>
    <row r="6" spans="1:45" ht="26.1" customHeight="1" x14ac:dyDescent="0.15">
      <c r="A6" s="48"/>
      <c r="B6" s="829" t="s">
        <v>2483</v>
      </c>
      <c r="C6" s="829"/>
      <c r="D6" s="829"/>
      <c r="E6" s="829"/>
      <c r="F6" s="829"/>
      <c r="G6" s="829"/>
      <c r="H6" s="829"/>
      <c r="I6" s="829"/>
      <c r="J6" s="829"/>
      <c r="K6" s="829"/>
      <c r="L6" s="829"/>
      <c r="M6" s="829"/>
      <c r="N6" s="829"/>
      <c r="O6" s="829"/>
      <c r="P6" s="829"/>
      <c r="Q6" s="829"/>
      <c r="R6" s="829"/>
      <c r="S6" s="829"/>
      <c r="T6" s="829"/>
      <c r="U6" s="829"/>
      <c r="V6" s="829"/>
      <c r="W6" s="829"/>
      <c r="X6" s="829"/>
      <c r="Y6" s="829"/>
      <c r="Z6" s="829"/>
      <c r="AA6" s="829"/>
      <c r="AB6" s="829"/>
      <c r="AC6" s="829"/>
      <c r="AD6" s="829"/>
      <c r="AE6" s="829"/>
      <c r="AF6" s="829"/>
      <c r="AG6" s="829"/>
      <c r="AH6" s="829"/>
      <c r="AI6" s="829"/>
      <c r="AJ6" s="829"/>
      <c r="AK6" s="829"/>
      <c r="AL6" s="829"/>
      <c r="AM6" s="829"/>
      <c r="AN6" s="829"/>
      <c r="AO6" s="829"/>
      <c r="AP6" s="829"/>
      <c r="AQ6" s="829"/>
      <c r="AR6" s="829"/>
      <c r="AS6" s="829"/>
    </row>
    <row r="7" spans="1:45" ht="12.95" customHeight="1" x14ac:dyDescent="0.15">
      <c r="A7" s="753" t="s">
        <v>358</v>
      </c>
      <c r="B7" s="753"/>
      <c r="C7" s="753"/>
      <c r="D7" s="753"/>
      <c r="E7" s="753"/>
      <c r="F7" s="753"/>
      <c r="G7" s="753"/>
      <c r="H7" s="753"/>
      <c r="I7" s="753"/>
      <c r="J7" s="753"/>
      <c r="K7" s="753"/>
      <c r="L7" s="753"/>
      <c r="M7" s="753"/>
      <c r="N7" s="753"/>
      <c r="O7" s="753"/>
      <c r="P7" s="753"/>
      <c r="Q7" s="753"/>
      <c r="R7" s="753"/>
      <c r="S7" s="753"/>
      <c r="T7" s="753"/>
      <c r="U7" s="753"/>
      <c r="V7" s="753"/>
      <c r="W7" s="753"/>
      <c r="X7" s="753"/>
      <c r="Y7" s="753"/>
      <c r="Z7" s="753"/>
      <c r="AA7" s="753"/>
      <c r="AB7" s="753"/>
      <c r="AC7" s="753"/>
      <c r="AD7" s="753"/>
      <c r="AE7" s="753"/>
      <c r="AF7" s="753"/>
      <c r="AG7" s="753"/>
      <c r="AH7" s="753"/>
      <c r="AI7" s="753"/>
      <c r="AJ7" s="753"/>
      <c r="AK7" s="753"/>
      <c r="AL7" s="753"/>
      <c r="AM7" s="753"/>
      <c r="AN7" s="753"/>
      <c r="AO7" s="753"/>
      <c r="AP7" s="753"/>
      <c r="AQ7" s="753"/>
      <c r="AR7" s="753"/>
      <c r="AS7" s="753"/>
    </row>
    <row r="8" spans="1:45" ht="12.95" customHeight="1" x14ac:dyDescent="0.15">
      <c r="A8" s="19"/>
      <c r="B8" s="737" t="s">
        <v>22</v>
      </c>
      <c r="C8" s="737"/>
      <c r="D8" s="737"/>
      <c r="E8" s="737"/>
      <c r="F8" s="737"/>
      <c r="G8" s="737"/>
      <c r="H8" s="737"/>
      <c r="I8" s="737"/>
      <c r="J8" s="737"/>
      <c r="K8" s="737"/>
      <c r="L8" s="737"/>
      <c r="M8" s="737"/>
      <c r="N8" s="737"/>
      <c r="O8" s="737"/>
      <c r="P8" s="737"/>
      <c r="Q8" s="737"/>
      <c r="R8" s="737"/>
      <c r="S8" s="737"/>
      <c r="T8" s="737"/>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19"/>
    </row>
    <row r="9" spans="1:45" ht="2.4500000000000002" customHeight="1" x14ac:dyDescent="0.15">
      <c r="A9" s="73"/>
      <c r="B9" s="74"/>
      <c r="C9" s="74"/>
      <c r="D9" s="74"/>
      <c r="E9" s="74"/>
      <c r="F9" s="74"/>
      <c r="G9" s="74"/>
      <c r="H9" s="74"/>
      <c r="I9" s="74"/>
      <c r="J9" s="74"/>
      <c r="K9" s="74"/>
      <c r="L9" s="74"/>
      <c r="M9" s="74"/>
      <c r="N9" s="74"/>
      <c r="O9" s="74"/>
      <c r="P9" s="74"/>
      <c r="Q9" s="74"/>
      <c r="R9" s="74"/>
      <c r="S9" s="74"/>
      <c r="T9" s="74"/>
      <c r="U9" s="74"/>
      <c r="V9" s="74"/>
      <c r="W9" s="74"/>
      <c r="X9" s="74"/>
      <c r="Y9" s="74"/>
      <c r="Z9" s="74"/>
      <c r="AA9" s="74"/>
      <c r="AB9" s="74"/>
      <c r="AC9" s="74"/>
      <c r="AD9" s="74"/>
      <c r="AE9" s="74"/>
      <c r="AF9" s="74"/>
      <c r="AG9" s="74"/>
      <c r="AH9" s="74"/>
      <c r="AI9" s="74"/>
      <c r="AJ9" s="74"/>
      <c r="AK9" s="74"/>
      <c r="AL9" s="74"/>
      <c r="AM9" s="74"/>
      <c r="AN9" s="74"/>
      <c r="AO9" s="74"/>
      <c r="AP9" s="74"/>
      <c r="AQ9" s="74"/>
      <c r="AR9" s="74"/>
      <c r="AS9" s="73"/>
    </row>
    <row r="10" spans="1:45" ht="2.4500000000000002" customHeight="1" x14ac:dyDescent="0.15">
      <c r="A10" s="19"/>
      <c r="B10" s="23"/>
      <c r="C10" s="23"/>
      <c r="D10" s="23"/>
      <c r="E10" s="23"/>
      <c r="F10" s="23"/>
      <c r="G10" s="23"/>
      <c r="H10" s="23"/>
      <c r="I10" s="23"/>
      <c r="J10" s="23"/>
      <c r="K10" s="23"/>
      <c r="L10" s="23"/>
      <c r="M10" s="23"/>
      <c r="N10" s="23"/>
      <c r="O10" s="23"/>
      <c r="P10" s="23"/>
      <c r="Q10" s="23"/>
      <c r="R10" s="23"/>
      <c r="S10" s="23"/>
      <c r="T10" s="23"/>
      <c r="U10" s="23"/>
      <c r="V10" s="23"/>
      <c r="W10" s="23"/>
      <c r="X10" s="23"/>
      <c r="Y10" s="23"/>
      <c r="Z10" s="23"/>
      <c r="AA10" s="23"/>
      <c r="AB10" s="23"/>
      <c r="AC10" s="23"/>
      <c r="AD10" s="23"/>
      <c r="AE10" s="23"/>
      <c r="AF10" s="23"/>
      <c r="AG10" s="23"/>
      <c r="AH10" s="23"/>
      <c r="AI10" s="23"/>
      <c r="AJ10" s="23"/>
      <c r="AK10" s="23"/>
      <c r="AL10" s="23"/>
      <c r="AM10" s="23"/>
      <c r="AN10" s="23"/>
      <c r="AO10" s="23"/>
      <c r="AP10" s="23"/>
      <c r="AQ10" s="23"/>
      <c r="AR10" s="23"/>
      <c r="AS10" s="19"/>
    </row>
    <row r="11" spans="1:45" ht="12.95" customHeight="1" x14ac:dyDescent="0.15">
      <c r="A11" s="19" t="s">
        <v>23</v>
      </c>
      <c r="B11" s="19"/>
      <c r="C11" s="19"/>
      <c r="D11" s="19"/>
      <c r="E11" s="19"/>
      <c r="F11" s="19"/>
      <c r="G11" s="19"/>
      <c r="H11" s="19"/>
      <c r="I11" s="19"/>
      <c r="J11" s="19"/>
      <c r="K11" s="19"/>
      <c r="L11" s="19"/>
      <c r="M11" s="19"/>
      <c r="N11" s="19"/>
      <c r="O11" s="19"/>
      <c r="P11" s="19"/>
      <c r="Q11" s="19"/>
      <c r="R11" s="19"/>
      <c r="S11" s="19"/>
      <c r="T11" s="19"/>
      <c r="U11" s="19"/>
      <c r="V11" s="19"/>
      <c r="W11" s="19"/>
      <c r="X11" s="19"/>
      <c r="Y11" s="19"/>
      <c r="Z11" s="19"/>
      <c r="AA11" s="19"/>
      <c r="AB11" s="19"/>
      <c r="AC11" s="19"/>
      <c r="AD11" s="19"/>
      <c r="AE11" s="19"/>
      <c r="AF11" s="19"/>
      <c r="AG11" s="19"/>
      <c r="AH11" s="19"/>
      <c r="AI11" s="19"/>
      <c r="AJ11" s="19"/>
      <c r="AK11" s="19"/>
      <c r="AL11" s="19"/>
      <c r="AM11" s="19"/>
      <c r="AN11" s="19"/>
      <c r="AO11" s="19"/>
      <c r="AP11" s="19"/>
      <c r="AQ11" s="18"/>
      <c r="AR11" s="19"/>
      <c r="AS11" s="19"/>
    </row>
    <row r="12" spans="1:45" ht="12.95" customHeight="1" x14ac:dyDescent="0.15">
      <c r="A12" s="19"/>
      <c r="B12" s="737" t="s">
        <v>24</v>
      </c>
      <c r="C12" s="737"/>
      <c r="D12" s="737"/>
      <c r="E12" s="737"/>
      <c r="F12" s="737"/>
      <c r="G12" s="737"/>
      <c r="H12" s="737"/>
      <c r="I12" s="737"/>
      <c r="J12" s="813" t="str">
        <f>IF(ISBLANK('確認(2～6面)'!J6),"",'確認(2～6面)'!J6)</f>
        <v/>
      </c>
      <c r="K12" s="813"/>
      <c r="L12" s="813"/>
      <c r="M12" s="813"/>
      <c r="N12" s="813"/>
      <c r="O12" s="813"/>
      <c r="P12" s="813"/>
      <c r="Q12" s="813"/>
      <c r="R12" s="813"/>
      <c r="S12" s="813"/>
      <c r="T12" s="813"/>
      <c r="U12" s="813"/>
      <c r="V12" s="813"/>
      <c r="W12" s="813"/>
      <c r="X12" s="813"/>
      <c r="Y12" s="813"/>
      <c r="Z12" s="813"/>
      <c r="AA12" s="813"/>
      <c r="AB12" s="813"/>
      <c r="AC12" s="813"/>
      <c r="AD12" s="813"/>
      <c r="AE12" s="813"/>
      <c r="AF12" s="813"/>
      <c r="AG12" s="813"/>
      <c r="AH12" s="813"/>
      <c r="AI12" s="813"/>
      <c r="AJ12" s="813"/>
      <c r="AK12" s="813"/>
      <c r="AL12" s="813"/>
      <c r="AM12" s="813"/>
      <c r="AN12" s="813"/>
      <c r="AO12" s="813"/>
      <c r="AP12" s="813"/>
      <c r="AQ12" s="813"/>
      <c r="AR12" s="813"/>
      <c r="AS12" s="813"/>
    </row>
    <row r="13" spans="1:45" ht="12.95" customHeight="1" x14ac:dyDescent="0.15">
      <c r="A13" s="19"/>
      <c r="B13" s="737" t="s">
        <v>25</v>
      </c>
      <c r="C13" s="737"/>
      <c r="D13" s="737"/>
      <c r="E13" s="737"/>
      <c r="F13" s="737"/>
      <c r="G13" s="737"/>
      <c r="H13" s="737"/>
      <c r="I13" s="737"/>
      <c r="J13" s="813" t="str">
        <f>IF(ISBLANK('確認(2～6面)'!J7),"",'確認(2～6面)'!J7)</f>
        <v/>
      </c>
      <c r="K13" s="813"/>
      <c r="L13" s="813"/>
      <c r="M13" s="813"/>
      <c r="N13" s="813"/>
      <c r="O13" s="813"/>
      <c r="P13" s="813"/>
      <c r="Q13" s="813"/>
      <c r="R13" s="813"/>
      <c r="S13" s="813"/>
      <c r="T13" s="813"/>
      <c r="U13" s="813"/>
      <c r="V13" s="813"/>
      <c r="W13" s="813"/>
      <c r="X13" s="813"/>
      <c r="Y13" s="813"/>
      <c r="Z13" s="813"/>
      <c r="AA13" s="813"/>
      <c r="AB13" s="813"/>
      <c r="AC13" s="813"/>
      <c r="AD13" s="813"/>
      <c r="AE13" s="813"/>
      <c r="AF13" s="813"/>
      <c r="AG13" s="813"/>
      <c r="AH13" s="813"/>
      <c r="AI13" s="813"/>
      <c r="AJ13" s="813"/>
      <c r="AK13" s="813"/>
      <c r="AL13" s="813"/>
      <c r="AM13" s="813"/>
      <c r="AN13" s="813"/>
      <c r="AO13" s="813"/>
      <c r="AP13" s="813"/>
      <c r="AQ13" s="813"/>
      <c r="AR13" s="813"/>
      <c r="AS13" s="813"/>
    </row>
    <row r="14" spans="1:45" ht="12.95" customHeight="1" x14ac:dyDescent="0.15">
      <c r="A14" s="19"/>
      <c r="B14" s="19"/>
      <c r="C14" s="19"/>
      <c r="D14" s="19"/>
      <c r="E14" s="19"/>
      <c r="F14" s="19"/>
      <c r="G14" s="19"/>
      <c r="H14" s="19"/>
      <c r="I14" s="19"/>
      <c r="J14" s="813" t="str">
        <f>IF(ISBLANK('確認(2～6面)'!J8),"",'確認(2～6面)'!J8)</f>
        <v/>
      </c>
      <c r="K14" s="813"/>
      <c r="L14" s="813"/>
      <c r="M14" s="813"/>
      <c r="N14" s="813"/>
      <c r="O14" s="813"/>
      <c r="P14" s="813"/>
      <c r="Q14" s="813"/>
      <c r="R14" s="813"/>
      <c r="S14" s="813"/>
      <c r="T14" s="813"/>
      <c r="U14" s="813"/>
      <c r="V14" s="813"/>
      <c r="W14" s="813"/>
      <c r="X14" s="813"/>
      <c r="Y14" s="813"/>
      <c r="Z14" s="813"/>
      <c r="AA14" s="813"/>
      <c r="AB14" s="813"/>
      <c r="AC14" s="813"/>
      <c r="AD14" s="813"/>
      <c r="AE14" s="813"/>
      <c r="AF14" s="813"/>
      <c r="AG14" s="813"/>
      <c r="AH14" s="813"/>
      <c r="AI14" s="813"/>
      <c r="AJ14" s="813"/>
      <c r="AK14" s="813"/>
      <c r="AL14" s="813"/>
      <c r="AM14" s="813"/>
      <c r="AN14" s="813"/>
      <c r="AO14" s="813"/>
      <c r="AP14" s="813"/>
      <c r="AQ14" s="813"/>
      <c r="AR14" s="813"/>
      <c r="AS14" s="813"/>
    </row>
    <row r="15" spans="1:45" ht="12.95" customHeight="1" x14ac:dyDescent="0.15">
      <c r="A15" s="19"/>
      <c r="B15" s="737" t="s">
        <v>26</v>
      </c>
      <c r="C15" s="737"/>
      <c r="D15" s="737"/>
      <c r="E15" s="737"/>
      <c r="F15" s="737"/>
      <c r="G15" s="737"/>
      <c r="H15" s="737"/>
      <c r="I15" s="737"/>
      <c r="J15" s="826" t="str">
        <f>IF(ISBLANK('確認(2～6面)'!J9),"",'確認(2～6面)'!J9)</f>
        <v/>
      </c>
      <c r="K15" s="826"/>
      <c r="L15" s="826"/>
      <c r="M15" s="826"/>
      <c r="N15" s="170" t="s">
        <v>27</v>
      </c>
      <c r="O15" s="826" t="str">
        <f>IF(ISBLANK('確認(2～6面)'!O9),"",'確認(2～6面)'!O9)</f>
        <v/>
      </c>
      <c r="P15" s="826"/>
      <c r="Q15" s="826"/>
      <c r="R15" s="826"/>
      <c r="S15" s="56"/>
      <c r="T15" s="56"/>
      <c r="U15" s="56"/>
      <c r="V15" s="56"/>
      <c r="W15" s="56"/>
      <c r="X15" s="56"/>
      <c r="Y15" s="56"/>
      <c r="Z15" s="56"/>
      <c r="AA15" s="56"/>
      <c r="AB15" s="56"/>
      <c r="AC15" s="56"/>
      <c r="AD15" s="56"/>
      <c r="AE15" s="56"/>
      <c r="AF15" s="56"/>
      <c r="AG15" s="56"/>
      <c r="AH15" s="56"/>
      <c r="AI15" s="56"/>
      <c r="AJ15" s="56"/>
      <c r="AK15" s="56"/>
      <c r="AL15" s="56"/>
      <c r="AM15" s="56"/>
      <c r="AN15" s="56"/>
      <c r="AO15" s="56"/>
      <c r="AP15" s="56"/>
      <c r="AQ15" s="170"/>
      <c r="AR15" s="56"/>
      <c r="AS15" s="56"/>
    </row>
    <row r="16" spans="1:45" ht="12.95" customHeight="1" x14ac:dyDescent="0.15">
      <c r="A16" s="19"/>
      <c r="B16" s="737" t="s">
        <v>28</v>
      </c>
      <c r="C16" s="737"/>
      <c r="D16" s="737"/>
      <c r="E16" s="737"/>
      <c r="F16" s="737"/>
      <c r="G16" s="737"/>
      <c r="H16" s="737"/>
      <c r="I16" s="737"/>
      <c r="J16" s="813" t="str">
        <f>IF(ISBLANK('確認(2～6面)'!J10),"",'確認(2～6面)'!J10)</f>
        <v/>
      </c>
      <c r="K16" s="813"/>
      <c r="L16" s="813"/>
      <c r="M16" s="813"/>
      <c r="N16" s="813"/>
      <c r="O16" s="813"/>
      <c r="P16" s="813"/>
      <c r="Q16" s="813"/>
      <c r="R16" s="813"/>
      <c r="S16" s="813"/>
      <c r="T16" s="813"/>
      <c r="U16" s="813"/>
      <c r="V16" s="813"/>
      <c r="W16" s="813"/>
      <c r="X16" s="813"/>
      <c r="Y16" s="813"/>
      <c r="Z16" s="813"/>
      <c r="AA16" s="813"/>
      <c r="AB16" s="813"/>
      <c r="AC16" s="813"/>
      <c r="AD16" s="813"/>
      <c r="AE16" s="813"/>
      <c r="AF16" s="813"/>
      <c r="AG16" s="813"/>
      <c r="AH16" s="813"/>
      <c r="AI16" s="813"/>
      <c r="AJ16" s="813"/>
      <c r="AK16" s="813"/>
      <c r="AL16" s="813"/>
      <c r="AM16" s="813"/>
      <c r="AN16" s="813"/>
      <c r="AO16" s="813"/>
      <c r="AP16" s="813"/>
      <c r="AQ16" s="813"/>
      <c r="AR16" s="813"/>
      <c r="AS16" s="813"/>
    </row>
    <row r="17" spans="1:45" ht="2.4500000000000002" customHeight="1" x14ac:dyDescent="0.15">
      <c r="A17" s="73"/>
      <c r="B17" s="74"/>
      <c r="C17" s="74"/>
      <c r="D17" s="74"/>
      <c r="E17" s="74"/>
      <c r="F17" s="74"/>
      <c r="G17" s="74"/>
      <c r="H17" s="74"/>
      <c r="I17" s="74"/>
      <c r="J17" s="96"/>
      <c r="K17" s="96"/>
      <c r="L17" s="96"/>
      <c r="M17" s="96"/>
      <c r="N17" s="97"/>
      <c r="O17" s="96"/>
      <c r="P17" s="96"/>
      <c r="Q17" s="96"/>
      <c r="R17" s="96"/>
      <c r="S17" s="97"/>
      <c r="T17" s="96"/>
      <c r="U17" s="96"/>
      <c r="V17" s="96"/>
      <c r="W17" s="96"/>
      <c r="X17" s="90"/>
      <c r="Y17" s="90"/>
      <c r="Z17" s="90"/>
      <c r="AA17" s="90"/>
      <c r="AB17" s="90"/>
      <c r="AC17" s="90"/>
      <c r="AD17" s="90"/>
      <c r="AE17" s="90"/>
      <c r="AF17" s="90"/>
      <c r="AG17" s="90"/>
      <c r="AH17" s="90"/>
      <c r="AI17" s="90"/>
      <c r="AJ17" s="90"/>
      <c r="AK17" s="90"/>
      <c r="AL17" s="90"/>
      <c r="AM17" s="90"/>
      <c r="AN17" s="90"/>
      <c r="AO17" s="90"/>
      <c r="AP17" s="90"/>
      <c r="AQ17" s="90"/>
      <c r="AR17" s="73"/>
      <c r="AS17" s="73"/>
    </row>
    <row r="18" spans="1:45" ht="2.4500000000000002" customHeight="1" x14ac:dyDescent="0.15">
      <c r="A18" s="19"/>
      <c r="B18" s="23"/>
      <c r="C18" s="23"/>
      <c r="D18" s="23"/>
      <c r="E18" s="23"/>
      <c r="F18" s="23"/>
      <c r="G18" s="23"/>
      <c r="H18" s="23"/>
      <c r="I18" s="23"/>
      <c r="J18" s="27"/>
      <c r="K18" s="27"/>
      <c r="L18" s="27"/>
      <c r="M18" s="27"/>
      <c r="N18" s="20"/>
      <c r="O18" s="27"/>
      <c r="P18" s="27"/>
      <c r="Q18" s="27"/>
      <c r="R18" s="27"/>
      <c r="S18" s="20"/>
      <c r="T18" s="27"/>
      <c r="U18" s="27"/>
      <c r="V18" s="27"/>
      <c r="W18" s="27"/>
      <c r="X18" s="17"/>
      <c r="Y18" s="17"/>
      <c r="Z18" s="17"/>
      <c r="AA18" s="17"/>
      <c r="AB18" s="17"/>
      <c r="AC18" s="17"/>
      <c r="AD18" s="17"/>
      <c r="AE18" s="17"/>
      <c r="AF18" s="17"/>
      <c r="AG18" s="17"/>
      <c r="AH18" s="17"/>
      <c r="AI18" s="17"/>
      <c r="AJ18" s="17"/>
      <c r="AK18" s="17"/>
      <c r="AL18" s="17"/>
      <c r="AM18" s="17"/>
      <c r="AN18" s="17"/>
      <c r="AO18" s="17"/>
      <c r="AP18" s="17"/>
      <c r="AQ18" s="17"/>
      <c r="AR18" s="19"/>
      <c r="AS18" s="19"/>
    </row>
    <row r="19" spans="1:45" ht="12.95" customHeight="1" x14ac:dyDescent="0.15">
      <c r="A19" s="19" t="s">
        <v>30</v>
      </c>
      <c r="B19" s="19"/>
      <c r="C19" s="19"/>
      <c r="D19" s="19"/>
      <c r="E19" s="19"/>
      <c r="F19" s="19"/>
      <c r="G19" s="19"/>
      <c r="H19" s="19"/>
      <c r="I19" s="19"/>
      <c r="J19" s="19"/>
      <c r="K19" s="19"/>
      <c r="L19" s="19"/>
      <c r="M19" s="19"/>
      <c r="N19" s="19"/>
      <c r="O19" s="19"/>
      <c r="P19" s="19"/>
      <c r="Q19" s="19"/>
      <c r="R19" s="19"/>
      <c r="S19" s="19"/>
      <c r="T19" s="19"/>
      <c r="U19" s="19"/>
      <c r="V19" s="19"/>
      <c r="W19" s="19"/>
      <c r="X19" s="19"/>
      <c r="Y19" s="19"/>
      <c r="Z19" s="19"/>
      <c r="AA19" s="19"/>
      <c r="AB19" s="19"/>
      <c r="AC19" s="19"/>
      <c r="AD19" s="19"/>
      <c r="AE19" s="19"/>
      <c r="AF19" s="19"/>
      <c r="AG19" s="19"/>
      <c r="AH19" s="19"/>
      <c r="AI19" s="19"/>
      <c r="AJ19" s="19"/>
      <c r="AK19" s="19"/>
      <c r="AL19" s="19"/>
      <c r="AM19" s="19"/>
      <c r="AN19" s="19"/>
      <c r="AO19" s="19"/>
      <c r="AP19" s="19"/>
      <c r="AQ19" s="19"/>
      <c r="AR19" s="19"/>
      <c r="AS19" s="19"/>
    </row>
    <row r="20" spans="1:45" ht="12.95" customHeight="1" x14ac:dyDescent="0.15">
      <c r="A20" s="19"/>
      <c r="B20" s="737" t="s">
        <v>31</v>
      </c>
      <c r="C20" s="737"/>
      <c r="D20" s="737"/>
      <c r="E20" s="737"/>
      <c r="F20" s="737"/>
      <c r="G20" s="737"/>
      <c r="H20" s="737"/>
      <c r="I20" s="737"/>
      <c r="J20" s="19"/>
      <c r="K20" s="18"/>
      <c r="L20" s="21" t="s">
        <v>16</v>
      </c>
      <c r="M20" s="827" t="str">
        <f>IF(ISBLANK('確認(2～6面)'!M15),"",'確認(2～6面)'!M15)</f>
        <v/>
      </c>
      <c r="N20" s="827"/>
      <c r="O20" s="827"/>
      <c r="P20" s="827"/>
      <c r="Q20" s="19" t="s">
        <v>32</v>
      </c>
      <c r="R20" s="19" t="s">
        <v>33</v>
      </c>
      <c r="S20" s="19"/>
      <c r="T20" s="19"/>
      <c r="U20" s="19"/>
      <c r="V20" s="19"/>
      <c r="W20" s="19"/>
      <c r="X20" s="19"/>
      <c r="Y20" s="21" t="s">
        <v>16</v>
      </c>
      <c r="Z20" s="778" t="str">
        <f>IF(ISBLANK('確認(2～6面)'!Z15),"",'確認(2～6面)'!Z15)</f>
        <v/>
      </c>
      <c r="AA20" s="778"/>
      <c r="AB20" s="778"/>
      <c r="AC20" s="778"/>
      <c r="AD20" s="778"/>
      <c r="AE20" s="778"/>
      <c r="AF20" s="778"/>
      <c r="AG20" s="22" t="s">
        <v>18</v>
      </c>
      <c r="AH20" s="747" t="s">
        <v>2048</v>
      </c>
      <c r="AI20" s="747"/>
      <c r="AJ20" s="747"/>
      <c r="AK20" s="747"/>
      <c r="AL20" s="826" t="str">
        <f>IF(ISBLANK('確認(2～6面)'!AL15),"",'確認(2～6面)'!AL15)</f>
        <v/>
      </c>
      <c r="AM20" s="826"/>
      <c r="AN20" s="826"/>
      <c r="AO20" s="826"/>
      <c r="AP20" s="826"/>
      <c r="AQ20" s="826"/>
      <c r="AR20" s="826"/>
      <c r="AS20" s="19" t="s">
        <v>20</v>
      </c>
    </row>
    <row r="21" spans="1:45" ht="12.95" customHeight="1" x14ac:dyDescent="0.15">
      <c r="A21" s="19"/>
      <c r="B21" s="737" t="s">
        <v>25</v>
      </c>
      <c r="C21" s="737"/>
      <c r="D21" s="737"/>
      <c r="E21" s="737"/>
      <c r="F21" s="737"/>
      <c r="G21" s="737"/>
      <c r="H21" s="737"/>
      <c r="I21" s="737"/>
      <c r="J21" s="813" t="str">
        <f>IF(ISBLANK('確認(2～6面)'!J16),"",'確認(2～6面)'!J16)</f>
        <v/>
      </c>
      <c r="K21" s="813"/>
      <c r="L21" s="813"/>
      <c r="M21" s="813"/>
      <c r="N21" s="813"/>
      <c r="O21" s="813"/>
      <c r="P21" s="813"/>
      <c r="Q21" s="813"/>
      <c r="R21" s="813"/>
      <c r="S21" s="813"/>
      <c r="T21" s="813"/>
      <c r="U21" s="813"/>
      <c r="V21" s="813"/>
      <c r="W21" s="813"/>
      <c r="X21" s="813"/>
      <c r="Y21" s="813"/>
      <c r="Z21" s="813"/>
      <c r="AA21" s="813"/>
      <c r="AB21" s="813"/>
      <c r="AC21" s="813"/>
      <c r="AD21" s="813"/>
      <c r="AE21" s="813"/>
      <c r="AF21" s="813"/>
      <c r="AG21" s="813"/>
      <c r="AH21" s="813"/>
      <c r="AI21" s="813"/>
      <c r="AJ21" s="813"/>
      <c r="AK21" s="813"/>
      <c r="AL21" s="813"/>
      <c r="AM21" s="813"/>
      <c r="AN21" s="813"/>
      <c r="AO21" s="813"/>
      <c r="AP21" s="813"/>
      <c r="AQ21" s="813"/>
      <c r="AR21" s="813"/>
      <c r="AS21" s="813"/>
    </row>
    <row r="22" spans="1:45" ht="12.95" customHeight="1" x14ac:dyDescent="0.15">
      <c r="A22" s="19"/>
      <c r="B22" s="737" t="s">
        <v>35</v>
      </c>
      <c r="C22" s="737"/>
      <c r="D22" s="737"/>
      <c r="E22" s="737"/>
      <c r="F22" s="737"/>
      <c r="G22" s="737"/>
      <c r="H22" s="737"/>
      <c r="I22" s="737"/>
      <c r="J22" s="737"/>
      <c r="K22" s="737"/>
      <c r="L22" s="21" t="s">
        <v>16</v>
      </c>
      <c r="M22" s="827" t="str">
        <f>IF(ISBLANK('確認(2～6面)'!M17),"",'確認(2～6面)'!M17)</f>
        <v/>
      </c>
      <c r="N22" s="827"/>
      <c r="O22" s="827"/>
      <c r="P22" s="56" t="s">
        <v>344</v>
      </c>
      <c r="Q22" s="768" t="s">
        <v>17</v>
      </c>
      <c r="R22" s="768"/>
      <c r="S22" s="768"/>
      <c r="T22" s="768"/>
      <c r="U22" s="768"/>
      <c r="V22" s="768"/>
      <c r="W22" s="21" t="s">
        <v>16</v>
      </c>
      <c r="X22" s="826" t="str">
        <f>IF(ISBLANK('確認(2～6面)'!X17),"",'確認(2～6面)'!X17)</f>
        <v/>
      </c>
      <c r="Y22" s="828"/>
      <c r="Z22" s="828"/>
      <c r="AA22" s="828"/>
      <c r="AB22" s="22" t="s">
        <v>18</v>
      </c>
      <c r="AC22" s="753" t="s">
        <v>19</v>
      </c>
      <c r="AD22" s="753"/>
      <c r="AE22" s="753"/>
      <c r="AF22" s="753"/>
      <c r="AG22" s="753"/>
      <c r="AH22" s="753"/>
      <c r="AI22" s="826" t="str">
        <f>IF(ISBLANK('確認(2～6面)'!AI17),"",'確認(2～6面)'!AI17)</f>
        <v/>
      </c>
      <c r="AJ22" s="826"/>
      <c r="AK22" s="826"/>
      <c r="AL22" s="826"/>
      <c r="AM22" s="826"/>
      <c r="AN22" s="20"/>
      <c r="AO22" s="826" t="str">
        <f>IF(ISBLANK('確認(2～6面)'!AO17),"",'確認(2～6面)'!AO17)</f>
        <v/>
      </c>
      <c r="AP22" s="826"/>
      <c r="AQ22" s="826"/>
      <c r="AR22" s="826"/>
      <c r="AS22" s="19" t="s">
        <v>20</v>
      </c>
    </row>
    <row r="23" spans="1:45" ht="12.95" customHeight="1" x14ac:dyDescent="0.15">
      <c r="A23" s="19"/>
      <c r="B23" s="19"/>
      <c r="C23" s="19"/>
      <c r="D23" s="19"/>
      <c r="E23" s="22"/>
      <c r="F23" s="22"/>
      <c r="G23" s="22"/>
      <c r="H23" s="22"/>
      <c r="I23" s="22"/>
      <c r="J23" s="813" t="str">
        <f>IF(ISBLANK('確認(2～6面)'!J18),"",'確認(2～6面)'!J18)</f>
        <v/>
      </c>
      <c r="K23" s="813"/>
      <c r="L23" s="813"/>
      <c r="M23" s="813"/>
      <c r="N23" s="813"/>
      <c r="O23" s="813"/>
      <c r="P23" s="813"/>
      <c r="Q23" s="813"/>
      <c r="R23" s="813"/>
      <c r="S23" s="813"/>
      <c r="T23" s="813"/>
      <c r="U23" s="813"/>
      <c r="V23" s="813"/>
      <c r="W23" s="813"/>
      <c r="X23" s="813"/>
      <c r="Y23" s="813"/>
      <c r="Z23" s="813"/>
      <c r="AA23" s="813"/>
      <c r="AB23" s="813"/>
      <c r="AC23" s="813"/>
      <c r="AD23" s="813"/>
      <c r="AE23" s="813"/>
      <c r="AF23" s="813"/>
      <c r="AG23" s="813"/>
      <c r="AH23" s="813"/>
      <c r="AI23" s="813"/>
      <c r="AJ23" s="813"/>
      <c r="AK23" s="813"/>
      <c r="AL23" s="813"/>
      <c r="AM23" s="813"/>
      <c r="AN23" s="813"/>
      <c r="AO23" s="813"/>
      <c r="AP23" s="813"/>
      <c r="AQ23" s="813"/>
      <c r="AR23" s="813"/>
      <c r="AS23" s="813"/>
    </row>
    <row r="24" spans="1:45" ht="12.95" customHeight="1" x14ac:dyDescent="0.15">
      <c r="A24" s="19"/>
      <c r="B24" s="737" t="s">
        <v>36</v>
      </c>
      <c r="C24" s="737"/>
      <c r="D24" s="737"/>
      <c r="E24" s="737"/>
      <c r="F24" s="737"/>
      <c r="G24" s="737"/>
      <c r="H24" s="737"/>
      <c r="I24" s="737"/>
      <c r="J24" s="826" t="str">
        <f>IF(ISBLANK('確認(2～6面)'!J19),"",'確認(2～6面)'!J19)</f>
        <v/>
      </c>
      <c r="K24" s="826"/>
      <c r="L24" s="826"/>
      <c r="M24" s="826"/>
      <c r="N24" s="68" t="s">
        <v>27</v>
      </c>
      <c r="O24" s="826" t="str">
        <f>IF(ISBLANK('確認(2～6面)'!O19),"",'確認(2～6面)'!O19)</f>
        <v/>
      </c>
      <c r="P24" s="826"/>
      <c r="Q24" s="826"/>
      <c r="R24" s="826"/>
      <c r="S24" s="69"/>
      <c r="T24" s="69"/>
      <c r="U24" s="69"/>
      <c r="V24" s="69"/>
      <c r="W24" s="69"/>
      <c r="X24" s="69"/>
      <c r="Y24" s="69"/>
      <c r="Z24" s="69"/>
      <c r="AA24" s="69"/>
      <c r="AB24" s="69"/>
      <c r="AC24" s="69"/>
      <c r="AD24" s="69"/>
      <c r="AE24" s="69"/>
      <c r="AF24" s="69"/>
      <c r="AG24" s="69"/>
      <c r="AH24" s="69"/>
      <c r="AI24" s="69"/>
      <c r="AJ24" s="69"/>
      <c r="AK24" s="69"/>
      <c r="AL24" s="69"/>
      <c r="AM24" s="69"/>
      <c r="AN24" s="69"/>
      <c r="AO24" s="69"/>
      <c r="AP24" s="69"/>
      <c r="AQ24" s="68"/>
      <c r="AR24" s="69"/>
      <c r="AS24" s="69"/>
    </row>
    <row r="25" spans="1:45" ht="12.95" customHeight="1" x14ac:dyDescent="0.15">
      <c r="A25" s="19"/>
      <c r="B25" s="737" t="s">
        <v>37</v>
      </c>
      <c r="C25" s="737"/>
      <c r="D25" s="737"/>
      <c r="E25" s="737"/>
      <c r="F25" s="737"/>
      <c r="G25" s="737"/>
      <c r="H25" s="737"/>
      <c r="I25" s="737"/>
      <c r="J25" s="813" t="str">
        <f>IF(ISBLANK('確認(2～6面)'!J20),"",'確認(2～6面)'!J20)</f>
        <v/>
      </c>
      <c r="K25" s="813"/>
      <c r="L25" s="813"/>
      <c r="M25" s="813"/>
      <c r="N25" s="813"/>
      <c r="O25" s="813"/>
      <c r="P25" s="813"/>
      <c r="Q25" s="813"/>
      <c r="R25" s="813"/>
      <c r="S25" s="813"/>
      <c r="T25" s="813"/>
      <c r="U25" s="813"/>
      <c r="V25" s="813"/>
      <c r="W25" s="813"/>
      <c r="X25" s="813"/>
      <c r="Y25" s="813"/>
      <c r="Z25" s="813"/>
      <c r="AA25" s="813"/>
      <c r="AB25" s="813"/>
      <c r="AC25" s="813"/>
      <c r="AD25" s="813"/>
      <c r="AE25" s="813"/>
      <c r="AF25" s="813"/>
      <c r="AG25" s="813"/>
      <c r="AH25" s="813"/>
      <c r="AI25" s="813"/>
      <c r="AJ25" s="813"/>
      <c r="AK25" s="813"/>
      <c r="AL25" s="813"/>
      <c r="AM25" s="813"/>
      <c r="AN25" s="813"/>
      <c r="AO25" s="813"/>
      <c r="AP25" s="813"/>
      <c r="AQ25" s="813"/>
      <c r="AR25" s="813"/>
      <c r="AS25" s="813"/>
    </row>
    <row r="26" spans="1:45" ht="12.95" customHeight="1" x14ac:dyDescent="0.15">
      <c r="A26" s="19"/>
      <c r="B26" s="737" t="s">
        <v>38</v>
      </c>
      <c r="C26" s="737"/>
      <c r="D26" s="737"/>
      <c r="E26" s="737"/>
      <c r="F26" s="737"/>
      <c r="G26" s="737"/>
      <c r="H26" s="737"/>
      <c r="I26" s="737"/>
      <c r="J26" s="826" t="str">
        <f>IF(ISBLANK('確認(2～6面)'!J21),"",'確認(2～6面)'!J21)</f>
        <v/>
      </c>
      <c r="K26" s="826"/>
      <c r="L26" s="826"/>
      <c r="M26" s="826"/>
      <c r="N26" s="68" t="s">
        <v>27</v>
      </c>
      <c r="O26" s="826" t="str">
        <f>IF(ISBLANK('確認(2～6面)'!O21),"",'確認(2～6面)'!O21)</f>
        <v/>
      </c>
      <c r="P26" s="826"/>
      <c r="Q26" s="826"/>
      <c r="R26" s="826"/>
      <c r="S26" s="68" t="s">
        <v>27</v>
      </c>
      <c r="T26" s="826" t="str">
        <f>IF(ISBLANK('確認(2～6面)'!T21),"",'確認(2～6面)'!T21)</f>
        <v/>
      </c>
      <c r="U26" s="826"/>
      <c r="V26" s="826"/>
      <c r="W26" s="826"/>
      <c r="X26" s="69"/>
      <c r="Y26" s="69"/>
      <c r="Z26" s="69"/>
      <c r="AA26" s="69"/>
      <c r="AB26" s="69"/>
      <c r="AC26" s="69"/>
      <c r="AD26" s="69"/>
      <c r="AE26" s="69"/>
      <c r="AF26" s="69"/>
      <c r="AG26" s="69"/>
      <c r="AH26" s="69"/>
      <c r="AI26" s="69"/>
      <c r="AJ26" s="69"/>
      <c r="AK26" s="69"/>
      <c r="AL26" s="69"/>
      <c r="AM26" s="69"/>
      <c r="AN26" s="69"/>
      <c r="AO26" s="69"/>
      <c r="AP26" s="69"/>
      <c r="AQ26" s="68"/>
      <c r="AR26" s="69"/>
      <c r="AS26" s="69"/>
    </row>
    <row r="27" spans="1:45" ht="2.4500000000000002" customHeight="1" x14ac:dyDescent="0.15">
      <c r="A27" s="73"/>
      <c r="B27" s="74"/>
      <c r="C27" s="74"/>
      <c r="D27" s="74"/>
      <c r="E27" s="74"/>
      <c r="F27" s="74"/>
      <c r="G27" s="74"/>
      <c r="H27" s="74"/>
      <c r="I27" s="74"/>
      <c r="J27" s="75"/>
      <c r="K27" s="75"/>
      <c r="L27" s="75"/>
      <c r="M27" s="75"/>
      <c r="N27" s="75"/>
      <c r="O27" s="75"/>
      <c r="P27" s="75"/>
      <c r="Q27" s="75"/>
      <c r="R27" s="75"/>
      <c r="S27" s="75"/>
      <c r="T27" s="75"/>
      <c r="U27" s="75"/>
      <c r="V27" s="75"/>
      <c r="W27" s="75"/>
      <c r="X27" s="73"/>
      <c r="Y27" s="73"/>
      <c r="Z27" s="73"/>
      <c r="AA27" s="73"/>
      <c r="AB27" s="73"/>
      <c r="AC27" s="73"/>
      <c r="AD27" s="73"/>
      <c r="AE27" s="73"/>
      <c r="AF27" s="73"/>
      <c r="AG27" s="73"/>
      <c r="AH27" s="73"/>
      <c r="AI27" s="73"/>
      <c r="AJ27" s="73"/>
      <c r="AK27" s="73"/>
      <c r="AL27" s="73"/>
      <c r="AM27" s="73"/>
      <c r="AN27" s="73"/>
      <c r="AO27" s="73"/>
      <c r="AP27" s="73"/>
      <c r="AQ27" s="76"/>
      <c r="AR27" s="73"/>
      <c r="AS27" s="73"/>
    </row>
    <row r="28" spans="1:45" ht="2.4500000000000002" customHeight="1" x14ac:dyDescent="0.15">
      <c r="A28" s="19"/>
      <c r="B28" s="19"/>
      <c r="C28" s="19"/>
      <c r="D28" s="19"/>
      <c r="E28" s="19"/>
      <c r="F28" s="19"/>
      <c r="G28" s="19"/>
      <c r="H28" s="19"/>
      <c r="I28" s="19"/>
      <c r="J28" s="19"/>
      <c r="K28" s="19"/>
      <c r="L28" s="19"/>
      <c r="M28" s="19"/>
      <c r="N28" s="19"/>
      <c r="O28" s="19"/>
      <c r="P28" s="19"/>
      <c r="Q28" s="19"/>
      <c r="R28" s="19"/>
      <c r="S28" s="19"/>
      <c r="T28" s="19"/>
      <c r="U28" s="19"/>
      <c r="V28" s="19"/>
      <c r="W28" s="19"/>
      <c r="X28" s="19"/>
      <c r="Y28" s="19"/>
      <c r="Z28" s="19"/>
      <c r="AA28" s="19"/>
      <c r="AB28" s="19"/>
      <c r="AC28" s="19"/>
      <c r="AD28" s="19"/>
      <c r="AE28" s="19"/>
      <c r="AF28" s="19"/>
      <c r="AG28" s="19"/>
      <c r="AH28" s="19"/>
      <c r="AI28" s="19"/>
      <c r="AJ28" s="19"/>
      <c r="AK28" s="19"/>
      <c r="AL28" s="19"/>
      <c r="AM28" s="19"/>
      <c r="AN28" s="19"/>
      <c r="AO28" s="19"/>
      <c r="AP28" s="19"/>
      <c r="AQ28" s="19"/>
      <c r="AR28" s="19"/>
      <c r="AS28" s="19"/>
    </row>
    <row r="29" spans="1:45" ht="12.95" customHeight="1" x14ac:dyDescent="0.15">
      <c r="A29" s="19" t="s">
        <v>39</v>
      </c>
      <c r="B29" s="19"/>
      <c r="C29" s="19"/>
      <c r="D29" s="19"/>
      <c r="E29" s="19"/>
      <c r="F29" s="19"/>
      <c r="G29" s="19"/>
      <c r="H29" s="19"/>
      <c r="I29" s="19"/>
      <c r="J29" s="19"/>
      <c r="K29" s="19"/>
      <c r="L29" s="19"/>
      <c r="M29" s="19"/>
      <c r="N29" s="19"/>
      <c r="O29" s="19"/>
      <c r="P29" s="19"/>
      <c r="Q29" s="19"/>
      <c r="R29" s="19"/>
      <c r="S29" s="19"/>
      <c r="T29" s="19"/>
      <c r="U29" s="19"/>
      <c r="V29" s="19"/>
      <c r="W29" s="19"/>
      <c r="X29" s="19"/>
      <c r="Y29" s="19"/>
      <c r="Z29" s="16"/>
      <c r="AA29" s="37"/>
      <c r="AB29" s="37"/>
      <c r="AC29" s="37"/>
      <c r="AD29" s="37"/>
      <c r="AE29" s="19"/>
      <c r="AF29" s="19"/>
      <c r="AG29" s="19"/>
      <c r="AH29" s="19"/>
      <c r="AI29" s="19"/>
      <c r="AJ29" s="19"/>
      <c r="AK29" s="19"/>
      <c r="AL29" s="19"/>
      <c r="AM29" s="19"/>
      <c r="AN29" s="19"/>
      <c r="AO29" s="19"/>
      <c r="AP29" s="19"/>
      <c r="AQ29" s="19"/>
      <c r="AR29" s="19"/>
      <c r="AS29" s="19"/>
    </row>
    <row r="30" spans="1:45" ht="12.95" customHeight="1" x14ac:dyDescent="0.15">
      <c r="A30" s="19"/>
      <c r="B30" s="19" t="s">
        <v>40</v>
      </c>
      <c r="C30" s="19"/>
      <c r="D30" s="19"/>
      <c r="E30" s="19"/>
      <c r="F30" s="19"/>
      <c r="G30" s="19"/>
      <c r="H30" s="19"/>
      <c r="I30" s="19"/>
      <c r="J30" s="19"/>
      <c r="K30" s="19"/>
      <c r="L30" s="19"/>
      <c r="M30" s="19"/>
      <c r="N30" s="19"/>
      <c r="O30" s="19"/>
      <c r="P30" s="19"/>
      <c r="Q30" s="19"/>
      <c r="R30" s="19"/>
      <c r="S30" s="19"/>
      <c r="T30" s="19"/>
      <c r="U30" s="19"/>
      <c r="V30" s="19"/>
      <c r="W30" s="19"/>
      <c r="X30" s="19"/>
      <c r="Y30" s="19"/>
      <c r="Z30" s="19"/>
      <c r="AA30" s="19"/>
      <c r="AB30" s="19"/>
      <c r="AC30" s="19"/>
      <c r="AD30" s="19"/>
      <c r="AE30" s="19"/>
      <c r="AF30" s="19"/>
      <c r="AG30" s="19"/>
      <c r="AH30" s="19"/>
      <c r="AI30" s="19"/>
      <c r="AJ30" s="19"/>
      <c r="AK30" s="19"/>
      <c r="AL30" s="19"/>
      <c r="AM30" s="19"/>
      <c r="AN30" s="19"/>
      <c r="AO30" s="19"/>
      <c r="AP30" s="19"/>
      <c r="AQ30" s="19"/>
      <c r="AR30" s="19"/>
      <c r="AS30" s="19"/>
    </row>
    <row r="31" spans="1:45" ht="12.95" customHeight="1" x14ac:dyDescent="0.15">
      <c r="A31" s="19"/>
      <c r="B31" s="737" t="s">
        <v>31</v>
      </c>
      <c r="C31" s="737"/>
      <c r="D31" s="737"/>
      <c r="E31" s="737"/>
      <c r="F31" s="737"/>
      <c r="G31" s="737"/>
      <c r="H31" s="737"/>
      <c r="I31" s="737"/>
      <c r="J31" s="19"/>
      <c r="K31" s="18"/>
      <c r="L31" s="21" t="s">
        <v>16</v>
      </c>
      <c r="M31" s="827" t="str">
        <f>IF(ISBLANK('確認(2～6面)'!M26),"",'確認(2～6面)'!M26)</f>
        <v/>
      </c>
      <c r="N31" s="827"/>
      <c r="O31" s="827"/>
      <c r="P31" s="827"/>
      <c r="Q31" s="19" t="s">
        <v>32</v>
      </c>
      <c r="R31" s="19" t="s">
        <v>33</v>
      </c>
      <c r="S31" s="19"/>
      <c r="T31" s="19"/>
      <c r="U31" s="19"/>
      <c r="V31" s="19"/>
      <c r="W31" s="19"/>
      <c r="X31" s="19"/>
      <c r="Y31" s="21" t="s">
        <v>16</v>
      </c>
      <c r="Z31" s="778" t="str">
        <f>IF(ISBLANK('確認(2～6面)'!Z26),"",'確認(2～6面)'!Z26)</f>
        <v/>
      </c>
      <c r="AA31" s="778"/>
      <c r="AB31" s="778"/>
      <c r="AC31" s="778"/>
      <c r="AD31" s="778"/>
      <c r="AE31" s="778"/>
      <c r="AF31" s="778"/>
      <c r="AG31" s="22" t="s">
        <v>18</v>
      </c>
      <c r="AH31" s="747" t="s">
        <v>34</v>
      </c>
      <c r="AI31" s="747"/>
      <c r="AJ31" s="747"/>
      <c r="AK31" s="747"/>
      <c r="AL31" s="826" t="str">
        <f>IF(ISBLANK('確認(2～6面)'!AL26),"",'確認(2～6面)'!AL26)</f>
        <v/>
      </c>
      <c r="AM31" s="826"/>
      <c r="AN31" s="826"/>
      <c r="AO31" s="826"/>
      <c r="AP31" s="826"/>
      <c r="AQ31" s="826"/>
      <c r="AR31" s="826"/>
      <c r="AS31" s="19" t="s">
        <v>20</v>
      </c>
    </row>
    <row r="32" spans="1:45" ht="12.95" customHeight="1" x14ac:dyDescent="0.15">
      <c r="A32" s="19"/>
      <c r="B32" s="737" t="s">
        <v>25</v>
      </c>
      <c r="C32" s="737"/>
      <c r="D32" s="737"/>
      <c r="E32" s="737"/>
      <c r="F32" s="737"/>
      <c r="G32" s="737"/>
      <c r="H32" s="737"/>
      <c r="I32" s="737"/>
      <c r="J32" s="813" t="str">
        <f>IF(ISBLANK('確認(2～6面)'!J27),"",'確認(2～6面)'!J27)</f>
        <v/>
      </c>
      <c r="K32" s="813"/>
      <c r="L32" s="813"/>
      <c r="M32" s="813"/>
      <c r="N32" s="813"/>
      <c r="O32" s="813"/>
      <c r="P32" s="813"/>
      <c r="Q32" s="813"/>
      <c r="R32" s="813"/>
      <c r="S32" s="813"/>
      <c r="T32" s="813"/>
      <c r="U32" s="813"/>
      <c r="V32" s="813"/>
      <c r="W32" s="813"/>
      <c r="X32" s="813"/>
      <c r="Y32" s="813"/>
      <c r="Z32" s="813"/>
      <c r="AA32" s="813"/>
      <c r="AB32" s="813"/>
      <c r="AC32" s="813"/>
      <c r="AD32" s="813"/>
      <c r="AE32" s="813"/>
      <c r="AF32" s="813"/>
      <c r="AG32" s="813"/>
      <c r="AH32" s="813"/>
      <c r="AI32" s="813"/>
      <c r="AJ32" s="813"/>
      <c r="AK32" s="813"/>
      <c r="AL32" s="813"/>
      <c r="AM32" s="813"/>
      <c r="AN32" s="813"/>
      <c r="AO32" s="813"/>
      <c r="AP32" s="813"/>
      <c r="AQ32" s="813"/>
      <c r="AR32" s="813"/>
      <c r="AS32" s="813"/>
    </row>
    <row r="33" spans="1:45" ht="12.95" customHeight="1" x14ac:dyDescent="0.15">
      <c r="A33" s="19"/>
      <c r="B33" s="737" t="s">
        <v>342</v>
      </c>
      <c r="C33" s="737"/>
      <c r="D33" s="737"/>
      <c r="E33" s="737"/>
      <c r="F33" s="737"/>
      <c r="G33" s="737"/>
      <c r="H33" s="737"/>
      <c r="I33" s="737"/>
      <c r="J33" s="737"/>
      <c r="K33" s="737"/>
      <c r="L33" s="21" t="s">
        <v>16</v>
      </c>
      <c r="M33" s="827" t="str">
        <f>IF(ISBLANK('確認(2～6面)'!M28),"",'確認(2～6面)'!M28)</f>
        <v/>
      </c>
      <c r="N33" s="827"/>
      <c r="O33" s="827"/>
      <c r="P33" s="56" t="s">
        <v>344</v>
      </c>
      <c r="Q33" s="768" t="s">
        <v>17</v>
      </c>
      <c r="R33" s="768"/>
      <c r="S33" s="768"/>
      <c r="T33" s="768"/>
      <c r="U33" s="768"/>
      <c r="V33" s="768"/>
      <c r="W33" s="21" t="s">
        <v>16</v>
      </c>
      <c r="X33" s="826" t="str">
        <f>IF(ISBLANK('確認(2～6面)'!X28),"",'確認(2～6面)'!X28)</f>
        <v/>
      </c>
      <c r="Y33" s="828"/>
      <c r="Z33" s="828"/>
      <c r="AA33" s="828"/>
      <c r="AB33" s="22" t="s">
        <v>18</v>
      </c>
      <c r="AC33" s="753" t="s">
        <v>19</v>
      </c>
      <c r="AD33" s="753"/>
      <c r="AE33" s="753"/>
      <c r="AF33" s="753"/>
      <c r="AG33" s="753"/>
      <c r="AH33" s="753"/>
      <c r="AI33" s="826" t="str">
        <f>IF(ISBLANK('確認(2～6面)'!AI28),"",'確認(2～6面)'!AI28)</f>
        <v/>
      </c>
      <c r="AJ33" s="826"/>
      <c r="AK33" s="826"/>
      <c r="AL33" s="826"/>
      <c r="AM33" s="826"/>
      <c r="AN33" s="19"/>
      <c r="AO33" s="826" t="str">
        <f>IF(ISBLANK('確認(2～6面)'!AO28),"",'確認(2～6面)'!AO28)</f>
        <v/>
      </c>
      <c r="AP33" s="826"/>
      <c r="AQ33" s="826"/>
      <c r="AR33" s="826"/>
      <c r="AS33" s="19" t="s">
        <v>20</v>
      </c>
    </row>
    <row r="34" spans="1:45" ht="12.95" customHeight="1" x14ac:dyDescent="0.15">
      <c r="A34" s="19"/>
      <c r="B34" s="19"/>
      <c r="C34" s="19"/>
      <c r="D34" s="19"/>
      <c r="E34" s="22"/>
      <c r="F34" s="22"/>
      <c r="G34" s="22"/>
      <c r="H34" s="22"/>
      <c r="I34" s="22"/>
      <c r="J34" s="813" t="str">
        <f>IF(ISBLANK('確認(2～6面)'!J29),"",'確認(2～6面)'!J29)</f>
        <v/>
      </c>
      <c r="K34" s="813"/>
      <c r="L34" s="813"/>
      <c r="M34" s="813"/>
      <c r="N34" s="813"/>
      <c r="O34" s="813"/>
      <c r="P34" s="813"/>
      <c r="Q34" s="813"/>
      <c r="R34" s="813"/>
      <c r="S34" s="813"/>
      <c r="T34" s="813"/>
      <c r="U34" s="813"/>
      <c r="V34" s="813"/>
      <c r="W34" s="813"/>
      <c r="X34" s="813"/>
      <c r="Y34" s="813"/>
      <c r="Z34" s="813"/>
      <c r="AA34" s="813"/>
      <c r="AB34" s="813"/>
      <c r="AC34" s="813"/>
      <c r="AD34" s="813"/>
      <c r="AE34" s="813"/>
      <c r="AF34" s="813"/>
      <c r="AG34" s="813"/>
      <c r="AH34" s="813"/>
      <c r="AI34" s="813"/>
      <c r="AJ34" s="813"/>
      <c r="AK34" s="813"/>
      <c r="AL34" s="813"/>
      <c r="AM34" s="813"/>
      <c r="AN34" s="813"/>
      <c r="AO34" s="813"/>
      <c r="AP34" s="813"/>
      <c r="AQ34" s="813"/>
      <c r="AR34" s="813"/>
      <c r="AS34" s="813"/>
    </row>
    <row r="35" spans="1:45" ht="12.95" customHeight="1" x14ac:dyDescent="0.15">
      <c r="A35" s="19"/>
      <c r="B35" s="737" t="s">
        <v>36</v>
      </c>
      <c r="C35" s="737"/>
      <c r="D35" s="737"/>
      <c r="E35" s="737"/>
      <c r="F35" s="737"/>
      <c r="G35" s="737"/>
      <c r="H35" s="737"/>
      <c r="I35" s="737"/>
      <c r="J35" s="826" t="str">
        <f>IF(ISBLANK('確認(2～6面)'!J30),"",'確認(2～6面)'!J30)</f>
        <v/>
      </c>
      <c r="K35" s="826"/>
      <c r="L35" s="826"/>
      <c r="M35" s="826"/>
      <c r="N35" s="68" t="s">
        <v>27</v>
      </c>
      <c r="O35" s="826" t="str">
        <f>IF(ISBLANK('確認(2～6面)'!O30),"",'確認(2～6面)'!O30)</f>
        <v/>
      </c>
      <c r="P35" s="826"/>
      <c r="Q35" s="826"/>
      <c r="R35" s="826"/>
      <c r="S35" s="69"/>
      <c r="T35" s="69"/>
      <c r="U35" s="69"/>
      <c r="V35" s="69"/>
      <c r="W35" s="69"/>
      <c r="X35" s="69"/>
      <c r="Y35" s="69"/>
      <c r="Z35" s="69"/>
      <c r="AA35" s="69"/>
      <c r="AB35" s="69"/>
      <c r="AC35" s="69"/>
      <c r="AD35" s="69"/>
      <c r="AE35" s="69"/>
      <c r="AF35" s="69"/>
      <c r="AG35" s="69"/>
      <c r="AH35" s="69"/>
      <c r="AI35" s="69"/>
      <c r="AJ35" s="69"/>
      <c r="AK35" s="69"/>
      <c r="AL35" s="69"/>
      <c r="AM35" s="69"/>
      <c r="AN35" s="69"/>
      <c r="AO35" s="69"/>
      <c r="AP35" s="69"/>
      <c r="AQ35" s="68"/>
      <c r="AR35" s="69"/>
      <c r="AS35" s="69"/>
    </row>
    <row r="36" spans="1:45" ht="12.95" customHeight="1" x14ac:dyDescent="0.15">
      <c r="A36" s="19"/>
      <c r="B36" s="737" t="s">
        <v>37</v>
      </c>
      <c r="C36" s="737"/>
      <c r="D36" s="737"/>
      <c r="E36" s="737"/>
      <c r="F36" s="737"/>
      <c r="G36" s="737"/>
      <c r="H36" s="737"/>
      <c r="I36" s="737"/>
      <c r="J36" s="813" t="str">
        <f>IF(ISBLANK('確認(2～6面)'!J31),"",'確認(2～6面)'!J31)</f>
        <v/>
      </c>
      <c r="K36" s="813"/>
      <c r="L36" s="813"/>
      <c r="M36" s="813"/>
      <c r="N36" s="813"/>
      <c r="O36" s="813"/>
      <c r="P36" s="813"/>
      <c r="Q36" s="813"/>
      <c r="R36" s="813"/>
      <c r="S36" s="813"/>
      <c r="T36" s="813"/>
      <c r="U36" s="813"/>
      <c r="V36" s="813"/>
      <c r="W36" s="813"/>
      <c r="X36" s="813"/>
      <c r="Y36" s="813"/>
      <c r="Z36" s="813"/>
      <c r="AA36" s="813"/>
      <c r="AB36" s="813"/>
      <c r="AC36" s="813"/>
      <c r="AD36" s="813"/>
      <c r="AE36" s="813"/>
      <c r="AF36" s="813"/>
      <c r="AG36" s="813"/>
      <c r="AH36" s="813"/>
      <c r="AI36" s="813"/>
      <c r="AJ36" s="813"/>
      <c r="AK36" s="813"/>
      <c r="AL36" s="813"/>
      <c r="AM36" s="813"/>
      <c r="AN36" s="813"/>
      <c r="AO36" s="813"/>
      <c r="AP36" s="813"/>
      <c r="AQ36" s="813"/>
      <c r="AR36" s="813"/>
      <c r="AS36" s="813"/>
    </row>
    <row r="37" spans="1:45" ht="12.95" customHeight="1" x14ac:dyDescent="0.15">
      <c r="A37" s="19"/>
      <c r="B37" s="737" t="s">
        <v>38</v>
      </c>
      <c r="C37" s="737"/>
      <c r="D37" s="737"/>
      <c r="E37" s="737"/>
      <c r="F37" s="737"/>
      <c r="G37" s="737"/>
      <c r="H37" s="737"/>
      <c r="I37" s="737"/>
      <c r="J37" s="826" t="str">
        <f>IF(ISBLANK('確認(2～6面)'!J32),"",'確認(2～6面)'!J32)</f>
        <v/>
      </c>
      <c r="K37" s="826"/>
      <c r="L37" s="826"/>
      <c r="M37" s="826"/>
      <c r="N37" s="68" t="s">
        <v>27</v>
      </c>
      <c r="O37" s="826" t="str">
        <f>IF(ISBLANK('確認(2～6面)'!O32),"",'確認(2～6面)'!O32)</f>
        <v/>
      </c>
      <c r="P37" s="826"/>
      <c r="Q37" s="826"/>
      <c r="R37" s="826"/>
      <c r="S37" s="68" t="s">
        <v>27</v>
      </c>
      <c r="T37" s="826" t="str">
        <f>IF(ISBLANK('確認(2～6面)'!T32),"",'確認(2～6面)'!T32)</f>
        <v/>
      </c>
      <c r="U37" s="826"/>
      <c r="V37" s="826"/>
      <c r="W37" s="826"/>
      <c r="X37" s="69"/>
      <c r="Y37" s="69"/>
      <c r="Z37" s="69"/>
      <c r="AA37" s="69"/>
      <c r="AB37" s="69"/>
      <c r="AC37" s="69"/>
      <c r="AD37" s="69"/>
      <c r="AE37" s="69"/>
      <c r="AF37" s="69"/>
      <c r="AG37" s="69"/>
      <c r="AH37" s="69"/>
      <c r="AI37" s="69"/>
      <c r="AJ37" s="69"/>
      <c r="AK37" s="69"/>
      <c r="AL37" s="69"/>
      <c r="AM37" s="69"/>
      <c r="AN37" s="69"/>
      <c r="AO37" s="69"/>
      <c r="AP37" s="69"/>
      <c r="AQ37" s="68"/>
      <c r="AR37" s="69"/>
      <c r="AS37" s="69"/>
    </row>
    <row r="38" spans="1:45" ht="12.95" customHeight="1" x14ac:dyDescent="0.15">
      <c r="A38" s="19"/>
      <c r="B38" s="737" t="s">
        <v>41</v>
      </c>
      <c r="C38" s="737"/>
      <c r="D38" s="737"/>
      <c r="E38" s="737"/>
      <c r="F38" s="737"/>
      <c r="G38" s="737"/>
      <c r="H38" s="737"/>
      <c r="I38" s="737"/>
      <c r="J38" s="737"/>
      <c r="K38" s="737"/>
      <c r="L38" s="737"/>
      <c r="M38" s="737"/>
      <c r="N38" s="737"/>
      <c r="O38" s="737"/>
      <c r="P38" s="737"/>
      <c r="Q38" s="768" t="str">
        <f>IF(ISBLANK('確認(2～6面)'!Q33),"",'確認(2～6面)'!Q33)</f>
        <v/>
      </c>
      <c r="R38" s="768"/>
      <c r="S38" s="768"/>
      <c r="T38" s="768"/>
      <c r="U38" s="768"/>
      <c r="V38" s="768"/>
      <c r="W38" s="768"/>
      <c r="X38" s="768"/>
      <c r="Y38" s="768"/>
      <c r="Z38" s="768"/>
      <c r="AA38" s="768"/>
      <c r="AB38" s="768"/>
      <c r="AC38" s="768"/>
      <c r="AD38" s="768"/>
      <c r="AE38" s="768"/>
      <c r="AF38" s="768"/>
      <c r="AG38" s="768"/>
      <c r="AH38" s="768"/>
      <c r="AI38" s="768"/>
      <c r="AJ38" s="768"/>
      <c r="AK38" s="768"/>
      <c r="AL38" s="768"/>
      <c r="AM38" s="768"/>
      <c r="AN38" s="768"/>
      <c r="AO38" s="768"/>
      <c r="AP38" s="768"/>
      <c r="AQ38" s="768"/>
      <c r="AR38" s="768"/>
      <c r="AS38" s="768"/>
    </row>
    <row r="39" spans="1:45" ht="12.95" customHeight="1" x14ac:dyDescent="0.15">
      <c r="A39" s="19"/>
      <c r="B39" s="23"/>
      <c r="C39" s="23"/>
      <c r="D39" s="23"/>
      <c r="E39" s="23"/>
      <c r="F39" s="23"/>
      <c r="G39" s="23"/>
      <c r="H39" s="23"/>
      <c r="I39" s="23"/>
      <c r="J39" s="813" t="str">
        <f>IF(ISBLANK('確認(2～6面)'!J34),"",'確認(2～6面)'!J34)</f>
        <v/>
      </c>
      <c r="K39" s="813"/>
      <c r="L39" s="813"/>
      <c r="M39" s="813"/>
      <c r="N39" s="813"/>
      <c r="O39" s="813"/>
      <c r="P39" s="813"/>
      <c r="Q39" s="813"/>
      <c r="R39" s="813"/>
      <c r="S39" s="813"/>
      <c r="T39" s="813"/>
      <c r="U39" s="813"/>
      <c r="V39" s="813"/>
      <c r="W39" s="813"/>
      <c r="X39" s="813"/>
      <c r="Y39" s="813"/>
      <c r="Z39" s="813"/>
      <c r="AA39" s="813"/>
      <c r="AB39" s="813"/>
      <c r="AC39" s="813"/>
      <c r="AD39" s="813"/>
      <c r="AE39" s="813"/>
      <c r="AF39" s="813"/>
      <c r="AG39" s="813"/>
      <c r="AH39" s="813"/>
      <c r="AI39" s="813"/>
      <c r="AJ39" s="813"/>
      <c r="AK39" s="813"/>
      <c r="AL39" s="813"/>
      <c r="AM39" s="813"/>
      <c r="AN39" s="813"/>
      <c r="AO39" s="813"/>
      <c r="AP39" s="813"/>
      <c r="AQ39" s="813"/>
      <c r="AR39" s="813"/>
      <c r="AS39" s="813"/>
    </row>
    <row r="40" spans="1:45" ht="12.95" customHeight="1" x14ac:dyDescent="0.15">
      <c r="A40" s="19"/>
      <c r="B40" s="23"/>
      <c r="C40" s="23"/>
      <c r="D40" s="23"/>
      <c r="E40" s="23"/>
      <c r="F40" s="23"/>
      <c r="G40" s="23"/>
      <c r="H40" s="23"/>
      <c r="I40" s="23"/>
      <c r="J40" s="70"/>
      <c r="K40" s="70"/>
      <c r="L40" s="70"/>
      <c r="M40" s="70"/>
      <c r="N40" s="70"/>
      <c r="O40" s="70"/>
      <c r="P40" s="70"/>
      <c r="Q40" s="70"/>
      <c r="R40" s="70"/>
      <c r="S40" s="70"/>
      <c r="T40" s="70"/>
      <c r="U40" s="70"/>
      <c r="V40" s="70"/>
      <c r="W40" s="70"/>
      <c r="X40" s="70"/>
      <c r="Y40" s="70"/>
      <c r="Z40" s="70"/>
      <c r="AA40" s="70"/>
      <c r="AB40" s="70"/>
      <c r="AC40" s="70"/>
      <c r="AD40" s="70"/>
      <c r="AE40" s="70"/>
      <c r="AF40" s="70"/>
      <c r="AG40" s="70"/>
      <c r="AH40" s="70"/>
      <c r="AI40" s="70"/>
      <c r="AJ40" s="70"/>
      <c r="AK40" s="70"/>
      <c r="AL40" s="70"/>
      <c r="AM40" s="70"/>
      <c r="AN40" s="70"/>
      <c r="AO40" s="70"/>
      <c r="AP40" s="70"/>
      <c r="AQ40" s="70"/>
      <c r="AR40" s="70"/>
      <c r="AS40" s="70"/>
    </row>
    <row r="41" spans="1:45" ht="12.95" customHeight="1" x14ac:dyDescent="0.15">
      <c r="A41" s="19"/>
      <c r="B41" s="19" t="s">
        <v>42</v>
      </c>
      <c r="C41" s="19"/>
      <c r="D41" s="19"/>
      <c r="E41" s="19"/>
      <c r="F41" s="19"/>
      <c r="G41" s="19"/>
      <c r="H41" s="19"/>
      <c r="I41" s="19"/>
      <c r="J41" s="19"/>
      <c r="K41" s="19"/>
      <c r="L41" s="19"/>
      <c r="M41" s="19"/>
      <c r="N41" s="19"/>
      <c r="O41" s="19"/>
      <c r="P41" s="19"/>
      <c r="Q41" s="19"/>
      <c r="R41" s="19"/>
      <c r="S41" s="19"/>
      <c r="T41" s="19"/>
      <c r="U41" s="19"/>
      <c r="V41" s="19"/>
      <c r="W41" s="19"/>
      <c r="X41" s="19"/>
      <c r="Y41" s="19"/>
      <c r="Z41" s="19"/>
      <c r="AA41" s="19"/>
      <c r="AB41" s="19"/>
      <c r="AC41" s="19"/>
      <c r="AD41" s="19"/>
      <c r="AE41" s="19"/>
      <c r="AF41" s="19"/>
      <c r="AG41" s="19"/>
      <c r="AH41" s="19"/>
      <c r="AI41" s="19"/>
      <c r="AJ41" s="19"/>
      <c r="AK41" s="19"/>
      <c r="AL41" s="19"/>
      <c r="AM41" s="19"/>
      <c r="AN41" s="19"/>
      <c r="AO41" s="19"/>
      <c r="AP41" s="19"/>
      <c r="AQ41" s="19"/>
      <c r="AR41" s="19"/>
      <c r="AS41" s="19"/>
    </row>
    <row r="42" spans="1:45" ht="12.95" customHeight="1" x14ac:dyDescent="0.15">
      <c r="A42" s="19"/>
      <c r="B42" s="737" t="s">
        <v>31</v>
      </c>
      <c r="C42" s="737"/>
      <c r="D42" s="737"/>
      <c r="E42" s="737"/>
      <c r="F42" s="737"/>
      <c r="G42" s="737"/>
      <c r="H42" s="737"/>
      <c r="I42" s="737"/>
      <c r="J42" s="19"/>
      <c r="K42" s="18"/>
      <c r="L42" s="21" t="s">
        <v>16</v>
      </c>
      <c r="M42" s="827" t="str">
        <f>IF(ISBLANK('確認(2～6面)'!M37),"",'確認(2～6面)'!M37)</f>
        <v/>
      </c>
      <c r="N42" s="827"/>
      <c r="O42" s="827"/>
      <c r="P42" s="827"/>
      <c r="Q42" s="19" t="s">
        <v>32</v>
      </c>
      <c r="R42" s="19" t="s">
        <v>33</v>
      </c>
      <c r="S42" s="19"/>
      <c r="T42" s="19"/>
      <c r="U42" s="19"/>
      <c r="V42" s="19"/>
      <c r="W42" s="19"/>
      <c r="X42" s="19"/>
      <c r="Y42" s="21" t="s">
        <v>16</v>
      </c>
      <c r="Z42" s="778" t="str">
        <f>IF(ISBLANK('確認(2～6面)'!Z37),"",'確認(2～6面)'!Z37)</f>
        <v/>
      </c>
      <c r="AA42" s="778"/>
      <c r="AB42" s="778"/>
      <c r="AC42" s="778"/>
      <c r="AD42" s="778"/>
      <c r="AE42" s="778"/>
      <c r="AF42" s="778"/>
      <c r="AG42" s="22" t="s">
        <v>18</v>
      </c>
      <c r="AH42" s="747" t="s">
        <v>34</v>
      </c>
      <c r="AI42" s="747"/>
      <c r="AJ42" s="747"/>
      <c r="AK42" s="747"/>
      <c r="AL42" s="826" t="str">
        <f>IF(ISBLANK('確認(2～6面)'!AL37),"",'確認(2～6面)'!AL37)</f>
        <v/>
      </c>
      <c r="AM42" s="826"/>
      <c r="AN42" s="826"/>
      <c r="AO42" s="826"/>
      <c r="AP42" s="826"/>
      <c r="AQ42" s="826"/>
      <c r="AR42" s="826"/>
      <c r="AS42" s="19" t="s">
        <v>20</v>
      </c>
    </row>
    <row r="43" spans="1:45" ht="12.95" customHeight="1" x14ac:dyDescent="0.15">
      <c r="A43" s="19"/>
      <c r="B43" s="737" t="s">
        <v>25</v>
      </c>
      <c r="C43" s="737"/>
      <c r="D43" s="737"/>
      <c r="E43" s="737"/>
      <c r="F43" s="737"/>
      <c r="G43" s="737"/>
      <c r="H43" s="737"/>
      <c r="I43" s="737"/>
      <c r="J43" s="813" t="str">
        <f>IF(ISBLANK('確認(2～6面)'!J38),"",'確認(2～6面)'!J38)</f>
        <v/>
      </c>
      <c r="K43" s="813"/>
      <c r="L43" s="813"/>
      <c r="M43" s="813"/>
      <c r="N43" s="813"/>
      <c r="O43" s="813"/>
      <c r="P43" s="813"/>
      <c r="Q43" s="813"/>
      <c r="R43" s="813"/>
      <c r="S43" s="813"/>
      <c r="T43" s="813"/>
      <c r="U43" s="813"/>
      <c r="V43" s="813"/>
      <c r="W43" s="813"/>
      <c r="X43" s="813"/>
      <c r="Y43" s="813"/>
      <c r="Z43" s="813"/>
      <c r="AA43" s="813"/>
      <c r="AB43" s="813"/>
      <c r="AC43" s="813"/>
      <c r="AD43" s="813"/>
      <c r="AE43" s="813"/>
      <c r="AF43" s="813"/>
      <c r="AG43" s="813"/>
      <c r="AH43" s="813"/>
      <c r="AI43" s="813"/>
      <c r="AJ43" s="813"/>
      <c r="AK43" s="813"/>
      <c r="AL43" s="813"/>
      <c r="AM43" s="813"/>
      <c r="AN43" s="813"/>
      <c r="AO43" s="813"/>
      <c r="AP43" s="813"/>
      <c r="AQ43" s="813"/>
      <c r="AR43" s="813"/>
      <c r="AS43" s="813"/>
    </row>
    <row r="44" spans="1:45" ht="12.95" customHeight="1" x14ac:dyDescent="0.15">
      <c r="A44" s="19"/>
      <c r="B44" s="737" t="s">
        <v>342</v>
      </c>
      <c r="C44" s="737"/>
      <c r="D44" s="737"/>
      <c r="E44" s="737"/>
      <c r="F44" s="737"/>
      <c r="G44" s="737"/>
      <c r="H44" s="737"/>
      <c r="I44" s="737"/>
      <c r="J44" s="737"/>
      <c r="K44" s="737"/>
      <c r="L44" s="21" t="s">
        <v>16</v>
      </c>
      <c r="M44" s="827" t="str">
        <f>IF(ISBLANK('確認(2～6面)'!M39),"",'確認(2～6面)'!M39)</f>
        <v/>
      </c>
      <c r="N44" s="827"/>
      <c r="O44" s="827"/>
      <c r="P44" s="56" t="s">
        <v>344</v>
      </c>
      <c r="Q44" s="768" t="s">
        <v>17</v>
      </c>
      <c r="R44" s="768"/>
      <c r="S44" s="768"/>
      <c r="T44" s="768"/>
      <c r="U44" s="768"/>
      <c r="V44" s="768"/>
      <c r="W44" s="21" t="s">
        <v>16</v>
      </c>
      <c r="X44" s="826" t="str">
        <f>IF(ISBLANK('確認(2～6面)'!X39),"",'確認(2～6面)'!X39)</f>
        <v/>
      </c>
      <c r="Y44" s="828"/>
      <c r="Z44" s="828"/>
      <c r="AA44" s="828"/>
      <c r="AB44" s="22" t="s">
        <v>18</v>
      </c>
      <c r="AC44" s="753" t="s">
        <v>19</v>
      </c>
      <c r="AD44" s="753"/>
      <c r="AE44" s="753"/>
      <c r="AF44" s="753"/>
      <c r="AG44" s="753"/>
      <c r="AH44" s="753"/>
      <c r="AI44" s="826" t="str">
        <f>IF(ISBLANK('確認(2～6面)'!AI39),"",'確認(2～6面)'!AI39)</f>
        <v/>
      </c>
      <c r="AJ44" s="826"/>
      <c r="AK44" s="826"/>
      <c r="AL44" s="826"/>
      <c r="AM44" s="826"/>
      <c r="AN44" s="19"/>
      <c r="AO44" s="826" t="str">
        <f>IF(ISBLANK('確認(2～6面)'!AO39),"",'確認(2～6面)'!AO39)</f>
        <v/>
      </c>
      <c r="AP44" s="826"/>
      <c r="AQ44" s="826"/>
      <c r="AR44" s="826"/>
      <c r="AS44" s="19" t="s">
        <v>20</v>
      </c>
    </row>
    <row r="45" spans="1:45" ht="12.95" customHeight="1" x14ac:dyDescent="0.15">
      <c r="A45" s="19"/>
      <c r="B45" s="19"/>
      <c r="C45" s="19"/>
      <c r="D45" s="19"/>
      <c r="E45" s="22"/>
      <c r="F45" s="22"/>
      <c r="G45" s="22"/>
      <c r="H45" s="22"/>
      <c r="I45" s="22"/>
      <c r="J45" s="813" t="str">
        <f>IF(ISBLANK('確認(2～6面)'!J40),"",'確認(2～6面)'!J40)</f>
        <v/>
      </c>
      <c r="K45" s="813"/>
      <c r="L45" s="813"/>
      <c r="M45" s="813"/>
      <c r="N45" s="813"/>
      <c r="O45" s="813"/>
      <c r="P45" s="813"/>
      <c r="Q45" s="813"/>
      <c r="R45" s="813"/>
      <c r="S45" s="813"/>
      <c r="T45" s="813"/>
      <c r="U45" s="813"/>
      <c r="V45" s="813"/>
      <c r="W45" s="813"/>
      <c r="X45" s="813"/>
      <c r="Y45" s="813"/>
      <c r="Z45" s="813"/>
      <c r="AA45" s="813"/>
      <c r="AB45" s="813"/>
      <c r="AC45" s="813"/>
      <c r="AD45" s="813"/>
      <c r="AE45" s="813"/>
      <c r="AF45" s="813"/>
      <c r="AG45" s="813"/>
      <c r="AH45" s="813"/>
      <c r="AI45" s="813"/>
      <c r="AJ45" s="813"/>
      <c r="AK45" s="813"/>
      <c r="AL45" s="813"/>
      <c r="AM45" s="813"/>
      <c r="AN45" s="813"/>
      <c r="AO45" s="813"/>
      <c r="AP45" s="813"/>
      <c r="AQ45" s="813"/>
      <c r="AR45" s="813"/>
      <c r="AS45" s="813"/>
    </row>
    <row r="46" spans="1:45" ht="12.95" customHeight="1" x14ac:dyDescent="0.15">
      <c r="A46" s="19"/>
      <c r="B46" s="737" t="s">
        <v>36</v>
      </c>
      <c r="C46" s="737"/>
      <c r="D46" s="737"/>
      <c r="E46" s="737"/>
      <c r="F46" s="737"/>
      <c r="G46" s="737"/>
      <c r="H46" s="737"/>
      <c r="I46" s="737"/>
      <c r="J46" s="826" t="str">
        <f>IF(ISBLANK('確認(2～6面)'!J41),"",'確認(2～6面)'!J41)</f>
        <v/>
      </c>
      <c r="K46" s="826"/>
      <c r="L46" s="826"/>
      <c r="M46" s="826"/>
      <c r="N46" s="68" t="s">
        <v>27</v>
      </c>
      <c r="O46" s="826" t="str">
        <f>IF(ISBLANK('確認(2～6面)'!O41),"",'確認(2～6面)'!O41)</f>
        <v/>
      </c>
      <c r="P46" s="826"/>
      <c r="Q46" s="826"/>
      <c r="R46" s="826"/>
      <c r="S46" s="69"/>
      <c r="T46" s="69"/>
      <c r="U46" s="69"/>
      <c r="V46" s="69"/>
      <c r="W46" s="69"/>
      <c r="X46" s="69"/>
      <c r="Y46" s="69"/>
      <c r="Z46" s="69"/>
      <c r="AA46" s="69"/>
      <c r="AB46" s="69"/>
      <c r="AC46" s="69"/>
      <c r="AD46" s="69"/>
      <c r="AE46" s="69"/>
      <c r="AF46" s="69"/>
      <c r="AG46" s="69"/>
      <c r="AH46" s="69"/>
      <c r="AI46" s="69"/>
      <c r="AJ46" s="69"/>
      <c r="AK46" s="69"/>
      <c r="AL46" s="69"/>
      <c r="AM46" s="69"/>
      <c r="AN46" s="69"/>
      <c r="AO46" s="69"/>
      <c r="AP46" s="69"/>
      <c r="AQ46" s="68"/>
      <c r="AR46" s="69"/>
      <c r="AS46" s="69"/>
    </row>
    <row r="47" spans="1:45" ht="12.95" customHeight="1" x14ac:dyDescent="0.15">
      <c r="A47" s="19"/>
      <c r="B47" s="737" t="s">
        <v>37</v>
      </c>
      <c r="C47" s="737"/>
      <c r="D47" s="737"/>
      <c r="E47" s="737"/>
      <c r="F47" s="737"/>
      <c r="G47" s="737"/>
      <c r="H47" s="737"/>
      <c r="I47" s="737"/>
      <c r="J47" s="813" t="str">
        <f>IF(ISBLANK('確認(2～6面)'!J42),"",'確認(2～6面)'!J42)</f>
        <v/>
      </c>
      <c r="K47" s="813"/>
      <c r="L47" s="813"/>
      <c r="M47" s="813"/>
      <c r="N47" s="813"/>
      <c r="O47" s="813"/>
      <c r="P47" s="813"/>
      <c r="Q47" s="813"/>
      <c r="R47" s="813"/>
      <c r="S47" s="813"/>
      <c r="T47" s="813"/>
      <c r="U47" s="813"/>
      <c r="V47" s="813"/>
      <c r="W47" s="813"/>
      <c r="X47" s="813"/>
      <c r="Y47" s="813"/>
      <c r="Z47" s="813"/>
      <c r="AA47" s="813"/>
      <c r="AB47" s="813"/>
      <c r="AC47" s="813"/>
      <c r="AD47" s="813"/>
      <c r="AE47" s="813"/>
      <c r="AF47" s="813"/>
      <c r="AG47" s="813"/>
      <c r="AH47" s="813"/>
      <c r="AI47" s="813"/>
      <c r="AJ47" s="813"/>
      <c r="AK47" s="813"/>
      <c r="AL47" s="813"/>
      <c r="AM47" s="813"/>
      <c r="AN47" s="813"/>
      <c r="AO47" s="813"/>
      <c r="AP47" s="813"/>
      <c r="AQ47" s="813"/>
      <c r="AR47" s="813"/>
      <c r="AS47" s="813"/>
    </row>
    <row r="48" spans="1:45" ht="12.95" customHeight="1" x14ac:dyDescent="0.15">
      <c r="A48" s="19"/>
      <c r="B48" s="737" t="s">
        <v>38</v>
      </c>
      <c r="C48" s="737"/>
      <c r="D48" s="737"/>
      <c r="E48" s="737"/>
      <c r="F48" s="737"/>
      <c r="G48" s="737"/>
      <c r="H48" s="737"/>
      <c r="I48" s="737"/>
      <c r="J48" s="826" t="str">
        <f>IF(ISBLANK('確認(2～6面)'!J43),"",'確認(2～6面)'!J43)</f>
        <v/>
      </c>
      <c r="K48" s="826"/>
      <c r="L48" s="826"/>
      <c r="M48" s="826"/>
      <c r="N48" s="68" t="s">
        <v>27</v>
      </c>
      <c r="O48" s="826" t="str">
        <f>IF(ISBLANK('確認(2～6面)'!O43),"",'確認(2～6面)'!O43)</f>
        <v/>
      </c>
      <c r="P48" s="826"/>
      <c r="Q48" s="826"/>
      <c r="R48" s="826"/>
      <c r="S48" s="68" t="s">
        <v>27</v>
      </c>
      <c r="T48" s="826" t="str">
        <f>IF(ISBLANK('確認(2～6面)'!T43),"",'確認(2～6面)'!T43)</f>
        <v/>
      </c>
      <c r="U48" s="826"/>
      <c r="V48" s="826"/>
      <c r="W48" s="826"/>
      <c r="X48" s="69"/>
      <c r="Y48" s="69"/>
      <c r="Z48" s="69"/>
      <c r="AA48" s="69"/>
      <c r="AB48" s="69"/>
      <c r="AC48" s="69"/>
      <c r="AD48" s="69"/>
      <c r="AE48" s="69"/>
      <c r="AF48" s="69"/>
      <c r="AG48" s="69"/>
      <c r="AH48" s="69"/>
      <c r="AI48" s="69"/>
      <c r="AJ48" s="69"/>
      <c r="AK48" s="69"/>
      <c r="AL48" s="69"/>
      <c r="AM48" s="69"/>
      <c r="AN48" s="69"/>
      <c r="AO48" s="69"/>
      <c r="AP48" s="69"/>
      <c r="AQ48" s="68"/>
      <c r="AR48" s="69"/>
      <c r="AS48" s="69"/>
    </row>
    <row r="49" spans="1:55" ht="12.95" customHeight="1" x14ac:dyDescent="0.15">
      <c r="A49" s="19"/>
      <c r="B49" s="737" t="s">
        <v>41</v>
      </c>
      <c r="C49" s="737"/>
      <c r="D49" s="737"/>
      <c r="E49" s="737"/>
      <c r="F49" s="737"/>
      <c r="G49" s="737"/>
      <c r="H49" s="737"/>
      <c r="I49" s="737"/>
      <c r="J49" s="737"/>
      <c r="K49" s="737"/>
      <c r="L49" s="737"/>
      <c r="M49" s="737"/>
      <c r="N49" s="737"/>
      <c r="O49" s="737"/>
      <c r="P49" s="737"/>
      <c r="Q49" s="768" t="str">
        <f>IF(ISBLANK('確認(2～6面)'!Q44),"",'確認(2～6面)'!Q44)</f>
        <v/>
      </c>
      <c r="R49" s="768"/>
      <c r="S49" s="768"/>
      <c r="T49" s="768"/>
      <c r="U49" s="768"/>
      <c r="V49" s="768"/>
      <c r="W49" s="768"/>
      <c r="X49" s="768"/>
      <c r="Y49" s="768"/>
      <c r="Z49" s="768"/>
      <c r="AA49" s="768"/>
      <c r="AB49" s="768"/>
      <c r="AC49" s="768"/>
      <c r="AD49" s="768"/>
      <c r="AE49" s="768"/>
      <c r="AF49" s="768"/>
      <c r="AG49" s="768"/>
      <c r="AH49" s="768"/>
      <c r="AI49" s="768"/>
      <c r="AJ49" s="768"/>
      <c r="AK49" s="768"/>
      <c r="AL49" s="768"/>
      <c r="AM49" s="768"/>
      <c r="AN49" s="768"/>
      <c r="AO49" s="768"/>
      <c r="AP49" s="768"/>
      <c r="AQ49" s="768"/>
      <c r="AR49" s="768"/>
      <c r="AS49" s="768"/>
    </row>
    <row r="50" spans="1:55" ht="12.95" customHeight="1" x14ac:dyDescent="0.15">
      <c r="A50" s="19"/>
      <c r="B50" s="23"/>
      <c r="C50" s="23"/>
      <c r="D50" s="23"/>
      <c r="E50" s="23"/>
      <c r="F50" s="23"/>
      <c r="G50" s="23"/>
      <c r="H50" s="23"/>
      <c r="I50" s="23"/>
      <c r="J50" s="813" t="str">
        <f>IF(ISBLANK('確認(2～6面)'!J45),"",'確認(2～6面)'!J45)</f>
        <v/>
      </c>
      <c r="K50" s="813"/>
      <c r="L50" s="813"/>
      <c r="M50" s="813"/>
      <c r="N50" s="813"/>
      <c r="O50" s="813"/>
      <c r="P50" s="813"/>
      <c r="Q50" s="813"/>
      <c r="R50" s="813"/>
      <c r="S50" s="813"/>
      <c r="T50" s="813"/>
      <c r="U50" s="813"/>
      <c r="V50" s="813"/>
      <c r="W50" s="813"/>
      <c r="X50" s="813"/>
      <c r="Y50" s="813"/>
      <c r="Z50" s="813"/>
      <c r="AA50" s="813"/>
      <c r="AB50" s="813"/>
      <c r="AC50" s="813"/>
      <c r="AD50" s="813"/>
      <c r="AE50" s="813"/>
      <c r="AF50" s="813"/>
      <c r="AG50" s="813"/>
      <c r="AH50" s="813"/>
      <c r="AI50" s="813"/>
      <c r="AJ50" s="813"/>
      <c r="AK50" s="813"/>
      <c r="AL50" s="813"/>
      <c r="AM50" s="813"/>
      <c r="AN50" s="813"/>
      <c r="AO50" s="813"/>
      <c r="AP50" s="813"/>
      <c r="AQ50" s="813"/>
      <c r="AR50" s="813"/>
      <c r="AS50" s="813"/>
    </row>
    <row r="51" spans="1:55" ht="12.95" customHeight="1" x14ac:dyDescent="0.15">
      <c r="A51" s="19"/>
      <c r="B51" s="23"/>
      <c r="C51" s="23"/>
      <c r="D51" s="23"/>
      <c r="E51" s="23"/>
      <c r="F51" s="23"/>
      <c r="G51" s="23"/>
      <c r="H51" s="23"/>
      <c r="I51" s="23"/>
      <c r="J51" s="70"/>
      <c r="K51" s="70"/>
      <c r="L51" s="70"/>
      <c r="M51" s="70"/>
      <c r="N51" s="70"/>
      <c r="O51" s="70"/>
      <c r="P51" s="70"/>
      <c r="Q51" s="70"/>
      <c r="R51" s="70"/>
      <c r="S51" s="70"/>
      <c r="T51" s="70"/>
      <c r="U51" s="70"/>
      <c r="V51" s="70"/>
      <c r="W51" s="70"/>
      <c r="X51" s="70"/>
      <c r="Y51" s="70"/>
      <c r="Z51" s="70"/>
      <c r="AA51" s="70"/>
      <c r="AB51" s="70"/>
      <c r="AC51" s="70"/>
      <c r="AD51" s="70"/>
      <c r="AE51" s="70"/>
      <c r="AF51" s="70"/>
      <c r="AG51" s="70"/>
      <c r="AH51" s="70"/>
      <c r="AI51" s="70"/>
      <c r="AJ51" s="70"/>
      <c r="AK51" s="70"/>
      <c r="AL51" s="70"/>
      <c r="AM51" s="70"/>
      <c r="AN51" s="70"/>
      <c r="AO51" s="70"/>
      <c r="AP51" s="70"/>
      <c r="AQ51" s="70"/>
      <c r="AR51" s="70"/>
      <c r="AS51" s="70"/>
    </row>
    <row r="52" spans="1:55" ht="12.95" customHeight="1" x14ac:dyDescent="0.15">
      <c r="A52" s="19"/>
      <c r="B52" s="737" t="s">
        <v>31</v>
      </c>
      <c r="C52" s="737"/>
      <c r="D52" s="737"/>
      <c r="E52" s="737"/>
      <c r="F52" s="737"/>
      <c r="G52" s="737"/>
      <c r="H52" s="737"/>
      <c r="I52" s="737"/>
      <c r="J52" s="19"/>
      <c r="K52" s="18"/>
      <c r="L52" s="21" t="s">
        <v>16</v>
      </c>
      <c r="M52" s="827" t="str">
        <f>IF(ISBLANK('確認(2～6面)'!M47),"",'確認(2～6面)'!M47)</f>
        <v/>
      </c>
      <c r="N52" s="827"/>
      <c r="O52" s="827"/>
      <c r="P52" s="827"/>
      <c r="Q52" s="19" t="s">
        <v>32</v>
      </c>
      <c r="R52" s="19" t="s">
        <v>33</v>
      </c>
      <c r="S52" s="19"/>
      <c r="T52" s="19"/>
      <c r="U52" s="19"/>
      <c r="V52" s="19"/>
      <c r="W52" s="19"/>
      <c r="X52" s="19"/>
      <c r="Y52" s="21" t="s">
        <v>16</v>
      </c>
      <c r="Z52" s="778" t="str">
        <f>IF(ISBLANK('確認(2～6面)'!Z47),"",'確認(2～6面)'!Z47)</f>
        <v/>
      </c>
      <c r="AA52" s="778"/>
      <c r="AB52" s="778"/>
      <c r="AC52" s="778"/>
      <c r="AD52" s="778"/>
      <c r="AE52" s="778"/>
      <c r="AF52" s="778"/>
      <c r="AG52" s="22" t="s">
        <v>18</v>
      </c>
      <c r="AH52" s="747" t="s">
        <v>34</v>
      </c>
      <c r="AI52" s="747"/>
      <c r="AJ52" s="747"/>
      <c r="AK52" s="747"/>
      <c r="AL52" s="826" t="str">
        <f>IF(ISBLANK('確認(2～6面)'!AL47),"",'確認(2～6面)'!AL47)</f>
        <v/>
      </c>
      <c r="AM52" s="826"/>
      <c r="AN52" s="826"/>
      <c r="AO52" s="826"/>
      <c r="AP52" s="826"/>
      <c r="AQ52" s="826"/>
      <c r="AR52" s="826"/>
      <c r="AS52" s="19" t="s">
        <v>20</v>
      </c>
    </row>
    <row r="53" spans="1:55" ht="12.95" customHeight="1" x14ac:dyDescent="0.15">
      <c r="A53" s="19"/>
      <c r="B53" s="737" t="s">
        <v>25</v>
      </c>
      <c r="C53" s="737"/>
      <c r="D53" s="737"/>
      <c r="E53" s="737"/>
      <c r="F53" s="737"/>
      <c r="G53" s="737"/>
      <c r="H53" s="737"/>
      <c r="I53" s="737"/>
      <c r="J53" s="813" t="str">
        <f>IF(ISBLANK('確認(2～6面)'!J48),"",'確認(2～6面)'!J48)</f>
        <v/>
      </c>
      <c r="K53" s="813"/>
      <c r="L53" s="813"/>
      <c r="M53" s="813"/>
      <c r="N53" s="813"/>
      <c r="O53" s="813"/>
      <c r="P53" s="813"/>
      <c r="Q53" s="813"/>
      <c r="R53" s="813"/>
      <c r="S53" s="813"/>
      <c r="T53" s="813"/>
      <c r="U53" s="813"/>
      <c r="V53" s="813"/>
      <c r="W53" s="813"/>
      <c r="X53" s="813"/>
      <c r="Y53" s="813"/>
      <c r="Z53" s="813"/>
      <c r="AA53" s="813"/>
      <c r="AB53" s="813"/>
      <c r="AC53" s="813"/>
      <c r="AD53" s="813"/>
      <c r="AE53" s="813"/>
      <c r="AF53" s="813"/>
      <c r="AG53" s="813"/>
      <c r="AH53" s="813"/>
      <c r="AI53" s="813"/>
      <c r="AJ53" s="813"/>
      <c r="AK53" s="813"/>
      <c r="AL53" s="813"/>
      <c r="AM53" s="813"/>
      <c r="AN53" s="813"/>
      <c r="AO53" s="813"/>
      <c r="AP53" s="813"/>
      <c r="AQ53" s="813"/>
      <c r="AR53" s="813"/>
      <c r="AS53" s="813"/>
    </row>
    <row r="54" spans="1:55" ht="12.95" customHeight="1" x14ac:dyDescent="0.15">
      <c r="A54" s="19"/>
      <c r="B54" s="737" t="s">
        <v>342</v>
      </c>
      <c r="C54" s="737"/>
      <c r="D54" s="737"/>
      <c r="E54" s="737"/>
      <c r="F54" s="737"/>
      <c r="G54" s="737"/>
      <c r="H54" s="737"/>
      <c r="I54" s="737"/>
      <c r="J54" s="737"/>
      <c r="K54" s="737"/>
      <c r="L54" s="21" t="s">
        <v>16</v>
      </c>
      <c r="M54" s="827" t="str">
        <f>IF(ISBLANK('確認(2～6面)'!M49),"",'確認(2～6面)'!M49)</f>
        <v/>
      </c>
      <c r="N54" s="827"/>
      <c r="O54" s="827"/>
      <c r="P54" s="56" t="s">
        <v>344</v>
      </c>
      <c r="Q54" s="768" t="s">
        <v>17</v>
      </c>
      <c r="R54" s="768"/>
      <c r="S54" s="768"/>
      <c r="T54" s="768"/>
      <c r="U54" s="768"/>
      <c r="V54" s="768"/>
      <c r="W54" s="21" t="s">
        <v>16</v>
      </c>
      <c r="X54" s="826" t="str">
        <f>IF(ISBLANK('確認(2～6面)'!X49),"",'確認(2～6面)'!X49)</f>
        <v/>
      </c>
      <c r="Y54" s="828"/>
      <c r="Z54" s="828"/>
      <c r="AA54" s="828"/>
      <c r="AB54" s="22" t="s">
        <v>18</v>
      </c>
      <c r="AC54" s="753" t="s">
        <v>19</v>
      </c>
      <c r="AD54" s="753"/>
      <c r="AE54" s="753"/>
      <c r="AF54" s="753"/>
      <c r="AG54" s="753"/>
      <c r="AH54" s="753"/>
      <c r="AI54" s="826" t="str">
        <f>IF(ISBLANK('確認(2～6面)'!AI49),"",'確認(2～6面)'!AI49)</f>
        <v/>
      </c>
      <c r="AJ54" s="826"/>
      <c r="AK54" s="826"/>
      <c r="AL54" s="826"/>
      <c r="AM54" s="826"/>
      <c r="AN54" s="19"/>
      <c r="AO54" s="826" t="str">
        <f>IF(ISBLANK('確認(2～6面)'!AO49),"",'確認(2～6面)'!AO49)</f>
        <v/>
      </c>
      <c r="AP54" s="826"/>
      <c r="AQ54" s="826"/>
      <c r="AR54" s="826"/>
      <c r="AS54" s="19" t="s">
        <v>20</v>
      </c>
    </row>
    <row r="55" spans="1:55" ht="12.95" customHeight="1" x14ac:dyDescent="0.15">
      <c r="A55" s="19"/>
      <c r="B55" s="19"/>
      <c r="C55" s="19"/>
      <c r="D55" s="19"/>
      <c r="E55" s="22"/>
      <c r="F55" s="22"/>
      <c r="G55" s="22"/>
      <c r="H55" s="22"/>
      <c r="I55" s="22"/>
      <c r="J55" s="813" t="str">
        <f>IF(ISBLANK('確認(2～6面)'!J50),"",'確認(2～6面)'!J50)</f>
        <v/>
      </c>
      <c r="K55" s="813"/>
      <c r="L55" s="813"/>
      <c r="M55" s="813"/>
      <c r="N55" s="813"/>
      <c r="O55" s="813"/>
      <c r="P55" s="813"/>
      <c r="Q55" s="813"/>
      <c r="R55" s="813"/>
      <c r="S55" s="813"/>
      <c r="T55" s="813"/>
      <c r="U55" s="813"/>
      <c r="V55" s="813"/>
      <c r="W55" s="813"/>
      <c r="X55" s="813"/>
      <c r="Y55" s="813"/>
      <c r="Z55" s="813"/>
      <c r="AA55" s="813"/>
      <c r="AB55" s="813"/>
      <c r="AC55" s="813"/>
      <c r="AD55" s="813"/>
      <c r="AE55" s="813"/>
      <c r="AF55" s="813"/>
      <c r="AG55" s="813"/>
      <c r="AH55" s="813"/>
      <c r="AI55" s="813"/>
      <c r="AJ55" s="813"/>
      <c r="AK55" s="813"/>
      <c r="AL55" s="813"/>
      <c r="AM55" s="813"/>
      <c r="AN55" s="813"/>
      <c r="AO55" s="813"/>
      <c r="AP55" s="813"/>
      <c r="AQ55" s="813"/>
      <c r="AR55" s="813"/>
      <c r="AS55" s="813"/>
    </row>
    <row r="56" spans="1:55" ht="12.95" customHeight="1" x14ac:dyDescent="0.15">
      <c r="A56" s="19"/>
      <c r="B56" s="737" t="s">
        <v>36</v>
      </c>
      <c r="C56" s="737"/>
      <c r="D56" s="737"/>
      <c r="E56" s="737"/>
      <c r="F56" s="737"/>
      <c r="G56" s="737"/>
      <c r="H56" s="737"/>
      <c r="I56" s="737"/>
      <c r="J56" s="826" t="str">
        <f>IF(ISBLANK('確認(2～6面)'!J51),"",'確認(2～6面)'!J51)</f>
        <v/>
      </c>
      <c r="K56" s="826"/>
      <c r="L56" s="826"/>
      <c r="M56" s="826"/>
      <c r="N56" s="68" t="s">
        <v>27</v>
      </c>
      <c r="O56" s="826" t="str">
        <f>IF(ISBLANK('確認(2～6面)'!O51),"",'確認(2～6面)'!O51)</f>
        <v/>
      </c>
      <c r="P56" s="826"/>
      <c r="Q56" s="826"/>
      <c r="R56" s="826"/>
      <c r="S56" s="69"/>
      <c r="T56" s="69"/>
      <c r="U56" s="69"/>
      <c r="V56" s="69"/>
      <c r="W56" s="69"/>
      <c r="X56" s="69"/>
      <c r="Y56" s="69"/>
      <c r="Z56" s="69"/>
      <c r="AA56" s="69"/>
      <c r="AB56" s="69"/>
      <c r="AC56" s="69"/>
      <c r="AD56" s="69"/>
      <c r="AE56" s="69"/>
      <c r="AF56" s="69"/>
      <c r="AG56" s="69"/>
      <c r="AH56" s="69"/>
      <c r="AI56" s="69"/>
      <c r="AJ56" s="69"/>
      <c r="AK56" s="69"/>
      <c r="AL56" s="69"/>
      <c r="AM56" s="69"/>
      <c r="AN56" s="69"/>
      <c r="AO56" s="69"/>
      <c r="AP56" s="69"/>
      <c r="AQ56" s="68"/>
      <c r="AR56" s="69"/>
      <c r="AS56" s="69"/>
    </row>
    <row r="57" spans="1:55" ht="12.95" customHeight="1" x14ac:dyDescent="0.15">
      <c r="A57" s="19"/>
      <c r="B57" s="737" t="s">
        <v>37</v>
      </c>
      <c r="C57" s="737"/>
      <c r="D57" s="737"/>
      <c r="E57" s="737"/>
      <c r="F57" s="737"/>
      <c r="G57" s="737"/>
      <c r="H57" s="737"/>
      <c r="I57" s="737"/>
      <c r="J57" s="813" t="str">
        <f>IF(ISBLANK('確認(2～6面)'!J52),"",'確認(2～6面)'!J52)</f>
        <v/>
      </c>
      <c r="K57" s="813"/>
      <c r="L57" s="813"/>
      <c r="M57" s="813"/>
      <c r="N57" s="813"/>
      <c r="O57" s="813"/>
      <c r="P57" s="813"/>
      <c r="Q57" s="813"/>
      <c r="R57" s="813"/>
      <c r="S57" s="813"/>
      <c r="T57" s="813"/>
      <c r="U57" s="813"/>
      <c r="V57" s="813"/>
      <c r="W57" s="813"/>
      <c r="X57" s="813"/>
      <c r="Y57" s="813"/>
      <c r="Z57" s="813"/>
      <c r="AA57" s="813"/>
      <c r="AB57" s="813"/>
      <c r="AC57" s="813"/>
      <c r="AD57" s="813"/>
      <c r="AE57" s="813"/>
      <c r="AF57" s="813"/>
      <c r="AG57" s="813"/>
      <c r="AH57" s="813"/>
      <c r="AI57" s="813"/>
      <c r="AJ57" s="813"/>
      <c r="AK57" s="813"/>
      <c r="AL57" s="813"/>
      <c r="AM57" s="813"/>
      <c r="AN57" s="813"/>
      <c r="AO57" s="813"/>
      <c r="AP57" s="813"/>
      <c r="AQ57" s="813"/>
      <c r="AR57" s="813"/>
      <c r="AS57" s="813"/>
    </row>
    <row r="58" spans="1:55" ht="12.95" customHeight="1" x14ac:dyDescent="0.15">
      <c r="A58" s="19"/>
      <c r="B58" s="737" t="s">
        <v>38</v>
      </c>
      <c r="C58" s="737"/>
      <c r="D58" s="737"/>
      <c r="E58" s="737"/>
      <c r="F58" s="737"/>
      <c r="G58" s="737"/>
      <c r="H58" s="737"/>
      <c r="I58" s="737"/>
      <c r="J58" s="826" t="str">
        <f>IF(ISBLANK('確認(2～6面)'!J53),"",'確認(2～6面)'!J53)</f>
        <v/>
      </c>
      <c r="K58" s="826"/>
      <c r="L58" s="826"/>
      <c r="M58" s="826"/>
      <c r="N58" s="68" t="s">
        <v>27</v>
      </c>
      <c r="O58" s="826" t="str">
        <f>IF(ISBLANK('確認(2～6面)'!O53),"",'確認(2～6面)'!O53)</f>
        <v/>
      </c>
      <c r="P58" s="826"/>
      <c r="Q58" s="826"/>
      <c r="R58" s="826"/>
      <c r="S58" s="68" t="s">
        <v>27</v>
      </c>
      <c r="T58" s="826" t="str">
        <f>IF(ISBLANK('確認(2～6面)'!T53),"",'確認(2～6面)'!T53)</f>
        <v/>
      </c>
      <c r="U58" s="826"/>
      <c r="V58" s="826"/>
      <c r="W58" s="826"/>
      <c r="X58" s="69"/>
      <c r="Y58" s="69"/>
      <c r="Z58" s="69"/>
      <c r="AA58" s="69"/>
      <c r="AB58" s="69"/>
      <c r="AC58" s="69"/>
      <c r="AD58" s="69"/>
      <c r="AE58" s="69"/>
      <c r="AF58" s="69"/>
      <c r="AG58" s="69"/>
      <c r="AH58" s="69"/>
      <c r="AI58" s="69"/>
      <c r="AJ58" s="69"/>
      <c r="AK58" s="69"/>
      <c r="AL58" s="69"/>
      <c r="AM58" s="69"/>
      <c r="AN58" s="69"/>
      <c r="AO58" s="69"/>
      <c r="AP58" s="69"/>
      <c r="AQ58" s="68"/>
      <c r="AR58" s="69"/>
      <c r="AS58" s="69"/>
    </row>
    <row r="59" spans="1:55" ht="12.95" customHeight="1" x14ac:dyDescent="0.15">
      <c r="A59" s="19"/>
      <c r="B59" s="737" t="s">
        <v>41</v>
      </c>
      <c r="C59" s="737"/>
      <c r="D59" s="737"/>
      <c r="E59" s="737"/>
      <c r="F59" s="737"/>
      <c r="G59" s="737"/>
      <c r="H59" s="737"/>
      <c r="I59" s="737"/>
      <c r="J59" s="737"/>
      <c r="K59" s="737"/>
      <c r="L59" s="737"/>
      <c r="M59" s="737"/>
      <c r="N59" s="737"/>
      <c r="O59" s="737"/>
      <c r="P59" s="737"/>
      <c r="Q59" s="768" t="str">
        <f>IF(ISBLANK('確認(2～6面)'!Q54),"",'確認(2～6面)'!Q54)</f>
        <v/>
      </c>
      <c r="R59" s="768"/>
      <c r="S59" s="768"/>
      <c r="T59" s="768"/>
      <c r="U59" s="768"/>
      <c r="V59" s="768"/>
      <c r="W59" s="768"/>
      <c r="X59" s="768"/>
      <c r="Y59" s="768"/>
      <c r="Z59" s="768"/>
      <c r="AA59" s="768"/>
      <c r="AB59" s="768"/>
      <c r="AC59" s="768"/>
      <c r="AD59" s="768"/>
      <c r="AE59" s="768"/>
      <c r="AF59" s="768"/>
      <c r="AG59" s="768"/>
      <c r="AH59" s="768"/>
      <c r="AI59" s="768"/>
      <c r="AJ59" s="768"/>
      <c r="AK59" s="768"/>
      <c r="AL59" s="768"/>
      <c r="AM59" s="768"/>
      <c r="AN59" s="768"/>
      <c r="AO59" s="768"/>
      <c r="AP59" s="768"/>
      <c r="AQ59" s="768"/>
      <c r="AR59" s="768"/>
      <c r="AS59" s="768"/>
    </row>
    <row r="60" spans="1:55" ht="12.95" customHeight="1" x14ac:dyDescent="0.15">
      <c r="A60" s="19"/>
      <c r="B60" s="23"/>
      <c r="C60" s="23"/>
      <c r="D60" s="23"/>
      <c r="E60" s="23"/>
      <c r="F60" s="23"/>
      <c r="G60" s="23"/>
      <c r="H60" s="23"/>
      <c r="I60" s="23"/>
      <c r="J60" s="813" t="str">
        <f>IF(ISBLANK('確認(2～6面)'!J55),"",'確認(2～6面)'!J55)</f>
        <v/>
      </c>
      <c r="K60" s="813"/>
      <c r="L60" s="813"/>
      <c r="M60" s="813"/>
      <c r="N60" s="813"/>
      <c r="O60" s="813"/>
      <c r="P60" s="813"/>
      <c r="Q60" s="813"/>
      <c r="R60" s="813"/>
      <c r="S60" s="813"/>
      <c r="T60" s="813"/>
      <c r="U60" s="813"/>
      <c r="V60" s="813"/>
      <c r="W60" s="813"/>
      <c r="X60" s="813"/>
      <c r="Y60" s="813"/>
      <c r="Z60" s="813"/>
      <c r="AA60" s="813"/>
      <c r="AB60" s="813"/>
      <c r="AC60" s="813"/>
      <c r="AD60" s="813"/>
      <c r="AE60" s="813"/>
      <c r="AF60" s="813"/>
      <c r="AG60" s="813"/>
      <c r="AH60" s="813"/>
      <c r="AI60" s="813"/>
      <c r="AJ60" s="813"/>
      <c r="AK60" s="813"/>
      <c r="AL60" s="813"/>
      <c r="AM60" s="813"/>
      <c r="AN60" s="813"/>
      <c r="AO60" s="813"/>
      <c r="AP60" s="813"/>
      <c r="AQ60" s="813"/>
      <c r="AR60" s="813"/>
      <c r="AS60" s="813"/>
    </row>
    <row r="61" spans="1:55" ht="12.95" customHeight="1" x14ac:dyDescent="0.15">
      <c r="A61" s="57"/>
      <c r="B61" s="59"/>
      <c r="C61" s="59"/>
      <c r="D61" s="59"/>
      <c r="E61" s="59"/>
      <c r="F61" s="59"/>
      <c r="G61" s="59"/>
      <c r="H61" s="59"/>
      <c r="I61" s="59"/>
      <c r="J61" s="72"/>
      <c r="K61" s="72"/>
      <c r="L61" s="72"/>
      <c r="M61" s="72"/>
      <c r="N61" s="72"/>
      <c r="O61" s="72"/>
      <c r="P61" s="72"/>
      <c r="Q61" s="72"/>
      <c r="R61" s="72"/>
      <c r="S61" s="72"/>
      <c r="T61" s="72"/>
      <c r="U61" s="72"/>
      <c r="V61" s="72"/>
      <c r="W61" s="72"/>
      <c r="X61" s="72"/>
      <c r="Y61" s="72"/>
      <c r="Z61" s="72"/>
      <c r="AA61" s="72"/>
      <c r="AB61" s="72"/>
      <c r="AC61" s="72"/>
      <c r="AD61" s="72"/>
      <c r="AE61" s="72"/>
      <c r="AF61" s="72"/>
      <c r="AG61" s="72"/>
      <c r="AH61" s="72"/>
      <c r="AI61" s="72"/>
      <c r="AJ61" s="72"/>
      <c r="AK61" s="72"/>
      <c r="AL61" s="72"/>
      <c r="AM61" s="72"/>
      <c r="AN61" s="72"/>
      <c r="AO61" s="72"/>
      <c r="AP61" s="72"/>
      <c r="AQ61" s="72"/>
      <c r="AR61" s="72"/>
      <c r="AS61" s="72"/>
      <c r="AT61" s="383"/>
      <c r="AU61" s="383"/>
      <c r="AV61" s="383"/>
      <c r="AW61" s="383"/>
      <c r="AX61" s="383"/>
      <c r="AY61" s="383"/>
      <c r="AZ61" s="383"/>
      <c r="BA61" s="383"/>
      <c r="BB61" s="383"/>
      <c r="BC61" s="383"/>
    </row>
    <row r="62" spans="1:55" ht="12.95" customHeight="1" x14ac:dyDescent="0.15">
      <c r="A62" s="19"/>
      <c r="B62" s="737" t="s">
        <v>31</v>
      </c>
      <c r="C62" s="737"/>
      <c r="D62" s="737"/>
      <c r="E62" s="737"/>
      <c r="F62" s="737"/>
      <c r="G62" s="737"/>
      <c r="H62" s="737"/>
      <c r="I62" s="737"/>
      <c r="J62" s="19"/>
      <c r="K62" s="18"/>
      <c r="L62" s="21" t="s">
        <v>16</v>
      </c>
      <c r="M62" s="827" t="str">
        <f>IF(ISBLANK('確認(2～6面)'!M57),"",'確認(2～6面)'!M57)</f>
        <v/>
      </c>
      <c r="N62" s="827"/>
      <c r="O62" s="827"/>
      <c r="P62" s="827"/>
      <c r="Q62" s="19" t="s">
        <v>32</v>
      </c>
      <c r="R62" s="19" t="s">
        <v>33</v>
      </c>
      <c r="S62" s="19"/>
      <c r="T62" s="19"/>
      <c r="U62" s="19"/>
      <c r="V62" s="19"/>
      <c r="W62" s="19"/>
      <c r="X62" s="19"/>
      <c r="Y62" s="21" t="s">
        <v>16</v>
      </c>
      <c r="Z62" s="778" t="str">
        <f>IF(ISBLANK('確認(2～6面)'!Z57),"",'確認(2～6面)'!Z57)</f>
        <v/>
      </c>
      <c r="AA62" s="778"/>
      <c r="AB62" s="778"/>
      <c r="AC62" s="778"/>
      <c r="AD62" s="778"/>
      <c r="AE62" s="778"/>
      <c r="AF62" s="778"/>
      <c r="AG62" s="22" t="s">
        <v>18</v>
      </c>
      <c r="AH62" s="747" t="s">
        <v>34</v>
      </c>
      <c r="AI62" s="747"/>
      <c r="AJ62" s="747"/>
      <c r="AK62" s="747"/>
      <c r="AL62" s="826" t="str">
        <f>IF(ISBLANK('確認(2～6面)'!AL57),"",'確認(2～6面)'!AL57)</f>
        <v/>
      </c>
      <c r="AM62" s="826"/>
      <c r="AN62" s="826"/>
      <c r="AO62" s="826"/>
      <c r="AP62" s="826"/>
      <c r="AQ62" s="826"/>
      <c r="AR62" s="826"/>
      <c r="AS62" s="19" t="s">
        <v>20</v>
      </c>
    </row>
    <row r="63" spans="1:55" ht="12.95" customHeight="1" x14ac:dyDescent="0.15">
      <c r="A63" s="19"/>
      <c r="B63" s="737" t="s">
        <v>25</v>
      </c>
      <c r="C63" s="737"/>
      <c r="D63" s="737"/>
      <c r="E63" s="737"/>
      <c r="F63" s="737"/>
      <c r="G63" s="737"/>
      <c r="H63" s="737"/>
      <c r="I63" s="737"/>
      <c r="J63" s="813" t="str">
        <f>IF(ISBLANK('確認(2～6面)'!J58),"",'確認(2～6面)'!J58)</f>
        <v/>
      </c>
      <c r="K63" s="813"/>
      <c r="L63" s="813"/>
      <c r="M63" s="813"/>
      <c r="N63" s="813"/>
      <c r="O63" s="813"/>
      <c r="P63" s="813"/>
      <c r="Q63" s="813"/>
      <c r="R63" s="813"/>
      <c r="S63" s="813"/>
      <c r="T63" s="813"/>
      <c r="U63" s="813"/>
      <c r="V63" s="813"/>
      <c r="W63" s="813"/>
      <c r="X63" s="813"/>
      <c r="Y63" s="813"/>
      <c r="Z63" s="813"/>
      <c r="AA63" s="813"/>
      <c r="AB63" s="813"/>
      <c r="AC63" s="813"/>
      <c r="AD63" s="813"/>
      <c r="AE63" s="813"/>
      <c r="AF63" s="813"/>
      <c r="AG63" s="813"/>
      <c r="AH63" s="813"/>
      <c r="AI63" s="813"/>
      <c r="AJ63" s="813"/>
      <c r="AK63" s="813"/>
      <c r="AL63" s="813"/>
      <c r="AM63" s="813"/>
      <c r="AN63" s="813"/>
      <c r="AO63" s="813"/>
      <c r="AP63" s="813"/>
      <c r="AQ63" s="813"/>
      <c r="AR63" s="813"/>
      <c r="AS63" s="813"/>
    </row>
    <row r="64" spans="1:55" ht="12.95" customHeight="1" x14ac:dyDescent="0.15">
      <c r="A64" s="19"/>
      <c r="B64" s="737" t="s">
        <v>342</v>
      </c>
      <c r="C64" s="737"/>
      <c r="D64" s="737"/>
      <c r="E64" s="737"/>
      <c r="F64" s="737"/>
      <c r="G64" s="737"/>
      <c r="H64" s="737"/>
      <c r="I64" s="737"/>
      <c r="J64" s="737"/>
      <c r="K64" s="737"/>
      <c r="L64" s="21" t="s">
        <v>16</v>
      </c>
      <c r="M64" s="827" t="str">
        <f>IF(ISBLANK('確認(2～6面)'!M59),"",'確認(2～6面)'!M59)</f>
        <v/>
      </c>
      <c r="N64" s="827"/>
      <c r="O64" s="827"/>
      <c r="P64" s="56" t="s">
        <v>344</v>
      </c>
      <c r="Q64" s="768" t="s">
        <v>17</v>
      </c>
      <c r="R64" s="768"/>
      <c r="S64" s="768"/>
      <c r="T64" s="768"/>
      <c r="U64" s="768"/>
      <c r="V64" s="768"/>
      <c r="W64" s="21" t="s">
        <v>16</v>
      </c>
      <c r="X64" s="826" t="str">
        <f>IF(ISBLANK('確認(2～6面)'!X59),"",'確認(2～6面)'!X59)</f>
        <v/>
      </c>
      <c r="Y64" s="828"/>
      <c r="Z64" s="828"/>
      <c r="AA64" s="828"/>
      <c r="AB64" s="22" t="s">
        <v>18</v>
      </c>
      <c r="AC64" s="753" t="s">
        <v>19</v>
      </c>
      <c r="AD64" s="753"/>
      <c r="AE64" s="753"/>
      <c r="AF64" s="753"/>
      <c r="AG64" s="753"/>
      <c r="AH64" s="753"/>
      <c r="AI64" s="826" t="str">
        <f>IF(ISBLANK('確認(2～6面)'!AI59),"",'確認(2～6面)'!AI59)</f>
        <v/>
      </c>
      <c r="AJ64" s="826"/>
      <c r="AK64" s="826"/>
      <c r="AL64" s="826"/>
      <c r="AM64" s="826"/>
      <c r="AN64" s="19"/>
      <c r="AO64" s="826" t="str">
        <f>IF(ISBLANK('確認(2～6面)'!AO59),"",'確認(2～6面)'!AO59)</f>
        <v/>
      </c>
      <c r="AP64" s="826"/>
      <c r="AQ64" s="826"/>
      <c r="AR64" s="826"/>
      <c r="AS64" s="19" t="s">
        <v>20</v>
      </c>
    </row>
    <row r="65" spans="1:45" ht="12.95" customHeight="1" x14ac:dyDescent="0.15">
      <c r="A65" s="19"/>
      <c r="B65" s="19"/>
      <c r="C65" s="19"/>
      <c r="D65" s="19"/>
      <c r="E65" s="22"/>
      <c r="F65" s="22"/>
      <c r="G65" s="22"/>
      <c r="H65" s="22"/>
      <c r="I65" s="22"/>
      <c r="J65" s="813" t="str">
        <f>IF(ISBLANK('確認(2～6面)'!J60),"",'確認(2～6面)'!J60)</f>
        <v/>
      </c>
      <c r="K65" s="813"/>
      <c r="L65" s="813"/>
      <c r="M65" s="813"/>
      <c r="N65" s="813"/>
      <c r="O65" s="813"/>
      <c r="P65" s="813"/>
      <c r="Q65" s="813"/>
      <c r="R65" s="813"/>
      <c r="S65" s="813"/>
      <c r="T65" s="813"/>
      <c r="U65" s="813"/>
      <c r="V65" s="813"/>
      <c r="W65" s="813"/>
      <c r="X65" s="813"/>
      <c r="Y65" s="813"/>
      <c r="Z65" s="813"/>
      <c r="AA65" s="813"/>
      <c r="AB65" s="813"/>
      <c r="AC65" s="813"/>
      <c r="AD65" s="813"/>
      <c r="AE65" s="813"/>
      <c r="AF65" s="813"/>
      <c r="AG65" s="813"/>
      <c r="AH65" s="813"/>
      <c r="AI65" s="813"/>
      <c r="AJ65" s="813"/>
      <c r="AK65" s="813"/>
      <c r="AL65" s="813"/>
      <c r="AM65" s="813"/>
      <c r="AN65" s="813"/>
      <c r="AO65" s="813"/>
      <c r="AP65" s="813"/>
      <c r="AQ65" s="813"/>
      <c r="AR65" s="813"/>
      <c r="AS65" s="813"/>
    </row>
    <row r="66" spans="1:45" ht="12.95" customHeight="1" x14ac:dyDescent="0.15">
      <c r="A66" s="19"/>
      <c r="B66" s="737" t="s">
        <v>36</v>
      </c>
      <c r="C66" s="737"/>
      <c r="D66" s="737"/>
      <c r="E66" s="737"/>
      <c r="F66" s="737"/>
      <c r="G66" s="737"/>
      <c r="H66" s="737"/>
      <c r="I66" s="737"/>
      <c r="J66" s="826" t="str">
        <f>IF(ISBLANK('確認(2～6面)'!J61),"",'確認(2～6面)'!J61)</f>
        <v/>
      </c>
      <c r="K66" s="826"/>
      <c r="L66" s="826"/>
      <c r="M66" s="826"/>
      <c r="N66" s="68" t="s">
        <v>27</v>
      </c>
      <c r="O66" s="826" t="str">
        <f>IF(ISBLANK('確認(2～6面)'!O61),"",'確認(2～6面)'!O61)</f>
        <v/>
      </c>
      <c r="P66" s="826"/>
      <c r="Q66" s="826"/>
      <c r="R66" s="826"/>
      <c r="S66" s="69"/>
      <c r="T66" s="69"/>
      <c r="U66" s="69"/>
      <c r="V66" s="69"/>
      <c r="W66" s="69"/>
      <c r="X66" s="69"/>
      <c r="Y66" s="69"/>
      <c r="Z66" s="69"/>
      <c r="AA66" s="69"/>
      <c r="AB66" s="69"/>
      <c r="AC66" s="69"/>
      <c r="AD66" s="69"/>
      <c r="AE66" s="69"/>
      <c r="AF66" s="69"/>
      <c r="AG66" s="69"/>
      <c r="AH66" s="69"/>
      <c r="AI66" s="69"/>
      <c r="AJ66" s="69"/>
      <c r="AK66" s="69"/>
      <c r="AL66" s="69"/>
      <c r="AM66" s="69"/>
      <c r="AN66" s="69"/>
      <c r="AO66" s="69"/>
      <c r="AP66" s="69"/>
      <c r="AQ66" s="68"/>
      <c r="AR66" s="69"/>
      <c r="AS66" s="69"/>
    </row>
    <row r="67" spans="1:45" ht="12.95" customHeight="1" x14ac:dyDescent="0.15">
      <c r="A67" s="19"/>
      <c r="B67" s="737" t="s">
        <v>37</v>
      </c>
      <c r="C67" s="737"/>
      <c r="D67" s="737"/>
      <c r="E67" s="737"/>
      <c r="F67" s="737"/>
      <c r="G67" s="737"/>
      <c r="H67" s="737"/>
      <c r="I67" s="737"/>
      <c r="J67" s="813" t="str">
        <f>IF(ISBLANK('確認(2～6面)'!J62),"",'確認(2～6面)'!J62)</f>
        <v/>
      </c>
      <c r="K67" s="813"/>
      <c r="L67" s="813"/>
      <c r="M67" s="813"/>
      <c r="N67" s="813"/>
      <c r="O67" s="813"/>
      <c r="P67" s="813"/>
      <c r="Q67" s="813"/>
      <c r="R67" s="813"/>
      <c r="S67" s="813"/>
      <c r="T67" s="813"/>
      <c r="U67" s="813"/>
      <c r="V67" s="813"/>
      <c r="W67" s="813"/>
      <c r="X67" s="813"/>
      <c r="Y67" s="813"/>
      <c r="Z67" s="813"/>
      <c r="AA67" s="813"/>
      <c r="AB67" s="813"/>
      <c r="AC67" s="813"/>
      <c r="AD67" s="813"/>
      <c r="AE67" s="813"/>
      <c r="AF67" s="813"/>
      <c r="AG67" s="813"/>
      <c r="AH67" s="813"/>
      <c r="AI67" s="813"/>
      <c r="AJ67" s="813"/>
      <c r="AK67" s="813"/>
      <c r="AL67" s="813"/>
      <c r="AM67" s="813"/>
      <c r="AN67" s="813"/>
      <c r="AO67" s="813"/>
      <c r="AP67" s="813"/>
      <c r="AQ67" s="813"/>
      <c r="AR67" s="813"/>
      <c r="AS67" s="813"/>
    </row>
    <row r="68" spans="1:45" ht="12.95" customHeight="1" x14ac:dyDescent="0.15">
      <c r="A68" s="19"/>
      <c r="B68" s="737" t="s">
        <v>38</v>
      </c>
      <c r="C68" s="737"/>
      <c r="D68" s="737"/>
      <c r="E68" s="737"/>
      <c r="F68" s="737"/>
      <c r="G68" s="737"/>
      <c r="H68" s="737"/>
      <c r="I68" s="737"/>
      <c r="J68" s="826" t="str">
        <f>IF(ISBLANK('確認(2～6面)'!J63),"",'確認(2～6面)'!J63)</f>
        <v/>
      </c>
      <c r="K68" s="826"/>
      <c r="L68" s="826"/>
      <c r="M68" s="826"/>
      <c r="N68" s="68" t="s">
        <v>27</v>
      </c>
      <c r="O68" s="826" t="str">
        <f>IF(ISBLANK('確認(2～6面)'!O63),"",'確認(2～6面)'!O63)</f>
        <v/>
      </c>
      <c r="P68" s="826"/>
      <c r="Q68" s="826"/>
      <c r="R68" s="826"/>
      <c r="S68" s="68" t="s">
        <v>27</v>
      </c>
      <c r="T68" s="826" t="str">
        <f>IF(ISBLANK('確認(2～6面)'!T63),"",'確認(2～6面)'!T63)</f>
        <v/>
      </c>
      <c r="U68" s="826"/>
      <c r="V68" s="826"/>
      <c r="W68" s="826"/>
      <c r="X68" s="69"/>
      <c r="Y68" s="69"/>
      <c r="Z68" s="69"/>
      <c r="AA68" s="69"/>
      <c r="AB68" s="69"/>
      <c r="AC68" s="69"/>
      <c r="AD68" s="69"/>
      <c r="AE68" s="69"/>
      <c r="AF68" s="69"/>
      <c r="AG68" s="69"/>
      <c r="AH68" s="69"/>
      <c r="AI68" s="69"/>
      <c r="AJ68" s="69"/>
      <c r="AK68" s="69"/>
      <c r="AL68" s="69"/>
      <c r="AM68" s="69"/>
      <c r="AN68" s="69"/>
      <c r="AO68" s="69"/>
      <c r="AP68" s="69"/>
      <c r="AQ68" s="68"/>
      <c r="AR68" s="69"/>
      <c r="AS68" s="69"/>
    </row>
    <row r="69" spans="1:45" ht="12.95" customHeight="1" x14ac:dyDescent="0.15">
      <c r="A69" s="19"/>
      <c r="B69" s="737" t="s">
        <v>41</v>
      </c>
      <c r="C69" s="737"/>
      <c r="D69" s="737"/>
      <c r="E69" s="737"/>
      <c r="F69" s="737"/>
      <c r="G69" s="737"/>
      <c r="H69" s="737"/>
      <c r="I69" s="737"/>
      <c r="J69" s="737"/>
      <c r="K69" s="737"/>
      <c r="L69" s="737"/>
      <c r="M69" s="737"/>
      <c r="N69" s="737"/>
      <c r="O69" s="737"/>
      <c r="P69" s="737"/>
      <c r="Q69" s="768" t="str">
        <f>IF(ISBLANK('確認(2～6面)'!Q64),"",'確認(2～6面)'!Q64)</f>
        <v/>
      </c>
      <c r="R69" s="768"/>
      <c r="S69" s="768"/>
      <c r="T69" s="768"/>
      <c r="U69" s="768"/>
      <c r="V69" s="768"/>
      <c r="W69" s="768"/>
      <c r="X69" s="768"/>
      <c r="Y69" s="768"/>
      <c r="Z69" s="768"/>
      <c r="AA69" s="768"/>
      <c r="AB69" s="768"/>
      <c r="AC69" s="768"/>
      <c r="AD69" s="768"/>
      <c r="AE69" s="768"/>
      <c r="AF69" s="768"/>
      <c r="AG69" s="768"/>
      <c r="AH69" s="768"/>
      <c r="AI69" s="768"/>
      <c r="AJ69" s="768"/>
      <c r="AK69" s="768"/>
      <c r="AL69" s="768"/>
      <c r="AM69" s="768"/>
      <c r="AN69" s="768"/>
      <c r="AO69" s="768"/>
      <c r="AP69" s="768"/>
      <c r="AQ69" s="768"/>
      <c r="AR69" s="768"/>
      <c r="AS69" s="768"/>
    </row>
    <row r="70" spans="1:45" ht="12.95" customHeight="1" x14ac:dyDescent="0.15">
      <c r="A70" s="19"/>
      <c r="B70" s="23"/>
      <c r="C70" s="23"/>
      <c r="D70" s="23"/>
      <c r="E70" s="23"/>
      <c r="F70" s="23"/>
      <c r="G70" s="23"/>
      <c r="H70" s="23"/>
      <c r="I70" s="23"/>
      <c r="J70" s="813" t="str">
        <f>IF(ISBLANK('確認(2～6面)'!J65),"",'確認(2～6面)'!J65)</f>
        <v/>
      </c>
      <c r="K70" s="813"/>
      <c r="L70" s="813"/>
      <c r="M70" s="813"/>
      <c r="N70" s="813"/>
      <c r="O70" s="813"/>
      <c r="P70" s="813"/>
      <c r="Q70" s="813"/>
      <c r="R70" s="813"/>
      <c r="S70" s="813"/>
      <c r="T70" s="813"/>
      <c r="U70" s="813"/>
      <c r="V70" s="813"/>
      <c r="W70" s="813"/>
      <c r="X70" s="813"/>
      <c r="Y70" s="813"/>
      <c r="Z70" s="813"/>
      <c r="AA70" s="813"/>
      <c r="AB70" s="813"/>
      <c r="AC70" s="813"/>
      <c r="AD70" s="813"/>
      <c r="AE70" s="813"/>
      <c r="AF70" s="813"/>
      <c r="AG70" s="813"/>
      <c r="AH70" s="813"/>
      <c r="AI70" s="813"/>
      <c r="AJ70" s="813"/>
      <c r="AK70" s="813"/>
      <c r="AL70" s="813"/>
      <c r="AM70" s="813"/>
      <c r="AN70" s="813"/>
      <c r="AO70" s="813"/>
      <c r="AP70" s="813"/>
      <c r="AQ70" s="813"/>
      <c r="AR70" s="813"/>
      <c r="AS70" s="813"/>
    </row>
    <row r="71" spans="1:45" ht="12.95" customHeight="1" x14ac:dyDescent="0.15">
      <c r="A71" s="19"/>
      <c r="B71" s="23"/>
      <c r="C71" s="23"/>
      <c r="D71" s="23"/>
      <c r="E71" s="23"/>
      <c r="F71" s="23"/>
      <c r="G71" s="23"/>
      <c r="H71" s="23"/>
      <c r="I71" s="23"/>
      <c r="J71" s="768" t="s">
        <v>3</v>
      </c>
      <c r="K71" s="768"/>
      <c r="L71" s="768"/>
      <c r="M71" s="768"/>
      <c r="N71" s="768"/>
      <c r="O71" s="768"/>
      <c r="P71" s="768"/>
      <c r="Q71" s="768"/>
      <c r="R71" s="768"/>
      <c r="S71" s="768"/>
      <c r="T71" s="768"/>
      <c r="U71" s="768"/>
      <c r="V71" s="768"/>
      <c r="W71" s="768"/>
      <c r="X71" s="768"/>
      <c r="Y71" s="768"/>
      <c r="Z71" s="768"/>
      <c r="AA71" s="768"/>
      <c r="AB71" s="768"/>
      <c r="AC71" s="768"/>
      <c r="AD71" s="768"/>
      <c r="AE71" s="768"/>
      <c r="AF71" s="768"/>
      <c r="AG71" s="768"/>
      <c r="AH71" s="768"/>
      <c r="AI71" s="768"/>
      <c r="AJ71" s="768"/>
      <c r="AK71" s="768"/>
      <c r="AL71" s="768"/>
      <c r="AM71" s="768"/>
      <c r="AN71" s="768"/>
      <c r="AO71" s="768"/>
      <c r="AP71" s="768"/>
      <c r="AQ71" s="768"/>
      <c r="AR71" s="768"/>
      <c r="AS71" s="768"/>
    </row>
    <row r="72" spans="1:45" ht="12.95" customHeight="1" x14ac:dyDescent="0.15">
      <c r="A72" s="19"/>
      <c r="B72" s="737" t="s">
        <v>43</v>
      </c>
      <c r="C72" s="737"/>
      <c r="D72" s="737"/>
      <c r="E72" s="737"/>
      <c r="F72" s="737"/>
      <c r="G72" s="737"/>
      <c r="H72" s="737"/>
      <c r="I72" s="737"/>
      <c r="J72" s="737"/>
      <c r="K72" s="737"/>
      <c r="L72" s="737"/>
      <c r="M72" s="737"/>
      <c r="N72" s="737"/>
      <c r="O72" s="737"/>
      <c r="P72" s="737"/>
      <c r="Q72" s="737"/>
      <c r="R72" s="737"/>
      <c r="S72" s="737"/>
      <c r="T72" s="737"/>
      <c r="U72" s="737"/>
      <c r="V72" s="737"/>
      <c r="W72" s="737"/>
      <c r="X72" s="737"/>
      <c r="Y72" s="737"/>
      <c r="Z72" s="737"/>
      <c r="AA72" s="737"/>
      <c r="AB72" s="737"/>
      <c r="AC72" s="737"/>
      <c r="AD72" s="737"/>
      <c r="AE72" s="737"/>
      <c r="AF72" s="737"/>
      <c r="AG72" s="737"/>
      <c r="AH72" s="737"/>
      <c r="AI72" s="737"/>
      <c r="AJ72" s="737"/>
      <c r="AK72" s="737"/>
      <c r="AL72" s="737"/>
      <c r="AM72" s="737"/>
      <c r="AN72" s="737"/>
      <c r="AO72" s="737"/>
      <c r="AP72" s="737"/>
      <c r="AQ72" s="737"/>
      <c r="AR72" s="737"/>
      <c r="AS72" s="19"/>
    </row>
    <row r="73" spans="1:45" ht="12.95" customHeight="1" x14ac:dyDescent="0.15">
      <c r="A73" s="19"/>
      <c r="B73" s="737" t="s">
        <v>44</v>
      </c>
      <c r="C73" s="737"/>
      <c r="D73" s="737"/>
      <c r="E73" s="737"/>
      <c r="F73" s="737"/>
      <c r="G73" s="737"/>
      <c r="H73" s="737"/>
      <c r="I73" s="737"/>
      <c r="J73" s="737"/>
      <c r="K73" s="737"/>
      <c r="L73" s="737"/>
      <c r="M73" s="737"/>
      <c r="N73" s="737"/>
      <c r="O73" s="737"/>
      <c r="P73" s="737"/>
      <c r="Q73" s="737"/>
      <c r="R73" s="737"/>
      <c r="S73" s="737"/>
      <c r="T73" s="737"/>
      <c r="U73" s="737"/>
      <c r="V73" s="737"/>
      <c r="W73" s="737"/>
      <c r="X73" s="737"/>
      <c r="Y73" s="737"/>
      <c r="Z73" s="737"/>
      <c r="AA73" s="737"/>
      <c r="AB73" s="737"/>
      <c r="AC73" s="737"/>
      <c r="AD73" s="737"/>
      <c r="AE73" s="737"/>
      <c r="AF73" s="737"/>
      <c r="AG73" s="737"/>
      <c r="AH73" s="737"/>
      <c r="AI73" s="737"/>
      <c r="AJ73" s="737"/>
      <c r="AK73" s="737"/>
      <c r="AL73" s="737"/>
      <c r="AM73" s="737"/>
      <c r="AN73" s="737"/>
      <c r="AO73" s="737"/>
      <c r="AP73" s="737"/>
      <c r="AQ73" s="737"/>
      <c r="AR73" s="737"/>
      <c r="AS73" s="19"/>
    </row>
    <row r="74" spans="1:45" ht="12.95" customHeight="1" x14ac:dyDescent="0.15">
      <c r="A74" s="19"/>
      <c r="B74" s="260" t="str">
        <f>'確認(2～6面)'!B69</f>
        <v>□</v>
      </c>
      <c r="C74" s="24" t="s">
        <v>45</v>
      </c>
      <c r="D74" s="16"/>
      <c r="E74" s="24"/>
      <c r="F74" s="24"/>
      <c r="G74" s="24"/>
      <c r="H74" s="24"/>
      <c r="I74" s="24"/>
      <c r="J74" s="24"/>
      <c r="K74" s="24"/>
      <c r="L74" s="24"/>
      <c r="M74" s="24"/>
      <c r="N74" s="24"/>
      <c r="O74" s="24"/>
      <c r="P74" s="24"/>
      <c r="Q74" s="24"/>
      <c r="R74" s="24"/>
      <c r="S74" s="24"/>
      <c r="T74" s="24"/>
      <c r="U74" s="24"/>
      <c r="V74" s="24"/>
      <c r="W74" s="24"/>
      <c r="X74" s="24"/>
      <c r="Y74" s="24"/>
      <c r="Z74" s="24"/>
      <c r="AA74" s="24"/>
      <c r="AB74" s="24"/>
      <c r="AC74" s="24"/>
      <c r="AD74" s="24"/>
      <c r="AE74" s="24"/>
      <c r="AF74" s="24"/>
      <c r="AG74" s="24"/>
      <c r="AH74" s="24"/>
      <c r="AI74" s="24"/>
      <c r="AJ74" s="24"/>
      <c r="AK74" s="24"/>
      <c r="AL74" s="24"/>
      <c r="AM74" s="24"/>
      <c r="AN74" s="24"/>
      <c r="AO74" s="24"/>
      <c r="AP74" s="24"/>
      <c r="AQ74" s="24"/>
      <c r="AR74" s="24"/>
      <c r="AS74" s="15"/>
    </row>
    <row r="75" spans="1:45" ht="12.95" customHeight="1" x14ac:dyDescent="0.15">
      <c r="A75" s="19"/>
      <c r="B75" s="749" t="s">
        <v>46</v>
      </c>
      <c r="C75" s="749"/>
      <c r="D75" s="749"/>
      <c r="E75" s="749"/>
      <c r="F75" s="749"/>
      <c r="G75" s="749"/>
      <c r="H75" s="749"/>
      <c r="I75" s="749"/>
      <c r="J75" s="813" t="str">
        <f>IF(ISBLANK('確認(2～6面)'!J70),"",'確認(2～6面)'!J70)</f>
        <v/>
      </c>
      <c r="K75" s="813"/>
      <c r="L75" s="813"/>
      <c r="M75" s="813"/>
      <c r="N75" s="813"/>
      <c r="O75" s="813"/>
      <c r="P75" s="813"/>
      <c r="Q75" s="813"/>
      <c r="R75" s="813"/>
      <c r="S75" s="813"/>
      <c r="T75" s="813"/>
      <c r="U75" s="813"/>
      <c r="V75" s="813"/>
      <c r="W75" s="813"/>
      <c r="X75" s="813"/>
      <c r="Y75" s="813"/>
      <c r="Z75" s="813"/>
      <c r="AA75" s="813"/>
      <c r="AB75" s="813"/>
      <c r="AC75" s="813"/>
      <c r="AD75" s="813"/>
      <c r="AE75" s="813"/>
      <c r="AF75" s="813"/>
      <c r="AG75" s="813"/>
      <c r="AH75" s="813"/>
      <c r="AI75" s="813"/>
      <c r="AJ75" s="813"/>
      <c r="AK75" s="813"/>
      <c r="AL75" s="813"/>
      <c r="AM75" s="813"/>
      <c r="AN75" s="813"/>
      <c r="AO75" s="813"/>
      <c r="AP75" s="813"/>
      <c r="AQ75" s="813"/>
      <c r="AR75" s="813"/>
      <c r="AS75" s="813"/>
    </row>
    <row r="76" spans="1:45" ht="12.95" customHeight="1" x14ac:dyDescent="0.15">
      <c r="A76" s="19"/>
      <c r="B76" s="749" t="s">
        <v>47</v>
      </c>
      <c r="C76" s="749"/>
      <c r="D76" s="749"/>
      <c r="E76" s="749"/>
      <c r="F76" s="749"/>
      <c r="G76" s="749"/>
      <c r="H76" s="749"/>
      <c r="I76" s="749"/>
      <c r="J76" s="749"/>
      <c r="K76" s="749"/>
      <c r="L76" s="749"/>
      <c r="M76" s="749"/>
      <c r="N76" s="749"/>
      <c r="O76" s="749"/>
      <c r="P76" s="749"/>
      <c r="Q76" s="749"/>
      <c r="R76" s="749"/>
      <c r="S76" s="807" t="str">
        <f>IF(ISBLANK('確認(2～6面)'!S71),"",'確認(2～6面)'!S71)</f>
        <v/>
      </c>
      <c r="T76" s="807"/>
      <c r="U76" s="807"/>
      <c r="V76" s="807"/>
      <c r="W76" s="807"/>
      <c r="X76" s="807"/>
      <c r="Y76" s="807"/>
      <c r="Z76" s="807"/>
      <c r="AA76" s="807"/>
      <c r="AB76" s="807"/>
      <c r="AC76" s="748" t="s">
        <v>20</v>
      </c>
      <c r="AD76" s="748"/>
      <c r="AE76" s="40"/>
      <c r="AF76" s="40"/>
      <c r="AG76" s="40"/>
      <c r="AH76" s="40"/>
      <c r="AI76" s="40"/>
      <c r="AJ76" s="40"/>
      <c r="AK76" s="40"/>
      <c r="AL76" s="40"/>
      <c r="AM76" s="40"/>
      <c r="AN76" s="40"/>
      <c r="AO76" s="40"/>
      <c r="AP76" s="40"/>
      <c r="AQ76" s="40"/>
      <c r="AR76" s="40"/>
      <c r="AS76" s="40"/>
    </row>
    <row r="77" spans="1:45" ht="12.95" customHeight="1" x14ac:dyDescent="0.15">
      <c r="A77" s="19"/>
      <c r="B77" s="260" t="str">
        <f>'確認(2～6面)'!B72</f>
        <v>□</v>
      </c>
      <c r="C77" s="71" t="s">
        <v>48</v>
      </c>
      <c r="D77" s="71"/>
      <c r="E77" s="71"/>
      <c r="F77" s="71"/>
      <c r="G77" s="71"/>
      <c r="H77" s="71"/>
      <c r="I77" s="71"/>
      <c r="J77" s="71"/>
      <c r="K77" s="71"/>
      <c r="L77" s="71"/>
      <c r="M77" s="71"/>
      <c r="N77" s="71"/>
      <c r="O77" s="71"/>
      <c r="P77" s="71"/>
      <c r="Q77" s="71"/>
      <c r="R77" s="71"/>
      <c r="S77" s="71"/>
      <c r="T77" s="71"/>
      <c r="U77" s="71"/>
      <c r="V77" s="71"/>
      <c r="W77" s="71"/>
      <c r="X77" s="71"/>
      <c r="Y77" s="71"/>
      <c r="Z77" s="71"/>
      <c r="AA77" s="71"/>
      <c r="AB77" s="71"/>
      <c r="AC77" s="71"/>
      <c r="AD77" s="71"/>
      <c r="AE77" s="71"/>
      <c r="AF77" s="71"/>
      <c r="AG77" s="71"/>
      <c r="AH77" s="71"/>
      <c r="AI77" s="71"/>
      <c r="AJ77" s="71"/>
      <c r="AK77" s="71"/>
      <c r="AL77" s="71"/>
      <c r="AM77" s="71"/>
      <c r="AN77" s="71"/>
      <c r="AO77" s="71"/>
      <c r="AP77" s="71"/>
      <c r="AQ77" s="71"/>
      <c r="AR77" s="71"/>
      <c r="AS77" s="40"/>
    </row>
    <row r="78" spans="1:45" ht="12.95" customHeight="1" x14ac:dyDescent="0.15">
      <c r="A78" s="19"/>
      <c r="B78" s="749" t="s">
        <v>46</v>
      </c>
      <c r="C78" s="749"/>
      <c r="D78" s="749"/>
      <c r="E78" s="749"/>
      <c r="F78" s="749"/>
      <c r="G78" s="749"/>
      <c r="H78" s="749"/>
      <c r="I78" s="749"/>
      <c r="J78" s="813" t="str">
        <f>IF(ISBLANK('確認(2～6面)'!J73),"",'確認(2～6面)'!J73)</f>
        <v/>
      </c>
      <c r="K78" s="813"/>
      <c r="L78" s="813"/>
      <c r="M78" s="813"/>
      <c r="N78" s="813"/>
      <c r="O78" s="813"/>
      <c r="P78" s="813"/>
      <c r="Q78" s="813"/>
      <c r="R78" s="813"/>
      <c r="S78" s="813"/>
      <c r="T78" s="813"/>
      <c r="U78" s="813"/>
      <c r="V78" s="813"/>
      <c r="W78" s="813"/>
      <c r="X78" s="813"/>
      <c r="Y78" s="813"/>
      <c r="Z78" s="813"/>
      <c r="AA78" s="813"/>
      <c r="AB78" s="813"/>
      <c r="AC78" s="813"/>
      <c r="AD78" s="813"/>
      <c r="AE78" s="813"/>
      <c r="AF78" s="813"/>
      <c r="AG78" s="813"/>
      <c r="AH78" s="813"/>
      <c r="AI78" s="813"/>
      <c r="AJ78" s="813"/>
      <c r="AK78" s="813"/>
      <c r="AL78" s="813"/>
      <c r="AM78" s="813"/>
      <c r="AN78" s="813"/>
      <c r="AO78" s="813"/>
      <c r="AP78" s="813"/>
      <c r="AQ78" s="813"/>
      <c r="AR78" s="813"/>
      <c r="AS78" s="813"/>
    </row>
    <row r="79" spans="1:45" ht="12.95" customHeight="1" x14ac:dyDescent="0.15">
      <c r="A79" s="19"/>
      <c r="B79" s="749" t="s">
        <v>47</v>
      </c>
      <c r="C79" s="749"/>
      <c r="D79" s="749"/>
      <c r="E79" s="749"/>
      <c r="F79" s="749"/>
      <c r="G79" s="749"/>
      <c r="H79" s="749"/>
      <c r="I79" s="749"/>
      <c r="J79" s="749"/>
      <c r="K79" s="749"/>
      <c r="L79" s="749"/>
      <c r="M79" s="749"/>
      <c r="N79" s="749"/>
      <c r="O79" s="749"/>
      <c r="P79" s="749"/>
      <c r="Q79" s="749"/>
      <c r="R79" s="749"/>
      <c r="S79" s="807" t="str">
        <f>IF(ISBLANK('確認(2～6面)'!S74),"",'確認(2～6面)'!S74)</f>
        <v/>
      </c>
      <c r="T79" s="807"/>
      <c r="U79" s="807"/>
      <c r="V79" s="807"/>
      <c r="W79" s="807"/>
      <c r="X79" s="807"/>
      <c r="Y79" s="807"/>
      <c r="Z79" s="807"/>
      <c r="AA79" s="807"/>
      <c r="AB79" s="807"/>
      <c r="AC79" s="748" t="s">
        <v>20</v>
      </c>
      <c r="AD79" s="748"/>
      <c r="AE79" s="40"/>
      <c r="AF79" s="40"/>
      <c r="AG79" s="40"/>
      <c r="AH79" s="40"/>
      <c r="AI79" s="40"/>
      <c r="AJ79" s="40"/>
      <c r="AK79" s="40"/>
      <c r="AL79" s="40"/>
      <c r="AM79" s="40"/>
      <c r="AN79" s="40"/>
      <c r="AO79" s="40"/>
      <c r="AP79" s="40"/>
      <c r="AQ79" s="40"/>
      <c r="AR79" s="40"/>
      <c r="AS79" s="40"/>
    </row>
    <row r="80" spans="1:45" ht="12.95" customHeight="1" x14ac:dyDescent="0.15">
      <c r="A80" s="19"/>
      <c r="B80" s="260" t="str">
        <f>'確認(2～6面)'!B75</f>
        <v>□</v>
      </c>
      <c r="C80" s="71" t="s">
        <v>49</v>
      </c>
      <c r="D80" s="71"/>
      <c r="E80" s="71"/>
      <c r="F80" s="71"/>
      <c r="G80" s="71"/>
      <c r="H80" s="71"/>
      <c r="I80" s="71"/>
      <c r="J80" s="71"/>
      <c r="K80" s="71"/>
      <c r="L80" s="71"/>
      <c r="M80" s="71"/>
      <c r="N80" s="71"/>
      <c r="O80" s="71"/>
      <c r="P80" s="71"/>
      <c r="Q80" s="71"/>
      <c r="R80" s="71"/>
      <c r="S80" s="71"/>
      <c r="T80" s="71"/>
      <c r="U80" s="71"/>
      <c r="V80" s="71"/>
      <c r="W80" s="71"/>
      <c r="X80" s="71"/>
      <c r="Y80" s="71"/>
      <c r="Z80" s="71"/>
      <c r="AA80" s="71"/>
      <c r="AB80" s="71"/>
      <c r="AC80" s="71"/>
      <c r="AD80" s="71"/>
      <c r="AE80" s="71"/>
      <c r="AF80" s="71"/>
      <c r="AG80" s="71"/>
      <c r="AH80" s="71"/>
      <c r="AI80" s="71"/>
      <c r="AJ80" s="71"/>
      <c r="AK80" s="71"/>
      <c r="AL80" s="71"/>
      <c r="AM80" s="71"/>
      <c r="AN80" s="71"/>
      <c r="AO80" s="71"/>
      <c r="AP80" s="71"/>
      <c r="AQ80" s="71"/>
      <c r="AR80" s="71"/>
      <c r="AS80" s="40"/>
    </row>
    <row r="81" spans="1:45" ht="12.95" customHeight="1" x14ac:dyDescent="0.15">
      <c r="A81" s="19"/>
      <c r="B81" s="749" t="s">
        <v>46</v>
      </c>
      <c r="C81" s="749"/>
      <c r="D81" s="749"/>
      <c r="E81" s="749"/>
      <c r="F81" s="749"/>
      <c r="G81" s="749"/>
      <c r="H81" s="749"/>
      <c r="I81" s="749"/>
      <c r="J81" s="813" t="str">
        <f>IF(ISBLANK('確認(2～6面)'!J76),"",'確認(2～6面)'!J76)</f>
        <v/>
      </c>
      <c r="K81" s="813"/>
      <c r="L81" s="813"/>
      <c r="M81" s="813"/>
      <c r="N81" s="813"/>
      <c r="O81" s="813"/>
      <c r="P81" s="813"/>
      <c r="Q81" s="813"/>
      <c r="R81" s="813"/>
      <c r="S81" s="813"/>
      <c r="T81" s="813"/>
      <c r="U81" s="813"/>
      <c r="V81" s="813"/>
      <c r="W81" s="813"/>
      <c r="X81" s="813"/>
      <c r="Y81" s="813"/>
      <c r="Z81" s="813"/>
      <c r="AA81" s="813"/>
      <c r="AB81" s="813"/>
      <c r="AC81" s="813"/>
      <c r="AD81" s="813"/>
      <c r="AE81" s="813"/>
      <c r="AF81" s="813"/>
      <c r="AG81" s="813"/>
      <c r="AH81" s="813"/>
      <c r="AI81" s="813"/>
      <c r="AJ81" s="813"/>
      <c r="AK81" s="813"/>
      <c r="AL81" s="813"/>
      <c r="AM81" s="813"/>
      <c r="AN81" s="813"/>
      <c r="AO81" s="813"/>
      <c r="AP81" s="813"/>
      <c r="AQ81" s="813"/>
      <c r="AR81" s="813"/>
      <c r="AS81" s="813"/>
    </row>
    <row r="82" spans="1:45" ht="12.95" customHeight="1" x14ac:dyDescent="0.15">
      <c r="A82" s="19"/>
      <c r="B82" s="749" t="s">
        <v>50</v>
      </c>
      <c r="C82" s="749"/>
      <c r="D82" s="749"/>
      <c r="E82" s="749"/>
      <c r="F82" s="749"/>
      <c r="G82" s="749"/>
      <c r="H82" s="749"/>
      <c r="I82" s="749"/>
      <c r="J82" s="749"/>
      <c r="K82" s="749"/>
      <c r="L82" s="749"/>
      <c r="M82" s="749"/>
      <c r="N82" s="749"/>
      <c r="O82" s="749"/>
      <c r="P82" s="749"/>
      <c r="Q82" s="749"/>
      <c r="R82" s="749"/>
      <c r="S82" s="807" t="str">
        <f>IF(ISBLANK('確認(2～6面)'!S77),"",'確認(2～6面)'!S77)</f>
        <v/>
      </c>
      <c r="T82" s="807"/>
      <c r="U82" s="807"/>
      <c r="V82" s="807"/>
      <c r="W82" s="807"/>
      <c r="X82" s="807"/>
      <c r="Y82" s="807"/>
      <c r="Z82" s="807"/>
      <c r="AA82" s="807"/>
      <c r="AB82" s="807"/>
      <c r="AC82" s="748" t="s">
        <v>20</v>
      </c>
      <c r="AD82" s="748"/>
      <c r="AE82" s="40"/>
      <c r="AF82" s="40"/>
      <c r="AG82" s="40"/>
      <c r="AH82" s="40"/>
      <c r="AI82" s="40"/>
      <c r="AJ82" s="40"/>
      <c r="AK82" s="40"/>
      <c r="AL82" s="40"/>
      <c r="AM82" s="40"/>
      <c r="AN82" s="40"/>
      <c r="AO82" s="40"/>
      <c r="AP82" s="40"/>
      <c r="AQ82" s="40"/>
      <c r="AR82" s="40"/>
      <c r="AS82" s="40"/>
    </row>
    <row r="83" spans="1:45" ht="12.95" customHeight="1" x14ac:dyDescent="0.15">
      <c r="A83" s="19"/>
      <c r="B83" s="749" t="s">
        <v>46</v>
      </c>
      <c r="C83" s="749"/>
      <c r="D83" s="749"/>
      <c r="E83" s="749"/>
      <c r="F83" s="749"/>
      <c r="G83" s="749"/>
      <c r="H83" s="749"/>
      <c r="I83" s="749"/>
      <c r="J83" s="813" t="str">
        <f>IF(ISBLANK('確認(2～6面)'!J78),"",'確認(2～6面)'!J78)</f>
        <v/>
      </c>
      <c r="K83" s="813"/>
      <c r="L83" s="813"/>
      <c r="M83" s="813"/>
      <c r="N83" s="813"/>
      <c r="O83" s="813"/>
      <c r="P83" s="813"/>
      <c r="Q83" s="813"/>
      <c r="R83" s="813"/>
      <c r="S83" s="813"/>
      <c r="T83" s="813"/>
      <c r="U83" s="813"/>
      <c r="V83" s="813"/>
      <c r="W83" s="813"/>
      <c r="X83" s="813"/>
      <c r="Y83" s="813"/>
      <c r="Z83" s="813"/>
      <c r="AA83" s="813"/>
      <c r="AB83" s="813"/>
      <c r="AC83" s="813"/>
      <c r="AD83" s="813"/>
      <c r="AE83" s="813"/>
      <c r="AF83" s="813"/>
      <c r="AG83" s="813"/>
      <c r="AH83" s="813"/>
      <c r="AI83" s="813"/>
      <c r="AJ83" s="813"/>
      <c r="AK83" s="813"/>
      <c r="AL83" s="813"/>
      <c r="AM83" s="813"/>
      <c r="AN83" s="813"/>
      <c r="AO83" s="813"/>
      <c r="AP83" s="813"/>
      <c r="AQ83" s="813"/>
      <c r="AR83" s="813"/>
      <c r="AS83" s="813"/>
    </row>
    <row r="84" spans="1:45" ht="12.95" customHeight="1" x14ac:dyDescent="0.15">
      <c r="A84" s="19"/>
      <c r="B84" s="749" t="s">
        <v>50</v>
      </c>
      <c r="C84" s="749"/>
      <c r="D84" s="749"/>
      <c r="E84" s="749"/>
      <c r="F84" s="749"/>
      <c r="G84" s="749"/>
      <c r="H84" s="749"/>
      <c r="I84" s="749"/>
      <c r="J84" s="749"/>
      <c r="K84" s="749"/>
      <c r="L84" s="749"/>
      <c r="M84" s="749"/>
      <c r="N84" s="749"/>
      <c r="O84" s="749"/>
      <c r="P84" s="749"/>
      <c r="Q84" s="749"/>
      <c r="R84" s="749"/>
      <c r="S84" s="807" t="str">
        <f>IF(ISBLANK('確認(2～6面)'!S79),"",'確認(2～6面)'!S79)</f>
        <v/>
      </c>
      <c r="T84" s="807"/>
      <c r="U84" s="807"/>
      <c r="V84" s="807"/>
      <c r="W84" s="807"/>
      <c r="X84" s="807"/>
      <c r="Y84" s="807"/>
      <c r="Z84" s="807"/>
      <c r="AA84" s="807"/>
      <c r="AB84" s="807"/>
      <c r="AC84" s="748" t="s">
        <v>20</v>
      </c>
      <c r="AD84" s="748"/>
      <c r="AE84" s="40"/>
      <c r="AF84" s="40"/>
      <c r="AG84" s="40"/>
      <c r="AH84" s="40"/>
      <c r="AI84" s="40"/>
      <c r="AJ84" s="40"/>
      <c r="AK84" s="40"/>
      <c r="AL84" s="40"/>
      <c r="AM84" s="40"/>
      <c r="AN84" s="40"/>
      <c r="AO84" s="40"/>
      <c r="AP84" s="40"/>
      <c r="AQ84" s="40"/>
      <c r="AR84" s="40"/>
      <c r="AS84" s="40"/>
    </row>
    <row r="85" spans="1:45" ht="12.95" customHeight="1" x14ac:dyDescent="0.15">
      <c r="A85" s="19"/>
      <c r="B85" s="749" t="s">
        <v>46</v>
      </c>
      <c r="C85" s="749"/>
      <c r="D85" s="749"/>
      <c r="E85" s="749"/>
      <c r="F85" s="749"/>
      <c r="G85" s="749"/>
      <c r="H85" s="749"/>
      <c r="I85" s="749"/>
      <c r="J85" s="813" t="str">
        <f>IF(ISBLANK('確認(2～6面)'!J80),"",'確認(2～6面)'!J80)</f>
        <v/>
      </c>
      <c r="K85" s="813"/>
      <c r="L85" s="813"/>
      <c r="M85" s="813"/>
      <c r="N85" s="813"/>
      <c r="O85" s="813"/>
      <c r="P85" s="813"/>
      <c r="Q85" s="813"/>
      <c r="R85" s="813"/>
      <c r="S85" s="813"/>
      <c r="T85" s="813"/>
      <c r="U85" s="813"/>
      <c r="V85" s="813"/>
      <c r="W85" s="813"/>
      <c r="X85" s="813"/>
      <c r="Y85" s="813"/>
      <c r="Z85" s="813"/>
      <c r="AA85" s="813"/>
      <c r="AB85" s="813"/>
      <c r="AC85" s="813"/>
      <c r="AD85" s="813"/>
      <c r="AE85" s="813"/>
      <c r="AF85" s="813"/>
      <c r="AG85" s="813"/>
      <c r="AH85" s="813"/>
      <c r="AI85" s="813"/>
      <c r="AJ85" s="813"/>
      <c r="AK85" s="813"/>
      <c r="AL85" s="813"/>
      <c r="AM85" s="813"/>
      <c r="AN85" s="813"/>
      <c r="AO85" s="813"/>
      <c r="AP85" s="813"/>
      <c r="AQ85" s="813"/>
      <c r="AR85" s="813"/>
      <c r="AS85" s="813"/>
    </row>
    <row r="86" spans="1:45" ht="12.95" customHeight="1" x14ac:dyDescent="0.15">
      <c r="A86" s="19"/>
      <c r="B86" s="749" t="s">
        <v>50</v>
      </c>
      <c r="C86" s="749"/>
      <c r="D86" s="749"/>
      <c r="E86" s="749"/>
      <c r="F86" s="749"/>
      <c r="G86" s="749"/>
      <c r="H86" s="749"/>
      <c r="I86" s="749"/>
      <c r="J86" s="749"/>
      <c r="K86" s="749"/>
      <c r="L86" s="749"/>
      <c r="M86" s="749"/>
      <c r="N86" s="749"/>
      <c r="O86" s="749"/>
      <c r="P86" s="749"/>
      <c r="Q86" s="749"/>
      <c r="R86" s="749"/>
      <c r="S86" s="807" t="str">
        <f>IF(ISBLANK('確認(2～6面)'!S81),"",'確認(2～6面)'!S81)</f>
        <v/>
      </c>
      <c r="T86" s="807"/>
      <c r="U86" s="807"/>
      <c r="V86" s="807"/>
      <c r="W86" s="807"/>
      <c r="X86" s="807"/>
      <c r="Y86" s="807"/>
      <c r="Z86" s="807"/>
      <c r="AA86" s="807"/>
      <c r="AB86" s="807"/>
      <c r="AC86" s="748" t="s">
        <v>20</v>
      </c>
      <c r="AD86" s="748"/>
      <c r="AE86" s="40"/>
      <c r="AF86" s="40"/>
      <c r="AG86" s="40"/>
      <c r="AH86" s="40"/>
      <c r="AI86" s="40"/>
      <c r="AJ86" s="40"/>
      <c r="AK86" s="40"/>
      <c r="AL86" s="40"/>
      <c r="AM86" s="40"/>
      <c r="AN86" s="40"/>
      <c r="AO86" s="40"/>
      <c r="AP86" s="40"/>
      <c r="AQ86" s="40"/>
      <c r="AR86" s="40"/>
      <c r="AS86" s="40"/>
    </row>
    <row r="87" spans="1:45" ht="12.95" customHeight="1" x14ac:dyDescent="0.15">
      <c r="A87" s="19"/>
      <c r="B87" s="260" t="str">
        <f>'確認(2～6面)'!B82</f>
        <v>□</v>
      </c>
      <c r="C87" s="71" t="s">
        <v>51</v>
      </c>
      <c r="D87" s="71"/>
      <c r="E87" s="71"/>
      <c r="F87" s="71"/>
      <c r="G87" s="71"/>
      <c r="H87" s="71"/>
      <c r="I87" s="71"/>
      <c r="J87" s="71"/>
      <c r="K87" s="71"/>
      <c r="L87" s="71"/>
      <c r="M87" s="71"/>
      <c r="N87" s="71"/>
      <c r="O87" s="71"/>
      <c r="P87" s="71"/>
      <c r="Q87" s="71"/>
      <c r="R87" s="71"/>
      <c r="S87" s="71"/>
      <c r="T87" s="71"/>
      <c r="U87" s="71"/>
      <c r="V87" s="71"/>
      <c r="W87" s="71"/>
      <c r="X87" s="71"/>
      <c r="Y87" s="71"/>
      <c r="Z87" s="71"/>
      <c r="AA87" s="71"/>
      <c r="AB87" s="71"/>
      <c r="AC87" s="71"/>
      <c r="AD87" s="71"/>
      <c r="AE87" s="71"/>
      <c r="AF87" s="71"/>
      <c r="AG87" s="71"/>
      <c r="AH87" s="71"/>
      <c r="AI87" s="71"/>
      <c r="AJ87" s="71"/>
      <c r="AK87" s="71"/>
      <c r="AL87" s="71"/>
      <c r="AM87" s="71"/>
      <c r="AN87" s="71"/>
      <c r="AO87" s="71"/>
      <c r="AP87" s="71"/>
      <c r="AQ87" s="71"/>
      <c r="AR87" s="71"/>
      <c r="AS87" s="40"/>
    </row>
    <row r="88" spans="1:45" ht="12.95" customHeight="1" x14ac:dyDescent="0.15">
      <c r="A88" s="19"/>
      <c r="B88" s="773" t="s">
        <v>46</v>
      </c>
      <c r="C88" s="773"/>
      <c r="D88" s="773"/>
      <c r="E88" s="773"/>
      <c r="F88" s="773"/>
      <c r="G88" s="773"/>
      <c r="H88" s="773"/>
      <c r="I88" s="773"/>
      <c r="J88" s="813" t="str">
        <f>IF(ISBLANK('確認(2～6面)'!J83),"",'確認(2～6面)'!J83)</f>
        <v/>
      </c>
      <c r="K88" s="813"/>
      <c r="L88" s="813"/>
      <c r="M88" s="813"/>
      <c r="N88" s="813"/>
      <c r="O88" s="813"/>
      <c r="P88" s="813"/>
      <c r="Q88" s="813"/>
      <c r="R88" s="813"/>
      <c r="S88" s="813"/>
      <c r="T88" s="813"/>
      <c r="U88" s="813"/>
      <c r="V88" s="813"/>
      <c r="W88" s="813"/>
      <c r="X88" s="813"/>
      <c r="Y88" s="813"/>
      <c r="Z88" s="813"/>
      <c r="AA88" s="813"/>
      <c r="AB88" s="813"/>
      <c r="AC88" s="813"/>
      <c r="AD88" s="813"/>
      <c r="AE88" s="813"/>
      <c r="AF88" s="813"/>
      <c r="AG88" s="813"/>
      <c r="AH88" s="813"/>
      <c r="AI88" s="813"/>
      <c r="AJ88" s="813"/>
      <c r="AK88" s="813"/>
      <c r="AL88" s="813"/>
      <c r="AM88" s="813"/>
      <c r="AN88" s="813"/>
      <c r="AO88" s="813"/>
      <c r="AP88" s="813"/>
      <c r="AQ88" s="813"/>
      <c r="AR88" s="813"/>
      <c r="AS88" s="813"/>
    </row>
    <row r="89" spans="1:45" ht="12.95" customHeight="1" x14ac:dyDescent="0.15">
      <c r="A89" s="19"/>
      <c r="B89" s="773" t="s">
        <v>50</v>
      </c>
      <c r="C89" s="773"/>
      <c r="D89" s="773"/>
      <c r="E89" s="773"/>
      <c r="F89" s="773"/>
      <c r="G89" s="773"/>
      <c r="H89" s="773"/>
      <c r="I89" s="773"/>
      <c r="J89" s="773"/>
      <c r="K89" s="773"/>
      <c r="L89" s="773"/>
      <c r="M89" s="773"/>
      <c r="N89" s="773"/>
      <c r="O89" s="773"/>
      <c r="P89" s="773"/>
      <c r="Q89" s="773"/>
      <c r="R89" s="773"/>
      <c r="S89" s="807" t="str">
        <f>IF(ISBLANK('確認(2～6面)'!S84),"",'確認(2～6面)'!S84)</f>
        <v/>
      </c>
      <c r="T89" s="807"/>
      <c r="U89" s="807"/>
      <c r="V89" s="807"/>
      <c r="W89" s="807"/>
      <c r="X89" s="807"/>
      <c r="Y89" s="807"/>
      <c r="Z89" s="807"/>
      <c r="AA89" s="807"/>
      <c r="AB89" s="807"/>
      <c r="AC89" s="778" t="s">
        <v>20</v>
      </c>
      <c r="AD89" s="778"/>
      <c r="AE89" s="57"/>
      <c r="AF89" s="57"/>
      <c r="AG89" s="57"/>
      <c r="AH89" s="57"/>
      <c r="AI89" s="57"/>
      <c r="AJ89" s="57"/>
      <c r="AK89" s="57"/>
      <c r="AL89" s="57"/>
      <c r="AM89" s="57"/>
      <c r="AN89" s="57"/>
      <c r="AO89" s="57"/>
      <c r="AP89" s="57"/>
      <c r="AQ89" s="57"/>
      <c r="AR89" s="57"/>
      <c r="AS89" s="57"/>
    </row>
    <row r="90" spans="1:45" ht="12.95" customHeight="1" x14ac:dyDescent="0.15">
      <c r="A90" s="19"/>
      <c r="B90" s="773" t="s">
        <v>46</v>
      </c>
      <c r="C90" s="773"/>
      <c r="D90" s="773"/>
      <c r="E90" s="773"/>
      <c r="F90" s="773"/>
      <c r="G90" s="773"/>
      <c r="H90" s="773"/>
      <c r="I90" s="773"/>
      <c r="J90" s="813" t="str">
        <f>IF(ISBLANK('確認(2～6面)'!J85),"",'確認(2～6面)'!J85)</f>
        <v/>
      </c>
      <c r="K90" s="813"/>
      <c r="L90" s="813"/>
      <c r="M90" s="813"/>
      <c r="N90" s="813"/>
      <c r="O90" s="813"/>
      <c r="P90" s="813"/>
      <c r="Q90" s="813"/>
      <c r="R90" s="813"/>
      <c r="S90" s="813"/>
      <c r="T90" s="813"/>
      <c r="U90" s="813"/>
      <c r="V90" s="813"/>
      <c r="W90" s="813"/>
      <c r="X90" s="813"/>
      <c r="Y90" s="813"/>
      <c r="Z90" s="813"/>
      <c r="AA90" s="813"/>
      <c r="AB90" s="813"/>
      <c r="AC90" s="813"/>
      <c r="AD90" s="813"/>
      <c r="AE90" s="813"/>
      <c r="AF90" s="813"/>
      <c r="AG90" s="813"/>
      <c r="AH90" s="813"/>
      <c r="AI90" s="813"/>
      <c r="AJ90" s="813"/>
      <c r="AK90" s="813"/>
      <c r="AL90" s="813"/>
      <c r="AM90" s="813"/>
      <c r="AN90" s="813"/>
      <c r="AO90" s="813"/>
      <c r="AP90" s="813"/>
      <c r="AQ90" s="813"/>
      <c r="AR90" s="813"/>
      <c r="AS90" s="813"/>
    </row>
    <row r="91" spans="1:45" ht="12.95" customHeight="1" x14ac:dyDescent="0.15">
      <c r="A91" s="19"/>
      <c r="B91" s="773" t="s">
        <v>50</v>
      </c>
      <c r="C91" s="773"/>
      <c r="D91" s="773"/>
      <c r="E91" s="773"/>
      <c r="F91" s="773"/>
      <c r="G91" s="773"/>
      <c r="H91" s="773"/>
      <c r="I91" s="773"/>
      <c r="J91" s="773"/>
      <c r="K91" s="773"/>
      <c r="L91" s="773"/>
      <c r="M91" s="773"/>
      <c r="N91" s="773"/>
      <c r="O91" s="773"/>
      <c r="P91" s="773"/>
      <c r="Q91" s="773"/>
      <c r="R91" s="773"/>
      <c r="S91" s="807" t="str">
        <f>IF(ISBLANK('確認(2～6面)'!S86),"",'確認(2～6面)'!S86)</f>
        <v/>
      </c>
      <c r="T91" s="807"/>
      <c r="U91" s="807"/>
      <c r="V91" s="807"/>
      <c r="W91" s="807"/>
      <c r="X91" s="807"/>
      <c r="Y91" s="807"/>
      <c r="Z91" s="807"/>
      <c r="AA91" s="807"/>
      <c r="AB91" s="807"/>
      <c r="AC91" s="778" t="s">
        <v>20</v>
      </c>
      <c r="AD91" s="778"/>
      <c r="AE91" s="57"/>
      <c r="AF91" s="57"/>
      <c r="AG91" s="57"/>
      <c r="AH91" s="57"/>
      <c r="AI91" s="57"/>
      <c r="AJ91" s="57"/>
      <c r="AK91" s="57"/>
      <c r="AL91" s="57"/>
      <c r="AM91" s="57"/>
      <c r="AN91" s="57"/>
      <c r="AO91" s="57"/>
      <c r="AP91" s="57"/>
      <c r="AQ91" s="57"/>
      <c r="AR91" s="57"/>
      <c r="AS91" s="57"/>
    </row>
    <row r="92" spans="1:45" ht="12.95" customHeight="1" x14ac:dyDescent="0.15">
      <c r="A92" s="19"/>
      <c r="B92" s="773" t="s">
        <v>46</v>
      </c>
      <c r="C92" s="773"/>
      <c r="D92" s="773"/>
      <c r="E92" s="773"/>
      <c r="F92" s="773"/>
      <c r="G92" s="773"/>
      <c r="H92" s="773"/>
      <c r="I92" s="773"/>
      <c r="J92" s="813" t="str">
        <f>IF(ISBLANK('確認(2～6面)'!J87),"",'確認(2～6面)'!J87)</f>
        <v/>
      </c>
      <c r="K92" s="813"/>
      <c r="L92" s="813"/>
      <c r="M92" s="813"/>
      <c r="N92" s="813"/>
      <c r="O92" s="813"/>
      <c r="P92" s="813"/>
      <c r="Q92" s="813"/>
      <c r="R92" s="813"/>
      <c r="S92" s="813"/>
      <c r="T92" s="813"/>
      <c r="U92" s="813"/>
      <c r="V92" s="813"/>
      <c r="W92" s="813"/>
      <c r="X92" s="813"/>
      <c r="Y92" s="813"/>
      <c r="Z92" s="813"/>
      <c r="AA92" s="813"/>
      <c r="AB92" s="813"/>
      <c r="AC92" s="813"/>
      <c r="AD92" s="813"/>
      <c r="AE92" s="813"/>
      <c r="AF92" s="813"/>
      <c r="AG92" s="813"/>
      <c r="AH92" s="813"/>
      <c r="AI92" s="813"/>
      <c r="AJ92" s="813"/>
      <c r="AK92" s="813"/>
      <c r="AL92" s="813"/>
      <c r="AM92" s="813"/>
      <c r="AN92" s="813"/>
      <c r="AO92" s="813"/>
      <c r="AP92" s="813"/>
      <c r="AQ92" s="813"/>
      <c r="AR92" s="813"/>
      <c r="AS92" s="813"/>
    </row>
    <row r="93" spans="1:45" ht="12.95" customHeight="1" x14ac:dyDescent="0.15">
      <c r="A93" s="19"/>
      <c r="B93" s="773" t="s">
        <v>50</v>
      </c>
      <c r="C93" s="773"/>
      <c r="D93" s="773"/>
      <c r="E93" s="773"/>
      <c r="F93" s="773"/>
      <c r="G93" s="773"/>
      <c r="H93" s="773"/>
      <c r="I93" s="773"/>
      <c r="J93" s="773"/>
      <c r="K93" s="773"/>
      <c r="L93" s="773"/>
      <c r="M93" s="773"/>
      <c r="N93" s="773"/>
      <c r="O93" s="773"/>
      <c r="P93" s="773"/>
      <c r="Q93" s="773"/>
      <c r="R93" s="773"/>
      <c r="S93" s="807" t="str">
        <f>IF(ISBLANK('確認(2～6面)'!S88),"",'確認(2～6面)'!S88)</f>
        <v/>
      </c>
      <c r="T93" s="807"/>
      <c r="U93" s="807"/>
      <c r="V93" s="807"/>
      <c r="W93" s="807"/>
      <c r="X93" s="807"/>
      <c r="Y93" s="807"/>
      <c r="Z93" s="807"/>
      <c r="AA93" s="807"/>
      <c r="AB93" s="807"/>
      <c r="AC93" s="778" t="s">
        <v>20</v>
      </c>
      <c r="AD93" s="778"/>
      <c r="AE93" s="57"/>
      <c r="AF93" s="57"/>
      <c r="AG93" s="57"/>
      <c r="AH93" s="57"/>
      <c r="AI93" s="57"/>
      <c r="AJ93" s="57"/>
      <c r="AK93" s="57"/>
      <c r="AL93" s="57"/>
      <c r="AM93" s="57"/>
      <c r="AN93" s="57"/>
      <c r="AO93" s="57"/>
      <c r="AP93" s="57"/>
      <c r="AQ93" s="57"/>
      <c r="AR93" s="57"/>
      <c r="AS93" s="57"/>
    </row>
    <row r="94" spans="1:45" ht="2.4500000000000002" customHeight="1" x14ac:dyDescent="0.15">
      <c r="A94" s="73"/>
      <c r="B94" s="77"/>
      <c r="C94" s="77"/>
      <c r="D94" s="77"/>
      <c r="E94" s="77"/>
      <c r="F94" s="77"/>
      <c r="G94" s="77"/>
      <c r="H94" s="77"/>
      <c r="I94" s="77"/>
      <c r="J94" s="77"/>
      <c r="K94" s="77"/>
      <c r="L94" s="77"/>
      <c r="M94" s="77"/>
      <c r="N94" s="77"/>
      <c r="O94" s="77"/>
      <c r="P94" s="77"/>
      <c r="Q94" s="77"/>
      <c r="R94" s="77"/>
      <c r="S94" s="78"/>
      <c r="T94" s="78"/>
      <c r="U94" s="78"/>
      <c r="V94" s="78"/>
      <c r="W94" s="78"/>
      <c r="X94" s="78"/>
      <c r="Y94" s="78"/>
      <c r="Z94" s="78"/>
      <c r="AA94" s="78"/>
      <c r="AB94" s="78"/>
      <c r="AC94" s="79"/>
      <c r="AD94" s="79"/>
      <c r="AE94" s="80"/>
      <c r="AF94" s="80"/>
      <c r="AG94" s="80"/>
      <c r="AH94" s="80"/>
      <c r="AI94" s="80"/>
      <c r="AJ94" s="80"/>
      <c r="AK94" s="80"/>
      <c r="AL94" s="80"/>
      <c r="AM94" s="80"/>
      <c r="AN94" s="80"/>
      <c r="AO94" s="80"/>
      <c r="AP94" s="80"/>
      <c r="AQ94" s="80"/>
      <c r="AR94" s="80"/>
      <c r="AS94" s="80"/>
    </row>
    <row r="95" spans="1:45" ht="2.4500000000000002" customHeight="1" x14ac:dyDescent="0.15">
      <c r="A95" s="19"/>
      <c r="B95" s="19"/>
      <c r="C95" s="19"/>
      <c r="D95" s="19"/>
      <c r="E95" s="19"/>
      <c r="F95" s="19"/>
      <c r="G95" s="19"/>
      <c r="H95" s="19"/>
      <c r="I95" s="19"/>
      <c r="J95" s="19"/>
      <c r="K95" s="19"/>
      <c r="L95" s="19"/>
      <c r="M95" s="19"/>
      <c r="N95" s="19"/>
      <c r="O95" s="19"/>
      <c r="P95" s="19"/>
      <c r="Q95" s="19"/>
      <c r="R95" s="19"/>
      <c r="S95" s="19"/>
      <c r="T95" s="19"/>
      <c r="U95" s="19"/>
      <c r="V95" s="19"/>
      <c r="W95" s="19"/>
      <c r="X95" s="19"/>
      <c r="Y95" s="19"/>
      <c r="Z95" s="19"/>
      <c r="AA95" s="19"/>
      <c r="AB95" s="19"/>
      <c r="AC95" s="19"/>
      <c r="AD95" s="19"/>
      <c r="AE95" s="19"/>
      <c r="AF95" s="19"/>
      <c r="AG95" s="19"/>
      <c r="AH95" s="19"/>
      <c r="AI95" s="19"/>
      <c r="AJ95" s="19"/>
      <c r="AK95" s="19"/>
      <c r="AL95" s="19"/>
      <c r="AM95" s="19"/>
      <c r="AN95" s="19"/>
      <c r="AO95" s="19"/>
      <c r="AP95" s="19"/>
      <c r="AQ95" s="19"/>
      <c r="AR95" s="19"/>
      <c r="AS95" s="19"/>
    </row>
    <row r="96" spans="1:45" ht="12.95" customHeight="1" x14ac:dyDescent="0.15">
      <c r="A96" s="19" t="s">
        <v>52</v>
      </c>
      <c r="B96" s="19"/>
      <c r="C96" s="19"/>
      <c r="D96" s="19"/>
      <c r="E96" s="19"/>
      <c r="F96" s="19"/>
      <c r="G96" s="19"/>
      <c r="H96" s="19"/>
      <c r="I96" s="19"/>
      <c r="J96" s="19"/>
      <c r="K96" s="19"/>
      <c r="L96" s="19"/>
      <c r="M96" s="19"/>
      <c r="N96" s="19"/>
      <c r="O96" s="19"/>
      <c r="P96" s="19"/>
      <c r="Q96" s="19"/>
      <c r="R96" s="19"/>
      <c r="S96" s="19"/>
      <c r="T96" s="19"/>
      <c r="U96" s="19"/>
      <c r="V96" s="19"/>
      <c r="W96" s="19"/>
      <c r="X96" s="19"/>
      <c r="Y96" s="19"/>
      <c r="Z96" s="19"/>
      <c r="AA96" s="19"/>
      <c r="AB96" s="19"/>
      <c r="AC96" s="19"/>
      <c r="AD96" s="19"/>
      <c r="AE96" s="19"/>
      <c r="AF96" s="19"/>
      <c r="AG96" s="19"/>
      <c r="AH96" s="19"/>
      <c r="AI96" s="19"/>
      <c r="AJ96" s="19"/>
      <c r="AK96" s="19"/>
      <c r="AL96" s="19"/>
      <c r="AM96" s="19"/>
      <c r="AN96" s="19"/>
      <c r="AO96" s="19"/>
      <c r="AP96" s="19"/>
      <c r="AQ96" s="19"/>
      <c r="AR96" s="19"/>
      <c r="AS96" s="19"/>
    </row>
    <row r="97" spans="1:45" ht="12.95" customHeight="1" x14ac:dyDescent="0.15">
      <c r="A97" s="19" t="s">
        <v>53</v>
      </c>
      <c r="B97" s="19"/>
      <c r="C97" s="19"/>
      <c r="D97" s="19"/>
      <c r="E97" s="19"/>
      <c r="F97" s="19"/>
      <c r="G97" s="19"/>
      <c r="H97" s="19"/>
      <c r="I97" s="19"/>
      <c r="J97" s="19"/>
      <c r="K97" s="19"/>
      <c r="L97" s="19"/>
      <c r="M97" s="19"/>
      <c r="N97" s="19"/>
      <c r="O97" s="19"/>
      <c r="P97" s="19"/>
      <c r="Q97" s="19"/>
      <c r="R97" s="19"/>
      <c r="S97" s="19"/>
      <c r="T97" s="19"/>
      <c r="U97" s="19"/>
      <c r="V97" s="19"/>
      <c r="W97" s="19"/>
      <c r="X97" s="19"/>
      <c r="Y97" s="19"/>
      <c r="Z97" s="19"/>
      <c r="AA97" s="19"/>
      <c r="AB97" s="19"/>
      <c r="AC97" s="19"/>
      <c r="AD97" s="19"/>
      <c r="AE97" s="19"/>
      <c r="AF97" s="19"/>
      <c r="AG97" s="19"/>
      <c r="AH97" s="19"/>
      <c r="AI97" s="19"/>
      <c r="AJ97" s="19"/>
      <c r="AK97" s="19"/>
      <c r="AL97" s="19"/>
      <c r="AM97" s="19"/>
      <c r="AN97" s="19"/>
      <c r="AO97" s="19"/>
      <c r="AP97" s="19"/>
      <c r="AQ97" s="19"/>
      <c r="AR97" s="19"/>
      <c r="AS97" s="19"/>
    </row>
    <row r="98" spans="1:45" ht="12.95" customHeight="1" x14ac:dyDescent="0.15">
      <c r="A98" s="19"/>
      <c r="B98" s="773" t="s">
        <v>46</v>
      </c>
      <c r="C98" s="773"/>
      <c r="D98" s="773"/>
      <c r="E98" s="773"/>
      <c r="F98" s="773"/>
      <c r="G98" s="773"/>
      <c r="H98" s="773"/>
      <c r="I98" s="773"/>
      <c r="J98" s="813" t="str">
        <f>IF(ISBLANK('確認(2～6面)'!J93),"",'確認(2～6面)'!J93)</f>
        <v/>
      </c>
      <c r="K98" s="813"/>
      <c r="L98" s="813"/>
      <c r="M98" s="813"/>
      <c r="N98" s="813"/>
      <c r="O98" s="813"/>
      <c r="P98" s="813"/>
      <c r="Q98" s="813"/>
      <c r="R98" s="813"/>
      <c r="S98" s="813"/>
      <c r="T98" s="813"/>
      <c r="U98" s="813"/>
      <c r="V98" s="813"/>
      <c r="W98" s="813"/>
      <c r="X98" s="813"/>
      <c r="Y98" s="813"/>
      <c r="Z98" s="813"/>
      <c r="AA98" s="813"/>
      <c r="AB98" s="813"/>
      <c r="AC98" s="813"/>
      <c r="AD98" s="813"/>
      <c r="AE98" s="813"/>
      <c r="AF98" s="813"/>
      <c r="AG98" s="813"/>
      <c r="AH98" s="813"/>
      <c r="AI98" s="813"/>
      <c r="AJ98" s="813"/>
      <c r="AK98" s="813"/>
      <c r="AL98" s="813"/>
      <c r="AM98" s="813"/>
      <c r="AN98" s="813"/>
      <c r="AO98" s="813"/>
      <c r="AP98" s="813"/>
      <c r="AQ98" s="813"/>
      <c r="AR98" s="813"/>
      <c r="AS98" s="813"/>
    </row>
    <row r="99" spans="1:45" ht="12.95" customHeight="1" x14ac:dyDescent="0.15">
      <c r="A99" s="19"/>
      <c r="B99" s="773" t="s">
        <v>54</v>
      </c>
      <c r="C99" s="773"/>
      <c r="D99" s="773"/>
      <c r="E99" s="773"/>
      <c r="F99" s="773"/>
      <c r="G99" s="773"/>
      <c r="H99" s="773"/>
      <c r="I99" s="773"/>
      <c r="J99" s="813" t="str">
        <f>IF(ISBLANK('確認(2～6面)'!J94),"",'確認(2～6面)'!J94)</f>
        <v/>
      </c>
      <c r="K99" s="813"/>
      <c r="L99" s="813"/>
      <c r="M99" s="813"/>
      <c r="N99" s="813"/>
      <c r="O99" s="813"/>
      <c r="P99" s="813"/>
      <c r="Q99" s="813"/>
      <c r="R99" s="813"/>
      <c r="S99" s="813"/>
      <c r="T99" s="813"/>
      <c r="U99" s="813"/>
      <c r="V99" s="813"/>
      <c r="W99" s="813"/>
      <c r="X99" s="813"/>
      <c r="Y99" s="813"/>
      <c r="Z99" s="813"/>
      <c r="AA99" s="813"/>
      <c r="AB99" s="813"/>
      <c r="AC99" s="813"/>
      <c r="AD99" s="813"/>
      <c r="AE99" s="813"/>
      <c r="AF99" s="813"/>
      <c r="AG99" s="813"/>
      <c r="AH99" s="813"/>
      <c r="AI99" s="813"/>
      <c r="AJ99" s="813"/>
      <c r="AK99" s="813"/>
      <c r="AL99" s="813"/>
      <c r="AM99" s="813"/>
      <c r="AN99" s="813"/>
      <c r="AO99" s="813"/>
      <c r="AP99" s="813"/>
      <c r="AQ99" s="813"/>
      <c r="AR99" s="813"/>
      <c r="AS99" s="813"/>
    </row>
    <row r="100" spans="1:45" ht="12.95" customHeight="1" x14ac:dyDescent="0.15">
      <c r="A100" s="19"/>
      <c r="B100" s="773" t="s">
        <v>26</v>
      </c>
      <c r="C100" s="773"/>
      <c r="D100" s="773"/>
      <c r="E100" s="773"/>
      <c r="F100" s="773"/>
      <c r="G100" s="773"/>
      <c r="H100" s="773"/>
      <c r="I100" s="773"/>
      <c r="J100" s="826" t="str">
        <f>IF(ISBLANK('確認(2～6面)'!J95),"",'確認(2～6面)'!J95)</f>
        <v/>
      </c>
      <c r="K100" s="826"/>
      <c r="L100" s="826"/>
      <c r="M100" s="826"/>
      <c r="N100" s="68" t="s">
        <v>27</v>
      </c>
      <c r="O100" s="826" t="str">
        <f>IF(ISBLANK('確認(2～6面)'!O95),"",'確認(2～6面)'!O95)</f>
        <v/>
      </c>
      <c r="P100" s="826"/>
      <c r="Q100" s="826"/>
      <c r="R100" s="826"/>
      <c r="S100" s="57"/>
      <c r="T100" s="57"/>
      <c r="U100" s="57"/>
      <c r="V100" s="57"/>
      <c r="W100" s="57"/>
      <c r="X100" s="57"/>
      <c r="Y100" s="57"/>
      <c r="Z100" s="57"/>
      <c r="AA100" s="57"/>
      <c r="AB100" s="57"/>
      <c r="AC100" s="57"/>
      <c r="AD100" s="57"/>
      <c r="AE100" s="57"/>
      <c r="AF100" s="57"/>
      <c r="AG100" s="57"/>
      <c r="AH100" s="57"/>
      <c r="AI100" s="57"/>
      <c r="AJ100" s="57"/>
      <c r="AK100" s="57"/>
      <c r="AL100" s="57"/>
      <c r="AM100" s="57"/>
      <c r="AN100" s="57"/>
      <c r="AO100" s="57"/>
      <c r="AP100" s="57"/>
      <c r="AQ100" s="58"/>
      <c r="AR100" s="57"/>
      <c r="AS100" s="57"/>
    </row>
    <row r="101" spans="1:45" ht="12.95" customHeight="1" x14ac:dyDescent="0.15">
      <c r="A101" s="19"/>
      <c r="B101" s="773" t="s">
        <v>55</v>
      </c>
      <c r="C101" s="773"/>
      <c r="D101" s="773"/>
      <c r="E101" s="773"/>
      <c r="F101" s="773"/>
      <c r="G101" s="773"/>
      <c r="H101" s="773"/>
      <c r="I101" s="773"/>
      <c r="J101" s="813" t="str">
        <f>IF(ISBLANK('確認(2～6面)'!J96),"",'確認(2～6面)'!J96)</f>
        <v/>
      </c>
      <c r="K101" s="813"/>
      <c r="L101" s="813"/>
      <c r="M101" s="813"/>
      <c r="N101" s="813"/>
      <c r="O101" s="813"/>
      <c r="P101" s="813"/>
      <c r="Q101" s="813"/>
      <c r="R101" s="813"/>
      <c r="S101" s="813"/>
      <c r="T101" s="813"/>
      <c r="U101" s="813"/>
      <c r="V101" s="813"/>
      <c r="W101" s="813"/>
      <c r="X101" s="813"/>
      <c r="Y101" s="813"/>
      <c r="Z101" s="813"/>
      <c r="AA101" s="813"/>
      <c r="AB101" s="813"/>
      <c r="AC101" s="813"/>
      <c r="AD101" s="813"/>
      <c r="AE101" s="813"/>
      <c r="AF101" s="813"/>
      <c r="AG101" s="813"/>
      <c r="AH101" s="813"/>
      <c r="AI101" s="813"/>
      <c r="AJ101" s="813"/>
      <c r="AK101" s="813"/>
      <c r="AL101" s="813"/>
      <c r="AM101" s="813"/>
      <c r="AN101" s="813"/>
      <c r="AO101" s="813"/>
      <c r="AP101" s="813"/>
      <c r="AQ101" s="813"/>
      <c r="AR101" s="813"/>
      <c r="AS101" s="813"/>
    </row>
    <row r="102" spans="1:45" ht="12.95" customHeight="1" x14ac:dyDescent="0.15">
      <c r="A102" s="25"/>
      <c r="B102" s="773" t="s">
        <v>29</v>
      </c>
      <c r="C102" s="773"/>
      <c r="D102" s="773"/>
      <c r="E102" s="773"/>
      <c r="F102" s="773"/>
      <c r="G102" s="773"/>
      <c r="H102" s="773"/>
      <c r="I102" s="773"/>
      <c r="J102" s="826" t="str">
        <f>IF(ISBLANK('確認(2～6面)'!J97),"",'確認(2～6面)'!J97)</f>
        <v/>
      </c>
      <c r="K102" s="826"/>
      <c r="L102" s="826"/>
      <c r="M102" s="826"/>
      <c r="N102" s="68" t="s">
        <v>27</v>
      </c>
      <c r="O102" s="826" t="str">
        <f>IF(ISBLANK('確認(2～6面)'!O97),"",'確認(2～6面)'!O97)</f>
        <v/>
      </c>
      <c r="P102" s="826"/>
      <c r="Q102" s="826"/>
      <c r="R102" s="826"/>
      <c r="S102" s="68" t="s">
        <v>27</v>
      </c>
      <c r="T102" s="826" t="str">
        <f>IF(ISBLANK('確認(2～6面)'!T97),"",'確認(2～6面)'!T97)</f>
        <v/>
      </c>
      <c r="U102" s="826"/>
      <c r="V102" s="826"/>
      <c r="W102" s="826"/>
      <c r="X102" s="57"/>
      <c r="Y102" s="57"/>
      <c r="Z102" s="57"/>
      <c r="AA102" s="57"/>
      <c r="AB102" s="57"/>
      <c r="AC102" s="57"/>
      <c r="AD102" s="57"/>
      <c r="AE102" s="57"/>
      <c r="AF102" s="57"/>
      <c r="AG102" s="57"/>
      <c r="AH102" s="57"/>
      <c r="AI102" s="57"/>
      <c r="AJ102" s="57"/>
      <c r="AK102" s="57"/>
      <c r="AL102" s="57"/>
      <c r="AM102" s="57"/>
      <c r="AN102" s="57"/>
      <c r="AO102" s="57"/>
      <c r="AP102" s="57"/>
      <c r="AQ102" s="58"/>
      <c r="AR102" s="57"/>
      <c r="AS102" s="57"/>
    </row>
    <row r="103" spans="1:45" ht="12.95" customHeight="1" x14ac:dyDescent="0.15">
      <c r="A103" s="19"/>
      <c r="B103" s="773" t="s">
        <v>56</v>
      </c>
      <c r="C103" s="773"/>
      <c r="D103" s="773"/>
      <c r="E103" s="773"/>
      <c r="F103" s="773"/>
      <c r="G103" s="773"/>
      <c r="H103" s="773"/>
      <c r="I103" s="773"/>
      <c r="J103" s="813" t="str">
        <f>IF(ISBLANK('確認(2～6面)'!J98),"",'確認(2～6面)'!J98)</f>
        <v/>
      </c>
      <c r="K103" s="813"/>
      <c r="L103" s="813"/>
      <c r="M103" s="813"/>
      <c r="N103" s="813"/>
      <c r="O103" s="813"/>
      <c r="P103" s="813"/>
      <c r="Q103" s="813"/>
      <c r="R103" s="813"/>
      <c r="S103" s="813"/>
      <c r="T103" s="813"/>
      <c r="U103" s="813"/>
      <c r="V103" s="813"/>
      <c r="W103" s="813"/>
      <c r="X103" s="813"/>
      <c r="Y103" s="813"/>
      <c r="Z103" s="813"/>
      <c r="AA103" s="813"/>
      <c r="AB103" s="813"/>
      <c r="AC103" s="813"/>
      <c r="AD103" s="813"/>
      <c r="AE103" s="813"/>
      <c r="AF103" s="813"/>
      <c r="AG103" s="813"/>
      <c r="AH103" s="813"/>
      <c r="AI103" s="813"/>
      <c r="AJ103" s="813"/>
      <c r="AK103" s="813"/>
      <c r="AL103" s="813"/>
      <c r="AM103" s="813"/>
      <c r="AN103" s="813"/>
      <c r="AO103" s="813"/>
      <c r="AP103" s="813"/>
      <c r="AQ103" s="813"/>
      <c r="AR103" s="813"/>
      <c r="AS103" s="813"/>
    </row>
    <row r="104" spans="1:45" ht="12.95" customHeight="1" x14ac:dyDescent="0.15">
      <c r="A104" s="19"/>
      <c r="B104" s="773" t="s">
        <v>57</v>
      </c>
      <c r="C104" s="773"/>
      <c r="D104" s="773"/>
      <c r="E104" s="773"/>
      <c r="F104" s="773"/>
      <c r="G104" s="773"/>
      <c r="H104" s="773"/>
      <c r="I104" s="773"/>
      <c r="J104" s="773"/>
      <c r="K104" s="773"/>
      <c r="L104" s="773"/>
      <c r="M104" s="773"/>
      <c r="N104" s="773"/>
      <c r="O104" s="773"/>
      <c r="P104" s="813" t="str">
        <f>IF(ISBLANK('確認(2～6面)'!P99),"",'確認(2～6面)'!P99)</f>
        <v/>
      </c>
      <c r="Q104" s="813"/>
      <c r="R104" s="813"/>
      <c r="S104" s="813"/>
      <c r="T104" s="813"/>
      <c r="U104" s="813"/>
      <c r="V104" s="813"/>
      <c r="W104" s="813"/>
      <c r="X104" s="813"/>
      <c r="Y104" s="813"/>
      <c r="Z104" s="813"/>
      <c r="AA104" s="813"/>
      <c r="AB104" s="813"/>
      <c r="AC104" s="813"/>
      <c r="AD104" s="813"/>
      <c r="AE104" s="813"/>
      <c r="AF104" s="813"/>
      <c r="AG104" s="813"/>
      <c r="AH104" s="813"/>
      <c r="AI104" s="813"/>
      <c r="AJ104" s="813"/>
      <c r="AK104" s="813"/>
      <c r="AL104" s="813"/>
      <c r="AM104" s="813"/>
      <c r="AN104" s="813"/>
      <c r="AO104" s="813"/>
      <c r="AP104" s="813"/>
      <c r="AQ104" s="813"/>
      <c r="AR104" s="813"/>
      <c r="AS104" s="813"/>
    </row>
    <row r="105" spans="1:45" ht="12.95" customHeight="1" x14ac:dyDescent="0.15">
      <c r="A105" s="19"/>
      <c r="B105" s="57"/>
      <c r="C105" s="57"/>
      <c r="D105" s="57"/>
      <c r="E105" s="57"/>
      <c r="F105" s="57"/>
      <c r="G105" s="57"/>
      <c r="H105" s="57"/>
      <c r="I105" s="57"/>
      <c r="J105" s="813" t="str">
        <f>IF(ISBLANK('確認(2～6面)'!J100),"",'確認(2～6面)'!J100)</f>
        <v/>
      </c>
      <c r="K105" s="813"/>
      <c r="L105" s="813"/>
      <c r="M105" s="813"/>
      <c r="N105" s="813"/>
      <c r="O105" s="813"/>
      <c r="P105" s="813"/>
      <c r="Q105" s="813"/>
      <c r="R105" s="813"/>
      <c r="S105" s="813"/>
      <c r="T105" s="813"/>
      <c r="U105" s="813"/>
      <c r="V105" s="813"/>
      <c r="W105" s="813"/>
      <c r="X105" s="813"/>
      <c r="Y105" s="813"/>
      <c r="Z105" s="813"/>
      <c r="AA105" s="813"/>
      <c r="AB105" s="813"/>
      <c r="AC105" s="813"/>
      <c r="AD105" s="813"/>
      <c r="AE105" s="813"/>
      <c r="AF105" s="813"/>
      <c r="AG105" s="813"/>
      <c r="AH105" s="813"/>
      <c r="AI105" s="813"/>
      <c r="AJ105" s="813"/>
      <c r="AK105" s="813"/>
      <c r="AL105" s="813"/>
      <c r="AM105" s="813"/>
      <c r="AN105" s="813"/>
      <c r="AO105" s="813"/>
      <c r="AP105" s="813"/>
      <c r="AQ105" s="813"/>
      <c r="AR105" s="813"/>
      <c r="AS105" s="813"/>
    </row>
    <row r="106" spans="1:45" ht="12.95" customHeight="1" x14ac:dyDescent="0.15">
      <c r="A106" s="19" t="s">
        <v>58</v>
      </c>
      <c r="B106" s="37"/>
      <c r="C106" s="57"/>
      <c r="D106" s="57"/>
      <c r="E106" s="57"/>
      <c r="F106" s="57"/>
      <c r="G106" s="57"/>
      <c r="H106" s="57"/>
      <c r="I106" s="57"/>
      <c r="J106" s="57"/>
      <c r="K106" s="57"/>
      <c r="L106" s="57"/>
      <c r="M106" s="57"/>
      <c r="N106" s="57"/>
      <c r="O106" s="57"/>
      <c r="P106" s="57"/>
      <c r="Q106" s="57"/>
      <c r="R106" s="57"/>
      <c r="S106" s="57"/>
      <c r="T106" s="57"/>
      <c r="U106" s="57"/>
      <c r="V106" s="57"/>
      <c r="W106" s="57"/>
      <c r="X106" s="57"/>
      <c r="Y106" s="57"/>
      <c r="Z106" s="57"/>
      <c r="AA106" s="57"/>
      <c r="AB106" s="57"/>
      <c r="AC106" s="57"/>
      <c r="AD106" s="57"/>
      <c r="AE106" s="57"/>
      <c r="AF106" s="57"/>
      <c r="AG106" s="57"/>
      <c r="AH106" s="57"/>
      <c r="AI106" s="57"/>
      <c r="AJ106" s="57"/>
      <c r="AK106" s="57"/>
      <c r="AL106" s="57"/>
      <c r="AM106" s="57"/>
      <c r="AN106" s="57"/>
      <c r="AO106" s="57"/>
      <c r="AP106" s="57"/>
      <c r="AQ106" s="57"/>
      <c r="AR106" s="57"/>
      <c r="AS106" s="57"/>
    </row>
    <row r="107" spans="1:45" ht="12.95" customHeight="1" x14ac:dyDescent="0.15">
      <c r="A107" s="19"/>
      <c r="B107" s="773" t="s">
        <v>46</v>
      </c>
      <c r="C107" s="773"/>
      <c r="D107" s="773"/>
      <c r="E107" s="773"/>
      <c r="F107" s="773"/>
      <c r="G107" s="773"/>
      <c r="H107" s="773"/>
      <c r="I107" s="773"/>
      <c r="J107" s="813" t="str">
        <f>IF(ISBLANK('確認(2～6面)'!J102),"",'確認(2～6面)'!J102)</f>
        <v/>
      </c>
      <c r="K107" s="813"/>
      <c r="L107" s="813"/>
      <c r="M107" s="813"/>
      <c r="N107" s="813"/>
      <c r="O107" s="813"/>
      <c r="P107" s="813"/>
      <c r="Q107" s="813"/>
      <c r="R107" s="813"/>
      <c r="S107" s="813"/>
      <c r="T107" s="813"/>
      <c r="U107" s="813"/>
      <c r="V107" s="813"/>
      <c r="W107" s="813"/>
      <c r="X107" s="813"/>
      <c r="Y107" s="813"/>
      <c r="Z107" s="813"/>
      <c r="AA107" s="813"/>
      <c r="AB107" s="813"/>
      <c r="AC107" s="813"/>
      <c r="AD107" s="813"/>
      <c r="AE107" s="813"/>
      <c r="AF107" s="813"/>
      <c r="AG107" s="813"/>
      <c r="AH107" s="813"/>
      <c r="AI107" s="813"/>
      <c r="AJ107" s="813"/>
      <c r="AK107" s="813"/>
      <c r="AL107" s="813"/>
      <c r="AM107" s="813"/>
      <c r="AN107" s="813"/>
      <c r="AO107" s="813"/>
      <c r="AP107" s="813"/>
      <c r="AQ107" s="813"/>
      <c r="AR107" s="813"/>
      <c r="AS107" s="813"/>
    </row>
    <row r="108" spans="1:45" ht="12.95" customHeight="1" x14ac:dyDescent="0.15">
      <c r="A108" s="19"/>
      <c r="B108" s="773" t="s">
        <v>54</v>
      </c>
      <c r="C108" s="773"/>
      <c r="D108" s="773"/>
      <c r="E108" s="773"/>
      <c r="F108" s="773"/>
      <c r="G108" s="773"/>
      <c r="H108" s="773"/>
      <c r="I108" s="773"/>
      <c r="J108" s="813" t="str">
        <f>IF(ISBLANK('確認(2～6面)'!J103),"",'確認(2～6面)'!J103)</f>
        <v/>
      </c>
      <c r="K108" s="813"/>
      <c r="L108" s="813"/>
      <c r="M108" s="813"/>
      <c r="N108" s="813"/>
      <c r="O108" s="813"/>
      <c r="P108" s="813"/>
      <c r="Q108" s="813"/>
      <c r="R108" s="813"/>
      <c r="S108" s="813"/>
      <c r="T108" s="813"/>
      <c r="U108" s="813"/>
      <c r="V108" s="813"/>
      <c r="W108" s="813"/>
      <c r="X108" s="813"/>
      <c r="Y108" s="813"/>
      <c r="Z108" s="813"/>
      <c r="AA108" s="813"/>
      <c r="AB108" s="813"/>
      <c r="AC108" s="813"/>
      <c r="AD108" s="813"/>
      <c r="AE108" s="813"/>
      <c r="AF108" s="813"/>
      <c r="AG108" s="813"/>
      <c r="AH108" s="813"/>
      <c r="AI108" s="813"/>
      <c r="AJ108" s="813"/>
      <c r="AK108" s="813"/>
      <c r="AL108" s="813"/>
      <c r="AM108" s="813"/>
      <c r="AN108" s="813"/>
      <c r="AO108" s="813"/>
      <c r="AP108" s="813"/>
      <c r="AQ108" s="813"/>
      <c r="AR108" s="813"/>
      <c r="AS108" s="813"/>
    </row>
    <row r="109" spans="1:45" ht="12.95" customHeight="1" x14ac:dyDescent="0.15">
      <c r="A109" s="19"/>
      <c r="B109" s="773" t="s">
        <v>26</v>
      </c>
      <c r="C109" s="773"/>
      <c r="D109" s="773"/>
      <c r="E109" s="773"/>
      <c r="F109" s="773"/>
      <c r="G109" s="773"/>
      <c r="H109" s="773"/>
      <c r="I109" s="773"/>
      <c r="J109" s="826" t="str">
        <f>IF(ISBLANK('確認(2～6面)'!J104),"",'確認(2～6面)'!J104)</f>
        <v/>
      </c>
      <c r="K109" s="826"/>
      <c r="L109" s="826"/>
      <c r="M109" s="826"/>
      <c r="N109" s="68" t="s">
        <v>27</v>
      </c>
      <c r="O109" s="826" t="str">
        <f>IF(ISBLANK('確認(2～6面)'!O104),"",'確認(2～6面)'!O104)</f>
        <v/>
      </c>
      <c r="P109" s="826"/>
      <c r="Q109" s="826"/>
      <c r="R109" s="826"/>
      <c r="S109" s="57"/>
      <c r="T109" s="57"/>
      <c r="U109" s="57"/>
      <c r="V109" s="57"/>
      <c r="W109" s="57"/>
      <c r="X109" s="57"/>
      <c r="Y109" s="57"/>
      <c r="Z109" s="57"/>
      <c r="AA109" s="57"/>
      <c r="AB109" s="57"/>
      <c r="AC109" s="57"/>
      <c r="AD109" s="57"/>
      <c r="AE109" s="57"/>
      <c r="AF109" s="57"/>
      <c r="AG109" s="57"/>
      <c r="AH109" s="57"/>
      <c r="AI109" s="57"/>
      <c r="AJ109" s="57"/>
      <c r="AK109" s="57"/>
      <c r="AL109" s="57"/>
      <c r="AM109" s="57"/>
      <c r="AN109" s="57"/>
      <c r="AO109" s="57"/>
      <c r="AP109" s="57"/>
      <c r="AQ109" s="58"/>
      <c r="AR109" s="57"/>
      <c r="AS109" s="57"/>
    </row>
    <row r="110" spans="1:45" ht="12.95" customHeight="1" x14ac:dyDescent="0.15">
      <c r="A110" s="19"/>
      <c r="B110" s="773" t="s">
        <v>55</v>
      </c>
      <c r="C110" s="773"/>
      <c r="D110" s="773"/>
      <c r="E110" s="773"/>
      <c r="F110" s="773"/>
      <c r="G110" s="773"/>
      <c r="H110" s="773"/>
      <c r="I110" s="773"/>
      <c r="J110" s="813" t="str">
        <f>IF(ISBLANK('確認(2～6面)'!J105),"",'確認(2～6面)'!J105)</f>
        <v/>
      </c>
      <c r="K110" s="813"/>
      <c r="L110" s="813"/>
      <c r="M110" s="813"/>
      <c r="N110" s="813"/>
      <c r="O110" s="813"/>
      <c r="P110" s="813"/>
      <c r="Q110" s="813"/>
      <c r="R110" s="813"/>
      <c r="S110" s="813"/>
      <c r="T110" s="813"/>
      <c r="U110" s="813"/>
      <c r="V110" s="813"/>
      <c r="W110" s="813"/>
      <c r="X110" s="813"/>
      <c r="Y110" s="813"/>
      <c r="Z110" s="813"/>
      <c r="AA110" s="813"/>
      <c r="AB110" s="813"/>
      <c r="AC110" s="813"/>
      <c r="AD110" s="813"/>
      <c r="AE110" s="813"/>
      <c r="AF110" s="813"/>
      <c r="AG110" s="813"/>
      <c r="AH110" s="813"/>
      <c r="AI110" s="813"/>
      <c r="AJ110" s="813"/>
      <c r="AK110" s="813"/>
      <c r="AL110" s="813"/>
      <c r="AM110" s="813"/>
      <c r="AN110" s="813"/>
      <c r="AO110" s="813"/>
      <c r="AP110" s="813"/>
      <c r="AQ110" s="813"/>
      <c r="AR110" s="813"/>
      <c r="AS110" s="813"/>
    </row>
    <row r="111" spans="1:45" ht="12.95" customHeight="1" x14ac:dyDescent="0.15">
      <c r="A111" s="25"/>
      <c r="B111" s="773" t="s">
        <v>29</v>
      </c>
      <c r="C111" s="773"/>
      <c r="D111" s="773"/>
      <c r="E111" s="773"/>
      <c r="F111" s="773"/>
      <c r="G111" s="773"/>
      <c r="H111" s="773"/>
      <c r="I111" s="773"/>
      <c r="J111" s="826" t="str">
        <f>IF(ISBLANK('確認(2～6面)'!J106),"",'確認(2～6面)'!J106)</f>
        <v/>
      </c>
      <c r="K111" s="826"/>
      <c r="L111" s="826"/>
      <c r="M111" s="826"/>
      <c r="N111" s="68" t="s">
        <v>27</v>
      </c>
      <c r="O111" s="826" t="str">
        <f>IF(ISBLANK('確認(2～6面)'!O106),"",'確認(2～6面)'!O106)</f>
        <v/>
      </c>
      <c r="P111" s="826"/>
      <c r="Q111" s="826"/>
      <c r="R111" s="826"/>
      <c r="S111" s="68" t="s">
        <v>27</v>
      </c>
      <c r="T111" s="826" t="str">
        <f>IF(ISBLANK('確認(2～6面)'!T106),"",'確認(2～6面)'!T106)</f>
        <v/>
      </c>
      <c r="U111" s="826"/>
      <c r="V111" s="826"/>
      <c r="W111" s="826"/>
      <c r="X111" s="57"/>
      <c r="Y111" s="57"/>
      <c r="Z111" s="57"/>
      <c r="AA111" s="57"/>
      <c r="AB111" s="57"/>
      <c r="AC111" s="57"/>
      <c r="AD111" s="57"/>
      <c r="AE111" s="57"/>
      <c r="AF111" s="57"/>
      <c r="AG111" s="57"/>
      <c r="AH111" s="57"/>
      <c r="AI111" s="57"/>
      <c r="AJ111" s="57"/>
      <c r="AK111" s="57"/>
      <c r="AL111" s="57"/>
      <c r="AM111" s="57"/>
      <c r="AN111" s="57"/>
      <c r="AO111" s="57"/>
      <c r="AP111" s="57"/>
      <c r="AQ111" s="58"/>
      <c r="AR111" s="57"/>
      <c r="AS111" s="57"/>
    </row>
    <row r="112" spans="1:45" ht="12.95" customHeight="1" x14ac:dyDescent="0.15">
      <c r="A112" s="19"/>
      <c r="B112" s="773" t="s">
        <v>56</v>
      </c>
      <c r="C112" s="773"/>
      <c r="D112" s="773"/>
      <c r="E112" s="773"/>
      <c r="F112" s="773"/>
      <c r="G112" s="773"/>
      <c r="H112" s="773"/>
      <c r="I112" s="773"/>
      <c r="J112" s="813" t="str">
        <f>IF(ISBLANK('確認(2～6面)'!J107),"",'確認(2～6面)'!J107)</f>
        <v/>
      </c>
      <c r="K112" s="813"/>
      <c r="L112" s="813"/>
      <c r="M112" s="813"/>
      <c r="N112" s="813"/>
      <c r="O112" s="813"/>
      <c r="P112" s="813"/>
      <c r="Q112" s="813"/>
      <c r="R112" s="813"/>
      <c r="S112" s="813"/>
      <c r="T112" s="813"/>
      <c r="U112" s="813"/>
      <c r="V112" s="813"/>
      <c r="W112" s="813"/>
      <c r="X112" s="813"/>
      <c r="Y112" s="813"/>
      <c r="Z112" s="813"/>
      <c r="AA112" s="813"/>
      <c r="AB112" s="813"/>
      <c r="AC112" s="813"/>
      <c r="AD112" s="813"/>
      <c r="AE112" s="813"/>
      <c r="AF112" s="813"/>
      <c r="AG112" s="813"/>
      <c r="AH112" s="813"/>
      <c r="AI112" s="813"/>
      <c r="AJ112" s="813"/>
      <c r="AK112" s="813"/>
      <c r="AL112" s="813"/>
      <c r="AM112" s="813"/>
      <c r="AN112" s="813"/>
      <c r="AO112" s="813"/>
      <c r="AP112" s="813"/>
      <c r="AQ112" s="813"/>
      <c r="AR112" s="813"/>
      <c r="AS112" s="813"/>
    </row>
    <row r="113" spans="1:45" ht="12.95" customHeight="1" x14ac:dyDescent="0.15">
      <c r="A113" s="19"/>
      <c r="B113" s="773" t="s">
        <v>57</v>
      </c>
      <c r="C113" s="773"/>
      <c r="D113" s="773"/>
      <c r="E113" s="773"/>
      <c r="F113" s="773"/>
      <c r="G113" s="773"/>
      <c r="H113" s="773"/>
      <c r="I113" s="773"/>
      <c r="J113" s="773"/>
      <c r="K113" s="773"/>
      <c r="L113" s="773"/>
      <c r="M113" s="773"/>
      <c r="N113" s="773"/>
      <c r="O113" s="773"/>
      <c r="P113" s="813" t="str">
        <f>IF(ISBLANK('確認(2～6面)'!P108),"",'確認(2～6面)'!P108)</f>
        <v/>
      </c>
      <c r="Q113" s="813"/>
      <c r="R113" s="813"/>
      <c r="S113" s="813"/>
      <c r="T113" s="813"/>
      <c r="U113" s="813"/>
      <c r="V113" s="813"/>
      <c r="W113" s="813"/>
      <c r="X113" s="813"/>
      <c r="Y113" s="813"/>
      <c r="Z113" s="813"/>
      <c r="AA113" s="813"/>
      <c r="AB113" s="813"/>
      <c r="AC113" s="813"/>
      <c r="AD113" s="813"/>
      <c r="AE113" s="813"/>
      <c r="AF113" s="813"/>
      <c r="AG113" s="813"/>
      <c r="AH113" s="813"/>
      <c r="AI113" s="813"/>
      <c r="AJ113" s="813"/>
      <c r="AK113" s="813"/>
      <c r="AL113" s="813"/>
      <c r="AM113" s="813"/>
      <c r="AN113" s="813"/>
      <c r="AO113" s="813"/>
      <c r="AP113" s="813"/>
      <c r="AQ113" s="813"/>
      <c r="AR113" s="813"/>
      <c r="AS113" s="813"/>
    </row>
    <row r="114" spans="1:45" ht="12.95" customHeight="1" x14ac:dyDescent="0.15">
      <c r="A114" s="19"/>
      <c r="B114" s="57"/>
      <c r="C114" s="57"/>
      <c r="D114" s="57"/>
      <c r="E114" s="57"/>
      <c r="F114" s="57"/>
      <c r="G114" s="57"/>
      <c r="H114" s="57"/>
      <c r="I114" s="57"/>
      <c r="J114" s="813" t="str">
        <f>IF(ISBLANK('確認(2～6面)'!J109),"",'確認(2～6面)'!J109)</f>
        <v/>
      </c>
      <c r="K114" s="813"/>
      <c r="L114" s="813"/>
      <c r="M114" s="813"/>
      <c r="N114" s="813"/>
      <c r="O114" s="813"/>
      <c r="P114" s="813"/>
      <c r="Q114" s="813"/>
      <c r="R114" s="813"/>
      <c r="S114" s="813"/>
      <c r="T114" s="813"/>
      <c r="U114" s="813"/>
      <c r="V114" s="813"/>
      <c r="W114" s="813"/>
      <c r="X114" s="813"/>
      <c r="Y114" s="813"/>
      <c r="Z114" s="813"/>
      <c r="AA114" s="813"/>
      <c r="AB114" s="813"/>
      <c r="AC114" s="813"/>
      <c r="AD114" s="813"/>
      <c r="AE114" s="813"/>
      <c r="AF114" s="813"/>
      <c r="AG114" s="813"/>
      <c r="AH114" s="813"/>
      <c r="AI114" s="813"/>
      <c r="AJ114" s="813"/>
      <c r="AK114" s="813"/>
      <c r="AL114" s="813"/>
      <c r="AM114" s="813"/>
      <c r="AN114" s="813"/>
      <c r="AO114" s="813"/>
      <c r="AP114" s="813"/>
      <c r="AQ114" s="813"/>
      <c r="AR114" s="813"/>
      <c r="AS114" s="813"/>
    </row>
    <row r="115" spans="1:45" ht="12.95" customHeight="1" x14ac:dyDescent="0.15">
      <c r="A115" s="19"/>
      <c r="B115" s="57"/>
      <c r="C115" s="57"/>
      <c r="D115" s="57"/>
      <c r="E115" s="57"/>
      <c r="F115" s="57"/>
      <c r="G115" s="57"/>
      <c r="H115" s="57"/>
      <c r="I115" s="57"/>
      <c r="J115" s="72"/>
      <c r="K115" s="72"/>
      <c r="L115" s="72"/>
      <c r="M115" s="72"/>
      <c r="N115" s="72"/>
      <c r="O115" s="72"/>
      <c r="P115" s="72"/>
      <c r="Q115" s="72"/>
      <c r="R115" s="72"/>
      <c r="S115" s="72"/>
      <c r="T115" s="72"/>
      <c r="U115" s="72"/>
      <c r="V115" s="72"/>
      <c r="W115" s="72"/>
      <c r="X115" s="72"/>
      <c r="Y115" s="72"/>
      <c r="Z115" s="72"/>
      <c r="AA115" s="72"/>
      <c r="AB115" s="72"/>
      <c r="AC115" s="72"/>
      <c r="AD115" s="72"/>
      <c r="AE115" s="72"/>
      <c r="AF115" s="72"/>
      <c r="AG115" s="72"/>
      <c r="AH115" s="72"/>
      <c r="AI115" s="72"/>
      <c r="AJ115" s="72"/>
      <c r="AK115" s="72"/>
      <c r="AL115" s="72"/>
      <c r="AM115" s="72"/>
      <c r="AN115" s="72"/>
      <c r="AO115" s="72"/>
      <c r="AP115" s="72"/>
      <c r="AQ115" s="72"/>
      <c r="AR115" s="72"/>
      <c r="AS115" s="72"/>
    </row>
    <row r="116" spans="1:45" ht="12.95" customHeight="1" x14ac:dyDescent="0.15">
      <c r="A116" s="19"/>
      <c r="B116" s="773" t="s">
        <v>46</v>
      </c>
      <c r="C116" s="773"/>
      <c r="D116" s="773"/>
      <c r="E116" s="773"/>
      <c r="F116" s="773"/>
      <c r="G116" s="773"/>
      <c r="H116" s="773"/>
      <c r="I116" s="773"/>
      <c r="J116" s="813" t="str">
        <f>IF(ISBLANK('確認(2～6面)'!J110),"",'確認(2～6面)'!J110)</f>
        <v/>
      </c>
      <c r="K116" s="813"/>
      <c r="L116" s="813"/>
      <c r="M116" s="813"/>
      <c r="N116" s="813"/>
      <c r="O116" s="813"/>
      <c r="P116" s="813"/>
      <c r="Q116" s="813"/>
      <c r="R116" s="813"/>
      <c r="S116" s="813"/>
      <c r="T116" s="813"/>
      <c r="U116" s="813"/>
      <c r="V116" s="813"/>
      <c r="W116" s="813"/>
      <c r="X116" s="813"/>
      <c r="Y116" s="813"/>
      <c r="Z116" s="813"/>
      <c r="AA116" s="813"/>
      <c r="AB116" s="813"/>
      <c r="AC116" s="813"/>
      <c r="AD116" s="813"/>
      <c r="AE116" s="813"/>
      <c r="AF116" s="813"/>
      <c r="AG116" s="813"/>
      <c r="AH116" s="813"/>
      <c r="AI116" s="813"/>
      <c r="AJ116" s="813"/>
      <c r="AK116" s="813"/>
      <c r="AL116" s="813"/>
      <c r="AM116" s="813"/>
      <c r="AN116" s="813"/>
      <c r="AO116" s="813"/>
      <c r="AP116" s="813"/>
      <c r="AQ116" s="813"/>
      <c r="AR116" s="813"/>
      <c r="AS116" s="813"/>
    </row>
    <row r="117" spans="1:45" ht="12.95" customHeight="1" x14ac:dyDescent="0.15">
      <c r="A117" s="19"/>
      <c r="B117" s="773" t="s">
        <v>54</v>
      </c>
      <c r="C117" s="773"/>
      <c r="D117" s="773"/>
      <c r="E117" s="773"/>
      <c r="F117" s="773"/>
      <c r="G117" s="773"/>
      <c r="H117" s="773"/>
      <c r="I117" s="773"/>
      <c r="J117" s="813" t="str">
        <f>IF(ISBLANK('確認(2～6面)'!J111),"",'確認(2～6面)'!J111)</f>
        <v/>
      </c>
      <c r="K117" s="813"/>
      <c r="L117" s="813"/>
      <c r="M117" s="813"/>
      <c r="N117" s="813"/>
      <c r="O117" s="813"/>
      <c r="P117" s="813"/>
      <c r="Q117" s="813"/>
      <c r="R117" s="813"/>
      <c r="S117" s="813"/>
      <c r="T117" s="813"/>
      <c r="U117" s="813"/>
      <c r="V117" s="813"/>
      <c r="W117" s="813"/>
      <c r="X117" s="813"/>
      <c r="Y117" s="813"/>
      <c r="Z117" s="813"/>
      <c r="AA117" s="813"/>
      <c r="AB117" s="813"/>
      <c r="AC117" s="813"/>
      <c r="AD117" s="813"/>
      <c r="AE117" s="813"/>
      <c r="AF117" s="813"/>
      <c r="AG117" s="813"/>
      <c r="AH117" s="813"/>
      <c r="AI117" s="813"/>
      <c r="AJ117" s="813"/>
      <c r="AK117" s="813"/>
      <c r="AL117" s="813"/>
      <c r="AM117" s="813"/>
      <c r="AN117" s="813"/>
      <c r="AO117" s="813"/>
      <c r="AP117" s="813"/>
      <c r="AQ117" s="813"/>
      <c r="AR117" s="813"/>
      <c r="AS117" s="813"/>
    </row>
    <row r="118" spans="1:45" ht="12.95" customHeight="1" x14ac:dyDescent="0.15">
      <c r="A118" s="19"/>
      <c r="B118" s="773" t="s">
        <v>26</v>
      </c>
      <c r="C118" s="773"/>
      <c r="D118" s="773"/>
      <c r="E118" s="773"/>
      <c r="F118" s="773"/>
      <c r="G118" s="773"/>
      <c r="H118" s="773"/>
      <c r="I118" s="773"/>
      <c r="J118" s="826" t="str">
        <f>IF(ISBLANK('確認(2～6面)'!J112),"",'確認(2～6面)'!J112)</f>
        <v/>
      </c>
      <c r="K118" s="826"/>
      <c r="L118" s="826"/>
      <c r="M118" s="826"/>
      <c r="N118" s="68" t="s">
        <v>27</v>
      </c>
      <c r="O118" s="826" t="str">
        <f>IF(ISBLANK('確認(2～6面)'!O112),"",'確認(2～6面)'!O112)</f>
        <v/>
      </c>
      <c r="P118" s="826"/>
      <c r="Q118" s="826"/>
      <c r="R118" s="826"/>
      <c r="S118" s="57"/>
      <c r="T118" s="57"/>
      <c r="U118" s="57"/>
      <c r="V118" s="57"/>
      <c r="W118" s="57"/>
      <c r="X118" s="57"/>
      <c r="Y118" s="57"/>
      <c r="Z118" s="57"/>
      <c r="AA118" s="57"/>
      <c r="AB118" s="57"/>
      <c r="AC118" s="57"/>
      <c r="AD118" s="57"/>
      <c r="AE118" s="57"/>
      <c r="AF118" s="57"/>
      <c r="AG118" s="57"/>
      <c r="AH118" s="57"/>
      <c r="AI118" s="57"/>
      <c r="AJ118" s="57"/>
      <c r="AK118" s="57"/>
      <c r="AL118" s="57"/>
      <c r="AM118" s="57"/>
      <c r="AN118" s="57"/>
      <c r="AO118" s="57"/>
      <c r="AP118" s="57"/>
      <c r="AQ118" s="58"/>
      <c r="AR118" s="57"/>
      <c r="AS118" s="57"/>
    </row>
    <row r="119" spans="1:45" ht="12.95" customHeight="1" x14ac:dyDescent="0.15">
      <c r="A119" s="19"/>
      <c r="B119" s="773" t="s">
        <v>55</v>
      </c>
      <c r="C119" s="773"/>
      <c r="D119" s="773"/>
      <c r="E119" s="773"/>
      <c r="F119" s="773"/>
      <c r="G119" s="773"/>
      <c r="H119" s="773"/>
      <c r="I119" s="773"/>
      <c r="J119" s="813" t="str">
        <f>IF(ISBLANK('確認(2～6面)'!J113),"",'確認(2～6面)'!J113)</f>
        <v/>
      </c>
      <c r="K119" s="813"/>
      <c r="L119" s="813"/>
      <c r="M119" s="813"/>
      <c r="N119" s="813"/>
      <c r="O119" s="813"/>
      <c r="P119" s="813"/>
      <c r="Q119" s="813"/>
      <c r="R119" s="813"/>
      <c r="S119" s="813"/>
      <c r="T119" s="813"/>
      <c r="U119" s="813"/>
      <c r="V119" s="813"/>
      <c r="W119" s="813"/>
      <c r="X119" s="813"/>
      <c r="Y119" s="813"/>
      <c r="Z119" s="813"/>
      <c r="AA119" s="813"/>
      <c r="AB119" s="813"/>
      <c r="AC119" s="813"/>
      <c r="AD119" s="813"/>
      <c r="AE119" s="813"/>
      <c r="AF119" s="813"/>
      <c r="AG119" s="813"/>
      <c r="AH119" s="813"/>
      <c r="AI119" s="813"/>
      <c r="AJ119" s="813"/>
      <c r="AK119" s="813"/>
      <c r="AL119" s="813"/>
      <c r="AM119" s="813"/>
      <c r="AN119" s="813"/>
      <c r="AO119" s="813"/>
      <c r="AP119" s="813"/>
      <c r="AQ119" s="813"/>
      <c r="AR119" s="813"/>
      <c r="AS119" s="813"/>
    </row>
    <row r="120" spans="1:45" ht="12.95" customHeight="1" x14ac:dyDescent="0.15">
      <c r="A120" s="25"/>
      <c r="B120" s="773" t="s">
        <v>29</v>
      </c>
      <c r="C120" s="773"/>
      <c r="D120" s="773"/>
      <c r="E120" s="773"/>
      <c r="F120" s="773"/>
      <c r="G120" s="773"/>
      <c r="H120" s="773"/>
      <c r="I120" s="773"/>
      <c r="J120" s="826" t="str">
        <f>IF(ISBLANK('確認(2～6面)'!J114),"",'確認(2～6面)'!J114)</f>
        <v/>
      </c>
      <c r="K120" s="826"/>
      <c r="L120" s="826"/>
      <c r="M120" s="826"/>
      <c r="N120" s="68" t="s">
        <v>27</v>
      </c>
      <c r="O120" s="826" t="str">
        <f>IF(ISBLANK('確認(2～6面)'!O114),"",'確認(2～6面)'!O114)</f>
        <v/>
      </c>
      <c r="P120" s="826"/>
      <c r="Q120" s="826"/>
      <c r="R120" s="826"/>
      <c r="S120" s="68" t="s">
        <v>27</v>
      </c>
      <c r="T120" s="826" t="str">
        <f>IF(ISBLANK('確認(2～6面)'!T114),"",'確認(2～6面)'!T114)</f>
        <v/>
      </c>
      <c r="U120" s="826"/>
      <c r="V120" s="826"/>
      <c r="W120" s="826"/>
      <c r="X120" s="57"/>
      <c r="Y120" s="57"/>
      <c r="Z120" s="57"/>
      <c r="AA120" s="57"/>
      <c r="AB120" s="57"/>
      <c r="AC120" s="57"/>
      <c r="AD120" s="57"/>
      <c r="AE120" s="57"/>
      <c r="AF120" s="57"/>
      <c r="AG120" s="57"/>
      <c r="AH120" s="57"/>
      <c r="AI120" s="57"/>
      <c r="AJ120" s="57"/>
      <c r="AK120" s="57"/>
      <c r="AL120" s="57"/>
      <c r="AM120" s="57"/>
      <c r="AN120" s="57"/>
      <c r="AO120" s="57"/>
      <c r="AP120" s="57"/>
      <c r="AQ120" s="58"/>
      <c r="AR120" s="57"/>
      <c r="AS120" s="57"/>
    </row>
    <row r="121" spans="1:45" ht="12.95" customHeight="1" x14ac:dyDescent="0.15">
      <c r="A121" s="19"/>
      <c r="B121" s="773" t="s">
        <v>56</v>
      </c>
      <c r="C121" s="773"/>
      <c r="D121" s="773"/>
      <c r="E121" s="773"/>
      <c r="F121" s="773"/>
      <c r="G121" s="773"/>
      <c r="H121" s="773"/>
      <c r="I121" s="773"/>
      <c r="J121" s="813" t="str">
        <f>IF(ISBLANK('確認(2～6面)'!J115),"",'確認(2～6面)'!J115)</f>
        <v/>
      </c>
      <c r="K121" s="813"/>
      <c r="L121" s="813"/>
      <c r="M121" s="813"/>
      <c r="N121" s="813"/>
      <c r="O121" s="813"/>
      <c r="P121" s="813"/>
      <c r="Q121" s="813"/>
      <c r="R121" s="813"/>
      <c r="S121" s="813"/>
      <c r="T121" s="813"/>
      <c r="U121" s="813"/>
      <c r="V121" s="813"/>
      <c r="W121" s="813"/>
      <c r="X121" s="813"/>
      <c r="Y121" s="813"/>
      <c r="Z121" s="813"/>
      <c r="AA121" s="813"/>
      <c r="AB121" s="813"/>
      <c r="AC121" s="813"/>
      <c r="AD121" s="813"/>
      <c r="AE121" s="813"/>
      <c r="AF121" s="813"/>
      <c r="AG121" s="813"/>
      <c r="AH121" s="813"/>
      <c r="AI121" s="813"/>
      <c r="AJ121" s="813"/>
      <c r="AK121" s="813"/>
      <c r="AL121" s="813"/>
      <c r="AM121" s="813"/>
      <c r="AN121" s="813"/>
      <c r="AO121" s="813"/>
      <c r="AP121" s="813"/>
      <c r="AQ121" s="813"/>
      <c r="AR121" s="813"/>
      <c r="AS121" s="813"/>
    </row>
    <row r="122" spans="1:45" ht="12.95" customHeight="1" x14ac:dyDescent="0.15">
      <c r="A122" s="19"/>
      <c r="B122" s="773" t="s">
        <v>57</v>
      </c>
      <c r="C122" s="773"/>
      <c r="D122" s="773"/>
      <c r="E122" s="773"/>
      <c r="F122" s="773"/>
      <c r="G122" s="773"/>
      <c r="H122" s="773"/>
      <c r="I122" s="773"/>
      <c r="J122" s="773"/>
      <c r="K122" s="773"/>
      <c r="L122" s="773"/>
      <c r="M122" s="773"/>
      <c r="N122" s="773"/>
      <c r="O122" s="773"/>
      <c r="P122" s="813" t="str">
        <f>IF(ISBLANK('確認(2～6面)'!P116),"",'確認(2～6面)'!P116)</f>
        <v/>
      </c>
      <c r="Q122" s="813"/>
      <c r="R122" s="813"/>
      <c r="S122" s="813"/>
      <c r="T122" s="813"/>
      <c r="U122" s="813"/>
      <c r="V122" s="813"/>
      <c r="W122" s="813"/>
      <c r="X122" s="813"/>
      <c r="Y122" s="813"/>
      <c r="Z122" s="813"/>
      <c r="AA122" s="813"/>
      <c r="AB122" s="813"/>
      <c r="AC122" s="813"/>
      <c r="AD122" s="813"/>
      <c r="AE122" s="813"/>
      <c r="AF122" s="813"/>
      <c r="AG122" s="813"/>
      <c r="AH122" s="813"/>
      <c r="AI122" s="813"/>
      <c r="AJ122" s="813"/>
      <c r="AK122" s="813"/>
      <c r="AL122" s="813"/>
      <c r="AM122" s="813"/>
      <c r="AN122" s="813"/>
      <c r="AO122" s="813"/>
      <c r="AP122" s="813"/>
      <c r="AQ122" s="813"/>
      <c r="AR122" s="813"/>
      <c r="AS122" s="813"/>
    </row>
    <row r="123" spans="1:45" ht="12.95" customHeight="1" x14ac:dyDescent="0.15">
      <c r="A123" s="19"/>
      <c r="B123" s="57"/>
      <c r="C123" s="57"/>
      <c r="D123" s="57"/>
      <c r="E123" s="57"/>
      <c r="F123" s="57"/>
      <c r="G123" s="57"/>
      <c r="H123" s="57"/>
      <c r="I123" s="57"/>
      <c r="J123" s="813" t="str">
        <f>IF(ISBLANK('確認(2～6面)'!J117),"",'確認(2～6面)'!J117)</f>
        <v/>
      </c>
      <c r="K123" s="813"/>
      <c r="L123" s="813"/>
      <c r="M123" s="813"/>
      <c r="N123" s="813"/>
      <c r="O123" s="813"/>
      <c r="P123" s="813"/>
      <c r="Q123" s="813"/>
      <c r="R123" s="813"/>
      <c r="S123" s="813"/>
      <c r="T123" s="813"/>
      <c r="U123" s="813"/>
      <c r="V123" s="813"/>
      <c r="W123" s="813"/>
      <c r="X123" s="813"/>
      <c r="Y123" s="813"/>
      <c r="Z123" s="813"/>
      <c r="AA123" s="813"/>
      <c r="AB123" s="813"/>
      <c r="AC123" s="813"/>
      <c r="AD123" s="813"/>
      <c r="AE123" s="813"/>
      <c r="AF123" s="813"/>
      <c r="AG123" s="813"/>
      <c r="AH123" s="813"/>
      <c r="AI123" s="813"/>
      <c r="AJ123" s="813"/>
      <c r="AK123" s="813"/>
      <c r="AL123" s="813"/>
      <c r="AM123" s="813"/>
      <c r="AN123" s="813"/>
      <c r="AO123" s="813"/>
      <c r="AP123" s="813"/>
      <c r="AQ123" s="813"/>
      <c r="AR123" s="813"/>
      <c r="AS123" s="813"/>
    </row>
    <row r="124" spans="1:45" ht="12.95" customHeight="1" x14ac:dyDescent="0.15">
      <c r="A124" s="19"/>
      <c r="B124" s="57"/>
      <c r="C124" s="57"/>
      <c r="D124" s="57"/>
      <c r="E124" s="57"/>
      <c r="F124" s="57"/>
      <c r="G124" s="57"/>
      <c r="H124" s="57"/>
      <c r="I124" s="57"/>
      <c r="J124" s="72"/>
      <c r="K124" s="72"/>
      <c r="L124" s="72"/>
      <c r="M124" s="72"/>
      <c r="N124" s="72"/>
      <c r="O124" s="72"/>
      <c r="P124" s="72"/>
      <c r="Q124" s="72"/>
      <c r="R124" s="72"/>
      <c r="S124" s="72"/>
      <c r="T124" s="72"/>
      <c r="U124" s="72"/>
      <c r="V124" s="72"/>
      <c r="W124" s="72"/>
      <c r="X124" s="72"/>
      <c r="Y124" s="72"/>
      <c r="Z124" s="72"/>
      <c r="AA124" s="72"/>
      <c r="AB124" s="72"/>
      <c r="AC124" s="72"/>
      <c r="AD124" s="72"/>
      <c r="AE124" s="72"/>
      <c r="AF124" s="72"/>
      <c r="AG124" s="72"/>
      <c r="AH124" s="72"/>
      <c r="AI124" s="72"/>
      <c r="AJ124" s="72"/>
      <c r="AK124" s="72"/>
      <c r="AL124" s="72"/>
      <c r="AM124" s="72"/>
      <c r="AN124" s="72"/>
      <c r="AO124" s="72"/>
      <c r="AP124" s="72"/>
      <c r="AQ124" s="72"/>
      <c r="AR124" s="72"/>
      <c r="AS124" s="72"/>
    </row>
    <row r="125" spans="1:45" ht="12.95" customHeight="1" x14ac:dyDescent="0.15">
      <c r="A125" s="19"/>
      <c r="B125" s="773" t="s">
        <v>46</v>
      </c>
      <c r="C125" s="773"/>
      <c r="D125" s="773"/>
      <c r="E125" s="773"/>
      <c r="F125" s="773"/>
      <c r="G125" s="773"/>
      <c r="H125" s="773"/>
      <c r="I125" s="773"/>
      <c r="J125" s="813" t="str">
        <f>IF(ISBLANK('確認(2～6面)'!J118),"",'確認(2～6面)'!J118)</f>
        <v/>
      </c>
      <c r="K125" s="813"/>
      <c r="L125" s="813"/>
      <c r="M125" s="813"/>
      <c r="N125" s="813"/>
      <c r="O125" s="813"/>
      <c r="P125" s="813"/>
      <c r="Q125" s="813"/>
      <c r="R125" s="813"/>
      <c r="S125" s="813"/>
      <c r="T125" s="813"/>
      <c r="U125" s="813"/>
      <c r="V125" s="813"/>
      <c r="W125" s="813"/>
      <c r="X125" s="813"/>
      <c r="Y125" s="813"/>
      <c r="Z125" s="813"/>
      <c r="AA125" s="813"/>
      <c r="AB125" s="813"/>
      <c r="AC125" s="813"/>
      <c r="AD125" s="813"/>
      <c r="AE125" s="813"/>
      <c r="AF125" s="813"/>
      <c r="AG125" s="813"/>
      <c r="AH125" s="813"/>
      <c r="AI125" s="813"/>
      <c r="AJ125" s="813"/>
      <c r="AK125" s="813"/>
      <c r="AL125" s="813"/>
      <c r="AM125" s="813"/>
      <c r="AN125" s="813"/>
      <c r="AO125" s="813"/>
      <c r="AP125" s="813"/>
      <c r="AQ125" s="813"/>
      <c r="AR125" s="813"/>
      <c r="AS125" s="813"/>
    </row>
    <row r="126" spans="1:45" ht="12.95" customHeight="1" x14ac:dyDescent="0.15">
      <c r="A126" s="19"/>
      <c r="B126" s="773" t="s">
        <v>54</v>
      </c>
      <c r="C126" s="773"/>
      <c r="D126" s="773"/>
      <c r="E126" s="773"/>
      <c r="F126" s="773"/>
      <c r="G126" s="773"/>
      <c r="H126" s="773"/>
      <c r="I126" s="773"/>
      <c r="J126" s="813" t="str">
        <f>IF(ISBLANK('確認(2～6面)'!J119),"",'確認(2～6面)'!J119)</f>
        <v/>
      </c>
      <c r="K126" s="813"/>
      <c r="L126" s="813"/>
      <c r="M126" s="813"/>
      <c r="N126" s="813"/>
      <c r="O126" s="813"/>
      <c r="P126" s="813"/>
      <c r="Q126" s="813"/>
      <c r="R126" s="813"/>
      <c r="S126" s="813"/>
      <c r="T126" s="813"/>
      <c r="U126" s="813"/>
      <c r="V126" s="813"/>
      <c r="W126" s="813"/>
      <c r="X126" s="813"/>
      <c r="Y126" s="813"/>
      <c r="Z126" s="813"/>
      <c r="AA126" s="813"/>
      <c r="AB126" s="813"/>
      <c r="AC126" s="813"/>
      <c r="AD126" s="813"/>
      <c r="AE126" s="813"/>
      <c r="AF126" s="813"/>
      <c r="AG126" s="813"/>
      <c r="AH126" s="813"/>
      <c r="AI126" s="813"/>
      <c r="AJ126" s="813"/>
      <c r="AK126" s="813"/>
      <c r="AL126" s="813"/>
      <c r="AM126" s="813"/>
      <c r="AN126" s="813"/>
      <c r="AO126" s="813"/>
      <c r="AP126" s="813"/>
      <c r="AQ126" s="813"/>
      <c r="AR126" s="813"/>
      <c r="AS126" s="813"/>
    </row>
    <row r="127" spans="1:45" ht="12.95" customHeight="1" x14ac:dyDescent="0.15">
      <c r="A127" s="19"/>
      <c r="B127" s="773" t="s">
        <v>26</v>
      </c>
      <c r="C127" s="773"/>
      <c r="D127" s="773"/>
      <c r="E127" s="773"/>
      <c r="F127" s="773"/>
      <c r="G127" s="773"/>
      <c r="H127" s="773"/>
      <c r="I127" s="773"/>
      <c r="J127" s="826" t="str">
        <f>IF(ISBLANK('確認(2～6面)'!J120),"",'確認(2～6面)'!J120)</f>
        <v/>
      </c>
      <c r="K127" s="826"/>
      <c r="L127" s="826"/>
      <c r="M127" s="826"/>
      <c r="N127" s="68" t="s">
        <v>27</v>
      </c>
      <c r="O127" s="826" t="str">
        <f>IF(ISBLANK('確認(2～6面)'!O120),"",'確認(2～6面)'!O120)</f>
        <v/>
      </c>
      <c r="P127" s="826"/>
      <c r="Q127" s="826"/>
      <c r="R127" s="826"/>
      <c r="S127" s="57"/>
      <c r="T127" s="57"/>
      <c r="U127" s="57"/>
      <c r="V127" s="57"/>
      <c r="W127" s="57"/>
      <c r="X127" s="57"/>
      <c r="Y127" s="57"/>
      <c r="Z127" s="57"/>
      <c r="AA127" s="57"/>
      <c r="AB127" s="57"/>
      <c r="AC127" s="57"/>
      <c r="AD127" s="57"/>
      <c r="AE127" s="57"/>
      <c r="AF127" s="57"/>
      <c r="AG127" s="57"/>
      <c r="AH127" s="57"/>
      <c r="AI127" s="57"/>
      <c r="AJ127" s="57"/>
      <c r="AK127" s="57"/>
      <c r="AL127" s="57"/>
      <c r="AM127" s="57"/>
      <c r="AN127" s="57"/>
      <c r="AO127" s="57"/>
      <c r="AP127" s="57"/>
      <c r="AQ127" s="58"/>
      <c r="AR127" s="57"/>
      <c r="AS127" s="57"/>
    </row>
    <row r="128" spans="1:45" ht="12.95" customHeight="1" x14ac:dyDescent="0.15">
      <c r="A128" s="19"/>
      <c r="B128" s="773" t="s">
        <v>55</v>
      </c>
      <c r="C128" s="773"/>
      <c r="D128" s="773"/>
      <c r="E128" s="773"/>
      <c r="F128" s="773"/>
      <c r="G128" s="773"/>
      <c r="H128" s="773"/>
      <c r="I128" s="773"/>
      <c r="J128" s="813" t="str">
        <f>IF(ISBLANK('確認(2～6面)'!J121),"",'確認(2～6面)'!J121)</f>
        <v/>
      </c>
      <c r="K128" s="813"/>
      <c r="L128" s="813"/>
      <c r="M128" s="813"/>
      <c r="N128" s="813"/>
      <c r="O128" s="813"/>
      <c r="P128" s="813"/>
      <c r="Q128" s="813"/>
      <c r="R128" s="813"/>
      <c r="S128" s="813"/>
      <c r="T128" s="813"/>
      <c r="U128" s="813"/>
      <c r="V128" s="813"/>
      <c r="W128" s="813"/>
      <c r="X128" s="813"/>
      <c r="Y128" s="813"/>
      <c r="Z128" s="813"/>
      <c r="AA128" s="813"/>
      <c r="AB128" s="813"/>
      <c r="AC128" s="813"/>
      <c r="AD128" s="813"/>
      <c r="AE128" s="813"/>
      <c r="AF128" s="813"/>
      <c r="AG128" s="813"/>
      <c r="AH128" s="813"/>
      <c r="AI128" s="813"/>
      <c r="AJ128" s="813"/>
      <c r="AK128" s="813"/>
      <c r="AL128" s="813"/>
      <c r="AM128" s="813"/>
      <c r="AN128" s="813"/>
      <c r="AO128" s="813"/>
      <c r="AP128" s="813"/>
      <c r="AQ128" s="813"/>
      <c r="AR128" s="813"/>
      <c r="AS128" s="813"/>
    </row>
    <row r="129" spans="1:45" ht="12.95" customHeight="1" x14ac:dyDescent="0.15">
      <c r="A129" s="25"/>
      <c r="B129" s="773" t="s">
        <v>29</v>
      </c>
      <c r="C129" s="773"/>
      <c r="D129" s="773"/>
      <c r="E129" s="773"/>
      <c r="F129" s="773"/>
      <c r="G129" s="773"/>
      <c r="H129" s="773"/>
      <c r="I129" s="773"/>
      <c r="J129" s="826" t="str">
        <f>IF(ISBLANK('確認(2～6面)'!J122),"",'確認(2～6面)'!J122)</f>
        <v/>
      </c>
      <c r="K129" s="826"/>
      <c r="L129" s="826"/>
      <c r="M129" s="826"/>
      <c r="N129" s="68" t="s">
        <v>27</v>
      </c>
      <c r="O129" s="826" t="str">
        <f>IF(ISBLANK('確認(2～6面)'!O122),"",'確認(2～6面)'!O122)</f>
        <v/>
      </c>
      <c r="P129" s="826"/>
      <c r="Q129" s="826"/>
      <c r="R129" s="826"/>
      <c r="S129" s="68" t="s">
        <v>27</v>
      </c>
      <c r="T129" s="826" t="str">
        <f>IF(ISBLANK('確認(2～6面)'!T122),"",'確認(2～6面)'!T122)</f>
        <v/>
      </c>
      <c r="U129" s="826"/>
      <c r="V129" s="826"/>
      <c r="W129" s="826"/>
      <c r="X129" s="57"/>
      <c r="Y129" s="57"/>
      <c r="Z129" s="57"/>
      <c r="AA129" s="57"/>
      <c r="AB129" s="57"/>
      <c r="AC129" s="57"/>
      <c r="AD129" s="57"/>
      <c r="AE129" s="57"/>
      <c r="AF129" s="57"/>
      <c r="AG129" s="57"/>
      <c r="AH129" s="57"/>
      <c r="AI129" s="57"/>
      <c r="AJ129" s="57"/>
      <c r="AK129" s="57"/>
      <c r="AL129" s="57"/>
      <c r="AM129" s="57"/>
      <c r="AN129" s="57"/>
      <c r="AO129" s="57"/>
      <c r="AP129" s="57"/>
      <c r="AQ129" s="58"/>
      <c r="AR129" s="57"/>
      <c r="AS129" s="57"/>
    </row>
    <row r="130" spans="1:45" ht="12.95" customHeight="1" x14ac:dyDescent="0.15">
      <c r="A130" s="19"/>
      <c r="B130" s="773" t="s">
        <v>56</v>
      </c>
      <c r="C130" s="773"/>
      <c r="D130" s="773"/>
      <c r="E130" s="773"/>
      <c r="F130" s="773"/>
      <c r="G130" s="773"/>
      <c r="H130" s="773"/>
      <c r="I130" s="773"/>
      <c r="J130" s="813" t="str">
        <f>IF(ISBLANK('確認(2～6面)'!J123),"",'確認(2～6面)'!J123)</f>
        <v/>
      </c>
      <c r="K130" s="813"/>
      <c r="L130" s="813"/>
      <c r="M130" s="813"/>
      <c r="N130" s="813"/>
      <c r="O130" s="813"/>
      <c r="P130" s="813"/>
      <c r="Q130" s="813"/>
      <c r="R130" s="813"/>
      <c r="S130" s="813"/>
      <c r="T130" s="813"/>
      <c r="U130" s="813"/>
      <c r="V130" s="813"/>
      <c r="W130" s="813"/>
      <c r="X130" s="813"/>
      <c r="Y130" s="813"/>
      <c r="Z130" s="813"/>
      <c r="AA130" s="813"/>
      <c r="AB130" s="813"/>
      <c r="AC130" s="813"/>
      <c r="AD130" s="813"/>
      <c r="AE130" s="813"/>
      <c r="AF130" s="813"/>
      <c r="AG130" s="813"/>
      <c r="AH130" s="813"/>
      <c r="AI130" s="813"/>
      <c r="AJ130" s="813"/>
      <c r="AK130" s="813"/>
      <c r="AL130" s="813"/>
      <c r="AM130" s="813"/>
      <c r="AN130" s="813"/>
      <c r="AO130" s="813"/>
      <c r="AP130" s="813"/>
      <c r="AQ130" s="813"/>
      <c r="AR130" s="813"/>
      <c r="AS130" s="813"/>
    </row>
    <row r="131" spans="1:45" ht="12.95" customHeight="1" x14ac:dyDescent="0.15">
      <c r="A131" s="19"/>
      <c r="B131" s="773" t="s">
        <v>57</v>
      </c>
      <c r="C131" s="773"/>
      <c r="D131" s="773"/>
      <c r="E131" s="773"/>
      <c r="F131" s="773"/>
      <c r="G131" s="773"/>
      <c r="H131" s="773"/>
      <c r="I131" s="773"/>
      <c r="J131" s="773"/>
      <c r="K131" s="773"/>
      <c r="L131" s="773"/>
      <c r="M131" s="773"/>
      <c r="N131" s="773"/>
      <c r="O131" s="773"/>
      <c r="P131" s="813" t="str">
        <f>IF(ISBLANK('確認(2～6面)'!P124),"",'確認(2～6面)'!P124)</f>
        <v/>
      </c>
      <c r="Q131" s="813"/>
      <c r="R131" s="813"/>
      <c r="S131" s="813"/>
      <c r="T131" s="813"/>
      <c r="U131" s="813"/>
      <c r="V131" s="813"/>
      <c r="W131" s="813"/>
      <c r="X131" s="813"/>
      <c r="Y131" s="813"/>
      <c r="Z131" s="813"/>
      <c r="AA131" s="813"/>
      <c r="AB131" s="813"/>
      <c r="AC131" s="813"/>
      <c r="AD131" s="813"/>
      <c r="AE131" s="813"/>
      <c r="AF131" s="813"/>
      <c r="AG131" s="813"/>
      <c r="AH131" s="813"/>
      <c r="AI131" s="813"/>
      <c r="AJ131" s="813"/>
      <c r="AK131" s="813"/>
      <c r="AL131" s="813"/>
      <c r="AM131" s="813"/>
      <c r="AN131" s="813"/>
      <c r="AO131" s="813"/>
      <c r="AP131" s="813"/>
      <c r="AQ131" s="813"/>
      <c r="AR131" s="813"/>
      <c r="AS131" s="813"/>
    </row>
    <row r="132" spans="1:45" ht="12.95" customHeight="1" x14ac:dyDescent="0.15">
      <c r="A132" s="19"/>
      <c r="B132" s="57"/>
      <c r="C132" s="57"/>
      <c r="D132" s="57"/>
      <c r="E132" s="57"/>
      <c r="F132" s="57"/>
      <c r="G132" s="57"/>
      <c r="H132" s="57"/>
      <c r="I132" s="57"/>
      <c r="J132" s="813" t="str">
        <f>IF(ISBLANK('確認(2～6面)'!J125),"",'確認(2～6面)'!J125)</f>
        <v/>
      </c>
      <c r="K132" s="813"/>
      <c r="L132" s="813"/>
      <c r="M132" s="813"/>
      <c r="N132" s="813"/>
      <c r="O132" s="813"/>
      <c r="P132" s="813"/>
      <c r="Q132" s="813"/>
      <c r="R132" s="813"/>
      <c r="S132" s="813"/>
      <c r="T132" s="813"/>
      <c r="U132" s="813"/>
      <c r="V132" s="813"/>
      <c r="W132" s="813"/>
      <c r="X132" s="813"/>
      <c r="Y132" s="813"/>
      <c r="Z132" s="813"/>
      <c r="AA132" s="813"/>
      <c r="AB132" s="813"/>
      <c r="AC132" s="813"/>
      <c r="AD132" s="813"/>
      <c r="AE132" s="813"/>
      <c r="AF132" s="813"/>
      <c r="AG132" s="813"/>
      <c r="AH132" s="813"/>
      <c r="AI132" s="813"/>
      <c r="AJ132" s="813"/>
      <c r="AK132" s="813"/>
      <c r="AL132" s="813"/>
      <c r="AM132" s="813"/>
      <c r="AN132" s="813"/>
      <c r="AO132" s="813"/>
      <c r="AP132" s="813"/>
      <c r="AQ132" s="813"/>
      <c r="AR132" s="813"/>
      <c r="AS132" s="813"/>
    </row>
    <row r="133" spans="1:45" ht="2.4500000000000002" customHeight="1" x14ac:dyDescent="0.15">
      <c r="A133" s="73"/>
      <c r="B133" s="80"/>
      <c r="C133" s="80"/>
      <c r="D133" s="80"/>
      <c r="E133" s="80"/>
      <c r="F133" s="80"/>
      <c r="G133" s="80"/>
      <c r="H133" s="80"/>
      <c r="I133" s="80"/>
      <c r="J133" s="82"/>
      <c r="K133" s="82"/>
      <c r="L133" s="82"/>
      <c r="M133" s="82"/>
      <c r="N133" s="82"/>
      <c r="O133" s="82"/>
      <c r="P133" s="82"/>
      <c r="Q133" s="82"/>
      <c r="R133" s="82"/>
      <c r="S133" s="82"/>
      <c r="T133" s="82"/>
      <c r="U133" s="82"/>
      <c r="V133" s="82"/>
      <c r="W133" s="82"/>
      <c r="X133" s="82"/>
      <c r="Y133" s="82"/>
      <c r="Z133" s="82"/>
      <c r="AA133" s="82"/>
      <c r="AB133" s="82"/>
      <c r="AC133" s="82"/>
      <c r="AD133" s="82"/>
      <c r="AE133" s="82"/>
      <c r="AF133" s="82"/>
      <c r="AG133" s="82"/>
      <c r="AH133" s="82"/>
      <c r="AI133" s="82"/>
      <c r="AJ133" s="82"/>
      <c r="AK133" s="82"/>
      <c r="AL133" s="82"/>
      <c r="AM133" s="82"/>
      <c r="AN133" s="82"/>
      <c r="AO133" s="82"/>
      <c r="AP133" s="82"/>
      <c r="AQ133" s="82"/>
      <c r="AR133" s="82"/>
      <c r="AS133" s="82"/>
    </row>
    <row r="134" spans="1:45" ht="2.4500000000000002" customHeight="1" x14ac:dyDescent="0.15">
      <c r="A134" s="19"/>
      <c r="B134" s="19"/>
      <c r="C134" s="19"/>
      <c r="D134" s="19"/>
      <c r="E134" s="19"/>
      <c r="F134" s="19"/>
      <c r="G134" s="19"/>
      <c r="H134" s="19"/>
      <c r="I134" s="22"/>
      <c r="J134" s="67"/>
      <c r="K134" s="67"/>
      <c r="L134" s="67"/>
      <c r="M134" s="67"/>
      <c r="N134" s="67"/>
      <c r="O134" s="67"/>
      <c r="P134" s="67"/>
      <c r="Q134" s="67"/>
      <c r="R134" s="67"/>
      <c r="S134" s="67"/>
      <c r="T134" s="67"/>
      <c r="U134" s="67"/>
      <c r="V134" s="67"/>
      <c r="W134" s="67"/>
      <c r="X134" s="67"/>
      <c r="Y134" s="67"/>
      <c r="Z134" s="67"/>
      <c r="AA134" s="67"/>
      <c r="AB134" s="67"/>
      <c r="AC134" s="67"/>
      <c r="AD134" s="67"/>
      <c r="AE134" s="67"/>
      <c r="AF134" s="67"/>
      <c r="AG134" s="67"/>
      <c r="AH134" s="67"/>
      <c r="AI134" s="67"/>
      <c r="AJ134" s="67"/>
      <c r="AK134" s="67"/>
      <c r="AL134" s="67"/>
      <c r="AM134" s="67"/>
      <c r="AN134" s="67"/>
      <c r="AO134" s="67"/>
      <c r="AP134" s="67"/>
      <c r="AQ134" s="67"/>
      <c r="AR134" s="67"/>
      <c r="AS134" s="67"/>
    </row>
    <row r="135" spans="1:45" ht="12.95" customHeight="1" x14ac:dyDescent="0.15">
      <c r="A135" s="19" t="s">
        <v>59</v>
      </c>
      <c r="B135" s="19"/>
      <c r="C135" s="19"/>
      <c r="D135" s="19"/>
      <c r="E135" s="19"/>
      <c r="F135" s="19"/>
      <c r="G135" s="19"/>
      <c r="H135" s="19"/>
      <c r="I135" s="19"/>
      <c r="J135" s="19"/>
      <c r="K135" s="19"/>
      <c r="L135" s="19"/>
      <c r="M135" s="19"/>
      <c r="N135" s="19"/>
      <c r="O135" s="19"/>
      <c r="P135" s="19"/>
      <c r="Q135" s="19"/>
      <c r="R135" s="19"/>
      <c r="S135" s="19"/>
      <c r="T135" s="19"/>
      <c r="U135" s="19"/>
      <c r="V135" s="19"/>
      <c r="W135" s="19"/>
      <c r="X135" s="19"/>
      <c r="Y135" s="19"/>
      <c r="Z135" s="19"/>
      <c r="AA135" s="19"/>
      <c r="AB135" s="19"/>
      <c r="AC135" s="19"/>
      <c r="AD135" s="19"/>
      <c r="AE135" s="19"/>
      <c r="AF135" s="19"/>
      <c r="AG135" s="19"/>
      <c r="AH135" s="19"/>
      <c r="AI135" s="19"/>
      <c r="AJ135" s="19"/>
      <c r="AK135" s="19"/>
      <c r="AL135" s="19"/>
      <c r="AM135" s="19"/>
      <c r="AN135" s="19"/>
      <c r="AO135" s="19"/>
      <c r="AP135" s="19"/>
      <c r="AQ135" s="19"/>
      <c r="AR135" s="19"/>
      <c r="AS135" s="19"/>
    </row>
    <row r="136" spans="1:45" ht="12.95" customHeight="1" x14ac:dyDescent="0.15">
      <c r="A136" s="19" t="s">
        <v>60</v>
      </c>
      <c r="B136" s="17"/>
      <c r="C136" s="19"/>
      <c r="D136" s="19"/>
      <c r="E136" s="19"/>
      <c r="F136" s="19"/>
      <c r="G136" s="19"/>
      <c r="H136" s="19"/>
      <c r="I136" s="19"/>
      <c r="J136" s="19"/>
      <c r="K136" s="19"/>
      <c r="L136" s="19"/>
      <c r="M136" s="19"/>
      <c r="N136" s="19"/>
      <c r="O136" s="19"/>
      <c r="P136" s="19"/>
      <c r="Q136" s="19"/>
      <c r="R136" s="19"/>
      <c r="S136" s="19"/>
      <c r="T136" s="19"/>
      <c r="U136" s="19"/>
      <c r="V136" s="19"/>
      <c r="W136" s="19"/>
      <c r="X136" s="19"/>
      <c r="Y136" s="19"/>
      <c r="Z136" s="19"/>
      <c r="AA136" s="19"/>
      <c r="AB136" s="19"/>
      <c r="AC136" s="19"/>
      <c r="AD136" s="19"/>
      <c r="AE136" s="19"/>
      <c r="AF136" s="19"/>
      <c r="AG136" s="19"/>
      <c r="AH136" s="19"/>
      <c r="AI136" s="19"/>
      <c r="AJ136" s="19"/>
      <c r="AK136" s="19"/>
      <c r="AL136" s="19"/>
      <c r="AM136" s="19"/>
      <c r="AN136" s="19"/>
      <c r="AO136" s="19"/>
      <c r="AP136" s="19"/>
      <c r="AQ136" s="19"/>
      <c r="AR136" s="19"/>
      <c r="AS136" s="19"/>
    </row>
    <row r="137" spans="1:45" ht="12.95" customHeight="1" x14ac:dyDescent="0.15">
      <c r="A137" s="19"/>
      <c r="B137" s="773" t="s">
        <v>31</v>
      </c>
      <c r="C137" s="773"/>
      <c r="D137" s="773"/>
      <c r="E137" s="773"/>
      <c r="F137" s="773"/>
      <c r="G137" s="773"/>
      <c r="H137" s="773"/>
      <c r="I137" s="773"/>
      <c r="J137" s="57"/>
      <c r="K137" s="58"/>
      <c r="L137" s="53" t="s">
        <v>16</v>
      </c>
      <c r="M137" s="827" t="str">
        <f>IF(ISBLANK('確認(2～6面)'!M130),"",'確認(2～6面)'!M130)</f>
        <v/>
      </c>
      <c r="N137" s="827"/>
      <c r="O137" s="827"/>
      <c r="P137" s="827"/>
      <c r="Q137" s="57" t="s">
        <v>32</v>
      </c>
      <c r="R137" s="57" t="s">
        <v>33</v>
      </c>
      <c r="S137" s="57"/>
      <c r="T137" s="57"/>
      <c r="U137" s="57"/>
      <c r="V137" s="57"/>
      <c r="W137" s="57"/>
      <c r="X137" s="57"/>
      <c r="Y137" s="53" t="s">
        <v>16</v>
      </c>
      <c r="Z137" s="778" t="str">
        <f>IF(ISBLANK('確認(2～6面)'!Z130),"",'確認(2～6面)'!Z130)</f>
        <v/>
      </c>
      <c r="AA137" s="778"/>
      <c r="AB137" s="778"/>
      <c r="AC137" s="778"/>
      <c r="AD137" s="778"/>
      <c r="AE137" s="778"/>
      <c r="AF137" s="778"/>
      <c r="AG137" s="56" t="s">
        <v>18</v>
      </c>
      <c r="AH137" s="779" t="s">
        <v>34</v>
      </c>
      <c r="AI137" s="779"/>
      <c r="AJ137" s="779"/>
      <c r="AK137" s="779"/>
      <c r="AL137" s="826" t="str">
        <f>IF(ISBLANK('確認(2～6面)'!AL130),"",'確認(2～6面)'!AL130)</f>
        <v/>
      </c>
      <c r="AM137" s="826"/>
      <c r="AN137" s="826"/>
      <c r="AO137" s="826"/>
      <c r="AP137" s="826"/>
      <c r="AQ137" s="826"/>
      <c r="AR137" s="826"/>
      <c r="AS137" s="57" t="s">
        <v>20</v>
      </c>
    </row>
    <row r="138" spans="1:45" ht="12.95" customHeight="1" x14ac:dyDescent="0.15">
      <c r="A138" s="19"/>
      <c r="B138" s="737" t="s">
        <v>25</v>
      </c>
      <c r="C138" s="737"/>
      <c r="D138" s="737"/>
      <c r="E138" s="737"/>
      <c r="F138" s="737"/>
      <c r="G138" s="737"/>
      <c r="H138" s="737"/>
      <c r="I138" s="737"/>
      <c r="J138" s="813" t="str">
        <f>IF(ISBLANK('確認(2～6面)'!J131),"",'確認(2～6面)'!J131)</f>
        <v/>
      </c>
      <c r="K138" s="813"/>
      <c r="L138" s="813"/>
      <c r="M138" s="813"/>
      <c r="N138" s="813"/>
      <c r="O138" s="813"/>
      <c r="P138" s="813"/>
      <c r="Q138" s="813"/>
      <c r="R138" s="813"/>
      <c r="S138" s="813"/>
      <c r="T138" s="813"/>
      <c r="U138" s="813"/>
      <c r="V138" s="813"/>
      <c r="W138" s="813"/>
      <c r="X138" s="813"/>
      <c r="Y138" s="813"/>
      <c r="Z138" s="813"/>
      <c r="AA138" s="813"/>
      <c r="AB138" s="813"/>
      <c r="AC138" s="813"/>
      <c r="AD138" s="813"/>
      <c r="AE138" s="813"/>
      <c r="AF138" s="813"/>
      <c r="AG138" s="813"/>
      <c r="AH138" s="813"/>
      <c r="AI138" s="813"/>
      <c r="AJ138" s="813"/>
      <c r="AK138" s="813"/>
      <c r="AL138" s="813"/>
      <c r="AM138" s="813"/>
      <c r="AN138" s="813"/>
      <c r="AO138" s="813"/>
      <c r="AP138" s="813"/>
      <c r="AQ138" s="813"/>
      <c r="AR138" s="813"/>
      <c r="AS138" s="813"/>
    </row>
    <row r="139" spans="1:45" ht="12.95" customHeight="1" x14ac:dyDescent="0.15">
      <c r="A139" s="19"/>
      <c r="B139" s="737" t="s">
        <v>35</v>
      </c>
      <c r="C139" s="737"/>
      <c r="D139" s="737"/>
      <c r="E139" s="737"/>
      <c r="F139" s="737"/>
      <c r="G139" s="737"/>
      <c r="H139" s="737"/>
      <c r="I139" s="737"/>
      <c r="J139" s="737"/>
      <c r="K139" s="737"/>
      <c r="L139" s="21" t="s">
        <v>16</v>
      </c>
      <c r="M139" s="827" t="str">
        <f>IF(ISBLANK('確認(2～6面)'!M132),"",'確認(2～6面)'!M132)</f>
        <v/>
      </c>
      <c r="N139" s="827"/>
      <c r="O139" s="827"/>
      <c r="P139" s="56" t="s">
        <v>344</v>
      </c>
      <c r="Q139" s="768" t="s">
        <v>17</v>
      </c>
      <c r="R139" s="768"/>
      <c r="S139" s="768"/>
      <c r="T139" s="768"/>
      <c r="U139" s="768"/>
      <c r="V139" s="768"/>
      <c r="W139" s="21" t="s">
        <v>16</v>
      </c>
      <c r="X139" s="826" t="str">
        <f>IF(ISBLANK('確認(2～6面)'!X132),"",'確認(2～6面)'!X132)</f>
        <v/>
      </c>
      <c r="Y139" s="828"/>
      <c r="Z139" s="828"/>
      <c r="AA139" s="828"/>
      <c r="AB139" s="22" t="s">
        <v>18</v>
      </c>
      <c r="AC139" s="753" t="s">
        <v>19</v>
      </c>
      <c r="AD139" s="753"/>
      <c r="AE139" s="753"/>
      <c r="AF139" s="753"/>
      <c r="AG139" s="753"/>
      <c r="AH139" s="753"/>
      <c r="AI139" s="826" t="str">
        <f>IF(ISBLANK('確認(2～6面)'!AI132),"",'確認(2～6面)'!AI132)</f>
        <v/>
      </c>
      <c r="AJ139" s="826"/>
      <c r="AK139" s="826"/>
      <c r="AL139" s="826"/>
      <c r="AM139" s="826"/>
      <c r="AN139" s="19"/>
      <c r="AO139" s="826" t="str">
        <f>IF(ISBLANK('確認(2～6面)'!AO132),"",'確認(2～6面)'!AO132)</f>
        <v/>
      </c>
      <c r="AP139" s="826"/>
      <c r="AQ139" s="826"/>
      <c r="AR139" s="826"/>
      <c r="AS139" s="19" t="s">
        <v>20</v>
      </c>
    </row>
    <row r="140" spans="1:45" ht="12.95" customHeight="1" x14ac:dyDescent="0.15">
      <c r="A140" s="19"/>
      <c r="B140" s="19"/>
      <c r="C140" s="19"/>
      <c r="D140" s="19"/>
      <c r="E140" s="22"/>
      <c r="F140" s="22"/>
      <c r="G140" s="22"/>
      <c r="H140" s="22"/>
      <c r="I140" s="22"/>
      <c r="J140" s="813" t="str">
        <f>IF(ISBLANK('確認(2～6面)'!J133),"",'確認(2～6面)'!J133)</f>
        <v/>
      </c>
      <c r="K140" s="813"/>
      <c r="L140" s="813"/>
      <c r="M140" s="813"/>
      <c r="N140" s="813"/>
      <c r="O140" s="813"/>
      <c r="P140" s="813"/>
      <c r="Q140" s="813"/>
      <c r="R140" s="813"/>
      <c r="S140" s="813"/>
      <c r="T140" s="813"/>
      <c r="U140" s="813"/>
      <c r="V140" s="813"/>
      <c r="W140" s="813"/>
      <c r="X140" s="813"/>
      <c r="Y140" s="813"/>
      <c r="Z140" s="813"/>
      <c r="AA140" s="813"/>
      <c r="AB140" s="813"/>
      <c r="AC140" s="813"/>
      <c r="AD140" s="813"/>
      <c r="AE140" s="813"/>
      <c r="AF140" s="813"/>
      <c r="AG140" s="813"/>
      <c r="AH140" s="813"/>
      <c r="AI140" s="813"/>
      <c r="AJ140" s="813"/>
      <c r="AK140" s="813"/>
      <c r="AL140" s="813"/>
      <c r="AM140" s="813"/>
      <c r="AN140" s="813"/>
      <c r="AO140" s="813"/>
      <c r="AP140" s="813"/>
      <c r="AQ140" s="813"/>
      <c r="AR140" s="813"/>
      <c r="AS140" s="813"/>
    </row>
    <row r="141" spans="1:45" ht="12.95" customHeight="1" x14ac:dyDescent="0.15">
      <c r="A141" s="19"/>
      <c r="B141" s="737" t="s">
        <v>36</v>
      </c>
      <c r="C141" s="737"/>
      <c r="D141" s="737"/>
      <c r="E141" s="737"/>
      <c r="F141" s="737"/>
      <c r="G141" s="737"/>
      <c r="H141" s="737"/>
      <c r="I141" s="737"/>
      <c r="J141" s="826" t="str">
        <f>IF(ISBLANK('確認(2～6面)'!J134),"",'確認(2～6面)'!J134)</f>
        <v/>
      </c>
      <c r="K141" s="826"/>
      <c r="L141" s="826"/>
      <c r="M141" s="826"/>
      <c r="N141" s="68" t="s">
        <v>27</v>
      </c>
      <c r="O141" s="826" t="str">
        <f>IF(ISBLANK('確認(2～6面)'!O134),"",'確認(2～6面)'!O134)</f>
        <v/>
      </c>
      <c r="P141" s="826"/>
      <c r="Q141" s="826"/>
      <c r="R141" s="826"/>
      <c r="S141" s="19"/>
      <c r="T141" s="19"/>
      <c r="U141" s="19"/>
      <c r="V141" s="19"/>
      <c r="W141" s="19"/>
      <c r="X141" s="19"/>
      <c r="Y141" s="19"/>
      <c r="Z141" s="19"/>
      <c r="AA141" s="19"/>
      <c r="AB141" s="19"/>
      <c r="AC141" s="19"/>
      <c r="AD141" s="19"/>
      <c r="AE141" s="19"/>
      <c r="AF141" s="19"/>
      <c r="AG141" s="19"/>
      <c r="AH141" s="19"/>
      <c r="AI141" s="19"/>
      <c r="AJ141" s="19"/>
      <c r="AK141" s="19"/>
      <c r="AL141" s="19"/>
      <c r="AM141" s="19"/>
      <c r="AN141" s="19"/>
      <c r="AO141" s="19"/>
      <c r="AP141" s="19"/>
      <c r="AQ141" s="18"/>
      <c r="AR141" s="19"/>
      <c r="AS141" s="19"/>
    </row>
    <row r="142" spans="1:45" ht="12.95" customHeight="1" x14ac:dyDescent="0.15">
      <c r="A142" s="19"/>
      <c r="B142" s="737" t="s">
        <v>37</v>
      </c>
      <c r="C142" s="737"/>
      <c r="D142" s="737"/>
      <c r="E142" s="737"/>
      <c r="F142" s="737"/>
      <c r="G142" s="737"/>
      <c r="H142" s="737"/>
      <c r="I142" s="737"/>
      <c r="J142" s="813" t="str">
        <f>IF(ISBLANK('確認(2～6面)'!J135),"",'確認(2～6面)'!J135)</f>
        <v/>
      </c>
      <c r="K142" s="813"/>
      <c r="L142" s="813"/>
      <c r="M142" s="813"/>
      <c r="N142" s="813"/>
      <c r="O142" s="813"/>
      <c r="P142" s="813"/>
      <c r="Q142" s="813"/>
      <c r="R142" s="813"/>
      <c r="S142" s="813"/>
      <c r="T142" s="813"/>
      <c r="U142" s="813"/>
      <c r="V142" s="813"/>
      <c r="W142" s="813"/>
      <c r="X142" s="813"/>
      <c r="Y142" s="813"/>
      <c r="Z142" s="813"/>
      <c r="AA142" s="813"/>
      <c r="AB142" s="813"/>
      <c r="AC142" s="813"/>
      <c r="AD142" s="813"/>
      <c r="AE142" s="813"/>
      <c r="AF142" s="813"/>
      <c r="AG142" s="813"/>
      <c r="AH142" s="813"/>
      <c r="AI142" s="813"/>
      <c r="AJ142" s="813"/>
      <c r="AK142" s="813"/>
      <c r="AL142" s="813"/>
      <c r="AM142" s="813"/>
      <c r="AN142" s="813"/>
      <c r="AO142" s="813"/>
      <c r="AP142" s="813"/>
      <c r="AQ142" s="813"/>
      <c r="AR142" s="813"/>
      <c r="AS142" s="813"/>
    </row>
    <row r="143" spans="1:45" ht="12.95" customHeight="1" x14ac:dyDescent="0.15">
      <c r="A143" s="19"/>
      <c r="B143" s="737" t="s">
        <v>38</v>
      </c>
      <c r="C143" s="737"/>
      <c r="D143" s="737"/>
      <c r="E143" s="737"/>
      <c r="F143" s="737"/>
      <c r="G143" s="737"/>
      <c r="H143" s="737"/>
      <c r="I143" s="737"/>
      <c r="J143" s="826" t="str">
        <f>IF(ISBLANK('確認(2～6面)'!J136),"",'確認(2～6面)'!J136)</f>
        <v/>
      </c>
      <c r="K143" s="826"/>
      <c r="L143" s="826"/>
      <c r="M143" s="826"/>
      <c r="N143" s="68" t="s">
        <v>27</v>
      </c>
      <c r="O143" s="826" t="str">
        <f>IF(ISBLANK('確認(2～6面)'!O136),"",'確認(2～6面)'!O136)</f>
        <v/>
      </c>
      <c r="P143" s="826"/>
      <c r="Q143" s="826"/>
      <c r="R143" s="826"/>
      <c r="S143" s="68" t="s">
        <v>27</v>
      </c>
      <c r="T143" s="826" t="str">
        <f>IF(ISBLANK('確認(2～6面)'!T136),"",'確認(2～6面)'!T136)</f>
        <v/>
      </c>
      <c r="U143" s="826"/>
      <c r="V143" s="826"/>
      <c r="W143" s="826"/>
      <c r="X143" s="19"/>
      <c r="Y143" s="19"/>
      <c r="Z143" s="19"/>
      <c r="AA143" s="19"/>
      <c r="AB143" s="19"/>
      <c r="AC143" s="19"/>
      <c r="AD143" s="19"/>
      <c r="AE143" s="19"/>
      <c r="AF143" s="19"/>
      <c r="AG143" s="19"/>
      <c r="AH143" s="19"/>
      <c r="AI143" s="19"/>
      <c r="AJ143" s="19"/>
      <c r="AK143" s="19"/>
      <c r="AL143" s="19"/>
      <c r="AM143" s="19"/>
      <c r="AN143" s="19"/>
      <c r="AO143" s="19"/>
      <c r="AP143" s="19"/>
      <c r="AQ143" s="18"/>
      <c r="AR143" s="19"/>
      <c r="AS143" s="19"/>
    </row>
    <row r="144" spans="1:45" ht="12.95" customHeight="1" x14ac:dyDescent="0.15">
      <c r="A144" s="19"/>
      <c r="B144" s="773" t="s">
        <v>1004</v>
      </c>
      <c r="C144" s="773"/>
      <c r="D144" s="773"/>
      <c r="E144" s="773"/>
      <c r="F144" s="773"/>
      <c r="G144" s="773"/>
      <c r="H144" s="773"/>
      <c r="I144" s="773"/>
      <c r="J144" s="773"/>
      <c r="K144" s="773"/>
      <c r="L144" s="773"/>
      <c r="M144" s="773"/>
      <c r="N144" s="773"/>
      <c r="O144" s="773"/>
      <c r="P144" s="56"/>
      <c r="Q144" s="813" t="str">
        <f>IF(ISBLANK('確認(2～6面)'!Q137),"",'確認(2～6面)'!Q137)</f>
        <v/>
      </c>
      <c r="R144" s="813"/>
      <c r="S144" s="813"/>
      <c r="T144" s="813"/>
      <c r="U144" s="813"/>
      <c r="V144" s="813"/>
      <c r="W144" s="813"/>
      <c r="X144" s="813"/>
      <c r="Y144" s="813"/>
      <c r="Z144" s="813"/>
      <c r="AA144" s="813"/>
      <c r="AB144" s="813"/>
      <c r="AC144" s="813"/>
      <c r="AD144" s="813"/>
      <c r="AE144" s="813"/>
      <c r="AF144" s="813"/>
      <c r="AG144" s="813"/>
      <c r="AH144" s="813"/>
      <c r="AI144" s="813"/>
      <c r="AJ144" s="813"/>
      <c r="AK144" s="813"/>
      <c r="AL144" s="813"/>
      <c r="AM144" s="813"/>
      <c r="AN144" s="813"/>
      <c r="AO144" s="813"/>
      <c r="AP144" s="813"/>
      <c r="AQ144" s="813"/>
      <c r="AR144" s="813"/>
      <c r="AS144" s="813"/>
    </row>
    <row r="145" spans="1:45" ht="12.95" customHeight="1" x14ac:dyDescent="0.15">
      <c r="A145" s="19"/>
      <c r="B145" s="57"/>
      <c r="C145" s="57"/>
      <c r="D145" s="57"/>
      <c r="E145" s="57"/>
      <c r="F145" s="57"/>
      <c r="G145" s="57"/>
      <c r="H145" s="57"/>
      <c r="I145" s="57"/>
      <c r="J145" s="813" t="str">
        <f>IF(ISBLANK('確認(2～6面)'!J138),"",'確認(2～6面)'!J138)</f>
        <v/>
      </c>
      <c r="K145" s="813"/>
      <c r="L145" s="813"/>
      <c r="M145" s="813"/>
      <c r="N145" s="813"/>
      <c r="O145" s="813"/>
      <c r="P145" s="813"/>
      <c r="Q145" s="813"/>
      <c r="R145" s="813"/>
      <c r="S145" s="813"/>
      <c r="T145" s="813"/>
      <c r="U145" s="813"/>
      <c r="V145" s="813"/>
      <c r="W145" s="813"/>
      <c r="X145" s="813"/>
      <c r="Y145" s="813"/>
      <c r="Z145" s="813"/>
      <c r="AA145" s="813"/>
      <c r="AB145" s="813"/>
      <c r="AC145" s="813"/>
      <c r="AD145" s="813"/>
      <c r="AE145" s="813"/>
      <c r="AF145" s="813"/>
      <c r="AG145" s="813"/>
      <c r="AH145" s="813"/>
      <c r="AI145" s="813"/>
      <c r="AJ145" s="813"/>
      <c r="AK145" s="813"/>
      <c r="AL145" s="813"/>
      <c r="AM145" s="813"/>
      <c r="AN145" s="813"/>
      <c r="AO145" s="813"/>
      <c r="AP145" s="813"/>
      <c r="AQ145" s="813"/>
      <c r="AR145" s="813"/>
      <c r="AS145" s="813"/>
    </row>
    <row r="146" spans="1:45" ht="12.95" customHeight="1" x14ac:dyDescent="0.15">
      <c r="A146" s="19"/>
      <c r="B146" s="57"/>
      <c r="C146" s="57"/>
      <c r="D146" s="57"/>
      <c r="E146" s="57"/>
      <c r="F146" s="57"/>
      <c r="G146" s="57"/>
      <c r="H146" s="57"/>
      <c r="I146" s="57"/>
      <c r="J146" s="72"/>
      <c r="K146" s="72"/>
      <c r="L146" s="72"/>
      <c r="M146" s="72"/>
      <c r="N146" s="72"/>
      <c r="O146" s="72"/>
      <c r="P146" s="72"/>
      <c r="Q146" s="72"/>
      <c r="R146" s="72"/>
      <c r="S146" s="72"/>
      <c r="T146" s="72"/>
      <c r="U146" s="72"/>
      <c r="V146" s="72"/>
      <c r="W146" s="72"/>
      <c r="X146" s="72"/>
      <c r="Y146" s="72"/>
      <c r="Z146" s="72"/>
      <c r="AA146" s="72"/>
      <c r="AB146" s="72"/>
      <c r="AC146" s="72"/>
      <c r="AD146" s="72"/>
      <c r="AE146" s="72"/>
      <c r="AF146" s="72"/>
      <c r="AG146" s="72"/>
      <c r="AH146" s="72"/>
      <c r="AI146" s="72"/>
      <c r="AJ146" s="72"/>
      <c r="AK146" s="72"/>
      <c r="AL146" s="72"/>
      <c r="AM146" s="72"/>
      <c r="AN146" s="72"/>
      <c r="AO146" s="72"/>
      <c r="AP146" s="72"/>
      <c r="AQ146" s="72"/>
      <c r="AR146" s="72"/>
      <c r="AS146" s="72"/>
    </row>
    <row r="147" spans="1:45" ht="12.95" customHeight="1" x14ac:dyDescent="0.15">
      <c r="A147" s="19" t="s">
        <v>62</v>
      </c>
      <c r="B147" s="37"/>
      <c r="C147" s="57"/>
      <c r="D147" s="57"/>
      <c r="E147" s="57"/>
      <c r="F147" s="57"/>
      <c r="G147" s="57"/>
      <c r="H147" s="57"/>
      <c r="I147" s="57"/>
      <c r="J147" s="57"/>
      <c r="K147" s="57"/>
      <c r="L147" s="57"/>
      <c r="M147" s="57"/>
      <c r="N147" s="57"/>
      <c r="O147" s="57"/>
      <c r="P147" s="57"/>
      <c r="Q147" s="57"/>
      <c r="R147" s="57"/>
      <c r="S147" s="57"/>
      <c r="T147" s="57"/>
      <c r="U147" s="57"/>
      <c r="V147" s="57"/>
      <c r="W147" s="57"/>
      <c r="X147" s="57"/>
      <c r="Y147" s="57"/>
      <c r="Z147" s="57"/>
      <c r="AA147" s="57"/>
      <c r="AB147" s="57"/>
      <c r="AC147" s="57"/>
      <c r="AD147" s="57"/>
      <c r="AE147" s="57"/>
      <c r="AF147" s="57"/>
      <c r="AG147" s="57"/>
      <c r="AH147" s="57"/>
      <c r="AI147" s="57"/>
      <c r="AJ147" s="57"/>
      <c r="AK147" s="57"/>
      <c r="AL147" s="57"/>
      <c r="AM147" s="57"/>
      <c r="AN147" s="57"/>
      <c r="AO147" s="57"/>
      <c r="AP147" s="57"/>
      <c r="AQ147" s="57"/>
      <c r="AR147" s="57"/>
      <c r="AS147" s="57"/>
    </row>
    <row r="148" spans="1:45" ht="12.95" customHeight="1" x14ac:dyDescent="0.15">
      <c r="A148" s="19"/>
      <c r="B148" s="773" t="s">
        <v>31</v>
      </c>
      <c r="C148" s="773"/>
      <c r="D148" s="773"/>
      <c r="E148" s="773"/>
      <c r="F148" s="773"/>
      <c r="G148" s="773"/>
      <c r="H148" s="773"/>
      <c r="I148" s="773"/>
      <c r="J148" s="57"/>
      <c r="K148" s="58"/>
      <c r="L148" s="53" t="s">
        <v>16</v>
      </c>
      <c r="M148" s="827" t="str">
        <f>IF(ISBLANK('確認(2～6面)'!M141),"",'確認(2～6面)'!M141)</f>
        <v/>
      </c>
      <c r="N148" s="827"/>
      <c r="O148" s="827"/>
      <c r="P148" s="827"/>
      <c r="Q148" s="57" t="s">
        <v>32</v>
      </c>
      <c r="R148" s="57" t="s">
        <v>33</v>
      </c>
      <c r="S148" s="57"/>
      <c r="T148" s="57"/>
      <c r="U148" s="57"/>
      <c r="V148" s="57"/>
      <c r="W148" s="57"/>
      <c r="X148" s="57"/>
      <c r="Y148" s="53" t="s">
        <v>16</v>
      </c>
      <c r="Z148" s="778" t="str">
        <f>IF(ISBLANK('確認(2～6面)'!Z141),"",'確認(2～6面)'!Z141)</f>
        <v/>
      </c>
      <c r="AA148" s="778"/>
      <c r="AB148" s="778"/>
      <c r="AC148" s="778"/>
      <c r="AD148" s="778"/>
      <c r="AE148" s="778"/>
      <c r="AF148" s="778"/>
      <c r="AG148" s="56" t="s">
        <v>18</v>
      </c>
      <c r="AH148" s="779" t="s">
        <v>34</v>
      </c>
      <c r="AI148" s="779"/>
      <c r="AJ148" s="779"/>
      <c r="AK148" s="779"/>
      <c r="AL148" s="826" t="str">
        <f>IF(ISBLANK('確認(2～6面)'!AL141),"",'確認(2～6面)'!AL141)</f>
        <v/>
      </c>
      <c r="AM148" s="826"/>
      <c r="AN148" s="826"/>
      <c r="AO148" s="826"/>
      <c r="AP148" s="826"/>
      <c r="AQ148" s="826"/>
      <c r="AR148" s="826"/>
      <c r="AS148" s="57" t="s">
        <v>20</v>
      </c>
    </row>
    <row r="149" spans="1:45" ht="12.95" customHeight="1" x14ac:dyDescent="0.15">
      <c r="A149" s="19"/>
      <c r="B149" s="737" t="s">
        <v>25</v>
      </c>
      <c r="C149" s="737"/>
      <c r="D149" s="737"/>
      <c r="E149" s="737"/>
      <c r="F149" s="737"/>
      <c r="G149" s="737"/>
      <c r="H149" s="737"/>
      <c r="I149" s="737"/>
      <c r="J149" s="813" t="str">
        <f>IF(ISBLANK('確認(2～6面)'!J142),"",'確認(2～6面)'!J142)</f>
        <v/>
      </c>
      <c r="K149" s="813"/>
      <c r="L149" s="813"/>
      <c r="M149" s="813"/>
      <c r="N149" s="813"/>
      <c r="O149" s="813"/>
      <c r="P149" s="813"/>
      <c r="Q149" s="813"/>
      <c r="R149" s="813"/>
      <c r="S149" s="813"/>
      <c r="T149" s="813"/>
      <c r="U149" s="813"/>
      <c r="V149" s="813"/>
      <c r="W149" s="813"/>
      <c r="X149" s="813"/>
      <c r="Y149" s="813"/>
      <c r="Z149" s="813"/>
      <c r="AA149" s="813"/>
      <c r="AB149" s="813"/>
      <c r="AC149" s="813"/>
      <c r="AD149" s="813"/>
      <c r="AE149" s="813"/>
      <c r="AF149" s="813"/>
      <c r="AG149" s="813"/>
      <c r="AH149" s="813"/>
      <c r="AI149" s="813"/>
      <c r="AJ149" s="813"/>
      <c r="AK149" s="813"/>
      <c r="AL149" s="813"/>
      <c r="AM149" s="813"/>
      <c r="AN149" s="813"/>
      <c r="AO149" s="813"/>
      <c r="AP149" s="813"/>
      <c r="AQ149" s="813"/>
      <c r="AR149" s="813"/>
      <c r="AS149" s="813"/>
    </row>
    <row r="150" spans="1:45" ht="12.95" customHeight="1" x14ac:dyDescent="0.15">
      <c r="A150" s="19"/>
      <c r="B150" s="737" t="s">
        <v>35</v>
      </c>
      <c r="C150" s="737"/>
      <c r="D150" s="737"/>
      <c r="E150" s="737"/>
      <c r="F150" s="737"/>
      <c r="G150" s="737"/>
      <c r="H150" s="737"/>
      <c r="I150" s="737"/>
      <c r="J150" s="737"/>
      <c r="K150" s="737"/>
      <c r="L150" s="21" t="s">
        <v>16</v>
      </c>
      <c r="M150" s="827" t="str">
        <f>IF(ISBLANK('確認(2～6面)'!M143),"",'確認(2～6面)'!M143)</f>
        <v/>
      </c>
      <c r="N150" s="827"/>
      <c r="O150" s="827"/>
      <c r="P150" s="56" t="s">
        <v>344</v>
      </c>
      <c r="Q150" s="768" t="s">
        <v>17</v>
      </c>
      <c r="R150" s="768"/>
      <c r="S150" s="768"/>
      <c r="T150" s="768"/>
      <c r="U150" s="768"/>
      <c r="V150" s="768"/>
      <c r="W150" s="21" t="s">
        <v>16</v>
      </c>
      <c r="X150" s="826" t="str">
        <f>IF(ISBLANK('確認(2～6面)'!X143),"",'確認(2～6面)'!X143)</f>
        <v/>
      </c>
      <c r="Y150" s="828"/>
      <c r="Z150" s="828"/>
      <c r="AA150" s="828"/>
      <c r="AB150" s="22" t="s">
        <v>18</v>
      </c>
      <c r="AC150" s="753" t="s">
        <v>19</v>
      </c>
      <c r="AD150" s="753"/>
      <c r="AE150" s="753"/>
      <c r="AF150" s="753"/>
      <c r="AG150" s="753"/>
      <c r="AH150" s="753"/>
      <c r="AI150" s="826" t="str">
        <f>IF(ISBLANK('確認(2～6面)'!AI143),"",'確認(2～6面)'!AI143)</f>
        <v/>
      </c>
      <c r="AJ150" s="826"/>
      <c r="AK150" s="826"/>
      <c r="AL150" s="826"/>
      <c r="AM150" s="826"/>
      <c r="AN150" s="19"/>
      <c r="AO150" s="826" t="str">
        <f>IF(ISBLANK('確認(2～6面)'!AO143),"",'確認(2～6面)'!AO143)</f>
        <v/>
      </c>
      <c r="AP150" s="826"/>
      <c r="AQ150" s="826"/>
      <c r="AR150" s="826"/>
      <c r="AS150" s="19" t="s">
        <v>20</v>
      </c>
    </row>
    <row r="151" spans="1:45" ht="12.95" customHeight="1" x14ac:dyDescent="0.15">
      <c r="A151" s="19"/>
      <c r="B151" s="19"/>
      <c r="C151" s="19"/>
      <c r="D151" s="19"/>
      <c r="E151" s="22"/>
      <c r="F151" s="22"/>
      <c r="G151" s="22"/>
      <c r="H151" s="22"/>
      <c r="I151" s="22"/>
      <c r="J151" s="813" t="str">
        <f>IF(ISBLANK('確認(2～6面)'!J144),"",'確認(2～6面)'!J144)</f>
        <v/>
      </c>
      <c r="K151" s="813"/>
      <c r="L151" s="813"/>
      <c r="M151" s="813"/>
      <c r="N151" s="813"/>
      <c r="O151" s="813"/>
      <c r="P151" s="813"/>
      <c r="Q151" s="813"/>
      <c r="R151" s="813"/>
      <c r="S151" s="813"/>
      <c r="T151" s="813"/>
      <c r="U151" s="813"/>
      <c r="V151" s="813"/>
      <c r="W151" s="813"/>
      <c r="X151" s="813"/>
      <c r="Y151" s="813"/>
      <c r="Z151" s="813"/>
      <c r="AA151" s="813"/>
      <c r="AB151" s="813"/>
      <c r="AC151" s="813"/>
      <c r="AD151" s="813"/>
      <c r="AE151" s="813"/>
      <c r="AF151" s="813"/>
      <c r="AG151" s="813"/>
      <c r="AH151" s="813"/>
      <c r="AI151" s="813"/>
      <c r="AJ151" s="813"/>
      <c r="AK151" s="813"/>
      <c r="AL151" s="813"/>
      <c r="AM151" s="813"/>
      <c r="AN151" s="813"/>
      <c r="AO151" s="813"/>
      <c r="AP151" s="813"/>
      <c r="AQ151" s="813"/>
      <c r="AR151" s="813"/>
      <c r="AS151" s="813"/>
    </row>
    <row r="152" spans="1:45" ht="12.95" customHeight="1" x14ac:dyDescent="0.15">
      <c r="A152" s="19"/>
      <c r="B152" s="737" t="s">
        <v>36</v>
      </c>
      <c r="C152" s="737"/>
      <c r="D152" s="737"/>
      <c r="E152" s="737"/>
      <c r="F152" s="737"/>
      <c r="G152" s="737"/>
      <c r="H152" s="737"/>
      <c r="I152" s="737"/>
      <c r="J152" s="826" t="str">
        <f>IF(ISBLANK('確認(2～6面)'!J145),"",'確認(2～6面)'!J145)</f>
        <v/>
      </c>
      <c r="K152" s="826"/>
      <c r="L152" s="826"/>
      <c r="M152" s="826"/>
      <c r="N152" s="68" t="s">
        <v>27</v>
      </c>
      <c r="O152" s="826" t="str">
        <f>IF(ISBLANK('確認(2～6面)'!O145),"",'確認(2～6面)'!O145)</f>
        <v/>
      </c>
      <c r="P152" s="826"/>
      <c r="Q152" s="826"/>
      <c r="R152" s="826"/>
      <c r="S152" s="19"/>
      <c r="T152" s="19"/>
      <c r="U152" s="19"/>
      <c r="V152" s="19"/>
      <c r="W152" s="19"/>
      <c r="X152" s="19"/>
      <c r="Y152" s="19"/>
      <c r="Z152" s="19"/>
      <c r="AA152" s="19"/>
      <c r="AB152" s="19"/>
      <c r="AC152" s="19"/>
      <c r="AD152" s="19"/>
      <c r="AE152" s="19"/>
      <c r="AF152" s="19"/>
      <c r="AG152" s="19"/>
      <c r="AH152" s="19"/>
      <c r="AI152" s="19"/>
      <c r="AJ152" s="19"/>
      <c r="AK152" s="19"/>
      <c r="AL152" s="19"/>
      <c r="AM152" s="19"/>
      <c r="AN152" s="19"/>
      <c r="AO152" s="19"/>
      <c r="AP152" s="19"/>
      <c r="AQ152" s="18"/>
      <c r="AR152" s="19"/>
      <c r="AS152" s="19"/>
    </row>
    <row r="153" spans="1:45" ht="12.95" customHeight="1" x14ac:dyDescent="0.15">
      <c r="A153" s="19"/>
      <c r="B153" s="737" t="s">
        <v>37</v>
      </c>
      <c r="C153" s="737"/>
      <c r="D153" s="737"/>
      <c r="E153" s="737"/>
      <c r="F153" s="737"/>
      <c r="G153" s="737"/>
      <c r="H153" s="737"/>
      <c r="I153" s="737"/>
      <c r="J153" s="813" t="str">
        <f>IF(ISBLANK('確認(2～6面)'!J146),"",'確認(2～6面)'!J146)</f>
        <v/>
      </c>
      <c r="K153" s="813"/>
      <c r="L153" s="813"/>
      <c r="M153" s="813"/>
      <c r="N153" s="813"/>
      <c r="O153" s="813"/>
      <c r="P153" s="813"/>
      <c r="Q153" s="813"/>
      <c r="R153" s="813"/>
      <c r="S153" s="813"/>
      <c r="T153" s="813"/>
      <c r="U153" s="813"/>
      <c r="V153" s="813"/>
      <c r="W153" s="813"/>
      <c r="X153" s="813"/>
      <c r="Y153" s="813"/>
      <c r="Z153" s="813"/>
      <c r="AA153" s="813"/>
      <c r="AB153" s="813"/>
      <c r="AC153" s="813"/>
      <c r="AD153" s="813"/>
      <c r="AE153" s="813"/>
      <c r="AF153" s="813"/>
      <c r="AG153" s="813"/>
      <c r="AH153" s="813"/>
      <c r="AI153" s="813"/>
      <c r="AJ153" s="813"/>
      <c r="AK153" s="813"/>
      <c r="AL153" s="813"/>
      <c r="AM153" s="813"/>
      <c r="AN153" s="813"/>
      <c r="AO153" s="813"/>
      <c r="AP153" s="813"/>
      <c r="AQ153" s="813"/>
      <c r="AR153" s="813"/>
      <c r="AS153" s="813"/>
    </row>
    <row r="154" spans="1:45" ht="12.95" customHeight="1" x14ac:dyDescent="0.15">
      <c r="A154" s="19"/>
      <c r="B154" s="737" t="s">
        <v>38</v>
      </c>
      <c r="C154" s="737"/>
      <c r="D154" s="737"/>
      <c r="E154" s="737"/>
      <c r="F154" s="737"/>
      <c r="G154" s="737"/>
      <c r="H154" s="737"/>
      <c r="I154" s="737"/>
      <c r="J154" s="826" t="str">
        <f>IF(ISBLANK('確認(2～6面)'!J147),"",'確認(2～6面)'!J147)</f>
        <v/>
      </c>
      <c r="K154" s="826"/>
      <c r="L154" s="826"/>
      <c r="M154" s="826"/>
      <c r="N154" s="68" t="s">
        <v>27</v>
      </c>
      <c r="O154" s="826" t="str">
        <f>IF(ISBLANK('確認(2～6面)'!O147),"",'確認(2～6面)'!O147)</f>
        <v/>
      </c>
      <c r="P154" s="826"/>
      <c r="Q154" s="826"/>
      <c r="R154" s="826"/>
      <c r="S154" s="68" t="s">
        <v>27</v>
      </c>
      <c r="T154" s="826" t="str">
        <f>IF(ISBLANK('確認(2～6面)'!T147),"",'確認(2～6面)'!T147)</f>
        <v/>
      </c>
      <c r="U154" s="826"/>
      <c r="V154" s="826"/>
      <c r="W154" s="826"/>
      <c r="X154" s="19"/>
      <c r="Y154" s="19"/>
      <c r="Z154" s="19"/>
      <c r="AA154" s="19"/>
      <c r="AB154" s="19"/>
      <c r="AC154" s="19"/>
      <c r="AD154" s="19"/>
      <c r="AE154" s="19"/>
      <c r="AF154" s="19"/>
      <c r="AG154" s="19"/>
      <c r="AH154" s="19"/>
      <c r="AI154" s="19"/>
      <c r="AJ154" s="19"/>
      <c r="AK154" s="19"/>
      <c r="AL154" s="19"/>
      <c r="AM154" s="19"/>
      <c r="AN154" s="19"/>
      <c r="AO154" s="19"/>
      <c r="AP154" s="19"/>
      <c r="AQ154" s="18"/>
      <c r="AR154" s="19"/>
      <c r="AS154" s="19"/>
    </row>
    <row r="155" spans="1:45" ht="12.95" customHeight="1" x14ac:dyDescent="0.15">
      <c r="A155" s="19"/>
      <c r="B155" s="773" t="s">
        <v>1004</v>
      </c>
      <c r="C155" s="773"/>
      <c r="D155" s="773"/>
      <c r="E155" s="773"/>
      <c r="F155" s="773"/>
      <c r="G155" s="773"/>
      <c r="H155" s="773"/>
      <c r="I155" s="773"/>
      <c r="J155" s="773"/>
      <c r="K155" s="773"/>
      <c r="L155" s="773"/>
      <c r="M155" s="773"/>
      <c r="N155" s="773"/>
      <c r="O155" s="773"/>
      <c r="P155" s="56"/>
      <c r="Q155" s="813" t="str">
        <f>IF(ISBLANK('確認(2～6面)'!Q148),"",'確認(2～6面)'!Q148)</f>
        <v/>
      </c>
      <c r="R155" s="813"/>
      <c r="S155" s="813"/>
      <c r="T155" s="813"/>
      <c r="U155" s="813"/>
      <c r="V155" s="813"/>
      <c r="W155" s="813"/>
      <c r="X155" s="813"/>
      <c r="Y155" s="813"/>
      <c r="Z155" s="813"/>
      <c r="AA155" s="813"/>
      <c r="AB155" s="813"/>
      <c r="AC155" s="813"/>
      <c r="AD155" s="813"/>
      <c r="AE155" s="813"/>
      <c r="AF155" s="813"/>
      <c r="AG155" s="813"/>
      <c r="AH155" s="813"/>
      <c r="AI155" s="813"/>
      <c r="AJ155" s="813"/>
      <c r="AK155" s="813"/>
      <c r="AL155" s="813"/>
      <c r="AM155" s="813"/>
      <c r="AN155" s="813"/>
      <c r="AO155" s="813"/>
      <c r="AP155" s="813"/>
      <c r="AQ155" s="813"/>
      <c r="AR155" s="813"/>
      <c r="AS155" s="813"/>
    </row>
    <row r="156" spans="1:45" ht="12.95" customHeight="1" x14ac:dyDescent="0.15">
      <c r="A156" s="19"/>
      <c r="B156" s="57"/>
      <c r="C156" s="57"/>
      <c r="D156" s="57"/>
      <c r="E156" s="57"/>
      <c r="F156" s="57"/>
      <c r="G156" s="57"/>
      <c r="H156" s="57"/>
      <c r="I156" s="57"/>
      <c r="J156" s="813" t="str">
        <f>IF(ISBLANK('確認(2～6面)'!J149),"",'確認(2～6面)'!J149)</f>
        <v/>
      </c>
      <c r="K156" s="813"/>
      <c r="L156" s="813"/>
      <c r="M156" s="813"/>
      <c r="N156" s="813"/>
      <c r="O156" s="813"/>
      <c r="P156" s="813"/>
      <c r="Q156" s="813"/>
      <c r="R156" s="813"/>
      <c r="S156" s="813"/>
      <c r="T156" s="813"/>
      <c r="U156" s="813"/>
      <c r="V156" s="813"/>
      <c r="W156" s="813"/>
      <c r="X156" s="813"/>
      <c r="Y156" s="813"/>
      <c r="Z156" s="813"/>
      <c r="AA156" s="813"/>
      <c r="AB156" s="813"/>
      <c r="AC156" s="813"/>
      <c r="AD156" s="813"/>
      <c r="AE156" s="813"/>
      <c r="AF156" s="813"/>
      <c r="AG156" s="813"/>
      <c r="AH156" s="813"/>
      <c r="AI156" s="813"/>
      <c r="AJ156" s="813"/>
      <c r="AK156" s="813"/>
      <c r="AL156" s="813"/>
      <c r="AM156" s="813"/>
      <c r="AN156" s="813"/>
      <c r="AO156" s="813"/>
      <c r="AP156" s="813"/>
      <c r="AQ156" s="813"/>
      <c r="AR156" s="813"/>
      <c r="AS156" s="813"/>
    </row>
    <row r="157" spans="1:45" ht="12.95" customHeight="1" x14ac:dyDescent="0.15">
      <c r="A157" s="19"/>
      <c r="B157" s="57"/>
      <c r="C157" s="57"/>
      <c r="D157" s="57"/>
      <c r="E157" s="57"/>
      <c r="F157" s="57"/>
      <c r="G157" s="57"/>
      <c r="H157" s="57"/>
      <c r="I157" s="57"/>
      <c r="J157" s="72"/>
      <c r="K157" s="72"/>
      <c r="L157" s="72"/>
      <c r="M157" s="72"/>
      <c r="N157" s="72"/>
      <c r="O157" s="72"/>
      <c r="P157" s="72"/>
      <c r="Q157" s="72"/>
      <c r="R157" s="72"/>
      <c r="S157" s="72"/>
      <c r="T157" s="72"/>
      <c r="U157" s="72"/>
      <c r="V157" s="72"/>
      <c r="W157" s="72"/>
      <c r="X157" s="72"/>
      <c r="Y157" s="72"/>
      <c r="Z157" s="72"/>
      <c r="AA157" s="72"/>
      <c r="AB157" s="72"/>
      <c r="AC157" s="72"/>
      <c r="AD157" s="72"/>
      <c r="AE157" s="72"/>
      <c r="AF157" s="72"/>
      <c r="AG157" s="72"/>
      <c r="AH157" s="72"/>
      <c r="AI157" s="72"/>
      <c r="AJ157" s="72"/>
      <c r="AK157" s="72"/>
      <c r="AL157" s="72"/>
      <c r="AM157" s="72"/>
      <c r="AN157" s="72"/>
      <c r="AO157" s="72"/>
      <c r="AP157" s="72"/>
      <c r="AQ157" s="72"/>
      <c r="AR157" s="72"/>
      <c r="AS157" s="72"/>
    </row>
    <row r="158" spans="1:45" ht="12.95" customHeight="1" x14ac:dyDescent="0.15">
      <c r="A158" s="19"/>
      <c r="B158" s="773" t="s">
        <v>31</v>
      </c>
      <c r="C158" s="773"/>
      <c r="D158" s="773"/>
      <c r="E158" s="773"/>
      <c r="F158" s="773"/>
      <c r="G158" s="773"/>
      <c r="H158" s="773"/>
      <c r="I158" s="773"/>
      <c r="J158" s="57"/>
      <c r="K158" s="58"/>
      <c r="L158" s="53" t="s">
        <v>16</v>
      </c>
      <c r="M158" s="827" t="str">
        <f>IF(ISBLANK('確認(2～6面)'!M151),"",'確認(2～6面)'!M151)</f>
        <v/>
      </c>
      <c r="N158" s="827"/>
      <c r="O158" s="827"/>
      <c r="P158" s="827"/>
      <c r="Q158" s="57" t="s">
        <v>32</v>
      </c>
      <c r="R158" s="57" t="s">
        <v>33</v>
      </c>
      <c r="S158" s="57"/>
      <c r="T158" s="57"/>
      <c r="U158" s="57"/>
      <c r="V158" s="57"/>
      <c r="W158" s="57"/>
      <c r="X158" s="57"/>
      <c r="Y158" s="53" t="s">
        <v>16</v>
      </c>
      <c r="Z158" s="778" t="str">
        <f>IF(ISBLANK('確認(2～6面)'!Z151),"",'確認(2～6面)'!Z151)</f>
        <v/>
      </c>
      <c r="AA158" s="778"/>
      <c r="AB158" s="778"/>
      <c r="AC158" s="778"/>
      <c r="AD158" s="778"/>
      <c r="AE158" s="778"/>
      <c r="AF158" s="778"/>
      <c r="AG158" s="56" t="s">
        <v>18</v>
      </c>
      <c r="AH158" s="779" t="s">
        <v>34</v>
      </c>
      <c r="AI158" s="779"/>
      <c r="AJ158" s="779"/>
      <c r="AK158" s="779"/>
      <c r="AL158" s="826" t="str">
        <f>IF(ISBLANK('確認(2～6面)'!AL151),"",'確認(2～6面)'!AL151)</f>
        <v/>
      </c>
      <c r="AM158" s="826"/>
      <c r="AN158" s="826"/>
      <c r="AO158" s="826"/>
      <c r="AP158" s="826"/>
      <c r="AQ158" s="826"/>
      <c r="AR158" s="826"/>
      <c r="AS158" s="57" t="s">
        <v>20</v>
      </c>
    </row>
    <row r="159" spans="1:45" ht="12.95" customHeight="1" x14ac:dyDescent="0.15">
      <c r="A159" s="19"/>
      <c r="B159" s="737" t="s">
        <v>25</v>
      </c>
      <c r="C159" s="737"/>
      <c r="D159" s="737"/>
      <c r="E159" s="737"/>
      <c r="F159" s="737"/>
      <c r="G159" s="737"/>
      <c r="H159" s="737"/>
      <c r="I159" s="737"/>
      <c r="J159" s="813" t="str">
        <f>IF(ISBLANK('確認(2～6面)'!J152),"",'確認(2～6面)'!J152)</f>
        <v/>
      </c>
      <c r="K159" s="813"/>
      <c r="L159" s="813"/>
      <c r="M159" s="813"/>
      <c r="N159" s="813"/>
      <c r="O159" s="813"/>
      <c r="P159" s="813"/>
      <c r="Q159" s="813"/>
      <c r="R159" s="813"/>
      <c r="S159" s="813"/>
      <c r="T159" s="813"/>
      <c r="U159" s="813"/>
      <c r="V159" s="813"/>
      <c r="W159" s="813"/>
      <c r="X159" s="813"/>
      <c r="Y159" s="813"/>
      <c r="Z159" s="813"/>
      <c r="AA159" s="813"/>
      <c r="AB159" s="813"/>
      <c r="AC159" s="813"/>
      <c r="AD159" s="813"/>
      <c r="AE159" s="813"/>
      <c r="AF159" s="813"/>
      <c r="AG159" s="813"/>
      <c r="AH159" s="813"/>
      <c r="AI159" s="813"/>
      <c r="AJ159" s="813"/>
      <c r="AK159" s="813"/>
      <c r="AL159" s="813"/>
      <c r="AM159" s="813"/>
      <c r="AN159" s="813"/>
      <c r="AO159" s="813"/>
      <c r="AP159" s="813"/>
      <c r="AQ159" s="813"/>
      <c r="AR159" s="813"/>
      <c r="AS159" s="813"/>
    </row>
    <row r="160" spans="1:45" ht="12.95" customHeight="1" x14ac:dyDescent="0.15">
      <c r="A160" s="19"/>
      <c r="B160" s="737" t="s">
        <v>35</v>
      </c>
      <c r="C160" s="737"/>
      <c r="D160" s="737"/>
      <c r="E160" s="737"/>
      <c r="F160" s="737"/>
      <c r="G160" s="737"/>
      <c r="H160" s="737"/>
      <c r="I160" s="737"/>
      <c r="J160" s="737"/>
      <c r="K160" s="737"/>
      <c r="L160" s="21" t="s">
        <v>16</v>
      </c>
      <c r="M160" s="827" t="str">
        <f>IF(ISBLANK('確認(2～6面)'!M153),"",'確認(2～6面)'!M153)</f>
        <v/>
      </c>
      <c r="N160" s="827"/>
      <c r="O160" s="827"/>
      <c r="P160" s="56" t="s">
        <v>344</v>
      </c>
      <c r="Q160" s="768" t="s">
        <v>17</v>
      </c>
      <c r="R160" s="768"/>
      <c r="S160" s="768"/>
      <c r="T160" s="768"/>
      <c r="U160" s="768"/>
      <c r="V160" s="768"/>
      <c r="W160" s="21" t="s">
        <v>16</v>
      </c>
      <c r="X160" s="826" t="str">
        <f>IF(ISBLANK('確認(2～6面)'!X153),"",'確認(2～6面)'!X153)</f>
        <v/>
      </c>
      <c r="Y160" s="828"/>
      <c r="Z160" s="828"/>
      <c r="AA160" s="828"/>
      <c r="AB160" s="22" t="s">
        <v>18</v>
      </c>
      <c r="AC160" s="753" t="s">
        <v>19</v>
      </c>
      <c r="AD160" s="753"/>
      <c r="AE160" s="753"/>
      <c r="AF160" s="753"/>
      <c r="AG160" s="753"/>
      <c r="AH160" s="753"/>
      <c r="AI160" s="826" t="str">
        <f>IF(ISBLANK('確認(2～6面)'!AI153),"",'確認(2～6面)'!AI153)</f>
        <v/>
      </c>
      <c r="AJ160" s="826"/>
      <c r="AK160" s="826"/>
      <c r="AL160" s="826"/>
      <c r="AM160" s="826"/>
      <c r="AN160" s="19"/>
      <c r="AO160" s="826" t="str">
        <f>IF(ISBLANK('確認(2～6面)'!AO153),"",'確認(2～6面)'!AO153)</f>
        <v/>
      </c>
      <c r="AP160" s="826"/>
      <c r="AQ160" s="826"/>
      <c r="AR160" s="826"/>
      <c r="AS160" s="19" t="s">
        <v>20</v>
      </c>
    </row>
    <row r="161" spans="1:45" ht="12.95" customHeight="1" x14ac:dyDescent="0.15">
      <c r="A161" s="19"/>
      <c r="B161" s="19"/>
      <c r="C161" s="19"/>
      <c r="D161" s="19"/>
      <c r="E161" s="22"/>
      <c r="F161" s="22"/>
      <c r="G161" s="22"/>
      <c r="H161" s="22"/>
      <c r="I161" s="22"/>
      <c r="J161" s="813" t="str">
        <f>IF(ISBLANK('確認(2～6面)'!J154),"",'確認(2～6面)'!J154)</f>
        <v/>
      </c>
      <c r="K161" s="813"/>
      <c r="L161" s="813"/>
      <c r="M161" s="813"/>
      <c r="N161" s="813"/>
      <c r="O161" s="813"/>
      <c r="P161" s="813"/>
      <c r="Q161" s="813"/>
      <c r="R161" s="813"/>
      <c r="S161" s="813"/>
      <c r="T161" s="813"/>
      <c r="U161" s="813"/>
      <c r="V161" s="813"/>
      <c r="W161" s="813"/>
      <c r="X161" s="813"/>
      <c r="Y161" s="813"/>
      <c r="Z161" s="813"/>
      <c r="AA161" s="813"/>
      <c r="AB161" s="813"/>
      <c r="AC161" s="813"/>
      <c r="AD161" s="813"/>
      <c r="AE161" s="813"/>
      <c r="AF161" s="813"/>
      <c r="AG161" s="813"/>
      <c r="AH161" s="813"/>
      <c r="AI161" s="813"/>
      <c r="AJ161" s="813"/>
      <c r="AK161" s="813"/>
      <c r="AL161" s="813"/>
      <c r="AM161" s="813"/>
      <c r="AN161" s="813"/>
      <c r="AO161" s="813"/>
      <c r="AP161" s="813"/>
      <c r="AQ161" s="813"/>
      <c r="AR161" s="813"/>
      <c r="AS161" s="813"/>
    </row>
    <row r="162" spans="1:45" ht="12.95" customHeight="1" x14ac:dyDescent="0.15">
      <c r="A162" s="19"/>
      <c r="B162" s="737" t="s">
        <v>36</v>
      </c>
      <c r="C162" s="737"/>
      <c r="D162" s="737"/>
      <c r="E162" s="737"/>
      <c r="F162" s="737"/>
      <c r="G162" s="737"/>
      <c r="H162" s="737"/>
      <c r="I162" s="737"/>
      <c r="J162" s="826" t="str">
        <f>IF(ISBLANK('確認(2～6面)'!J155),"",'確認(2～6面)'!J155)</f>
        <v/>
      </c>
      <c r="K162" s="826"/>
      <c r="L162" s="826"/>
      <c r="M162" s="826"/>
      <c r="N162" s="68" t="s">
        <v>27</v>
      </c>
      <c r="O162" s="826" t="str">
        <f>IF(ISBLANK('確認(2～6面)'!O155),"",'確認(2～6面)'!O155)</f>
        <v/>
      </c>
      <c r="P162" s="826"/>
      <c r="Q162" s="826"/>
      <c r="R162" s="826"/>
      <c r="S162" s="19"/>
      <c r="T162" s="19"/>
      <c r="U162" s="19"/>
      <c r="V162" s="19"/>
      <c r="W162" s="19"/>
      <c r="X162" s="19"/>
      <c r="Y162" s="19"/>
      <c r="Z162" s="19"/>
      <c r="AA162" s="19"/>
      <c r="AB162" s="19"/>
      <c r="AC162" s="19"/>
      <c r="AD162" s="19"/>
      <c r="AE162" s="19"/>
      <c r="AF162" s="19"/>
      <c r="AG162" s="19"/>
      <c r="AH162" s="19"/>
      <c r="AI162" s="19"/>
      <c r="AJ162" s="19"/>
      <c r="AK162" s="19"/>
      <c r="AL162" s="19"/>
      <c r="AM162" s="19"/>
      <c r="AN162" s="19"/>
      <c r="AO162" s="19"/>
      <c r="AP162" s="19"/>
      <c r="AQ162" s="18"/>
      <c r="AR162" s="19"/>
      <c r="AS162" s="19"/>
    </row>
    <row r="163" spans="1:45" ht="12.95" customHeight="1" x14ac:dyDescent="0.15">
      <c r="A163" s="19"/>
      <c r="B163" s="737" t="s">
        <v>37</v>
      </c>
      <c r="C163" s="737"/>
      <c r="D163" s="737"/>
      <c r="E163" s="737"/>
      <c r="F163" s="737"/>
      <c r="G163" s="737"/>
      <c r="H163" s="737"/>
      <c r="I163" s="737"/>
      <c r="J163" s="813" t="str">
        <f>IF(ISBLANK('確認(2～6面)'!J156),"",'確認(2～6面)'!J156)</f>
        <v/>
      </c>
      <c r="K163" s="813"/>
      <c r="L163" s="813"/>
      <c r="M163" s="813"/>
      <c r="N163" s="813"/>
      <c r="O163" s="813"/>
      <c r="P163" s="813"/>
      <c r="Q163" s="813"/>
      <c r="R163" s="813"/>
      <c r="S163" s="813"/>
      <c r="T163" s="813"/>
      <c r="U163" s="813"/>
      <c r="V163" s="813"/>
      <c r="W163" s="813"/>
      <c r="X163" s="813"/>
      <c r="Y163" s="813"/>
      <c r="Z163" s="813"/>
      <c r="AA163" s="813"/>
      <c r="AB163" s="813"/>
      <c r="AC163" s="813"/>
      <c r="AD163" s="813"/>
      <c r="AE163" s="813"/>
      <c r="AF163" s="813"/>
      <c r="AG163" s="813"/>
      <c r="AH163" s="813"/>
      <c r="AI163" s="813"/>
      <c r="AJ163" s="813"/>
      <c r="AK163" s="813"/>
      <c r="AL163" s="813"/>
      <c r="AM163" s="813"/>
      <c r="AN163" s="813"/>
      <c r="AO163" s="813"/>
      <c r="AP163" s="813"/>
      <c r="AQ163" s="813"/>
      <c r="AR163" s="813"/>
      <c r="AS163" s="813"/>
    </row>
    <row r="164" spans="1:45" ht="12.95" customHeight="1" x14ac:dyDescent="0.15">
      <c r="A164" s="19"/>
      <c r="B164" s="737" t="s">
        <v>38</v>
      </c>
      <c r="C164" s="737"/>
      <c r="D164" s="737"/>
      <c r="E164" s="737"/>
      <c r="F164" s="737"/>
      <c r="G164" s="737"/>
      <c r="H164" s="737"/>
      <c r="I164" s="737"/>
      <c r="J164" s="826" t="str">
        <f>IF(ISBLANK('確認(2～6面)'!J157),"",'確認(2～6面)'!J157)</f>
        <v/>
      </c>
      <c r="K164" s="826"/>
      <c r="L164" s="826"/>
      <c r="M164" s="826"/>
      <c r="N164" s="68" t="s">
        <v>27</v>
      </c>
      <c r="O164" s="826" t="str">
        <f>IF(ISBLANK('確認(2～6面)'!O157),"",'確認(2～6面)'!O157)</f>
        <v/>
      </c>
      <c r="P164" s="826"/>
      <c r="Q164" s="826"/>
      <c r="R164" s="826"/>
      <c r="S164" s="68" t="s">
        <v>27</v>
      </c>
      <c r="T164" s="826" t="str">
        <f>IF(ISBLANK('確認(2～6面)'!T157),"",'確認(2～6面)'!T157)</f>
        <v/>
      </c>
      <c r="U164" s="826"/>
      <c r="V164" s="826"/>
      <c r="W164" s="826"/>
      <c r="X164" s="19"/>
      <c r="Y164" s="19"/>
      <c r="Z164" s="19"/>
      <c r="AA164" s="19"/>
      <c r="AB164" s="19"/>
      <c r="AC164" s="19"/>
      <c r="AD164" s="19"/>
      <c r="AE164" s="19"/>
      <c r="AF164" s="19"/>
      <c r="AG164" s="19"/>
      <c r="AH164" s="19"/>
      <c r="AI164" s="19"/>
      <c r="AJ164" s="19"/>
      <c r="AK164" s="19"/>
      <c r="AL164" s="19"/>
      <c r="AM164" s="19"/>
      <c r="AN164" s="19"/>
      <c r="AO164" s="19"/>
      <c r="AP164" s="19"/>
      <c r="AQ164" s="18"/>
      <c r="AR164" s="19"/>
      <c r="AS164" s="19"/>
    </row>
    <row r="165" spans="1:45" ht="12.95" customHeight="1" x14ac:dyDescent="0.15">
      <c r="A165" s="19"/>
      <c r="B165" s="773" t="s">
        <v>1004</v>
      </c>
      <c r="C165" s="773"/>
      <c r="D165" s="773"/>
      <c r="E165" s="773"/>
      <c r="F165" s="773"/>
      <c r="G165" s="773"/>
      <c r="H165" s="773"/>
      <c r="I165" s="773"/>
      <c r="J165" s="773"/>
      <c r="K165" s="773"/>
      <c r="L165" s="773"/>
      <c r="M165" s="773"/>
      <c r="N165" s="773"/>
      <c r="O165" s="773"/>
      <c r="P165" s="56"/>
      <c r="Q165" s="813" t="str">
        <f>IF(ISBLANK('確認(2～6面)'!Q158),"",'確認(2～6面)'!Q158)</f>
        <v/>
      </c>
      <c r="R165" s="813"/>
      <c r="S165" s="813"/>
      <c r="T165" s="813"/>
      <c r="U165" s="813"/>
      <c r="V165" s="813"/>
      <c r="W165" s="813"/>
      <c r="X165" s="813"/>
      <c r="Y165" s="813"/>
      <c r="Z165" s="813"/>
      <c r="AA165" s="813"/>
      <c r="AB165" s="813"/>
      <c r="AC165" s="813"/>
      <c r="AD165" s="813"/>
      <c r="AE165" s="813"/>
      <c r="AF165" s="813"/>
      <c r="AG165" s="813"/>
      <c r="AH165" s="813"/>
      <c r="AI165" s="813"/>
      <c r="AJ165" s="813"/>
      <c r="AK165" s="813"/>
      <c r="AL165" s="813"/>
      <c r="AM165" s="813"/>
      <c r="AN165" s="813"/>
      <c r="AO165" s="813"/>
      <c r="AP165" s="813"/>
      <c r="AQ165" s="813"/>
      <c r="AR165" s="813"/>
      <c r="AS165" s="813"/>
    </row>
    <row r="166" spans="1:45" ht="12.95" customHeight="1" x14ac:dyDescent="0.15">
      <c r="A166" s="19"/>
      <c r="B166" s="57"/>
      <c r="C166" s="57"/>
      <c r="D166" s="57"/>
      <c r="E166" s="57"/>
      <c r="F166" s="57"/>
      <c r="G166" s="57"/>
      <c r="H166" s="57"/>
      <c r="I166" s="57"/>
      <c r="J166" s="813" t="str">
        <f>IF(ISBLANK('確認(2～6面)'!J159),"",'確認(2～6面)'!J159)</f>
        <v/>
      </c>
      <c r="K166" s="813"/>
      <c r="L166" s="813"/>
      <c r="M166" s="813"/>
      <c r="N166" s="813"/>
      <c r="O166" s="813"/>
      <c r="P166" s="813"/>
      <c r="Q166" s="813"/>
      <c r="R166" s="813"/>
      <c r="S166" s="813"/>
      <c r="T166" s="813"/>
      <c r="U166" s="813"/>
      <c r="V166" s="813"/>
      <c r="W166" s="813"/>
      <c r="X166" s="813"/>
      <c r="Y166" s="813"/>
      <c r="Z166" s="813"/>
      <c r="AA166" s="813"/>
      <c r="AB166" s="813"/>
      <c r="AC166" s="813"/>
      <c r="AD166" s="813"/>
      <c r="AE166" s="813"/>
      <c r="AF166" s="813"/>
      <c r="AG166" s="813"/>
      <c r="AH166" s="813"/>
      <c r="AI166" s="813"/>
      <c r="AJ166" s="813"/>
      <c r="AK166" s="813"/>
      <c r="AL166" s="813"/>
      <c r="AM166" s="813"/>
      <c r="AN166" s="813"/>
      <c r="AO166" s="813"/>
      <c r="AP166" s="813"/>
      <c r="AQ166" s="813"/>
      <c r="AR166" s="813"/>
      <c r="AS166" s="813"/>
    </row>
    <row r="167" spans="1:45" ht="12.95" customHeight="1" x14ac:dyDescent="0.15">
      <c r="A167" s="19"/>
      <c r="B167" s="57"/>
      <c r="C167" s="57"/>
      <c r="D167" s="57"/>
      <c r="E167" s="57"/>
      <c r="F167" s="57"/>
      <c r="G167" s="57"/>
      <c r="H167" s="57"/>
      <c r="I167" s="57"/>
      <c r="J167" s="72"/>
      <c r="K167" s="72"/>
      <c r="L167" s="72"/>
      <c r="M167" s="72"/>
      <c r="N167" s="72"/>
      <c r="O167" s="72"/>
      <c r="P167" s="72"/>
      <c r="Q167" s="72"/>
      <c r="R167" s="72"/>
      <c r="S167" s="72"/>
      <c r="T167" s="72"/>
      <c r="U167" s="72"/>
      <c r="V167" s="72"/>
      <c r="W167" s="72"/>
      <c r="X167" s="72"/>
      <c r="Y167" s="72"/>
      <c r="Z167" s="72"/>
      <c r="AA167" s="72"/>
      <c r="AB167" s="72"/>
      <c r="AC167" s="72"/>
      <c r="AD167" s="72"/>
      <c r="AE167" s="72"/>
      <c r="AF167" s="72"/>
      <c r="AG167" s="72"/>
      <c r="AH167" s="72"/>
      <c r="AI167" s="72"/>
      <c r="AJ167" s="72"/>
      <c r="AK167" s="72"/>
      <c r="AL167" s="72"/>
      <c r="AM167" s="72"/>
      <c r="AN167" s="72"/>
      <c r="AO167" s="72"/>
      <c r="AP167" s="72"/>
      <c r="AQ167" s="72"/>
      <c r="AR167" s="72"/>
      <c r="AS167" s="72"/>
    </row>
    <row r="168" spans="1:45" ht="12.95" customHeight="1" x14ac:dyDescent="0.15">
      <c r="A168" s="19"/>
      <c r="B168" s="773" t="s">
        <v>31</v>
      </c>
      <c r="C168" s="773"/>
      <c r="D168" s="773"/>
      <c r="E168" s="773"/>
      <c r="F168" s="773"/>
      <c r="G168" s="773"/>
      <c r="H168" s="773"/>
      <c r="I168" s="773"/>
      <c r="J168" s="57"/>
      <c r="K168" s="58"/>
      <c r="L168" s="53" t="s">
        <v>16</v>
      </c>
      <c r="M168" s="827" t="str">
        <f>IF(ISBLANK('確認(2～6面)'!M161),"",'確認(2～6面)'!M161)</f>
        <v/>
      </c>
      <c r="N168" s="827"/>
      <c r="O168" s="827"/>
      <c r="P168" s="827"/>
      <c r="Q168" s="57" t="s">
        <v>32</v>
      </c>
      <c r="R168" s="57" t="s">
        <v>33</v>
      </c>
      <c r="S168" s="57"/>
      <c r="T168" s="57"/>
      <c r="U168" s="57"/>
      <c r="V168" s="57"/>
      <c r="W168" s="57"/>
      <c r="X168" s="57"/>
      <c r="Y168" s="53" t="s">
        <v>16</v>
      </c>
      <c r="Z168" s="778" t="str">
        <f>IF(ISBLANK('確認(2～6面)'!Z161),"",'確認(2～6面)'!Z161)</f>
        <v/>
      </c>
      <c r="AA168" s="778"/>
      <c r="AB168" s="778"/>
      <c r="AC168" s="778"/>
      <c r="AD168" s="778"/>
      <c r="AE168" s="778"/>
      <c r="AF168" s="778"/>
      <c r="AG168" s="56" t="s">
        <v>18</v>
      </c>
      <c r="AH168" s="779" t="s">
        <v>34</v>
      </c>
      <c r="AI168" s="779"/>
      <c r="AJ168" s="779"/>
      <c r="AK168" s="779"/>
      <c r="AL168" s="826" t="str">
        <f>IF(ISBLANK('確認(2～6面)'!AL161),"",'確認(2～6面)'!AL161)</f>
        <v/>
      </c>
      <c r="AM168" s="826"/>
      <c r="AN168" s="826"/>
      <c r="AO168" s="826"/>
      <c r="AP168" s="826"/>
      <c r="AQ168" s="826"/>
      <c r="AR168" s="826"/>
      <c r="AS168" s="57" t="s">
        <v>20</v>
      </c>
    </row>
    <row r="169" spans="1:45" ht="12.95" customHeight="1" x14ac:dyDescent="0.15">
      <c r="A169" s="19"/>
      <c r="B169" s="737" t="s">
        <v>25</v>
      </c>
      <c r="C169" s="737"/>
      <c r="D169" s="737"/>
      <c r="E169" s="737"/>
      <c r="F169" s="737"/>
      <c r="G169" s="737"/>
      <c r="H169" s="737"/>
      <c r="I169" s="737"/>
      <c r="J169" s="813" t="str">
        <f>IF(ISBLANK('確認(2～6面)'!J162),"",'確認(2～6面)'!J162)</f>
        <v/>
      </c>
      <c r="K169" s="813"/>
      <c r="L169" s="813"/>
      <c r="M169" s="813"/>
      <c r="N169" s="813"/>
      <c r="O169" s="813"/>
      <c r="P169" s="813"/>
      <c r="Q169" s="813"/>
      <c r="R169" s="813"/>
      <c r="S169" s="813"/>
      <c r="T169" s="813"/>
      <c r="U169" s="813"/>
      <c r="V169" s="813"/>
      <c r="W169" s="813"/>
      <c r="X169" s="813"/>
      <c r="Y169" s="813"/>
      <c r="Z169" s="813"/>
      <c r="AA169" s="813"/>
      <c r="AB169" s="813"/>
      <c r="AC169" s="813"/>
      <c r="AD169" s="813"/>
      <c r="AE169" s="813"/>
      <c r="AF169" s="813"/>
      <c r="AG169" s="813"/>
      <c r="AH169" s="813"/>
      <c r="AI169" s="813"/>
      <c r="AJ169" s="813"/>
      <c r="AK169" s="813"/>
      <c r="AL169" s="813"/>
      <c r="AM169" s="813"/>
      <c r="AN169" s="813"/>
      <c r="AO169" s="813"/>
      <c r="AP169" s="813"/>
      <c r="AQ169" s="813"/>
      <c r="AR169" s="813"/>
      <c r="AS169" s="813"/>
    </row>
    <row r="170" spans="1:45" ht="12.95" customHeight="1" x14ac:dyDescent="0.15">
      <c r="A170" s="19"/>
      <c r="B170" s="737" t="s">
        <v>35</v>
      </c>
      <c r="C170" s="737"/>
      <c r="D170" s="737"/>
      <c r="E170" s="737"/>
      <c r="F170" s="737"/>
      <c r="G170" s="737"/>
      <c r="H170" s="737"/>
      <c r="I170" s="737"/>
      <c r="J170" s="737"/>
      <c r="K170" s="737"/>
      <c r="L170" s="21" t="s">
        <v>16</v>
      </c>
      <c r="M170" s="827" t="str">
        <f>IF(ISBLANK('確認(2～6面)'!M163),"",'確認(2～6面)'!M163)</f>
        <v/>
      </c>
      <c r="N170" s="827"/>
      <c r="O170" s="827"/>
      <c r="P170" s="56" t="s">
        <v>344</v>
      </c>
      <c r="Q170" s="768" t="s">
        <v>17</v>
      </c>
      <c r="R170" s="768"/>
      <c r="S170" s="768"/>
      <c r="T170" s="768"/>
      <c r="U170" s="768"/>
      <c r="V170" s="768"/>
      <c r="W170" s="21" t="s">
        <v>16</v>
      </c>
      <c r="X170" s="826" t="str">
        <f>IF(ISBLANK('確認(2～6面)'!X163),"",'確認(2～6面)'!X163)</f>
        <v/>
      </c>
      <c r="Y170" s="828"/>
      <c r="Z170" s="828"/>
      <c r="AA170" s="828"/>
      <c r="AB170" s="22" t="s">
        <v>18</v>
      </c>
      <c r="AC170" s="753" t="s">
        <v>19</v>
      </c>
      <c r="AD170" s="753"/>
      <c r="AE170" s="753"/>
      <c r="AF170" s="753"/>
      <c r="AG170" s="753"/>
      <c r="AH170" s="753"/>
      <c r="AI170" s="826" t="str">
        <f>IF(ISBLANK('確認(2～6面)'!AI163),"",'確認(2～6面)'!AI163)</f>
        <v/>
      </c>
      <c r="AJ170" s="826"/>
      <c r="AK170" s="826"/>
      <c r="AL170" s="826"/>
      <c r="AM170" s="826"/>
      <c r="AN170" s="19"/>
      <c r="AO170" s="826" t="str">
        <f>IF(ISBLANK('確認(2～6面)'!AO163),"",'確認(2～6面)'!AO163)</f>
        <v/>
      </c>
      <c r="AP170" s="826"/>
      <c r="AQ170" s="826"/>
      <c r="AR170" s="826"/>
      <c r="AS170" s="19" t="s">
        <v>20</v>
      </c>
    </row>
    <row r="171" spans="1:45" ht="12.95" customHeight="1" x14ac:dyDescent="0.15">
      <c r="A171" s="19"/>
      <c r="B171" s="19"/>
      <c r="C171" s="19"/>
      <c r="D171" s="19"/>
      <c r="E171" s="22"/>
      <c r="F171" s="22"/>
      <c r="G171" s="22"/>
      <c r="H171" s="22"/>
      <c r="I171" s="22"/>
      <c r="J171" s="813" t="str">
        <f>IF(ISBLANK('確認(2～6面)'!J164),"",'確認(2～6面)'!J164)</f>
        <v/>
      </c>
      <c r="K171" s="813"/>
      <c r="L171" s="813"/>
      <c r="M171" s="813"/>
      <c r="N171" s="813"/>
      <c r="O171" s="813"/>
      <c r="P171" s="813"/>
      <c r="Q171" s="813"/>
      <c r="R171" s="813"/>
      <c r="S171" s="813"/>
      <c r="T171" s="813"/>
      <c r="U171" s="813"/>
      <c r="V171" s="813"/>
      <c r="W171" s="813"/>
      <c r="X171" s="813"/>
      <c r="Y171" s="813"/>
      <c r="Z171" s="813"/>
      <c r="AA171" s="813"/>
      <c r="AB171" s="813"/>
      <c r="AC171" s="813"/>
      <c r="AD171" s="813"/>
      <c r="AE171" s="813"/>
      <c r="AF171" s="813"/>
      <c r="AG171" s="813"/>
      <c r="AH171" s="813"/>
      <c r="AI171" s="813"/>
      <c r="AJ171" s="813"/>
      <c r="AK171" s="813"/>
      <c r="AL171" s="813"/>
      <c r="AM171" s="813"/>
      <c r="AN171" s="813"/>
      <c r="AO171" s="813"/>
      <c r="AP171" s="813"/>
      <c r="AQ171" s="813"/>
      <c r="AR171" s="813"/>
      <c r="AS171" s="813"/>
    </row>
    <row r="172" spans="1:45" ht="12.95" customHeight="1" x14ac:dyDescent="0.15">
      <c r="A172" s="19"/>
      <c r="B172" s="737" t="s">
        <v>36</v>
      </c>
      <c r="C172" s="737"/>
      <c r="D172" s="737"/>
      <c r="E172" s="737"/>
      <c r="F172" s="737"/>
      <c r="G172" s="737"/>
      <c r="H172" s="737"/>
      <c r="I172" s="737"/>
      <c r="J172" s="826" t="str">
        <f>IF(ISBLANK('確認(2～6面)'!J165),"",'確認(2～6面)'!J165)</f>
        <v/>
      </c>
      <c r="K172" s="826"/>
      <c r="L172" s="826"/>
      <c r="M172" s="826"/>
      <c r="N172" s="68" t="s">
        <v>27</v>
      </c>
      <c r="O172" s="826" t="str">
        <f>IF(ISBLANK('確認(2～6面)'!O165),"",'確認(2～6面)'!O165)</f>
        <v/>
      </c>
      <c r="P172" s="826"/>
      <c r="Q172" s="826"/>
      <c r="R172" s="826"/>
      <c r="S172" s="19"/>
      <c r="T172" s="19"/>
      <c r="U172" s="19"/>
      <c r="V172" s="19"/>
      <c r="W172" s="19"/>
      <c r="X172" s="19"/>
      <c r="Y172" s="19"/>
      <c r="Z172" s="19"/>
      <c r="AA172" s="19"/>
      <c r="AB172" s="19"/>
      <c r="AC172" s="19"/>
      <c r="AD172" s="19"/>
      <c r="AE172" s="19"/>
      <c r="AF172" s="19"/>
      <c r="AG172" s="19"/>
      <c r="AH172" s="19"/>
      <c r="AI172" s="19"/>
      <c r="AJ172" s="19"/>
      <c r="AK172" s="19"/>
      <c r="AL172" s="19"/>
      <c r="AM172" s="19"/>
      <c r="AN172" s="19"/>
      <c r="AO172" s="19"/>
      <c r="AP172" s="19"/>
      <c r="AQ172" s="18"/>
      <c r="AR172" s="19"/>
      <c r="AS172" s="19"/>
    </row>
    <row r="173" spans="1:45" ht="12.95" customHeight="1" x14ac:dyDescent="0.15">
      <c r="A173" s="19"/>
      <c r="B173" s="737" t="s">
        <v>37</v>
      </c>
      <c r="C173" s="737"/>
      <c r="D173" s="737"/>
      <c r="E173" s="737"/>
      <c r="F173" s="737"/>
      <c r="G173" s="737"/>
      <c r="H173" s="737"/>
      <c r="I173" s="737"/>
      <c r="J173" s="813" t="str">
        <f>IF(ISBLANK('確認(2～6面)'!J166),"",'確認(2～6面)'!J166)</f>
        <v/>
      </c>
      <c r="K173" s="813"/>
      <c r="L173" s="813"/>
      <c r="M173" s="813"/>
      <c r="N173" s="813"/>
      <c r="O173" s="813"/>
      <c r="P173" s="813"/>
      <c r="Q173" s="813"/>
      <c r="R173" s="813"/>
      <c r="S173" s="813"/>
      <c r="T173" s="813"/>
      <c r="U173" s="813"/>
      <c r="V173" s="813"/>
      <c r="W173" s="813"/>
      <c r="X173" s="813"/>
      <c r="Y173" s="813"/>
      <c r="Z173" s="813"/>
      <c r="AA173" s="813"/>
      <c r="AB173" s="813"/>
      <c r="AC173" s="813"/>
      <c r="AD173" s="813"/>
      <c r="AE173" s="813"/>
      <c r="AF173" s="813"/>
      <c r="AG173" s="813"/>
      <c r="AH173" s="813"/>
      <c r="AI173" s="813"/>
      <c r="AJ173" s="813"/>
      <c r="AK173" s="813"/>
      <c r="AL173" s="813"/>
      <c r="AM173" s="813"/>
      <c r="AN173" s="813"/>
      <c r="AO173" s="813"/>
      <c r="AP173" s="813"/>
      <c r="AQ173" s="813"/>
      <c r="AR173" s="813"/>
      <c r="AS173" s="813"/>
    </row>
    <row r="174" spans="1:45" ht="12.95" customHeight="1" x14ac:dyDescent="0.15">
      <c r="A174" s="19"/>
      <c r="B174" s="737" t="s">
        <v>38</v>
      </c>
      <c r="C174" s="737"/>
      <c r="D174" s="737"/>
      <c r="E174" s="737"/>
      <c r="F174" s="737"/>
      <c r="G174" s="737"/>
      <c r="H174" s="737"/>
      <c r="I174" s="737"/>
      <c r="J174" s="826" t="str">
        <f>IF(ISBLANK('確認(2～6面)'!J167),"",'確認(2～6面)'!J167)</f>
        <v/>
      </c>
      <c r="K174" s="826"/>
      <c r="L174" s="826"/>
      <c r="M174" s="826"/>
      <c r="N174" s="68" t="s">
        <v>27</v>
      </c>
      <c r="O174" s="826" t="str">
        <f>IF(ISBLANK('確認(2～6面)'!O167),"",'確認(2～6面)'!O167)</f>
        <v/>
      </c>
      <c r="P174" s="826"/>
      <c r="Q174" s="826"/>
      <c r="R174" s="826"/>
      <c r="S174" s="68" t="s">
        <v>27</v>
      </c>
      <c r="T174" s="826" t="str">
        <f>IF(ISBLANK('確認(2～6面)'!T167),"",'確認(2～6面)'!T167)</f>
        <v/>
      </c>
      <c r="U174" s="826"/>
      <c r="V174" s="826"/>
      <c r="W174" s="826"/>
      <c r="X174" s="19"/>
      <c r="Y174" s="19"/>
      <c r="Z174" s="19"/>
      <c r="AA174" s="19"/>
      <c r="AB174" s="19"/>
      <c r="AC174" s="19"/>
      <c r="AD174" s="19"/>
      <c r="AE174" s="19"/>
      <c r="AF174" s="19"/>
      <c r="AG174" s="19"/>
      <c r="AH174" s="19"/>
      <c r="AI174" s="19"/>
      <c r="AJ174" s="19"/>
      <c r="AK174" s="19"/>
      <c r="AL174" s="19"/>
      <c r="AM174" s="19"/>
      <c r="AN174" s="19"/>
      <c r="AO174" s="19"/>
      <c r="AP174" s="19"/>
      <c r="AQ174" s="18"/>
      <c r="AR174" s="19"/>
      <c r="AS174" s="19"/>
    </row>
    <row r="175" spans="1:45" ht="12.95" customHeight="1" x14ac:dyDescent="0.15">
      <c r="A175" s="19"/>
      <c r="B175" s="773" t="s">
        <v>1004</v>
      </c>
      <c r="C175" s="773"/>
      <c r="D175" s="773"/>
      <c r="E175" s="773"/>
      <c r="F175" s="773"/>
      <c r="G175" s="773"/>
      <c r="H175" s="773"/>
      <c r="I175" s="773"/>
      <c r="J175" s="773"/>
      <c r="K175" s="773"/>
      <c r="L175" s="773"/>
      <c r="M175" s="773"/>
      <c r="N175" s="773"/>
      <c r="O175" s="773"/>
      <c r="P175" s="56"/>
      <c r="Q175" s="813" t="str">
        <f>IF(ISBLANK('確認(2～6面)'!Q168),"",'確認(2～6面)'!Q168)</f>
        <v/>
      </c>
      <c r="R175" s="813"/>
      <c r="S175" s="813"/>
      <c r="T175" s="813"/>
      <c r="U175" s="813"/>
      <c r="V175" s="813"/>
      <c r="W175" s="813"/>
      <c r="X175" s="813"/>
      <c r="Y175" s="813"/>
      <c r="Z175" s="813"/>
      <c r="AA175" s="813"/>
      <c r="AB175" s="813"/>
      <c r="AC175" s="813"/>
      <c r="AD175" s="813"/>
      <c r="AE175" s="813"/>
      <c r="AF175" s="813"/>
      <c r="AG175" s="813"/>
      <c r="AH175" s="813"/>
      <c r="AI175" s="813"/>
      <c r="AJ175" s="813"/>
      <c r="AK175" s="813"/>
      <c r="AL175" s="813"/>
      <c r="AM175" s="813"/>
      <c r="AN175" s="813"/>
      <c r="AO175" s="813"/>
      <c r="AP175" s="813"/>
      <c r="AQ175" s="813"/>
      <c r="AR175" s="813"/>
      <c r="AS175" s="813"/>
    </row>
    <row r="176" spans="1:45" ht="12.95" customHeight="1" x14ac:dyDescent="0.15">
      <c r="A176" s="19"/>
      <c r="B176" s="57"/>
      <c r="C176" s="57"/>
      <c r="D176" s="57"/>
      <c r="E176" s="57"/>
      <c r="F176" s="57"/>
      <c r="G176" s="57"/>
      <c r="H176" s="57"/>
      <c r="I176" s="57"/>
      <c r="J176" s="813" t="str">
        <f>IF(ISBLANK('確認(2～6面)'!J169),"",'確認(2～6面)'!J169)</f>
        <v/>
      </c>
      <c r="K176" s="813"/>
      <c r="L176" s="813"/>
      <c r="M176" s="813"/>
      <c r="N176" s="813"/>
      <c r="O176" s="813"/>
      <c r="P176" s="813"/>
      <c r="Q176" s="813"/>
      <c r="R176" s="813"/>
      <c r="S176" s="813"/>
      <c r="T176" s="813"/>
      <c r="U176" s="813"/>
      <c r="V176" s="813"/>
      <c r="W176" s="813"/>
      <c r="X176" s="813"/>
      <c r="Y176" s="813"/>
      <c r="Z176" s="813"/>
      <c r="AA176" s="813"/>
      <c r="AB176" s="813"/>
      <c r="AC176" s="813"/>
      <c r="AD176" s="813"/>
      <c r="AE176" s="813"/>
      <c r="AF176" s="813"/>
      <c r="AG176" s="813"/>
      <c r="AH176" s="813"/>
      <c r="AI176" s="813"/>
      <c r="AJ176" s="813"/>
      <c r="AK176" s="813"/>
      <c r="AL176" s="813"/>
      <c r="AM176" s="813"/>
      <c r="AN176" s="813"/>
      <c r="AO176" s="813"/>
      <c r="AP176" s="813"/>
      <c r="AQ176" s="813"/>
      <c r="AR176" s="813"/>
      <c r="AS176" s="813"/>
    </row>
    <row r="177" spans="1:45" ht="2.4500000000000002" customHeight="1" x14ac:dyDescent="0.15">
      <c r="A177" s="73"/>
      <c r="B177" s="74"/>
      <c r="C177" s="74"/>
      <c r="D177" s="74"/>
      <c r="E177" s="74"/>
      <c r="F177" s="74"/>
      <c r="G177" s="74"/>
      <c r="H177" s="74"/>
      <c r="I177" s="74"/>
      <c r="J177" s="81"/>
      <c r="K177" s="81"/>
      <c r="L177" s="81"/>
      <c r="M177" s="81"/>
      <c r="N177" s="81"/>
      <c r="O177" s="81"/>
      <c r="P177" s="81"/>
      <c r="Q177" s="81"/>
      <c r="R177" s="81"/>
      <c r="S177" s="81"/>
      <c r="T177" s="81"/>
      <c r="U177" s="81"/>
      <c r="V177" s="81"/>
      <c r="W177" s="81"/>
      <c r="X177" s="81"/>
      <c r="Y177" s="81"/>
      <c r="Z177" s="81"/>
      <c r="AA177" s="81"/>
      <c r="AB177" s="81"/>
      <c r="AC177" s="81"/>
      <c r="AD177" s="81"/>
      <c r="AE177" s="81"/>
      <c r="AF177" s="81"/>
      <c r="AG177" s="81"/>
      <c r="AH177" s="81"/>
      <c r="AI177" s="81"/>
      <c r="AJ177" s="81"/>
      <c r="AK177" s="81"/>
      <c r="AL177" s="81"/>
      <c r="AM177" s="81"/>
      <c r="AN177" s="81"/>
      <c r="AO177" s="81"/>
      <c r="AP177" s="81"/>
      <c r="AQ177" s="81"/>
      <c r="AR177" s="81"/>
      <c r="AS177" s="81"/>
    </row>
    <row r="178" spans="1:45" ht="2.4500000000000002" customHeight="1" x14ac:dyDescent="0.15">
      <c r="A178" s="19"/>
      <c r="B178" s="19"/>
      <c r="C178" s="19"/>
      <c r="D178" s="19"/>
      <c r="E178" s="19"/>
      <c r="F178" s="19"/>
      <c r="G178" s="19"/>
      <c r="H178" s="19"/>
      <c r="I178" s="19"/>
      <c r="J178" s="19"/>
      <c r="K178" s="19"/>
      <c r="L178" s="19"/>
      <c r="M178" s="19"/>
      <c r="N178" s="19"/>
      <c r="O178" s="19"/>
      <c r="P178" s="19"/>
      <c r="Q178" s="19"/>
      <c r="R178" s="19"/>
      <c r="S178" s="19"/>
      <c r="T178" s="19"/>
      <c r="U178" s="19"/>
      <c r="V178" s="19"/>
      <c r="W178" s="19"/>
      <c r="X178" s="19"/>
      <c r="Y178" s="19"/>
      <c r="Z178" s="19"/>
      <c r="AA178" s="19"/>
      <c r="AB178" s="19"/>
      <c r="AC178" s="19"/>
      <c r="AD178" s="19"/>
      <c r="AE178" s="19"/>
      <c r="AF178" s="19"/>
      <c r="AG178" s="19"/>
      <c r="AH178" s="19"/>
      <c r="AI178" s="19"/>
      <c r="AJ178" s="19"/>
      <c r="AK178" s="19"/>
      <c r="AL178" s="19"/>
      <c r="AM178" s="19"/>
      <c r="AN178" s="19"/>
      <c r="AO178" s="19"/>
      <c r="AP178" s="19"/>
      <c r="AQ178" s="19"/>
      <c r="AR178" s="19"/>
      <c r="AS178" s="19"/>
    </row>
    <row r="179" spans="1:45" ht="12.95" customHeight="1" x14ac:dyDescent="0.15">
      <c r="A179" s="19" t="s">
        <v>63</v>
      </c>
      <c r="B179" s="19"/>
      <c r="C179" s="19"/>
      <c r="D179" s="19"/>
      <c r="E179" s="19"/>
      <c r="F179" s="19"/>
      <c r="G179" s="19"/>
      <c r="H179" s="19"/>
      <c r="I179" s="19"/>
      <c r="J179" s="813" t="str">
        <f>IF(ISBLANK('確認(2～6面)'!J172),"",'確認(2～6面)'!J172)</f>
        <v/>
      </c>
      <c r="K179" s="813"/>
      <c r="L179" s="813"/>
      <c r="M179" s="813"/>
      <c r="N179" s="813"/>
      <c r="O179" s="813"/>
      <c r="P179" s="813"/>
      <c r="Q179" s="813"/>
      <c r="R179" s="813"/>
      <c r="S179" s="813"/>
      <c r="T179" s="813"/>
      <c r="U179" s="813"/>
      <c r="V179" s="813"/>
      <c r="W179" s="813"/>
      <c r="X179" s="813"/>
      <c r="Y179" s="813"/>
      <c r="Z179" s="813"/>
      <c r="AA179" s="813"/>
      <c r="AB179" s="813"/>
      <c r="AC179" s="813"/>
      <c r="AD179" s="813"/>
      <c r="AE179" s="813"/>
      <c r="AF179" s="813"/>
      <c r="AG179" s="813"/>
      <c r="AH179" s="813"/>
      <c r="AI179" s="813"/>
      <c r="AJ179" s="813"/>
      <c r="AK179" s="813"/>
      <c r="AL179" s="813"/>
      <c r="AM179" s="813"/>
      <c r="AN179" s="813"/>
      <c r="AO179" s="813"/>
      <c r="AP179" s="813"/>
      <c r="AQ179" s="813"/>
      <c r="AR179" s="813"/>
      <c r="AS179" s="813"/>
    </row>
    <row r="180" spans="1:45" ht="12.95" customHeight="1" x14ac:dyDescent="0.15">
      <c r="A180" s="19"/>
      <c r="B180" s="737" t="s">
        <v>46</v>
      </c>
      <c r="C180" s="737"/>
      <c r="D180" s="737"/>
      <c r="E180" s="737"/>
      <c r="F180" s="737"/>
      <c r="G180" s="737"/>
      <c r="H180" s="737"/>
      <c r="I180" s="737"/>
      <c r="J180" s="813" t="str">
        <f>IF(ISBLANK('確認(2～6面)'!J173),"",'確認(2～6面)'!J173)</f>
        <v/>
      </c>
      <c r="K180" s="813"/>
      <c r="L180" s="813"/>
      <c r="M180" s="813"/>
      <c r="N180" s="813"/>
      <c r="O180" s="813"/>
      <c r="P180" s="813"/>
      <c r="Q180" s="813"/>
      <c r="R180" s="813"/>
      <c r="S180" s="813"/>
      <c r="T180" s="813"/>
      <c r="U180" s="813"/>
      <c r="V180" s="813"/>
      <c r="W180" s="813"/>
      <c r="X180" s="813"/>
      <c r="Y180" s="813"/>
      <c r="Z180" s="813"/>
      <c r="AA180" s="813"/>
      <c r="AB180" s="813"/>
      <c r="AC180" s="813"/>
      <c r="AD180" s="813"/>
      <c r="AE180" s="813"/>
      <c r="AF180" s="813"/>
      <c r="AG180" s="813"/>
      <c r="AH180" s="813"/>
      <c r="AI180" s="813"/>
      <c r="AJ180" s="813"/>
      <c r="AK180" s="813"/>
      <c r="AL180" s="813"/>
      <c r="AM180" s="813"/>
      <c r="AN180" s="813"/>
      <c r="AO180" s="813"/>
      <c r="AP180" s="813"/>
      <c r="AQ180" s="813"/>
      <c r="AR180" s="813"/>
      <c r="AS180" s="813"/>
    </row>
    <row r="181" spans="1:45" ht="12.95" customHeight="1" x14ac:dyDescent="0.15">
      <c r="A181" s="19"/>
      <c r="B181" s="737" t="s">
        <v>64</v>
      </c>
      <c r="C181" s="737"/>
      <c r="D181" s="737"/>
      <c r="E181" s="737"/>
      <c r="F181" s="737"/>
      <c r="G181" s="737"/>
      <c r="H181" s="737"/>
      <c r="I181" s="737"/>
      <c r="J181" s="19" t="s">
        <v>65</v>
      </c>
      <c r="K181" s="19"/>
      <c r="L181" s="19"/>
      <c r="M181" s="19"/>
      <c r="N181" s="19"/>
      <c r="O181" s="19"/>
      <c r="P181" s="19"/>
      <c r="Q181" s="21" t="s">
        <v>16</v>
      </c>
      <c r="R181" s="778" t="str">
        <f>IF(ISBLANK('確認(2～6面)'!R174),"",'確認(2～6面)'!R174)</f>
        <v/>
      </c>
      <c r="S181" s="778"/>
      <c r="T181" s="778"/>
      <c r="U181" s="778"/>
      <c r="V181" s="778"/>
      <c r="W181" s="778"/>
      <c r="X181" s="778"/>
      <c r="Y181" s="22" t="s">
        <v>18</v>
      </c>
      <c r="Z181" s="747" t="s">
        <v>66</v>
      </c>
      <c r="AA181" s="747"/>
      <c r="AB181" s="747"/>
      <c r="AC181" s="747"/>
      <c r="AD181" s="826" t="str">
        <f>IF(ISBLANK('確認(2～6面)'!AD174),"",'確認(2～6面)'!AD174)</f>
        <v/>
      </c>
      <c r="AE181" s="826"/>
      <c r="AF181" s="826"/>
      <c r="AG181" s="826"/>
      <c r="AH181" s="826"/>
      <c r="AI181" s="826"/>
      <c r="AJ181" s="826"/>
      <c r="AK181" s="19" t="s">
        <v>20</v>
      </c>
      <c r="AL181" s="19"/>
      <c r="AM181" s="19"/>
      <c r="AN181" s="19"/>
      <c r="AO181" s="19"/>
      <c r="AP181" s="19"/>
      <c r="AQ181" s="19"/>
      <c r="AR181" s="19"/>
      <c r="AS181" s="19"/>
    </row>
    <row r="182" spans="1:45" ht="12.95" customHeight="1" x14ac:dyDescent="0.15">
      <c r="A182" s="19"/>
      <c r="B182" s="19"/>
      <c r="C182" s="22"/>
      <c r="D182" s="22"/>
      <c r="E182" s="22"/>
      <c r="F182" s="22"/>
      <c r="G182" s="22"/>
      <c r="H182" s="22"/>
      <c r="I182" s="22"/>
      <c r="J182" s="813" t="str">
        <f>IF(ISBLANK('確認(2～6面)'!J175),"",'確認(2～6面)'!J175)</f>
        <v/>
      </c>
      <c r="K182" s="813"/>
      <c r="L182" s="813"/>
      <c r="M182" s="813"/>
      <c r="N182" s="813"/>
      <c r="O182" s="813"/>
      <c r="P182" s="813"/>
      <c r="Q182" s="813"/>
      <c r="R182" s="813"/>
      <c r="S182" s="813"/>
      <c r="T182" s="813"/>
      <c r="U182" s="813"/>
      <c r="V182" s="813"/>
      <c r="W182" s="813"/>
      <c r="X182" s="813"/>
      <c r="Y182" s="813"/>
      <c r="Z182" s="813"/>
      <c r="AA182" s="813"/>
      <c r="AB182" s="813"/>
      <c r="AC182" s="813"/>
      <c r="AD182" s="813"/>
      <c r="AE182" s="813"/>
      <c r="AF182" s="813"/>
      <c r="AG182" s="813"/>
      <c r="AH182" s="813"/>
      <c r="AI182" s="813"/>
      <c r="AJ182" s="813"/>
      <c r="AK182" s="813"/>
      <c r="AL182" s="813"/>
      <c r="AM182" s="813"/>
      <c r="AN182" s="813"/>
      <c r="AO182" s="813"/>
      <c r="AP182" s="813"/>
      <c r="AQ182" s="813"/>
      <c r="AR182" s="813"/>
      <c r="AS182" s="813"/>
    </row>
    <row r="183" spans="1:45" ht="12.95" customHeight="1" x14ac:dyDescent="0.15">
      <c r="A183" s="19"/>
      <c r="B183" s="19" t="s">
        <v>26</v>
      </c>
      <c r="C183" s="19"/>
      <c r="D183" s="19"/>
      <c r="E183" s="19"/>
      <c r="F183" s="19"/>
      <c r="G183" s="19"/>
      <c r="H183" s="19"/>
      <c r="I183" s="22"/>
      <c r="J183" s="826" t="str">
        <f>IF(ISBLANK('確認(2～6面)'!J176),"",'確認(2～6面)'!J176)</f>
        <v/>
      </c>
      <c r="K183" s="826"/>
      <c r="L183" s="826"/>
      <c r="M183" s="826"/>
      <c r="N183" s="68" t="s">
        <v>27</v>
      </c>
      <c r="O183" s="826" t="str">
        <f>IF(ISBLANK('確認(2～6面)'!O176),"",'確認(2～6面)'!O176)</f>
        <v/>
      </c>
      <c r="P183" s="826"/>
      <c r="Q183" s="826"/>
      <c r="R183" s="826"/>
      <c r="S183" s="19"/>
      <c r="T183" s="19"/>
      <c r="U183" s="19"/>
      <c r="V183" s="19"/>
      <c r="W183" s="19"/>
      <c r="X183" s="19"/>
      <c r="Y183" s="19"/>
      <c r="Z183" s="19"/>
      <c r="AA183" s="19"/>
      <c r="AB183" s="19"/>
      <c r="AC183" s="19"/>
      <c r="AD183" s="19"/>
      <c r="AE183" s="19"/>
      <c r="AF183" s="19"/>
      <c r="AG183" s="19"/>
      <c r="AH183" s="19"/>
      <c r="AI183" s="19"/>
      <c r="AJ183" s="19"/>
      <c r="AK183" s="19"/>
      <c r="AL183" s="19"/>
      <c r="AM183" s="19"/>
      <c r="AN183" s="19"/>
      <c r="AO183" s="19"/>
      <c r="AP183" s="19"/>
      <c r="AQ183" s="18"/>
      <c r="AR183" s="19"/>
      <c r="AS183" s="19"/>
    </row>
    <row r="184" spans="1:45" ht="12.95" customHeight="1" x14ac:dyDescent="0.15">
      <c r="A184" s="19"/>
      <c r="B184" s="19" t="s">
        <v>55</v>
      </c>
      <c r="C184" s="19"/>
      <c r="D184" s="19"/>
      <c r="E184" s="19"/>
      <c r="F184" s="19"/>
      <c r="G184" s="19"/>
      <c r="H184" s="19"/>
      <c r="I184" s="22"/>
      <c r="J184" s="813" t="str">
        <f>IF(ISBLANK('確認(2～6面)'!J177),"",'確認(2～6面)'!J177)</f>
        <v/>
      </c>
      <c r="K184" s="813"/>
      <c r="L184" s="813"/>
      <c r="M184" s="813"/>
      <c r="N184" s="813"/>
      <c r="O184" s="813"/>
      <c r="P184" s="813"/>
      <c r="Q184" s="813"/>
      <c r="R184" s="813"/>
      <c r="S184" s="813"/>
      <c r="T184" s="813"/>
      <c r="U184" s="813"/>
      <c r="V184" s="813"/>
      <c r="W184" s="813"/>
      <c r="X184" s="813"/>
      <c r="Y184" s="813"/>
      <c r="Z184" s="813"/>
      <c r="AA184" s="813"/>
      <c r="AB184" s="813"/>
      <c r="AC184" s="813"/>
      <c r="AD184" s="813"/>
      <c r="AE184" s="813"/>
      <c r="AF184" s="813"/>
      <c r="AG184" s="813"/>
      <c r="AH184" s="813"/>
      <c r="AI184" s="813"/>
      <c r="AJ184" s="813"/>
      <c r="AK184" s="813"/>
      <c r="AL184" s="813"/>
      <c r="AM184" s="813"/>
      <c r="AN184" s="813"/>
      <c r="AO184" s="813"/>
      <c r="AP184" s="813"/>
      <c r="AQ184" s="813"/>
      <c r="AR184" s="813"/>
      <c r="AS184" s="813"/>
    </row>
    <row r="185" spans="1:45" ht="12.95" customHeight="1" x14ac:dyDescent="0.15">
      <c r="A185" s="19"/>
      <c r="B185" s="19" t="s">
        <v>29</v>
      </c>
      <c r="C185" s="19"/>
      <c r="D185" s="19"/>
      <c r="E185" s="19"/>
      <c r="F185" s="19"/>
      <c r="G185" s="19"/>
      <c r="H185" s="19"/>
      <c r="I185" s="22"/>
      <c r="J185" s="826" t="str">
        <f>IF(ISBLANK('確認(2～6面)'!J178),"",'確認(2～6面)'!J178)</f>
        <v/>
      </c>
      <c r="K185" s="826"/>
      <c r="L185" s="826"/>
      <c r="M185" s="826"/>
      <c r="N185" s="68" t="s">
        <v>27</v>
      </c>
      <c r="O185" s="826" t="str">
        <f>IF(ISBLANK('確認(2～6面)'!O178),"",'確認(2～6面)'!O178)</f>
        <v/>
      </c>
      <c r="P185" s="826"/>
      <c r="Q185" s="826"/>
      <c r="R185" s="826"/>
      <c r="S185" s="68" t="s">
        <v>27</v>
      </c>
      <c r="T185" s="826" t="str">
        <f>IF(ISBLANK('確認(2～6面)'!T178),"",'確認(2～6面)'!T178)</f>
        <v/>
      </c>
      <c r="U185" s="826"/>
      <c r="V185" s="826"/>
      <c r="W185" s="826"/>
      <c r="X185" s="19"/>
      <c r="Y185" s="19"/>
      <c r="Z185" s="19"/>
      <c r="AA185" s="19"/>
      <c r="AB185" s="19"/>
      <c r="AC185" s="19"/>
      <c r="AD185" s="19"/>
      <c r="AE185" s="19"/>
      <c r="AF185" s="19"/>
      <c r="AG185" s="19"/>
      <c r="AH185" s="19"/>
      <c r="AI185" s="19"/>
      <c r="AJ185" s="19"/>
      <c r="AK185" s="19"/>
      <c r="AL185" s="19"/>
      <c r="AM185" s="19"/>
      <c r="AN185" s="19"/>
      <c r="AO185" s="19"/>
      <c r="AP185" s="19"/>
      <c r="AQ185" s="18"/>
      <c r="AR185" s="19"/>
      <c r="AS185" s="19"/>
    </row>
    <row r="186" spans="1:45" ht="2.4500000000000002" customHeight="1" x14ac:dyDescent="0.15">
      <c r="A186" s="73"/>
      <c r="B186" s="73"/>
      <c r="C186" s="73"/>
      <c r="D186" s="73"/>
      <c r="E186" s="73"/>
      <c r="F186" s="73"/>
      <c r="G186" s="73"/>
      <c r="H186" s="73"/>
      <c r="I186" s="73"/>
      <c r="J186" s="73"/>
      <c r="K186" s="73"/>
      <c r="L186" s="73"/>
      <c r="M186" s="73"/>
      <c r="N186" s="73"/>
      <c r="O186" s="73"/>
      <c r="P186" s="73"/>
      <c r="Q186" s="73"/>
      <c r="R186" s="73"/>
      <c r="S186" s="73"/>
      <c r="T186" s="73"/>
      <c r="U186" s="73"/>
      <c r="V186" s="73"/>
      <c r="W186" s="73"/>
      <c r="X186" s="73"/>
      <c r="Y186" s="73"/>
      <c r="Z186" s="73"/>
      <c r="AA186" s="73"/>
      <c r="AB186" s="73"/>
      <c r="AC186" s="73"/>
      <c r="AD186" s="73"/>
      <c r="AE186" s="73"/>
      <c r="AF186" s="73"/>
      <c r="AG186" s="73"/>
      <c r="AH186" s="73"/>
      <c r="AI186" s="73"/>
      <c r="AJ186" s="73"/>
      <c r="AK186" s="73"/>
      <c r="AL186" s="73"/>
      <c r="AM186" s="73"/>
      <c r="AN186" s="73"/>
      <c r="AO186" s="73"/>
      <c r="AP186" s="73"/>
      <c r="AQ186" s="73"/>
      <c r="AR186" s="73"/>
      <c r="AS186" s="73"/>
    </row>
    <row r="187" spans="1:45" ht="2.4500000000000002" customHeight="1" x14ac:dyDescent="0.15">
      <c r="A187" s="19"/>
      <c r="B187" s="19"/>
      <c r="C187" s="19"/>
      <c r="D187" s="19"/>
      <c r="E187" s="19"/>
      <c r="F187" s="19"/>
      <c r="G187" s="19"/>
      <c r="H187" s="19"/>
      <c r="I187" s="19"/>
      <c r="J187" s="19"/>
      <c r="K187" s="19"/>
      <c r="L187" s="19"/>
      <c r="M187" s="19"/>
      <c r="N187" s="19"/>
      <c r="O187" s="19"/>
      <c r="P187" s="19"/>
      <c r="Q187" s="19"/>
      <c r="R187" s="19"/>
      <c r="S187" s="19"/>
      <c r="T187" s="19"/>
      <c r="U187" s="19"/>
      <c r="V187" s="19"/>
      <c r="W187" s="19"/>
      <c r="X187" s="19"/>
      <c r="Y187" s="19"/>
      <c r="Z187" s="19"/>
      <c r="AA187" s="19"/>
      <c r="AB187" s="19"/>
      <c r="AC187" s="19"/>
      <c r="AD187" s="19"/>
      <c r="AE187" s="19"/>
      <c r="AF187" s="19"/>
      <c r="AG187" s="19"/>
      <c r="AH187" s="19"/>
      <c r="AI187" s="19"/>
      <c r="AJ187" s="19"/>
      <c r="AK187" s="19"/>
      <c r="AL187" s="19"/>
      <c r="AM187" s="19"/>
      <c r="AN187" s="19"/>
      <c r="AO187" s="19"/>
      <c r="AP187" s="19"/>
      <c r="AQ187" s="19"/>
      <c r="AR187" s="19"/>
      <c r="AS187" s="19"/>
    </row>
    <row r="188" spans="1:45" ht="12.95" customHeight="1" x14ac:dyDescent="0.15">
      <c r="A188" s="19" t="s">
        <v>359</v>
      </c>
      <c r="B188" s="19"/>
      <c r="C188" s="19"/>
      <c r="D188" s="19"/>
      <c r="E188" s="19"/>
      <c r="F188" s="19"/>
      <c r="G188" s="19"/>
      <c r="H188" s="19"/>
      <c r="I188" s="19"/>
      <c r="J188" s="813" t="str">
        <f>IF(ISBLANK('確認(2～6面)'!J189),"",'確認(2～6面)'!J189)</f>
        <v/>
      </c>
      <c r="K188" s="813"/>
      <c r="L188" s="813"/>
      <c r="M188" s="813"/>
      <c r="N188" s="813"/>
      <c r="O188" s="813"/>
      <c r="P188" s="813"/>
      <c r="Q188" s="813"/>
      <c r="R188" s="813"/>
      <c r="S188" s="813"/>
      <c r="T188" s="813"/>
      <c r="U188" s="813"/>
      <c r="V188" s="813"/>
      <c r="W188" s="813"/>
      <c r="X188" s="813"/>
      <c r="Y188" s="813"/>
      <c r="Z188" s="813"/>
      <c r="AA188" s="813"/>
      <c r="AB188" s="813"/>
      <c r="AC188" s="813"/>
      <c r="AD188" s="813"/>
      <c r="AE188" s="813"/>
      <c r="AF188" s="813"/>
      <c r="AG188" s="813"/>
      <c r="AH188" s="813"/>
      <c r="AI188" s="813"/>
      <c r="AJ188" s="813"/>
      <c r="AK188" s="813"/>
      <c r="AL188" s="813"/>
      <c r="AM188" s="813"/>
      <c r="AN188" s="813"/>
      <c r="AO188" s="813"/>
      <c r="AP188" s="813"/>
      <c r="AQ188" s="813"/>
      <c r="AR188" s="813"/>
      <c r="AS188" s="813"/>
    </row>
    <row r="189" spans="1:45" ht="12.95" customHeight="1" x14ac:dyDescent="0.15">
      <c r="A189" s="19"/>
      <c r="B189" s="19"/>
      <c r="C189" s="19"/>
      <c r="D189" s="19"/>
      <c r="E189" s="19"/>
      <c r="F189" s="19"/>
      <c r="G189" s="19"/>
      <c r="H189" s="19"/>
      <c r="I189" s="19"/>
      <c r="J189" s="813" t="str">
        <f>IF(ISBLANK('確認(2～6面)'!J190),"",'確認(2～6面)'!J190)</f>
        <v/>
      </c>
      <c r="K189" s="813"/>
      <c r="L189" s="813"/>
      <c r="M189" s="813"/>
      <c r="N189" s="813"/>
      <c r="O189" s="813"/>
      <c r="P189" s="813"/>
      <c r="Q189" s="813"/>
      <c r="R189" s="813"/>
      <c r="S189" s="813"/>
      <c r="T189" s="813"/>
      <c r="U189" s="813"/>
      <c r="V189" s="813"/>
      <c r="W189" s="813"/>
      <c r="X189" s="813"/>
      <c r="Y189" s="813"/>
      <c r="Z189" s="813"/>
      <c r="AA189" s="813"/>
      <c r="AB189" s="813"/>
      <c r="AC189" s="813"/>
      <c r="AD189" s="813"/>
      <c r="AE189" s="813"/>
      <c r="AF189" s="813"/>
      <c r="AG189" s="813"/>
      <c r="AH189" s="813"/>
      <c r="AI189" s="813"/>
      <c r="AJ189" s="813"/>
      <c r="AK189" s="813"/>
      <c r="AL189" s="813"/>
      <c r="AM189" s="813"/>
      <c r="AN189" s="813"/>
      <c r="AO189" s="813"/>
      <c r="AP189" s="813"/>
      <c r="AQ189" s="813"/>
      <c r="AR189" s="813"/>
      <c r="AS189" s="813"/>
    </row>
    <row r="190" spans="1:45" ht="12.95" customHeight="1" x14ac:dyDescent="0.15">
      <c r="A190" s="19"/>
      <c r="B190" s="19"/>
      <c r="C190" s="19"/>
      <c r="D190" s="19"/>
      <c r="E190" s="19"/>
      <c r="F190" s="19"/>
      <c r="G190" s="19"/>
      <c r="H190" s="19"/>
      <c r="I190" s="19"/>
      <c r="J190" s="813" t="str">
        <f>IF(ISBLANK('確認(2～6面)'!J191),"",'確認(2～6面)'!J191)</f>
        <v/>
      </c>
      <c r="K190" s="813"/>
      <c r="L190" s="813"/>
      <c r="M190" s="813"/>
      <c r="N190" s="813"/>
      <c r="O190" s="813"/>
      <c r="P190" s="813"/>
      <c r="Q190" s="813"/>
      <c r="R190" s="813"/>
      <c r="S190" s="813"/>
      <c r="T190" s="813"/>
      <c r="U190" s="813"/>
      <c r="V190" s="813"/>
      <c r="W190" s="813"/>
      <c r="X190" s="813"/>
      <c r="Y190" s="813"/>
      <c r="Z190" s="813"/>
      <c r="AA190" s="813"/>
      <c r="AB190" s="813"/>
      <c r="AC190" s="813"/>
      <c r="AD190" s="813"/>
      <c r="AE190" s="813"/>
      <c r="AF190" s="813"/>
      <c r="AG190" s="813"/>
      <c r="AH190" s="813"/>
      <c r="AI190" s="813"/>
      <c r="AJ190" s="813"/>
      <c r="AK190" s="813"/>
      <c r="AL190" s="813"/>
      <c r="AM190" s="813"/>
      <c r="AN190" s="813"/>
      <c r="AO190" s="813"/>
      <c r="AP190" s="813"/>
      <c r="AQ190" s="813"/>
      <c r="AR190" s="813"/>
      <c r="AS190" s="813"/>
    </row>
    <row r="191" spans="1:45" ht="2.4500000000000002" customHeight="1" x14ac:dyDescent="0.15">
      <c r="A191" s="73"/>
      <c r="B191" s="73"/>
      <c r="C191" s="73"/>
      <c r="D191" s="73"/>
      <c r="E191" s="73"/>
      <c r="F191" s="73"/>
      <c r="G191" s="73"/>
      <c r="H191" s="73"/>
      <c r="I191" s="73"/>
      <c r="J191" s="73"/>
      <c r="K191" s="73"/>
      <c r="L191" s="73"/>
      <c r="M191" s="73"/>
      <c r="N191" s="73"/>
      <c r="O191" s="73"/>
      <c r="P191" s="73"/>
      <c r="Q191" s="73"/>
      <c r="R191" s="73"/>
      <c r="S191" s="73"/>
      <c r="T191" s="73"/>
      <c r="U191" s="73"/>
      <c r="V191" s="73"/>
      <c r="W191" s="73"/>
      <c r="X191" s="73"/>
      <c r="Y191" s="73"/>
      <c r="Z191" s="73"/>
      <c r="AA191" s="73"/>
      <c r="AB191" s="73"/>
      <c r="AC191" s="73"/>
      <c r="AD191" s="73"/>
      <c r="AE191" s="73"/>
      <c r="AF191" s="73"/>
      <c r="AG191" s="73"/>
      <c r="AH191" s="73"/>
      <c r="AI191" s="73"/>
      <c r="AJ191" s="73"/>
      <c r="AK191" s="73"/>
      <c r="AL191" s="73"/>
      <c r="AM191" s="73"/>
      <c r="AN191" s="73"/>
      <c r="AO191" s="73"/>
      <c r="AP191" s="73"/>
      <c r="AQ191" s="73"/>
      <c r="AR191" s="73"/>
      <c r="AS191" s="73"/>
    </row>
    <row r="192" spans="1:45" x14ac:dyDescent="0.15">
      <c r="A192" s="19"/>
      <c r="B192" s="19"/>
      <c r="C192" s="19"/>
      <c r="D192" s="19"/>
      <c r="E192" s="19"/>
      <c r="F192" s="19"/>
      <c r="G192" s="19"/>
      <c r="H192" s="19"/>
      <c r="I192" s="19"/>
      <c r="J192" s="19"/>
      <c r="K192" s="19"/>
      <c r="L192" s="19"/>
      <c r="M192" s="19"/>
      <c r="N192" s="19"/>
      <c r="O192" s="19"/>
      <c r="P192" s="19"/>
      <c r="Q192" s="19"/>
      <c r="R192" s="19"/>
      <c r="S192" s="19"/>
      <c r="T192" s="19"/>
      <c r="U192" s="19"/>
      <c r="V192" s="19"/>
      <c r="W192" s="19"/>
      <c r="X192" s="19"/>
      <c r="Y192" s="19"/>
      <c r="Z192" s="19"/>
      <c r="AA192" s="19"/>
      <c r="AB192" s="19"/>
      <c r="AC192" s="19"/>
      <c r="AD192" s="19"/>
      <c r="AE192" s="19"/>
      <c r="AF192" s="19"/>
      <c r="AG192" s="19"/>
      <c r="AH192" s="19"/>
      <c r="AI192" s="19"/>
      <c r="AJ192" s="19"/>
      <c r="AK192" s="19"/>
      <c r="AL192" s="19"/>
      <c r="AM192" s="19"/>
      <c r="AN192" s="19"/>
      <c r="AO192" s="19"/>
      <c r="AP192" s="19"/>
      <c r="AQ192" s="19"/>
      <c r="AR192" s="19"/>
      <c r="AS192" s="19"/>
    </row>
    <row r="193" spans="1:46" x14ac:dyDescent="0.15">
      <c r="A193" s="19"/>
      <c r="B193" s="19"/>
      <c r="C193" s="768" t="s">
        <v>3</v>
      </c>
      <c r="D193" s="768"/>
      <c r="E193" s="768"/>
      <c r="F193" s="768"/>
      <c r="G193" s="768"/>
      <c r="H193" s="768"/>
      <c r="I193" s="768"/>
      <c r="J193" s="768"/>
      <c r="K193" s="768"/>
      <c r="L193" s="768"/>
      <c r="M193" s="768"/>
      <c r="N193" s="768"/>
      <c r="O193" s="768"/>
      <c r="P193" s="768"/>
      <c r="Q193" s="768"/>
      <c r="R193" s="768"/>
      <c r="S193" s="768"/>
      <c r="T193" s="768"/>
      <c r="U193" s="768"/>
      <c r="V193" s="768"/>
      <c r="W193" s="768"/>
      <c r="X193" s="768"/>
      <c r="Y193" s="768"/>
      <c r="Z193" s="768"/>
      <c r="AA193" s="768"/>
      <c r="AB193" s="768"/>
      <c r="AC193" s="768"/>
      <c r="AD193" s="768"/>
      <c r="AE193" s="768"/>
      <c r="AF193" s="768"/>
      <c r="AG193" s="768"/>
      <c r="AH193" s="768"/>
      <c r="AI193" s="768"/>
      <c r="AJ193" s="768"/>
      <c r="AK193" s="768"/>
      <c r="AL193" s="768"/>
      <c r="AM193" s="768"/>
      <c r="AN193" s="768"/>
      <c r="AO193" s="768"/>
      <c r="AP193" s="768"/>
      <c r="AQ193" s="768"/>
      <c r="AR193" s="768"/>
      <c r="AS193" s="768"/>
    </row>
    <row r="196" spans="1:46" ht="12.95" customHeight="1" x14ac:dyDescent="0.15">
      <c r="A196" s="765" t="s">
        <v>21</v>
      </c>
      <c r="B196" s="765"/>
      <c r="C196" s="765"/>
      <c r="D196" s="765"/>
      <c r="E196" s="765"/>
      <c r="F196" s="765"/>
      <c r="G196" s="765"/>
      <c r="H196" s="765"/>
      <c r="I196" s="765"/>
      <c r="J196" s="765"/>
      <c r="K196" s="765"/>
      <c r="L196" s="765"/>
      <c r="M196" s="765"/>
      <c r="N196" s="765"/>
      <c r="O196" s="765"/>
      <c r="P196" s="765"/>
      <c r="Q196" s="765"/>
      <c r="R196" s="765"/>
      <c r="S196" s="765"/>
      <c r="T196" s="765"/>
      <c r="U196" s="765"/>
      <c r="V196" s="765"/>
      <c r="W196" s="765"/>
      <c r="X196" s="765"/>
      <c r="Y196" s="765"/>
      <c r="Z196" s="765"/>
      <c r="AA196" s="765"/>
      <c r="AB196" s="765"/>
      <c r="AC196" s="765"/>
      <c r="AD196" s="765"/>
      <c r="AE196" s="765"/>
      <c r="AF196" s="765"/>
      <c r="AG196" s="765"/>
      <c r="AH196" s="765"/>
      <c r="AI196" s="765"/>
      <c r="AJ196" s="765"/>
      <c r="AK196" s="765"/>
      <c r="AL196" s="765"/>
      <c r="AM196" s="765"/>
      <c r="AN196" s="765"/>
      <c r="AO196" s="765"/>
      <c r="AP196" s="765"/>
      <c r="AQ196" s="765"/>
      <c r="AR196" s="765"/>
      <c r="AS196" s="765"/>
      <c r="AT196" s="128"/>
    </row>
    <row r="197" spans="1:46" ht="12.95" customHeight="1" x14ac:dyDescent="0.15">
      <c r="A197" s="15"/>
      <c r="B197" s="745" t="s">
        <v>360</v>
      </c>
      <c r="C197" s="745"/>
      <c r="D197" s="745"/>
      <c r="E197" s="745"/>
      <c r="F197" s="745"/>
      <c r="G197" s="745"/>
      <c r="H197" s="745"/>
      <c r="I197" s="745"/>
      <c r="J197" s="745"/>
      <c r="K197" s="745"/>
      <c r="L197" s="745"/>
      <c r="M197" s="745"/>
      <c r="N197" s="745"/>
      <c r="O197" s="745"/>
      <c r="P197" s="745"/>
      <c r="Q197" s="745"/>
      <c r="R197" s="745"/>
      <c r="S197" s="745"/>
      <c r="T197" s="745"/>
      <c r="U197" s="745"/>
      <c r="V197" s="745"/>
      <c r="W197" s="745"/>
      <c r="X197" s="745"/>
      <c r="Y197" s="745"/>
      <c r="Z197" s="745"/>
      <c r="AA197" s="745"/>
      <c r="AB197" s="745"/>
      <c r="AC197" s="745"/>
      <c r="AD197" s="745"/>
      <c r="AE197" s="745"/>
      <c r="AF197" s="745"/>
      <c r="AG197" s="745"/>
      <c r="AH197" s="745"/>
      <c r="AI197" s="745"/>
      <c r="AJ197" s="745"/>
      <c r="AK197" s="745"/>
      <c r="AL197" s="745"/>
      <c r="AM197" s="745"/>
      <c r="AN197" s="745"/>
      <c r="AO197" s="745"/>
      <c r="AP197" s="745"/>
      <c r="AQ197" s="745"/>
      <c r="AR197" s="745"/>
      <c r="AS197" s="15"/>
      <c r="AT197" s="128"/>
    </row>
    <row r="198" spans="1:46" ht="2.4500000000000002" customHeight="1" x14ac:dyDescent="0.15">
      <c r="A198" s="103"/>
      <c r="B198" s="104"/>
      <c r="C198" s="104"/>
      <c r="D198" s="104"/>
      <c r="E198" s="104"/>
      <c r="F198" s="104"/>
      <c r="G198" s="104"/>
      <c r="H198" s="104"/>
      <c r="I198" s="104"/>
      <c r="J198" s="104"/>
      <c r="K198" s="104"/>
      <c r="L198" s="104"/>
      <c r="M198" s="104"/>
      <c r="N198" s="104"/>
      <c r="O198" s="104"/>
      <c r="P198" s="104"/>
      <c r="Q198" s="104"/>
      <c r="R198" s="104"/>
      <c r="S198" s="104"/>
      <c r="T198" s="104"/>
      <c r="U198" s="104"/>
      <c r="V198" s="104"/>
      <c r="W198" s="104"/>
      <c r="X198" s="104"/>
      <c r="Y198" s="104"/>
      <c r="Z198" s="104"/>
      <c r="AA198" s="104"/>
      <c r="AB198" s="104"/>
      <c r="AC198" s="104"/>
      <c r="AD198" s="104"/>
      <c r="AE198" s="104"/>
      <c r="AF198" s="104"/>
      <c r="AG198" s="104"/>
      <c r="AH198" s="104"/>
      <c r="AI198" s="104"/>
      <c r="AJ198" s="104"/>
      <c r="AK198" s="104"/>
      <c r="AL198" s="104"/>
      <c r="AM198" s="104"/>
      <c r="AN198" s="104"/>
      <c r="AO198" s="104"/>
      <c r="AP198" s="104"/>
      <c r="AQ198" s="104"/>
      <c r="AR198" s="104"/>
      <c r="AS198" s="103"/>
      <c r="AT198" s="128"/>
    </row>
    <row r="199" spans="1:46" ht="2.4500000000000002" customHeight="1" x14ac:dyDescent="0.15">
      <c r="A199" s="15"/>
      <c r="B199" s="15"/>
      <c r="C199" s="15"/>
      <c r="D199" s="15"/>
      <c r="E199" s="15"/>
      <c r="F199" s="15"/>
      <c r="G199" s="15"/>
      <c r="H199" s="15"/>
      <c r="I199" s="15"/>
      <c r="J199" s="15"/>
      <c r="K199" s="15"/>
      <c r="L199" s="15"/>
      <c r="M199" s="15"/>
      <c r="N199" s="15"/>
      <c r="O199" s="15"/>
      <c r="P199" s="15"/>
      <c r="Q199" s="15"/>
      <c r="R199" s="15"/>
      <c r="S199" s="15"/>
      <c r="T199" s="15"/>
      <c r="U199" s="15"/>
      <c r="V199" s="15"/>
      <c r="W199" s="15"/>
      <c r="X199" s="15"/>
      <c r="Y199" s="15"/>
      <c r="Z199" s="15"/>
      <c r="AA199" s="15"/>
      <c r="AB199" s="15"/>
      <c r="AC199" s="15"/>
      <c r="AD199" s="15"/>
      <c r="AE199" s="15"/>
      <c r="AF199" s="15"/>
      <c r="AG199" s="15"/>
      <c r="AH199" s="15"/>
      <c r="AI199" s="15"/>
      <c r="AJ199" s="15"/>
      <c r="AK199" s="15"/>
      <c r="AL199" s="15"/>
      <c r="AM199" s="15"/>
      <c r="AN199" s="15"/>
      <c r="AO199" s="15"/>
      <c r="AP199" s="15"/>
      <c r="AQ199" s="35"/>
      <c r="AR199" s="15"/>
      <c r="AS199" s="15"/>
      <c r="AT199" s="128"/>
    </row>
    <row r="200" spans="1:46" ht="12.95" customHeight="1" x14ac:dyDescent="0.15">
      <c r="A200" s="745" t="s">
        <v>361</v>
      </c>
      <c r="B200" s="745"/>
      <c r="C200" s="745"/>
      <c r="D200" s="745"/>
      <c r="E200" s="745"/>
      <c r="F200" s="745"/>
      <c r="G200" s="745"/>
      <c r="H200" s="745"/>
      <c r="I200" s="745"/>
      <c r="J200" s="830" t="str">
        <f>IF(ISBLANK('確認(2～6面)'!J197),"",'確認(2～6面)'!J197)</f>
        <v/>
      </c>
      <c r="K200" s="830"/>
      <c r="L200" s="830"/>
      <c r="M200" s="830"/>
      <c r="N200" s="830"/>
      <c r="O200" s="830"/>
      <c r="P200" s="830"/>
      <c r="Q200" s="830"/>
      <c r="R200" s="830"/>
      <c r="S200" s="830"/>
      <c r="T200" s="830"/>
      <c r="U200" s="830"/>
      <c r="V200" s="830"/>
      <c r="W200" s="830"/>
      <c r="X200" s="830"/>
      <c r="Y200" s="830"/>
      <c r="Z200" s="830"/>
      <c r="AA200" s="830"/>
      <c r="AB200" s="830"/>
      <c r="AC200" s="830"/>
      <c r="AD200" s="830"/>
      <c r="AE200" s="830"/>
      <c r="AF200" s="830"/>
      <c r="AG200" s="830"/>
      <c r="AH200" s="830"/>
      <c r="AI200" s="830"/>
      <c r="AJ200" s="830"/>
      <c r="AK200" s="830"/>
      <c r="AL200" s="830"/>
      <c r="AM200" s="830"/>
      <c r="AN200" s="830"/>
      <c r="AO200" s="830"/>
      <c r="AP200" s="830"/>
      <c r="AQ200" s="830"/>
      <c r="AR200" s="830"/>
      <c r="AS200" s="830"/>
      <c r="AT200" s="128"/>
    </row>
    <row r="201" spans="1:46" ht="12.95" customHeight="1" x14ac:dyDescent="0.15">
      <c r="A201" s="131"/>
      <c r="B201" s="131"/>
      <c r="C201" s="131"/>
      <c r="D201" s="131"/>
      <c r="E201" s="131"/>
      <c r="F201" s="131"/>
      <c r="G201" s="131"/>
      <c r="H201" s="131"/>
      <c r="I201" s="131"/>
      <c r="J201" s="830" t="str">
        <f>IF(ISBLANK('確認(2～6面)'!J198),"",'確認(2～6面)'!J198)</f>
        <v/>
      </c>
      <c r="K201" s="830"/>
      <c r="L201" s="830"/>
      <c r="M201" s="830"/>
      <c r="N201" s="830"/>
      <c r="O201" s="830"/>
      <c r="P201" s="830"/>
      <c r="Q201" s="830"/>
      <c r="R201" s="830"/>
      <c r="S201" s="830"/>
      <c r="T201" s="830"/>
      <c r="U201" s="830"/>
      <c r="V201" s="830"/>
      <c r="W201" s="830"/>
      <c r="X201" s="830"/>
      <c r="Y201" s="830"/>
      <c r="Z201" s="830"/>
      <c r="AA201" s="830"/>
      <c r="AB201" s="830"/>
      <c r="AC201" s="830"/>
      <c r="AD201" s="830"/>
      <c r="AE201" s="830"/>
      <c r="AF201" s="830"/>
      <c r="AG201" s="830"/>
      <c r="AH201" s="830"/>
      <c r="AI201" s="830"/>
      <c r="AJ201" s="830"/>
      <c r="AK201" s="830"/>
      <c r="AL201" s="830"/>
      <c r="AM201" s="830"/>
      <c r="AN201" s="830"/>
      <c r="AO201" s="830"/>
      <c r="AP201" s="830"/>
      <c r="AQ201" s="830"/>
      <c r="AR201" s="830"/>
      <c r="AS201" s="830"/>
      <c r="AT201" s="128"/>
    </row>
    <row r="202" spans="1:46" ht="12.95" customHeight="1" x14ac:dyDescent="0.15">
      <c r="A202" s="131"/>
      <c r="B202" s="131"/>
      <c r="C202" s="131"/>
      <c r="D202" s="131"/>
      <c r="E202" s="131"/>
      <c r="F202" s="131"/>
      <c r="G202" s="131"/>
      <c r="H202" s="131"/>
      <c r="I202" s="131"/>
      <c r="J202" s="830" t="str">
        <f>IF(ISBLANK('確認(2～6面)'!J199),"",'確認(2～6面)'!J199)</f>
        <v/>
      </c>
      <c r="K202" s="830"/>
      <c r="L202" s="830"/>
      <c r="M202" s="830"/>
      <c r="N202" s="830"/>
      <c r="O202" s="830"/>
      <c r="P202" s="830"/>
      <c r="Q202" s="830"/>
      <c r="R202" s="830"/>
      <c r="S202" s="830"/>
      <c r="T202" s="830"/>
      <c r="U202" s="830"/>
      <c r="V202" s="830"/>
      <c r="W202" s="830"/>
      <c r="X202" s="830"/>
      <c r="Y202" s="830"/>
      <c r="Z202" s="830"/>
      <c r="AA202" s="830"/>
      <c r="AB202" s="830"/>
      <c r="AC202" s="830"/>
      <c r="AD202" s="830"/>
      <c r="AE202" s="830"/>
      <c r="AF202" s="830"/>
      <c r="AG202" s="830"/>
      <c r="AH202" s="830"/>
      <c r="AI202" s="830"/>
      <c r="AJ202" s="830"/>
      <c r="AK202" s="830"/>
      <c r="AL202" s="830"/>
      <c r="AM202" s="830"/>
      <c r="AN202" s="830"/>
      <c r="AO202" s="830"/>
      <c r="AP202" s="830"/>
      <c r="AQ202" s="830"/>
      <c r="AR202" s="830"/>
      <c r="AS202" s="830"/>
      <c r="AT202" s="128"/>
    </row>
    <row r="203" spans="1:46" ht="12.95" customHeight="1" x14ac:dyDescent="0.15">
      <c r="A203" s="131"/>
      <c r="B203" s="131"/>
      <c r="C203" s="131"/>
      <c r="D203" s="131"/>
      <c r="E203" s="131"/>
      <c r="F203" s="131"/>
      <c r="G203" s="131"/>
      <c r="H203" s="131"/>
      <c r="I203" s="131"/>
      <c r="J203" s="830" t="str">
        <f>IF(ISBLANK('確認(2～6面)'!J200),"",'確認(2～6面)'!J200)</f>
        <v/>
      </c>
      <c r="K203" s="830"/>
      <c r="L203" s="830"/>
      <c r="M203" s="830"/>
      <c r="N203" s="830"/>
      <c r="O203" s="830"/>
      <c r="P203" s="830"/>
      <c r="Q203" s="830"/>
      <c r="R203" s="830"/>
      <c r="S203" s="830"/>
      <c r="T203" s="830"/>
      <c r="U203" s="830"/>
      <c r="V203" s="830"/>
      <c r="W203" s="830"/>
      <c r="X203" s="830"/>
      <c r="Y203" s="830"/>
      <c r="Z203" s="830"/>
      <c r="AA203" s="830"/>
      <c r="AB203" s="830"/>
      <c r="AC203" s="830"/>
      <c r="AD203" s="830"/>
      <c r="AE203" s="830"/>
      <c r="AF203" s="830"/>
      <c r="AG203" s="830"/>
      <c r="AH203" s="830"/>
      <c r="AI203" s="830"/>
      <c r="AJ203" s="830"/>
      <c r="AK203" s="830"/>
      <c r="AL203" s="830"/>
      <c r="AM203" s="830"/>
      <c r="AN203" s="830"/>
      <c r="AO203" s="830"/>
      <c r="AP203" s="830"/>
      <c r="AQ203" s="830"/>
      <c r="AR203" s="830"/>
      <c r="AS203" s="830"/>
      <c r="AT203" s="128"/>
    </row>
    <row r="204" spans="1:46" ht="2.4500000000000002" customHeight="1" x14ac:dyDescent="0.15">
      <c r="A204" s="164"/>
      <c r="B204" s="164"/>
      <c r="C204" s="164"/>
      <c r="D204" s="164"/>
      <c r="E204" s="164"/>
      <c r="F204" s="164"/>
      <c r="G204" s="164"/>
      <c r="H204" s="164"/>
      <c r="I204" s="164"/>
      <c r="J204" s="164"/>
      <c r="K204" s="164"/>
      <c r="L204" s="164"/>
      <c r="M204" s="164"/>
      <c r="N204" s="164"/>
      <c r="O204" s="164"/>
      <c r="P204" s="164"/>
      <c r="Q204" s="164"/>
      <c r="R204" s="164"/>
      <c r="S204" s="164"/>
      <c r="T204" s="164"/>
      <c r="U204" s="164"/>
      <c r="V204" s="164"/>
      <c r="W204" s="164"/>
      <c r="X204" s="164"/>
      <c r="Y204" s="164"/>
      <c r="Z204" s="164"/>
      <c r="AA204" s="164"/>
      <c r="AB204" s="164"/>
      <c r="AC204" s="164"/>
      <c r="AD204" s="164"/>
      <c r="AE204" s="164"/>
      <c r="AF204" s="164"/>
      <c r="AG204" s="164"/>
      <c r="AH204" s="164"/>
      <c r="AI204" s="164"/>
      <c r="AJ204" s="164"/>
      <c r="AK204" s="164"/>
      <c r="AL204" s="164"/>
      <c r="AM204" s="164"/>
      <c r="AN204" s="164"/>
      <c r="AO204" s="164"/>
      <c r="AP204" s="164"/>
      <c r="AQ204" s="164"/>
      <c r="AR204" s="164"/>
      <c r="AS204" s="164"/>
      <c r="AT204" s="128"/>
    </row>
    <row r="205" spans="1:46" ht="2.4500000000000002" customHeight="1" x14ac:dyDescent="0.15">
      <c r="A205" s="131"/>
      <c r="B205" s="131"/>
      <c r="C205" s="131"/>
      <c r="D205" s="131"/>
      <c r="E205" s="131"/>
      <c r="F205" s="131"/>
      <c r="G205" s="131"/>
      <c r="H205" s="131"/>
      <c r="I205" s="131"/>
      <c r="J205" s="131"/>
      <c r="K205" s="131"/>
      <c r="L205" s="131"/>
      <c r="M205" s="131"/>
      <c r="N205" s="131"/>
      <c r="O205" s="131"/>
      <c r="P205" s="131"/>
      <c r="Q205" s="131"/>
      <c r="R205" s="131"/>
      <c r="S205" s="131"/>
      <c r="T205" s="131"/>
      <c r="U205" s="131"/>
      <c r="V205" s="131"/>
      <c r="W205" s="131"/>
      <c r="X205" s="131"/>
      <c r="Y205" s="131"/>
      <c r="Z205" s="131"/>
      <c r="AA205" s="131"/>
      <c r="AB205" s="131"/>
      <c r="AC205" s="131"/>
      <c r="AD205" s="131"/>
      <c r="AE205" s="131"/>
      <c r="AF205" s="131"/>
      <c r="AG205" s="131"/>
      <c r="AH205" s="131"/>
      <c r="AI205" s="131"/>
      <c r="AJ205" s="131"/>
      <c r="AK205" s="131"/>
      <c r="AL205" s="131"/>
      <c r="AM205" s="131"/>
      <c r="AN205" s="131"/>
      <c r="AO205" s="131"/>
      <c r="AP205" s="131"/>
      <c r="AQ205" s="131"/>
      <c r="AR205" s="131"/>
      <c r="AS205" s="131"/>
      <c r="AT205" s="128"/>
    </row>
    <row r="206" spans="1:46" ht="12.95" customHeight="1" x14ac:dyDescent="0.15">
      <c r="A206" s="745" t="s">
        <v>362</v>
      </c>
      <c r="B206" s="745"/>
      <c r="C206" s="745"/>
      <c r="D206" s="745"/>
      <c r="E206" s="745"/>
      <c r="F206" s="745"/>
      <c r="G206" s="745"/>
      <c r="H206" s="745"/>
      <c r="I206" s="745"/>
      <c r="J206" s="830" t="str">
        <f>IF(ISBLANK('確認(2～6面)'!J203),"",'確認(2～6面)'!J203)</f>
        <v/>
      </c>
      <c r="K206" s="830"/>
      <c r="L206" s="830"/>
      <c r="M206" s="830"/>
      <c r="N206" s="830"/>
      <c r="O206" s="830"/>
      <c r="P206" s="830"/>
      <c r="Q206" s="830"/>
      <c r="R206" s="830"/>
      <c r="S206" s="830"/>
      <c r="T206" s="830"/>
      <c r="U206" s="830"/>
      <c r="V206" s="830"/>
      <c r="W206" s="830"/>
      <c r="X206" s="830"/>
      <c r="Y206" s="830"/>
      <c r="Z206" s="830"/>
      <c r="AA206" s="830"/>
      <c r="AB206" s="830"/>
      <c r="AC206" s="830"/>
      <c r="AD206" s="830"/>
      <c r="AE206" s="830"/>
      <c r="AF206" s="830"/>
      <c r="AG206" s="830"/>
      <c r="AH206" s="830"/>
      <c r="AI206" s="830"/>
      <c r="AJ206" s="830"/>
      <c r="AK206" s="830"/>
      <c r="AL206" s="830"/>
      <c r="AM206" s="830"/>
      <c r="AN206" s="830"/>
      <c r="AO206" s="830"/>
      <c r="AP206" s="830"/>
      <c r="AQ206" s="830"/>
      <c r="AR206" s="830"/>
      <c r="AS206" s="830"/>
      <c r="AT206" s="128"/>
    </row>
    <row r="207" spans="1:46" ht="2.4500000000000002" customHeight="1" x14ac:dyDescent="0.15">
      <c r="A207" s="164"/>
      <c r="B207" s="164"/>
      <c r="C207" s="164"/>
      <c r="D207" s="164"/>
      <c r="E207" s="164"/>
      <c r="F207" s="164"/>
      <c r="G207" s="164"/>
      <c r="H207" s="164"/>
      <c r="I207" s="164"/>
      <c r="J207" s="164"/>
      <c r="K207" s="164"/>
      <c r="L207" s="164"/>
      <c r="M207" s="164"/>
      <c r="N207" s="164"/>
      <c r="O207" s="164"/>
      <c r="P207" s="164"/>
      <c r="Q207" s="164"/>
      <c r="R207" s="164"/>
      <c r="S207" s="164"/>
      <c r="T207" s="164"/>
      <c r="U207" s="164"/>
      <c r="V207" s="164"/>
      <c r="W207" s="164"/>
      <c r="X207" s="164"/>
      <c r="Y207" s="164"/>
      <c r="Z207" s="164"/>
      <c r="AA207" s="164"/>
      <c r="AB207" s="164"/>
      <c r="AC207" s="164"/>
      <c r="AD207" s="164"/>
      <c r="AE207" s="164"/>
      <c r="AF207" s="164"/>
      <c r="AG207" s="164"/>
      <c r="AH207" s="164"/>
      <c r="AI207" s="164"/>
      <c r="AJ207" s="164"/>
      <c r="AK207" s="164"/>
      <c r="AL207" s="164"/>
      <c r="AM207" s="164"/>
      <c r="AN207" s="164"/>
      <c r="AO207" s="164"/>
      <c r="AP207" s="164"/>
      <c r="AQ207" s="164"/>
      <c r="AR207" s="164"/>
      <c r="AS207" s="164"/>
      <c r="AT207" s="128"/>
    </row>
    <row r="208" spans="1:46" ht="2.4500000000000002" customHeight="1" x14ac:dyDescent="0.15">
      <c r="A208" s="131"/>
      <c r="B208" s="131"/>
      <c r="C208" s="131"/>
      <c r="D208" s="131"/>
      <c r="E208" s="131"/>
      <c r="F208" s="131"/>
      <c r="G208" s="131"/>
      <c r="H208" s="131"/>
      <c r="I208" s="131"/>
      <c r="J208" s="131"/>
      <c r="K208" s="131"/>
      <c r="L208" s="131"/>
      <c r="M208" s="131"/>
      <c r="N208" s="131"/>
      <c r="O208" s="131"/>
      <c r="P208" s="131"/>
      <c r="Q208" s="131"/>
      <c r="R208" s="131"/>
      <c r="S208" s="131"/>
      <c r="T208" s="131"/>
      <c r="U208" s="131"/>
      <c r="V208" s="131"/>
      <c r="W208" s="131"/>
      <c r="X208" s="131"/>
      <c r="Y208" s="131"/>
      <c r="Z208" s="131"/>
      <c r="AA208" s="131"/>
      <c r="AB208" s="131"/>
      <c r="AC208" s="131"/>
      <c r="AD208" s="131"/>
      <c r="AE208" s="131"/>
      <c r="AF208" s="131"/>
      <c r="AG208" s="131"/>
      <c r="AH208" s="131"/>
      <c r="AI208" s="131"/>
      <c r="AJ208" s="131"/>
      <c r="AK208" s="131"/>
      <c r="AL208" s="131"/>
      <c r="AM208" s="131"/>
      <c r="AN208" s="131"/>
      <c r="AO208" s="131"/>
      <c r="AP208" s="131"/>
      <c r="AQ208" s="131"/>
      <c r="AR208" s="131"/>
      <c r="AS208" s="131"/>
      <c r="AT208" s="128"/>
    </row>
    <row r="209" spans="1:46" ht="12.95" customHeight="1" x14ac:dyDescent="0.15">
      <c r="A209" s="57" t="s">
        <v>363</v>
      </c>
      <c r="B209" s="57"/>
      <c r="C209" s="57"/>
      <c r="D209" s="57"/>
      <c r="E209" s="57"/>
      <c r="F209" s="57"/>
      <c r="G209" s="57"/>
      <c r="H209" s="57"/>
      <c r="I209" s="57"/>
      <c r="J209" s="57"/>
      <c r="K209" s="57"/>
      <c r="L209" s="57"/>
      <c r="M209" s="57"/>
      <c r="N209" s="57"/>
      <c r="O209" s="57"/>
      <c r="P209" s="156"/>
      <c r="Q209" s="156"/>
      <c r="R209" s="156"/>
      <c r="S209" s="156"/>
      <c r="T209" s="156"/>
      <c r="U209" s="156"/>
      <c r="V209" s="156"/>
      <c r="W209" s="156"/>
      <c r="X209" s="156"/>
      <c r="Y209" s="156"/>
      <c r="Z209" s="156"/>
      <c r="AA209" s="156"/>
      <c r="AB209" s="156"/>
      <c r="AC209" s="156"/>
      <c r="AD209" s="156"/>
      <c r="AE209" s="156"/>
      <c r="AF209" s="156"/>
      <c r="AG209" s="156"/>
      <c r="AH209" s="156"/>
      <c r="AI209" s="156"/>
      <c r="AJ209" s="156"/>
      <c r="AK209" s="156"/>
      <c r="AL209" s="156"/>
      <c r="AM209" s="156"/>
      <c r="AN209" s="156"/>
      <c r="AO209" s="156"/>
      <c r="AP209" s="156"/>
      <c r="AQ209" s="156"/>
      <c r="AR209" s="156"/>
      <c r="AS209" s="156"/>
      <c r="AT209" s="128"/>
    </row>
    <row r="210" spans="1:46" ht="12.95" customHeight="1" x14ac:dyDescent="0.15">
      <c r="A210" s="156"/>
      <c r="B210" s="51"/>
      <c r="C210" s="261" t="str">
        <f>'確認(2～6面)'!C207</f>
        <v>□</v>
      </c>
      <c r="D210" s="52" t="s">
        <v>364</v>
      </c>
      <c r="E210" s="156"/>
      <c r="F210" s="156"/>
      <c r="G210" s="156"/>
      <c r="H210" s="156"/>
      <c r="I210" s="156"/>
      <c r="J210" s="156"/>
      <c r="K210" s="156"/>
      <c r="L210" s="156"/>
      <c r="M210" s="57" t="s">
        <v>365</v>
      </c>
      <c r="N210" s="156"/>
      <c r="O210" s="261" t="str">
        <f>'確認(2～6面)'!O207</f>
        <v>□</v>
      </c>
      <c r="P210" s="54" t="s">
        <v>366</v>
      </c>
      <c r="Q210" s="156"/>
      <c r="R210" s="55"/>
      <c r="S210" s="55"/>
      <c r="T210" s="55"/>
      <c r="U210" s="55"/>
      <c r="V210" s="261" t="str">
        <f>'確認(2～6面)'!V207</f>
        <v>□</v>
      </c>
      <c r="W210" s="54" t="s">
        <v>80</v>
      </c>
      <c r="X210" s="55"/>
      <c r="Y210" s="55"/>
      <c r="Z210" s="51"/>
      <c r="AA210" s="51"/>
      <c r="AB210" s="55"/>
      <c r="AC210" s="55"/>
      <c r="AD210" s="55"/>
      <c r="AE210" s="261" t="str">
        <f>'確認(2～6面)'!AE207</f>
        <v>□</v>
      </c>
      <c r="AF210" s="54" t="s">
        <v>367</v>
      </c>
      <c r="AG210" s="55"/>
      <c r="AH210" s="55"/>
      <c r="AI210" s="55"/>
      <c r="AJ210" s="55"/>
      <c r="AK210" s="55"/>
      <c r="AL210" s="51"/>
      <c r="AM210" s="51"/>
      <c r="AN210" s="56" t="s">
        <v>368</v>
      </c>
      <c r="AO210" s="51"/>
      <c r="AP210" s="51"/>
      <c r="AQ210" s="156"/>
      <c r="AR210" s="156"/>
      <c r="AS210" s="156"/>
      <c r="AT210" s="128"/>
    </row>
    <row r="211" spans="1:46" ht="12.95" customHeight="1" x14ac:dyDescent="0.15">
      <c r="A211" s="156"/>
      <c r="B211" s="51"/>
      <c r="C211" s="261" t="str">
        <f>'確認(2～6面)'!C208</f>
        <v>□</v>
      </c>
      <c r="D211" s="54" t="s">
        <v>369</v>
      </c>
      <c r="E211" s="156"/>
      <c r="F211" s="57"/>
      <c r="G211" s="156"/>
      <c r="H211" s="58"/>
      <c r="I211" s="54"/>
      <c r="J211" s="156"/>
      <c r="K211" s="55"/>
      <c r="L211" s="55"/>
      <c r="M211" s="156"/>
      <c r="N211" s="55"/>
      <c r="O211" s="261" t="str">
        <f>'確認(2～6面)'!O208</f>
        <v>□</v>
      </c>
      <c r="P211" s="59" t="s">
        <v>370</v>
      </c>
      <c r="Q211" s="54"/>
      <c r="R211" s="55"/>
      <c r="S211" s="55"/>
      <c r="T211" s="51"/>
      <c r="U211" s="51"/>
      <c r="V211" s="55"/>
      <c r="W211" s="55"/>
      <c r="X211" s="55"/>
      <c r="Y211" s="58"/>
      <c r="Z211" s="54"/>
      <c r="AA211" s="55"/>
      <c r="AB211" s="55"/>
      <c r="AC211" s="55"/>
      <c r="AD211" s="55"/>
      <c r="AE211" s="55"/>
      <c r="AF211" s="51"/>
      <c r="AG211" s="51"/>
      <c r="AH211" s="51"/>
      <c r="AI211" s="51"/>
      <c r="AJ211" s="51"/>
      <c r="AK211" s="156"/>
      <c r="AL211" s="156"/>
      <c r="AM211" s="56"/>
      <c r="AN211" s="156"/>
      <c r="AO211" s="58"/>
      <c r="AP211" s="52"/>
      <c r="AQ211" s="156"/>
      <c r="AR211" s="156"/>
      <c r="AS211" s="156"/>
      <c r="AT211" s="128"/>
    </row>
    <row r="212" spans="1:46" ht="2.4500000000000002" customHeight="1" x14ac:dyDescent="0.15">
      <c r="A212" s="157"/>
      <c r="B212" s="157"/>
      <c r="C212" s="157"/>
      <c r="D212" s="157"/>
      <c r="E212" s="157"/>
      <c r="F212" s="157"/>
      <c r="G212" s="157"/>
      <c r="H212" s="157"/>
      <c r="I212" s="157"/>
      <c r="J212" s="157"/>
      <c r="K212" s="157"/>
      <c r="L212" s="157"/>
      <c r="M212" s="157"/>
      <c r="N212" s="157"/>
      <c r="O212" s="157"/>
      <c r="P212" s="157"/>
      <c r="Q212" s="157"/>
      <c r="R212" s="157"/>
      <c r="S212" s="157"/>
      <c r="T212" s="157"/>
      <c r="U212" s="157"/>
      <c r="V212" s="157"/>
      <c r="W212" s="157"/>
      <c r="X212" s="157"/>
      <c r="Y212" s="157"/>
      <c r="Z212" s="157"/>
      <c r="AA212" s="157"/>
      <c r="AB212" s="157"/>
      <c r="AC212" s="157"/>
      <c r="AD212" s="157"/>
      <c r="AE212" s="157"/>
      <c r="AF212" s="157"/>
      <c r="AG212" s="157"/>
      <c r="AH212" s="157"/>
      <c r="AI212" s="157"/>
      <c r="AJ212" s="157"/>
      <c r="AK212" s="157"/>
      <c r="AL212" s="157"/>
      <c r="AM212" s="157"/>
      <c r="AN212" s="157"/>
      <c r="AO212" s="157"/>
      <c r="AP212" s="157"/>
      <c r="AQ212" s="157"/>
      <c r="AR212" s="157"/>
      <c r="AS212" s="157"/>
      <c r="AT212" s="128"/>
    </row>
    <row r="213" spans="1:46" ht="2.4500000000000002" customHeight="1" x14ac:dyDescent="0.15">
      <c r="A213" s="156"/>
      <c r="B213" s="156"/>
      <c r="C213" s="156"/>
      <c r="D213" s="156"/>
      <c r="E213" s="156"/>
      <c r="F213" s="156"/>
      <c r="G213" s="156"/>
      <c r="H213" s="156"/>
      <c r="I213" s="156"/>
      <c r="J213" s="156"/>
      <c r="K213" s="156"/>
      <c r="L213" s="156"/>
      <c r="M213" s="156"/>
      <c r="N213" s="156"/>
      <c r="O213" s="156"/>
      <c r="P213" s="156"/>
      <c r="Q213" s="156"/>
      <c r="R213" s="156"/>
      <c r="S213" s="156"/>
      <c r="T213" s="156"/>
      <c r="U213" s="156"/>
      <c r="V213" s="156"/>
      <c r="W213" s="156"/>
      <c r="X213" s="156"/>
      <c r="Y213" s="156"/>
      <c r="Z213" s="156"/>
      <c r="AA213" s="156"/>
      <c r="AB213" s="156"/>
      <c r="AC213" s="156"/>
      <c r="AD213" s="156"/>
      <c r="AE213" s="156"/>
      <c r="AF213" s="156"/>
      <c r="AG213" s="156"/>
      <c r="AH213" s="156"/>
      <c r="AI213" s="156"/>
      <c r="AJ213" s="156"/>
      <c r="AK213" s="156"/>
      <c r="AL213" s="156"/>
      <c r="AM213" s="156"/>
      <c r="AN213" s="156"/>
      <c r="AO213" s="156"/>
      <c r="AP213" s="156"/>
      <c r="AQ213" s="156"/>
      <c r="AR213" s="156"/>
      <c r="AS213" s="156"/>
      <c r="AT213" s="128"/>
    </row>
    <row r="214" spans="1:46" ht="12.95" customHeight="1" x14ac:dyDescent="0.15">
      <c r="A214" s="749" t="s">
        <v>371</v>
      </c>
      <c r="B214" s="749"/>
      <c r="C214" s="749"/>
      <c r="D214" s="749"/>
      <c r="E214" s="749"/>
      <c r="F214" s="749"/>
      <c r="G214" s="749"/>
      <c r="H214" s="749"/>
      <c r="I214" s="749"/>
      <c r="J214" s="261" t="str">
        <f>'確認(2～6面)'!J211</f>
        <v>□</v>
      </c>
      <c r="K214" s="165" t="s">
        <v>85</v>
      </c>
      <c r="L214" s="156"/>
      <c r="M214" s="166"/>
      <c r="N214" s="166"/>
      <c r="O214" s="166"/>
      <c r="P214" s="156"/>
      <c r="Q214" s="156"/>
      <c r="R214" s="156"/>
      <c r="S214" s="156"/>
      <c r="T214" s="261" t="str">
        <f>'確認(2～6面)'!T211</f>
        <v>□</v>
      </c>
      <c r="U214" s="165" t="s">
        <v>86</v>
      </c>
      <c r="V214" s="156"/>
      <c r="W214" s="156"/>
      <c r="X214" s="156"/>
      <c r="Y214" s="156"/>
      <c r="Z214" s="156"/>
      <c r="AA214" s="156"/>
      <c r="AB214" s="156"/>
      <c r="AC214" s="156"/>
      <c r="AD214" s="261" t="str">
        <f>'確認(2～6面)'!AD211</f>
        <v>□</v>
      </c>
      <c r="AE214" s="165" t="s">
        <v>87</v>
      </c>
      <c r="AF214" s="156"/>
      <c r="AG214" s="156"/>
      <c r="AH214" s="156"/>
      <c r="AI214" s="156"/>
      <c r="AJ214" s="156"/>
      <c r="AK214" s="156"/>
      <c r="AL214" s="260"/>
      <c r="AM214" s="156"/>
      <c r="AN214" s="156"/>
      <c r="AO214" s="156"/>
      <c r="AP214" s="156"/>
      <c r="AQ214" s="156"/>
      <c r="AR214" s="156"/>
      <c r="AS214" s="156"/>
      <c r="AT214" s="128"/>
    </row>
    <row r="215" spans="1:46" ht="2.4500000000000002" customHeight="1" x14ac:dyDescent="0.15">
      <c r="A215" s="164"/>
      <c r="B215" s="164"/>
      <c r="C215" s="164"/>
      <c r="D215" s="164"/>
      <c r="E215" s="164"/>
      <c r="F215" s="164"/>
      <c r="G215" s="164"/>
      <c r="H215" s="164"/>
      <c r="I215" s="164"/>
      <c r="J215" s="164"/>
      <c r="K215" s="164"/>
      <c r="L215" s="164"/>
      <c r="M215" s="164"/>
      <c r="N215" s="164"/>
      <c r="O215" s="164"/>
      <c r="P215" s="164"/>
      <c r="Q215" s="164"/>
      <c r="R215" s="164"/>
      <c r="S215" s="164"/>
      <c r="T215" s="164"/>
      <c r="U215" s="164"/>
      <c r="V215" s="164"/>
      <c r="W215" s="164"/>
      <c r="X215" s="164"/>
      <c r="Y215" s="164"/>
      <c r="Z215" s="164"/>
      <c r="AA215" s="164"/>
      <c r="AB215" s="164"/>
      <c r="AC215" s="164"/>
      <c r="AD215" s="164"/>
      <c r="AE215" s="164"/>
      <c r="AF215" s="164"/>
      <c r="AG215" s="164"/>
      <c r="AH215" s="164"/>
      <c r="AI215" s="164"/>
      <c r="AJ215" s="164"/>
      <c r="AK215" s="164"/>
      <c r="AL215" s="164"/>
      <c r="AM215" s="164"/>
      <c r="AN215" s="164"/>
      <c r="AO215" s="164"/>
      <c r="AP215" s="164"/>
      <c r="AQ215" s="164"/>
      <c r="AR215" s="164"/>
      <c r="AS215" s="164"/>
      <c r="AT215" s="128"/>
    </row>
    <row r="216" spans="1:46" ht="2.4500000000000002" customHeight="1" x14ac:dyDescent="0.15">
      <c r="A216" s="131"/>
      <c r="B216" s="131"/>
      <c r="C216" s="131"/>
      <c r="D216" s="131"/>
      <c r="E216" s="131"/>
      <c r="F216" s="131"/>
      <c r="G216" s="131"/>
      <c r="H216" s="131"/>
      <c r="I216" s="131"/>
      <c r="J216" s="131"/>
      <c r="K216" s="131"/>
      <c r="L216" s="131"/>
      <c r="M216" s="131"/>
      <c r="N216" s="131"/>
      <c r="O216" s="131"/>
      <c r="P216" s="131"/>
      <c r="Q216" s="131"/>
      <c r="R216" s="131"/>
      <c r="S216" s="131"/>
      <c r="T216" s="131"/>
      <c r="U216" s="131"/>
      <c r="V216" s="131"/>
      <c r="W216" s="131"/>
      <c r="X216" s="131"/>
      <c r="Y216" s="131"/>
      <c r="Z216" s="131"/>
      <c r="AA216" s="131"/>
      <c r="AB216" s="131"/>
      <c r="AC216" s="131"/>
      <c r="AD216" s="131"/>
      <c r="AE216" s="131"/>
      <c r="AF216" s="131"/>
      <c r="AG216" s="131"/>
      <c r="AH216" s="131"/>
      <c r="AI216" s="131"/>
      <c r="AJ216" s="131"/>
      <c r="AK216" s="131"/>
      <c r="AL216" s="131"/>
      <c r="AM216" s="131"/>
      <c r="AN216" s="131"/>
      <c r="AO216" s="131"/>
      <c r="AP216" s="131"/>
      <c r="AQ216" s="131"/>
      <c r="AR216" s="131"/>
      <c r="AS216" s="131"/>
      <c r="AT216" s="128"/>
    </row>
    <row r="217" spans="1:46" ht="12.95" customHeight="1" x14ac:dyDescent="0.15">
      <c r="A217" s="745" t="s">
        <v>372</v>
      </c>
      <c r="B217" s="745"/>
      <c r="C217" s="745"/>
      <c r="D217" s="745"/>
      <c r="E217" s="745"/>
      <c r="F217" s="745"/>
      <c r="G217" s="745"/>
      <c r="H217" s="745"/>
      <c r="I217" s="745"/>
      <c r="J217" s="745"/>
      <c r="K217" s="745"/>
      <c r="L217" s="745"/>
      <c r="M217" s="745"/>
      <c r="N217" s="745"/>
      <c r="O217" s="745"/>
      <c r="P217" s="745"/>
      <c r="Q217" s="745"/>
      <c r="R217" s="745"/>
      <c r="S217" s="745"/>
      <c r="T217" s="745"/>
      <c r="U217" s="261"/>
      <c r="V217" s="280"/>
      <c r="W217" s="131"/>
      <c r="X217" s="131"/>
      <c r="Y217" s="131"/>
      <c r="Z217" s="131"/>
      <c r="AA217" s="131"/>
      <c r="AB217" s="131"/>
      <c r="AC217" s="131"/>
      <c r="AD217" s="131"/>
      <c r="AE217" s="131"/>
      <c r="AF217" s="131"/>
      <c r="AG217" s="131"/>
      <c r="AH217" s="131"/>
      <c r="AI217" s="131"/>
      <c r="AJ217" s="131"/>
      <c r="AK217" s="131"/>
      <c r="AL217" s="131"/>
      <c r="AM217" s="131"/>
      <c r="AN217" s="131"/>
      <c r="AO217" s="131"/>
      <c r="AP217" s="131"/>
      <c r="AQ217" s="131"/>
      <c r="AR217" s="131"/>
      <c r="AS217" s="131"/>
      <c r="AT217" s="128"/>
    </row>
    <row r="218" spans="1:46" ht="12.95" customHeight="1" x14ac:dyDescent="0.15">
      <c r="A218" s="15"/>
      <c r="B218" s="15"/>
      <c r="C218" s="766" t="str">
        <f>IF(ISBLANK('確認(2～6面)'!C215),"",'確認(2～6面)'!C215)</f>
        <v/>
      </c>
      <c r="D218" s="766"/>
      <c r="E218" s="766"/>
      <c r="F218" s="766"/>
      <c r="G218" s="766"/>
      <c r="H218" s="766"/>
      <c r="I218" s="766"/>
      <c r="J218" s="766"/>
      <c r="K218" s="766"/>
      <c r="L218" s="766"/>
      <c r="M218" s="766"/>
      <c r="N218" s="766"/>
      <c r="O218" s="766"/>
      <c r="P218" s="766"/>
      <c r="Q218" s="766"/>
      <c r="R218" s="766"/>
      <c r="S218" s="766"/>
      <c r="T218" s="766"/>
      <c r="U218" s="766"/>
      <c r="V218" s="766"/>
      <c r="W218" s="766"/>
      <c r="X218" s="766"/>
      <c r="Y218" s="766"/>
      <c r="Z218" s="766"/>
      <c r="AA218" s="766"/>
      <c r="AB218" s="766"/>
      <c r="AC218" s="766"/>
      <c r="AD218" s="766"/>
      <c r="AE218" s="766"/>
      <c r="AF218" s="766"/>
      <c r="AG218" s="766"/>
      <c r="AH218" s="766"/>
      <c r="AI218" s="766"/>
      <c r="AJ218" s="766"/>
      <c r="AK218" s="766"/>
      <c r="AL218" s="766"/>
      <c r="AM218" s="766"/>
      <c r="AN218" s="766"/>
      <c r="AO218" s="766"/>
      <c r="AP218" s="766"/>
      <c r="AQ218" s="766"/>
      <c r="AR218" s="766"/>
      <c r="AS218" s="766"/>
      <c r="AT218" s="128"/>
    </row>
    <row r="219" spans="1:46" ht="12.95" customHeight="1" x14ac:dyDescent="0.15">
      <c r="A219" s="15"/>
      <c r="B219" s="15"/>
      <c r="C219" s="766" t="str">
        <f>IF(ISBLANK('確認(2～6面)'!C216),"",'確認(2～6面)'!C216)</f>
        <v/>
      </c>
      <c r="D219" s="766"/>
      <c r="E219" s="766"/>
      <c r="F219" s="766"/>
      <c r="G219" s="766"/>
      <c r="H219" s="766"/>
      <c r="I219" s="766"/>
      <c r="J219" s="766"/>
      <c r="K219" s="766"/>
      <c r="L219" s="766"/>
      <c r="M219" s="766"/>
      <c r="N219" s="766"/>
      <c r="O219" s="766"/>
      <c r="P219" s="766"/>
      <c r="Q219" s="766"/>
      <c r="R219" s="766"/>
      <c r="S219" s="766"/>
      <c r="T219" s="766"/>
      <c r="U219" s="766"/>
      <c r="V219" s="766"/>
      <c r="W219" s="766"/>
      <c r="X219" s="766"/>
      <c r="Y219" s="766"/>
      <c r="Z219" s="766"/>
      <c r="AA219" s="766"/>
      <c r="AB219" s="766"/>
      <c r="AC219" s="766"/>
      <c r="AD219" s="766"/>
      <c r="AE219" s="766"/>
      <c r="AF219" s="766"/>
      <c r="AG219" s="766"/>
      <c r="AH219" s="766"/>
      <c r="AI219" s="766"/>
      <c r="AJ219" s="766"/>
      <c r="AK219" s="766"/>
      <c r="AL219" s="766"/>
      <c r="AM219" s="766"/>
      <c r="AN219" s="766"/>
      <c r="AO219" s="766"/>
      <c r="AP219" s="766"/>
      <c r="AQ219" s="766"/>
      <c r="AR219" s="766"/>
      <c r="AS219" s="766"/>
      <c r="AT219" s="128"/>
    </row>
    <row r="220" spans="1:46" ht="2.4500000000000002" customHeight="1" x14ac:dyDescent="0.15">
      <c r="A220" s="164"/>
      <c r="B220" s="164"/>
      <c r="C220" s="164"/>
      <c r="D220" s="164"/>
      <c r="E220" s="164"/>
      <c r="F220" s="164"/>
      <c r="G220" s="164"/>
      <c r="H220" s="164"/>
      <c r="I220" s="164"/>
      <c r="J220" s="164"/>
      <c r="K220" s="164"/>
      <c r="L220" s="164"/>
      <c r="M220" s="164"/>
      <c r="N220" s="164"/>
      <c r="O220" s="164"/>
      <c r="P220" s="164"/>
      <c r="Q220" s="164"/>
      <c r="R220" s="164"/>
      <c r="S220" s="164"/>
      <c r="T220" s="164"/>
      <c r="U220" s="164"/>
      <c r="V220" s="164"/>
      <c r="W220" s="164"/>
      <c r="X220" s="164"/>
      <c r="Y220" s="164"/>
      <c r="Z220" s="164"/>
      <c r="AA220" s="164"/>
      <c r="AB220" s="164"/>
      <c r="AC220" s="164"/>
      <c r="AD220" s="164"/>
      <c r="AE220" s="164"/>
      <c r="AF220" s="164"/>
      <c r="AG220" s="164"/>
      <c r="AH220" s="164"/>
      <c r="AI220" s="164"/>
      <c r="AJ220" s="164"/>
      <c r="AK220" s="164"/>
      <c r="AL220" s="164"/>
      <c r="AM220" s="164"/>
      <c r="AN220" s="164"/>
      <c r="AO220" s="164"/>
      <c r="AP220" s="164"/>
      <c r="AQ220" s="164"/>
      <c r="AR220" s="164"/>
      <c r="AS220" s="164"/>
      <c r="AT220" s="128"/>
    </row>
    <row r="221" spans="1:46" ht="2.4500000000000002" customHeight="1" x14ac:dyDescent="0.15">
      <c r="A221" s="131"/>
      <c r="B221" s="131"/>
      <c r="C221" s="131"/>
      <c r="D221" s="131"/>
      <c r="E221" s="131"/>
      <c r="F221" s="131"/>
      <c r="G221" s="131"/>
      <c r="H221" s="131"/>
      <c r="I221" s="131"/>
      <c r="J221" s="131"/>
      <c r="K221" s="131"/>
      <c r="L221" s="131"/>
      <c r="M221" s="131"/>
      <c r="N221" s="131"/>
      <c r="O221" s="131"/>
      <c r="P221" s="131"/>
      <c r="Q221" s="131"/>
      <c r="R221" s="131"/>
      <c r="S221" s="131"/>
      <c r="T221" s="131"/>
      <c r="U221" s="131"/>
      <c r="V221" s="131"/>
      <c r="W221" s="131"/>
      <c r="X221" s="131"/>
      <c r="Y221" s="131"/>
      <c r="Z221" s="131"/>
      <c r="AA221" s="131"/>
      <c r="AB221" s="131"/>
      <c r="AC221" s="131"/>
      <c r="AD221" s="131"/>
      <c r="AE221" s="131"/>
      <c r="AF221" s="131"/>
      <c r="AG221" s="131"/>
      <c r="AH221" s="131"/>
      <c r="AI221" s="131"/>
      <c r="AJ221" s="131"/>
      <c r="AK221" s="131"/>
      <c r="AL221" s="131"/>
      <c r="AM221" s="131"/>
      <c r="AN221" s="131"/>
      <c r="AO221" s="131"/>
      <c r="AP221" s="131"/>
      <c r="AQ221" s="131"/>
      <c r="AR221" s="131"/>
      <c r="AS221" s="131"/>
      <c r="AT221" s="128"/>
    </row>
    <row r="222" spans="1:46" ht="12.95" customHeight="1" x14ac:dyDescent="0.15">
      <c r="A222" s="745" t="s">
        <v>373</v>
      </c>
      <c r="B222" s="745"/>
      <c r="C222" s="745"/>
      <c r="D222" s="745"/>
      <c r="E222" s="745"/>
      <c r="F222" s="745"/>
      <c r="G222" s="745"/>
      <c r="H222" s="745"/>
      <c r="I222" s="745"/>
      <c r="J222" s="131"/>
      <c r="K222" s="131"/>
      <c r="L222" s="131"/>
      <c r="M222" s="131"/>
      <c r="N222" s="131"/>
      <c r="O222" s="131"/>
      <c r="P222" s="131"/>
      <c r="Q222" s="131"/>
      <c r="R222" s="131"/>
      <c r="S222" s="131"/>
      <c r="T222" s="131"/>
      <c r="U222" s="131"/>
      <c r="V222" s="131"/>
      <c r="W222" s="131"/>
      <c r="X222" s="131"/>
      <c r="Y222" s="131"/>
      <c r="Z222" s="131"/>
      <c r="AA222" s="131"/>
      <c r="AB222" s="131"/>
      <c r="AC222" s="131"/>
      <c r="AD222" s="131"/>
      <c r="AE222" s="131"/>
      <c r="AF222" s="131"/>
      <c r="AG222" s="131"/>
      <c r="AH222" s="131"/>
      <c r="AI222" s="131"/>
      <c r="AJ222" s="131"/>
      <c r="AK222" s="131"/>
      <c r="AL222" s="131"/>
      <c r="AM222" s="131"/>
      <c r="AN222" s="131"/>
      <c r="AO222" s="131"/>
      <c r="AP222" s="131"/>
      <c r="AQ222" s="131"/>
      <c r="AR222" s="131"/>
      <c r="AS222" s="131"/>
      <c r="AT222" s="128"/>
    </row>
    <row r="223" spans="1:46" ht="12.95" customHeight="1" x14ac:dyDescent="0.15">
      <c r="A223" s="15"/>
      <c r="B223" s="745" t="s">
        <v>374</v>
      </c>
      <c r="C223" s="745"/>
      <c r="D223" s="745"/>
      <c r="E223" s="745"/>
      <c r="F223" s="745"/>
      <c r="G223" s="745"/>
      <c r="H223" s="745"/>
      <c r="I223" s="745"/>
      <c r="J223" s="745"/>
      <c r="K223" s="745"/>
      <c r="L223" s="745"/>
      <c r="M223" s="745"/>
      <c r="N223" s="745"/>
      <c r="O223" s="745"/>
      <c r="P223" s="745"/>
      <c r="Q223" s="745"/>
      <c r="R223" s="831" t="str">
        <f>IF(ISBLANK('確認(2～6面)'!R220),"",'確認(2～6面)'!R220)</f>
        <v/>
      </c>
      <c r="S223" s="831"/>
      <c r="T223" s="831"/>
      <c r="U223" s="831"/>
      <c r="V223" s="831"/>
      <c r="W223" s="831"/>
      <c r="X223" s="831"/>
      <c r="Y223" s="831"/>
      <c r="Z223" s="722" t="s">
        <v>375</v>
      </c>
      <c r="AA223" s="722"/>
      <c r="AB223" s="131"/>
      <c r="AC223" s="131"/>
      <c r="AD223" s="131"/>
      <c r="AE223" s="131"/>
      <c r="AF223" s="131"/>
      <c r="AG223" s="131"/>
      <c r="AH223" s="131"/>
      <c r="AI223" s="131"/>
      <c r="AJ223" s="131"/>
      <c r="AK223" s="131"/>
      <c r="AL223" s="131"/>
      <c r="AM223" s="131"/>
      <c r="AN223" s="131"/>
      <c r="AO223" s="131"/>
      <c r="AP223" s="131"/>
      <c r="AQ223" s="131"/>
      <c r="AR223" s="131"/>
      <c r="AS223" s="131"/>
      <c r="AT223" s="128"/>
    </row>
    <row r="224" spans="1:46" ht="12.95" customHeight="1" x14ac:dyDescent="0.15">
      <c r="A224" s="15"/>
      <c r="B224" s="745" t="s">
        <v>376</v>
      </c>
      <c r="C224" s="745"/>
      <c r="D224" s="745"/>
      <c r="E224" s="745"/>
      <c r="F224" s="745"/>
      <c r="G224" s="745"/>
      <c r="H224" s="745"/>
      <c r="I224" s="745"/>
      <c r="J224" s="745"/>
      <c r="K224" s="745"/>
      <c r="L224" s="745"/>
      <c r="M224" s="745"/>
      <c r="N224" s="745"/>
      <c r="O224" s="745"/>
      <c r="P224" s="745"/>
      <c r="Q224" s="745"/>
      <c r="R224" s="831" t="str">
        <f>IF(ISBLANK('確認(2～6面)'!R221),"",'確認(2～6面)'!R221)</f>
        <v/>
      </c>
      <c r="S224" s="831"/>
      <c r="T224" s="831"/>
      <c r="U224" s="831"/>
      <c r="V224" s="831"/>
      <c r="W224" s="831"/>
      <c r="X224" s="831"/>
      <c r="Y224" s="831"/>
      <c r="Z224" s="722" t="s">
        <v>377</v>
      </c>
      <c r="AA224" s="722"/>
      <c r="AB224" s="131"/>
      <c r="AC224" s="131"/>
      <c r="AD224" s="131"/>
      <c r="AE224" s="131"/>
      <c r="AF224" s="131"/>
      <c r="AG224" s="131"/>
      <c r="AH224" s="131"/>
      <c r="AI224" s="131"/>
      <c r="AJ224" s="131"/>
      <c r="AK224" s="131"/>
      <c r="AL224" s="131"/>
      <c r="AM224" s="131"/>
      <c r="AN224" s="131"/>
      <c r="AO224" s="131"/>
      <c r="AP224" s="131"/>
      <c r="AQ224" s="131"/>
      <c r="AR224" s="131"/>
      <c r="AS224" s="131"/>
      <c r="AT224" s="128"/>
    </row>
    <row r="225" spans="1:46" ht="2.4500000000000002" customHeight="1" x14ac:dyDescent="0.15">
      <c r="A225" s="164"/>
      <c r="B225" s="164"/>
      <c r="C225" s="164"/>
      <c r="D225" s="164"/>
      <c r="E225" s="164"/>
      <c r="F225" s="164"/>
      <c r="G225" s="164"/>
      <c r="H225" s="164"/>
      <c r="I225" s="164"/>
      <c r="J225" s="164"/>
      <c r="K225" s="164"/>
      <c r="L225" s="164"/>
      <c r="M225" s="164"/>
      <c r="N225" s="164"/>
      <c r="O225" s="164"/>
      <c r="P225" s="164"/>
      <c r="Q225" s="164"/>
      <c r="R225" s="164"/>
      <c r="S225" s="164"/>
      <c r="T225" s="164"/>
      <c r="U225" s="164"/>
      <c r="V225" s="164"/>
      <c r="W225" s="164"/>
      <c r="X225" s="164"/>
      <c r="Y225" s="164"/>
      <c r="Z225" s="164"/>
      <c r="AA225" s="164"/>
      <c r="AB225" s="164"/>
      <c r="AC225" s="164"/>
      <c r="AD225" s="164"/>
      <c r="AE225" s="164"/>
      <c r="AF225" s="164"/>
      <c r="AG225" s="164"/>
      <c r="AH225" s="164"/>
      <c r="AI225" s="164"/>
      <c r="AJ225" s="164"/>
      <c r="AK225" s="164"/>
      <c r="AL225" s="164"/>
      <c r="AM225" s="164"/>
      <c r="AN225" s="164"/>
      <c r="AO225" s="164"/>
      <c r="AP225" s="164"/>
      <c r="AQ225" s="164"/>
      <c r="AR225" s="164"/>
      <c r="AS225" s="164"/>
      <c r="AT225" s="128"/>
    </row>
    <row r="226" spans="1:46" ht="2.4500000000000002" customHeight="1" x14ac:dyDescent="0.15">
      <c r="A226" s="131"/>
      <c r="B226" s="131"/>
      <c r="C226" s="131"/>
      <c r="D226" s="131"/>
      <c r="E226" s="131"/>
      <c r="F226" s="131"/>
      <c r="G226" s="131"/>
      <c r="H226" s="131"/>
      <c r="I226" s="131"/>
      <c r="J226" s="131"/>
      <c r="K226" s="131"/>
      <c r="L226" s="131"/>
      <c r="M226" s="131"/>
      <c r="N226" s="131"/>
      <c r="O226" s="131"/>
      <c r="P226" s="131"/>
      <c r="Q226" s="131"/>
      <c r="R226" s="131"/>
      <c r="S226" s="131"/>
      <c r="T226" s="131"/>
      <c r="U226" s="131"/>
      <c r="V226" s="131"/>
      <c r="W226" s="131"/>
      <c r="X226" s="131"/>
      <c r="Y226" s="131"/>
      <c r="Z226" s="131"/>
      <c r="AA226" s="131"/>
      <c r="AB226" s="131"/>
      <c r="AC226" s="131"/>
      <c r="AD226" s="131"/>
      <c r="AE226" s="131"/>
      <c r="AF226" s="131"/>
      <c r="AG226" s="131"/>
      <c r="AH226" s="131"/>
      <c r="AI226" s="131"/>
      <c r="AJ226" s="131"/>
      <c r="AK226" s="131"/>
      <c r="AL226" s="131"/>
      <c r="AM226" s="131"/>
      <c r="AN226" s="131"/>
      <c r="AO226" s="131"/>
      <c r="AP226" s="131"/>
      <c r="AQ226" s="131"/>
      <c r="AR226" s="131"/>
      <c r="AS226" s="131"/>
      <c r="AT226" s="128"/>
    </row>
    <row r="227" spans="1:46" ht="12.95" customHeight="1" x14ac:dyDescent="0.15">
      <c r="A227" s="745" t="s">
        <v>378</v>
      </c>
      <c r="B227" s="745"/>
      <c r="C227" s="745"/>
      <c r="D227" s="745"/>
      <c r="E227" s="745"/>
      <c r="F227" s="745"/>
      <c r="G227" s="745"/>
      <c r="H227" s="745"/>
      <c r="I227" s="745"/>
      <c r="J227" s="131"/>
      <c r="K227" s="131"/>
      <c r="L227" s="131"/>
      <c r="M227" s="131"/>
      <c r="N227" s="131"/>
      <c r="O227" s="131"/>
      <c r="P227" s="131"/>
      <c r="Q227" s="131"/>
      <c r="R227" s="131"/>
      <c r="S227" s="131"/>
      <c r="T227" s="131"/>
      <c r="U227" s="131"/>
      <c r="V227" s="131"/>
      <c r="W227" s="131"/>
      <c r="X227" s="131"/>
      <c r="Y227" s="131"/>
      <c r="Z227" s="131"/>
      <c r="AA227" s="131"/>
      <c r="AB227" s="131"/>
      <c r="AC227" s="131"/>
      <c r="AD227" s="131"/>
      <c r="AE227" s="131"/>
      <c r="AF227" s="131"/>
      <c r="AG227" s="131"/>
      <c r="AH227" s="131"/>
      <c r="AI227" s="131"/>
      <c r="AJ227" s="131"/>
      <c r="AK227" s="131"/>
      <c r="AL227" s="131"/>
      <c r="AM227" s="131"/>
      <c r="AN227" s="131"/>
      <c r="AO227" s="131"/>
      <c r="AP227" s="131"/>
      <c r="AQ227" s="131"/>
      <c r="AR227" s="131"/>
      <c r="AS227" s="131"/>
      <c r="AT227" s="128"/>
    </row>
    <row r="228" spans="1:46" ht="12.95" customHeight="1" x14ac:dyDescent="0.15">
      <c r="A228" s="15"/>
      <c r="B228" s="745" t="s">
        <v>379</v>
      </c>
      <c r="C228" s="745"/>
      <c r="D228" s="745"/>
      <c r="E228" s="745"/>
      <c r="F228" s="745"/>
      <c r="G228" s="745"/>
      <c r="H228" s="745"/>
      <c r="I228" s="745"/>
      <c r="J228" s="722" t="s">
        <v>380</v>
      </c>
      <c r="K228" s="722"/>
      <c r="L228" s="256" t="s">
        <v>381</v>
      </c>
      <c r="M228" s="832" t="str">
        <f>IF(ISBLANK('確認(2～6面)'!M225),"",'確認(2～6面)'!M225)</f>
        <v/>
      </c>
      <c r="N228" s="832"/>
      <c r="O228" s="832"/>
      <c r="P228" s="832"/>
      <c r="Q228" s="832"/>
      <c r="R228" s="158" t="s">
        <v>382</v>
      </c>
      <c r="S228" s="256" t="s">
        <v>383</v>
      </c>
      <c r="T228" s="256" t="s">
        <v>381</v>
      </c>
      <c r="U228" s="832" t="str">
        <f>IF(ISBLANK('確認(2～6面)'!U225),"",'確認(2～6面)'!U225)</f>
        <v/>
      </c>
      <c r="V228" s="832"/>
      <c r="W228" s="832"/>
      <c r="X228" s="832"/>
      <c r="Y228" s="832"/>
      <c r="Z228" s="158" t="s">
        <v>382</v>
      </c>
      <c r="AA228" s="256" t="s">
        <v>383</v>
      </c>
      <c r="AB228" s="256" t="s">
        <v>381</v>
      </c>
      <c r="AC228" s="832" t="str">
        <f>IF(ISBLANK('確認(2～6面)'!AC225),"",'確認(2～6面)'!AC225)</f>
        <v/>
      </c>
      <c r="AD228" s="832"/>
      <c r="AE228" s="832"/>
      <c r="AF228" s="832"/>
      <c r="AG228" s="832"/>
      <c r="AH228" s="158" t="s">
        <v>382</v>
      </c>
      <c r="AI228" s="256" t="s">
        <v>383</v>
      </c>
      <c r="AJ228" s="256" t="s">
        <v>381</v>
      </c>
      <c r="AK228" s="832" t="str">
        <f>IF(ISBLANK('確認(2～6面)'!AK225),"",'確認(2～6面)'!AK225)</f>
        <v/>
      </c>
      <c r="AL228" s="832"/>
      <c r="AM228" s="832"/>
      <c r="AN228" s="832"/>
      <c r="AO228" s="832"/>
      <c r="AP228" s="158" t="s">
        <v>382</v>
      </c>
      <c r="AQ228" s="256" t="s">
        <v>383</v>
      </c>
      <c r="AR228" s="722"/>
      <c r="AS228" s="722"/>
      <c r="AT228" s="128"/>
    </row>
    <row r="229" spans="1:46" ht="12.95" customHeight="1" x14ac:dyDescent="0.15">
      <c r="A229" s="131"/>
      <c r="B229" s="131"/>
      <c r="C229" s="131"/>
      <c r="D229" s="131"/>
      <c r="E229" s="131"/>
      <c r="F229" s="131"/>
      <c r="G229" s="131"/>
      <c r="H229" s="131"/>
      <c r="I229" s="131"/>
      <c r="J229" s="722" t="s">
        <v>384</v>
      </c>
      <c r="K229" s="722"/>
      <c r="L229" s="256" t="s">
        <v>381</v>
      </c>
      <c r="M229" s="832" t="str">
        <f>IF(ISBLANK('確認(2～6面)'!M226),"",'確認(2～6面)'!M226)</f>
        <v/>
      </c>
      <c r="N229" s="832"/>
      <c r="O229" s="832"/>
      <c r="P229" s="832"/>
      <c r="Q229" s="832"/>
      <c r="R229" s="158" t="s">
        <v>382</v>
      </c>
      <c r="S229" s="256" t="s">
        <v>383</v>
      </c>
      <c r="T229" s="256" t="s">
        <v>381</v>
      </c>
      <c r="U229" s="832" t="str">
        <f>IF(ISBLANK('確認(2～6面)'!U226),"",'確認(2～6面)'!U226)</f>
        <v/>
      </c>
      <c r="V229" s="832"/>
      <c r="W229" s="832"/>
      <c r="X229" s="832"/>
      <c r="Y229" s="832"/>
      <c r="Z229" s="158" t="s">
        <v>382</v>
      </c>
      <c r="AA229" s="256" t="s">
        <v>383</v>
      </c>
      <c r="AB229" s="256" t="s">
        <v>381</v>
      </c>
      <c r="AC229" s="832" t="str">
        <f>IF(ISBLANK('確認(2～6面)'!AC226),"",'確認(2～6面)'!AC226)</f>
        <v/>
      </c>
      <c r="AD229" s="832"/>
      <c r="AE229" s="832"/>
      <c r="AF229" s="832"/>
      <c r="AG229" s="832"/>
      <c r="AH229" s="158" t="s">
        <v>385</v>
      </c>
      <c r="AI229" s="256" t="s">
        <v>368</v>
      </c>
      <c r="AJ229" s="256" t="s">
        <v>386</v>
      </c>
      <c r="AK229" s="832" t="str">
        <f>IF(ISBLANK('確認(2～6面)'!AK226),"",'確認(2～6面)'!AK226)</f>
        <v/>
      </c>
      <c r="AL229" s="832"/>
      <c r="AM229" s="832"/>
      <c r="AN229" s="832"/>
      <c r="AO229" s="832"/>
      <c r="AP229" s="158" t="s">
        <v>385</v>
      </c>
      <c r="AQ229" s="256" t="s">
        <v>368</v>
      </c>
      <c r="AR229" s="722"/>
      <c r="AS229" s="722"/>
      <c r="AT229" s="128"/>
    </row>
    <row r="230" spans="1:46" ht="12.95" customHeight="1" x14ac:dyDescent="0.15">
      <c r="A230" s="131"/>
      <c r="B230" s="745" t="s">
        <v>387</v>
      </c>
      <c r="C230" s="745"/>
      <c r="D230" s="745"/>
      <c r="E230" s="745"/>
      <c r="F230" s="745"/>
      <c r="G230" s="745"/>
      <c r="H230" s="745"/>
      <c r="I230" s="745"/>
      <c r="J230" s="131"/>
      <c r="K230" s="131"/>
      <c r="L230" s="256" t="s">
        <v>386</v>
      </c>
      <c r="M230" s="833" t="str">
        <f>IF(ISBLANK('確認(2～6面)'!M227),"",'確認(2～6面)'!M227)</f>
        <v/>
      </c>
      <c r="N230" s="833"/>
      <c r="O230" s="833"/>
      <c r="P230" s="833"/>
      <c r="Q230" s="833"/>
      <c r="R230" s="833"/>
      <c r="S230" s="256" t="s">
        <v>368</v>
      </c>
      <c r="T230" s="256" t="s">
        <v>386</v>
      </c>
      <c r="U230" s="833" t="str">
        <f>IF(ISBLANK('確認(2～6面)'!U227),"",'確認(2～6面)'!U227)</f>
        <v/>
      </c>
      <c r="V230" s="833"/>
      <c r="W230" s="833"/>
      <c r="X230" s="833"/>
      <c r="Y230" s="833"/>
      <c r="Z230" s="833"/>
      <c r="AA230" s="256" t="s">
        <v>368</v>
      </c>
      <c r="AB230" s="256" t="s">
        <v>386</v>
      </c>
      <c r="AC230" s="833" t="str">
        <f>IF(ISBLANK('確認(2～6面)'!AC227),"",'確認(2～6面)'!AC227)</f>
        <v/>
      </c>
      <c r="AD230" s="833"/>
      <c r="AE230" s="833"/>
      <c r="AF230" s="833"/>
      <c r="AG230" s="833"/>
      <c r="AH230" s="833"/>
      <c r="AI230" s="256" t="s">
        <v>368</v>
      </c>
      <c r="AJ230" s="256" t="s">
        <v>386</v>
      </c>
      <c r="AK230" s="833" t="str">
        <f>IF(ISBLANK('確認(2～6面)'!AK227),"",'確認(2～6面)'!AK227)</f>
        <v/>
      </c>
      <c r="AL230" s="833"/>
      <c r="AM230" s="833"/>
      <c r="AN230" s="833"/>
      <c r="AO230" s="833"/>
      <c r="AP230" s="833"/>
      <c r="AQ230" s="256" t="s">
        <v>368</v>
      </c>
      <c r="AR230" s="256"/>
      <c r="AS230" s="256"/>
      <c r="AT230" s="128"/>
    </row>
    <row r="231" spans="1:46" ht="12.95" customHeight="1" x14ac:dyDescent="0.15">
      <c r="A231" s="131"/>
      <c r="B231" s="672" t="s">
        <v>388</v>
      </c>
      <c r="C231" s="672"/>
      <c r="D231" s="672"/>
      <c r="E231" s="672"/>
      <c r="F231" s="672"/>
      <c r="G231" s="672"/>
      <c r="H231" s="672"/>
      <c r="I231" s="672"/>
      <c r="J231" s="672"/>
      <c r="K231" s="672"/>
      <c r="L231" s="672"/>
      <c r="M231" s="672"/>
      <c r="N231" s="672"/>
      <c r="O231" s="672"/>
      <c r="P231" s="672"/>
      <c r="Q231" s="672"/>
      <c r="R231" s="672"/>
      <c r="S231" s="672"/>
      <c r="T231" s="672"/>
      <c r="U231" s="672"/>
      <c r="V231" s="672"/>
      <c r="W231" s="672"/>
      <c r="X231" s="672"/>
      <c r="Y231" s="672"/>
      <c r="Z231" s="672"/>
      <c r="AA231" s="672"/>
      <c r="AB231" s="672"/>
      <c r="AC231" s="672"/>
      <c r="AD231" s="672"/>
      <c r="AE231" s="672"/>
      <c r="AF231" s="672"/>
      <c r="AG231" s="672"/>
      <c r="AH231" s="672"/>
      <c r="AI231" s="131"/>
      <c r="AJ231" s="131"/>
      <c r="AK231" s="131"/>
      <c r="AL231" s="131"/>
      <c r="AM231" s="131"/>
      <c r="AN231" s="131"/>
      <c r="AO231" s="131"/>
      <c r="AP231" s="131"/>
      <c r="AQ231" s="131"/>
      <c r="AR231" s="131"/>
      <c r="AS231" s="131"/>
      <c r="AT231" s="128"/>
    </row>
    <row r="232" spans="1:46" ht="12.95" customHeight="1" x14ac:dyDescent="0.15">
      <c r="A232" s="131"/>
      <c r="B232" s="131"/>
      <c r="C232" s="131"/>
      <c r="D232" s="131"/>
      <c r="E232" s="131"/>
      <c r="F232" s="131"/>
      <c r="G232" s="131"/>
      <c r="H232" s="131"/>
      <c r="I232" s="131"/>
      <c r="J232" s="131"/>
      <c r="K232" s="131"/>
      <c r="L232" s="256" t="s">
        <v>386</v>
      </c>
      <c r="M232" s="834" t="str">
        <f>IF(ISBLANK('確認(2～6面)'!M229),"",'確認(2～6面)'!M229)</f>
        <v/>
      </c>
      <c r="N232" s="834"/>
      <c r="O232" s="834"/>
      <c r="P232" s="834"/>
      <c r="Q232" s="834"/>
      <c r="R232" s="131" t="s">
        <v>389</v>
      </c>
      <c r="S232" s="256" t="s">
        <v>368</v>
      </c>
      <c r="T232" s="256" t="s">
        <v>386</v>
      </c>
      <c r="U232" s="834" t="str">
        <f>IF(ISBLANK('確認(2～6面)'!U229),"",'確認(2～6面)'!U229)</f>
        <v/>
      </c>
      <c r="V232" s="834"/>
      <c r="W232" s="834"/>
      <c r="X232" s="834"/>
      <c r="Y232" s="834"/>
      <c r="Z232" s="131" t="s">
        <v>389</v>
      </c>
      <c r="AA232" s="256" t="s">
        <v>368</v>
      </c>
      <c r="AB232" s="256" t="s">
        <v>386</v>
      </c>
      <c r="AC232" s="834" t="str">
        <f>IF(ISBLANK('確認(2～6面)'!AC229),"",'確認(2～6面)'!AC229)</f>
        <v/>
      </c>
      <c r="AD232" s="834"/>
      <c r="AE232" s="834"/>
      <c r="AF232" s="834"/>
      <c r="AG232" s="834"/>
      <c r="AH232" s="131" t="s">
        <v>389</v>
      </c>
      <c r="AI232" s="256" t="s">
        <v>368</v>
      </c>
      <c r="AJ232" s="256" t="s">
        <v>386</v>
      </c>
      <c r="AK232" s="834" t="str">
        <f>IF(ISBLANK('確認(2～6面)'!AK229),"",'確認(2～6面)'!AK229)</f>
        <v/>
      </c>
      <c r="AL232" s="834"/>
      <c r="AM232" s="834"/>
      <c r="AN232" s="834"/>
      <c r="AO232" s="834"/>
      <c r="AP232" s="131" t="s">
        <v>389</v>
      </c>
      <c r="AQ232" s="256" t="s">
        <v>368</v>
      </c>
      <c r="AR232" s="722"/>
      <c r="AS232" s="722"/>
      <c r="AT232" s="128"/>
    </row>
    <row r="233" spans="1:46" ht="12.95" customHeight="1" x14ac:dyDescent="0.15">
      <c r="A233" s="131"/>
      <c r="B233" s="672" t="s">
        <v>390</v>
      </c>
      <c r="C233" s="672"/>
      <c r="D233" s="672"/>
      <c r="E233" s="672"/>
      <c r="F233" s="672"/>
      <c r="G233" s="672"/>
      <c r="H233" s="672"/>
      <c r="I233" s="672"/>
      <c r="J233" s="672"/>
      <c r="K233" s="672"/>
      <c r="L233" s="672"/>
      <c r="M233" s="672"/>
      <c r="N233" s="672"/>
      <c r="O233" s="672"/>
      <c r="P233" s="672"/>
      <c r="Q233" s="672"/>
      <c r="R233" s="672"/>
      <c r="S233" s="672"/>
      <c r="T233" s="672"/>
      <c r="U233" s="672"/>
      <c r="V233" s="672"/>
      <c r="W233" s="672"/>
      <c r="X233" s="672"/>
      <c r="Y233" s="672"/>
      <c r="Z233" s="672"/>
      <c r="AA233" s="672"/>
      <c r="AB233" s="672"/>
      <c r="AC233" s="672"/>
      <c r="AD233" s="672"/>
      <c r="AE233" s="672"/>
      <c r="AF233" s="672"/>
      <c r="AG233" s="672"/>
      <c r="AH233" s="672"/>
      <c r="AI233" s="131"/>
      <c r="AJ233" s="131"/>
      <c r="AK233" s="131"/>
      <c r="AL233" s="131"/>
      <c r="AM233" s="131"/>
      <c r="AN233" s="131"/>
      <c r="AO233" s="131"/>
      <c r="AP233" s="131"/>
      <c r="AQ233" s="131"/>
      <c r="AR233" s="131"/>
      <c r="AS233" s="131"/>
      <c r="AT233" s="128"/>
    </row>
    <row r="234" spans="1:46" ht="12.95" customHeight="1" x14ac:dyDescent="0.15">
      <c r="A234" s="131"/>
      <c r="B234" s="131"/>
      <c r="C234" s="131"/>
      <c r="D234" s="131"/>
      <c r="E234" s="131"/>
      <c r="F234" s="131"/>
      <c r="G234" s="131"/>
      <c r="H234" s="131"/>
      <c r="I234" s="131"/>
      <c r="J234" s="131"/>
      <c r="K234" s="131"/>
      <c r="L234" s="256" t="s">
        <v>386</v>
      </c>
      <c r="M234" s="834" t="str">
        <f>IF(ISBLANK('確認(2～6面)'!M231),"",'確認(2～6面)'!M231)</f>
        <v/>
      </c>
      <c r="N234" s="834"/>
      <c r="O234" s="834"/>
      <c r="P234" s="834"/>
      <c r="Q234" s="834"/>
      <c r="R234" s="131" t="s">
        <v>389</v>
      </c>
      <c r="S234" s="256" t="s">
        <v>368</v>
      </c>
      <c r="T234" s="256" t="s">
        <v>386</v>
      </c>
      <c r="U234" s="834" t="str">
        <f>IF(ISBLANK('確認(2～6面)'!U231),"",'確認(2～6面)'!U231)</f>
        <v/>
      </c>
      <c r="V234" s="834"/>
      <c r="W234" s="834"/>
      <c r="X234" s="834"/>
      <c r="Y234" s="834"/>
      <c r="Z234" s="131" t="s">
        <v>389</v>
      </c>
      <c r="AA234" s="256" t="s">
        <v>368</v>
      </c>
      <c r="AB234" s="256" t="s">
        <v>386</v>
      </c>
      <c r="AC234" s="834" t="str">
        <f>IF(ISBLANK('確認(2～6面)'!AC231),"",'確認(2～6面)'!AC231)</f>
        <v/>
      </c>
      <c r="AD234" s="834"/>
      <c r="AE234" s="834"/>
      <c r="AF234" s="834"/>
      <c r="AG234" s="834"/>
      <c r="AH234" s="131" t="s">
        <v>389</v>
      </c>
      <c r="AI234" s="256" t="s">
        <v>368</v>
      </c>
      <c r="AJ234" s="256" t="s">
        <v>386</v>
      </c>
      <c r="AK234" s="834" t="str">
        <f>IF(ISBLANK('確認(2～6面)'!AK231),"",'確認(2～6面)'!AK231)</f>
        <v/>
      </c>
      <c r="AL234" s="834"/>
      <c r="AM234" s="834"/>
      <c r="AN234" s="834"/>
      <c r="AO234" s="834"/>
      <c r="AP234" s="131" t="s">
        <v>389</v>
      </c>
      <c r="AQ234" s="256" t="s">
        <v>368</v>
      </c>
      <c r="AR234" s="722"/>
      <c r="AS234" s="722"/>
      <c r="AT234" s="128"/>
    </row>
    <row r="235" spans="1:46" ht="12.95" customHeight="1" x14ac:dyDescent="0.15">
      <c r="A235" s="131"/>
      <c r="B235" s="745" t="s">
        <v>391</v>
      </c>
      <c r="C235" s="745"/>
      <c r="D235" s="745"/>
      <c r="E235" s="745"/>
      <c r="F235" s="745"/>
      <c r="G235" s="745"/>
      <c r="H235" s="745"/>
      <c r="I235" s="745"/>
      <c r="J235" s="745"/>
      <c r="K235" s="745"/>
      <c r="L235" s="745"/>
      <c r="M235" s="745"/>
      <c r="N235" s="745"/>
      <c r="O235" s="745"/>
      <c r="P235" s="722" t="s">
        <v>392</v>
      </c>
      <c r="Q235" s="722"/>
      <c r="R235" s="834" t="str">
        <f>IF(ISBLANK('確認(2～6面)'!R232),"",'確認(2～6面)'!R232)</f>
        <v/>
      </c>
      <c r="S235" s="834"/>
      <c r="T235" s="834"/>
      <c r="U235" s="834"/>
      <c r="V235" s="834"/>
      <c r="W235" s="834"/>
      <c r="X235" s="834"/>
      <c r="Y235" s="834"/>
      <c r="Z235" s="722" t="s">
        <v>96</v>
      </c>
      <c r="AA235" s="722"/>
      <c r="AB235" s="131"/>
      <c r="AC235" s="131"/>
      <c r="AD235" s="131"/>
      <c r="AE235" s="131"/>
      <c r="AF235" s="131"/>
      <c r="AG235" s="131"/>
      <c r="AH235" s="131"/>
      <c r="AI235" s="131"/>
      <c r="AJ235" s="131"/>
      <c r="AK235" s="131"/>
      <c r="AL235" s="131"/>
      <c r="AM235" s="131"/>
      <c r="AN235" s="131"/>
      <c r="AO235" s="131"/>
      <c r="AP235" s="131"/>
      <c r="AQ235" s="131"/>
      <c r="AR235" s="131"/>
      <c r="AS235" s="131"/>
      <c r="AT235" s="128"/>
    </row>
    <row r="236" spans="1:46" ht="12.95" customHeight="1" x14ac:dyDescent="0.15">
      <c r="A236" s="131"/>
      <c r="B236" s="131"/>
      <c r="C236" s="131"/>
      <c r="D236" s="131"/>
      <c r="E236" s="131"/>
      <c r="F236" s="131"/>
      <c r="G236" s="131"/>
      <c r="H236" s="131"/>
      <c r="I236" s="131"/>
      <c r="J236" s="131"/>
      <c r="K236" s="131"/>
      <c r="L236" s="131"/>
      <c r="M236" s="131"/>
      <c r="N236" s="131"/>
      <c r="O236" s="131"/>
      <c r="P236" s="722" t="s">
        <v>393</v>
      </c>
      <c r="Q236" s="722"/>
      <c r="R236" s="834" t="str">
        <f>IF(ISBLANK('確認(2～6面)'!R233),"",'確認(2～6面)'!R233)</f>
        <v/>
      </c>
      <c r="S236" s="834"/>
      <c r="T236" s="834"/>
      <c r="U236" s="834"/>
      <c r="V236" s="834"/>
      <c r="W236" s="834"/>
      <c r="X236" s="834"/>
      <c r="Y236" s="834"/>
      <c r="Z236" s="722" t="s">
        <v>96</v>
      </c>
      <c r="AA236" s="722"/>
      <c r="AB236" s="131"/>
      <c r="AC236" s="131"/>
      <c r="AD236" s="131"/>
      <c r="AE236" s="131"/>
      <c r="AF236" s="131"/>
      <c r="AG236" s="131"/>
      <c r="AH236" s="131"/>
      <c r="AI236" s="131"/>
      <c r="AJ236" s="131"/>
      <c r="AK236" s="131"/>
      <c r="AL236" s="131"/>
      <c r="AM236" s="131"/>
      <c r="AN236" s="131"/>
      <c r="AO236" s="131"/>
      <c r="AP236" s="131"/>
      <c r="AQ236" s="131"/>
      <c r="AR236" s="131"/>
      <c r="AS236" s="131"/>
      <c r="AT236" s="128"/>
    </row>
    <row r="237" spans="1:46" ht="12.95" customHeight="1" x14ac:dyDescent="0.15">
      <c r="A237" s="131"/>
      <c r="B237" s="835" t="s">
        <v>394</v>
      </c>
      <c r="C237" s="835"/>
      <c r="D237" s="835"/>
      <c r="E237" s="835"/>
      <c r="F237" s="835"/>
      <c r="G237" s="835"/>
      <c r="H237" s="835"/>
      <c r="I237" s="835"/>
      <c r="J237" s="835"/>
      <c r="K237" s="835"/>
      <c r="L237" s="835"/>
      <c r="M237" s="835"/>
      <c r="N237" s="835"/>
      <c r="O237" s="835"/>
      <c r="P237" s="835"/>
      <c r="Q237" s="835"/>
      <c r="R237" s="835"/>
      <c r="S237" s="835"/>
      <c r="T237" s="835"/>
      <c r="U237" s="835"/>
      <c r="V237" s="835"/>
      <c r="W237" s="835"/>
      <c r="X237" s="835"/>
      <c r="Y237" s="835"/>
      <c r="Z237" s="835"/>
      <c r="AA237" s="835"/>
      <c r="AB237" s="835"/>
      <c r="AC237" s="835"/>
      <c r="AD237" s="836" t="str">
        <f>IF(ISBLANK('確認(2～6面)'!AD234),"",'確認(2～6面)'!AD234)</f>
        <v/>
      </c>
      <c r="AE237" s="836"/>
      <c r="AF237" s="836"/>
      <c r="AG237" s="836"/>
      <c r="AH237" s="836"/>
      <c r="AI237" s="836"/>
      <c r="AJ237" s="722" t="s">
        <v>389</v>
      </c>
      <c r="AK237" s="722"/>
      <c r="AL237" s="131"/>
      <c r="AM237" s="131"/>
      <c r="AN237" s="131"/>
      <c r="AO237" s="131"/>
      <c r="AP237" s="131"/>
      <c r="AQ237" s="131"/>
      <c r="AR237" s="131"/>
      <c r="AS237" s="131"/>
      <c r="AT237" s="128"/>
    </row>
    <row r="238" spans="1:46" ht="12.95" customHeight="1" x14ac:dyDescent="0.15">
      <c r="A238" s="131"/>
      <c r="B238" s="837" t="s">
        <v>395</v>
      </c>
      <c r="C238" s="837"/>
      <c r="D238" s="837"/>
      <c r="E238" s="837"/>
      <c r="F238" s="837"/>
      <c r="G238" s="837"/>
      <c r="H238" s="837"/>
      <c r="I238" s="837"/>
      <c r="J238" s="837"/>
      <c r="K238" s="837"/>
      <c r="L238" s="837"/>
      <c r="M238" s="837"/>
      <c r="N238" s="837"/>
      <c r="O238" s="837"/>
      <c r="P238" s="837"/>
      <c r="Q238" s="837"/>
      <c r="R238" s="837"/>
      <c r="S238" s="837"/>
      <c r="T238" s="837"/>
      <c r="U238" s="837"/>
      <c r="V238" s="837"/>
      <c r="W238" s="837"/>
      <c r="X238" s="837"/>
      <c r="Y238" s="837"/>
      <c r="Z238" s="837"/>
      <c r="AA238" s="837"/>
      <c r="AB238" s="837"/>
      <c r="AC238" s="837"/>
      <c r="AD238" s="836" t="str">
        <f>IF(ISBLANK('確認(2～6面)'!AD235),"",'確認(2～6面)'!AD235)</f>
        <v/>
      </c>
      <c r="AE238" s="836"/>
      <c r="AF238" s="836"/>
      <c r="AG238" s="836"/>
      <c r="AH238" s="836"/>
      <c r="AI238" s="836"/>
      <c r="AJ238" s="722" t="s">
        <v>389</v>
      </c>
      <c r="AK238" s="722"/>
      <c r="AL238" s="131"/>
      <c r="AM238" s="131"/>
      <c r="AN238" s="131"/>
      <c r="AO238" s="131"/>
      <c r="AP238" s="131"/>
      <c r="AQ238" s="131"/>
      <c r="AR238" s="131"/>
      <c r="AS238" s="131"/>
      <c r="AT238" s="128"/>
    </row>
    <row r="239" spans="1:46" ht="12.95" customHeight="1" x14ac:dyDescent="0.15">
      <c r="A239" s="131"/>
      <c r="B239" s="672" t="s">
        <v>105</v>
      </c>
      <c r="C239" s="672"/>
      <c r="D239" s="672"/>
      <c r="E239" s="672"/>
      <c r="F239" s="672"/>
      <c r="G239" s="672"/>
      <c r="H239" s="672"/>
      <c r="I239" s="672"/>
      <c r="J239" s="830" t="str">
        <f>IF(ISBLANK('確認(2～6面)'!J236),"",'確認(2～6面)'!J236)</f>
        <v/>
      </c>
      <c r="K239" s="830"/>
      <c r="L239" s="830"/>
      <c r="M239" s="830"/>
      <c r="N239" s="830"/>
      <c r="O239" s="830"/>
      <c r="P239" s="830"/>
      <c r="Q239" s="830"/>
      <c r="R239" s="830"/>
      <c r="S239" s="830"/>
      <c r="T239" s="830"/>
      <c r="U239" s="830"/>
      <c r="V239" s="830"/>
      <c r="W239" s="830"/>
      <c r="X239" s="830"/>
      <c r="Y239" s="830"/>
      <c r="Z239" s="830"/>
      <c r="AA239" s="830"/>
      <c r="AB239" s="830"/>
      <c r="AC239" s="830"/>
      <c r="AD239" s="830"/>
      <c r="AE239" s="830"/>
      <c r="AF239" s="830"/>
      <c r="AG239" s="830"/>
      <c r="AH239" s="830"/>
      <c r="AI239" s="830"/>
      <c r="AJ239" s="830"/>
      <c r="AK239" s="830"/>
      <c r="AL239" s="830"/>
      <c r="AM239" s="830"/>
      <c r="AN239" s="830"/>
      <c r="AO239" s="830"/>
      <c r="AP239" s="830"/>
      <c r="AQ239" s="830"/>
      <c r="AR239" s="830"/>
      <c r="AS239" s="830"/>
      <c r="AT239" s="128"/>
    </row>
    <row r="240" spans="1:46" ht="12.95" customHeight="1" x14ac:dyDescent="0.15">
      <c r="A240" s="131"/>
      <c r="B240" s="131"/>
      <c r="C240" s="131"/>
      <c r="D240" s="131"/>
      <c r="E240" s="131"/>
      <c r="F240" s="131"/>
      <c r="G240" s="131"/>
      <c r="H240" s="131"/>
      <c r="I240" s="131"/>
      <c r="J240" s="830" t="str">
        <f>IF(ISBLANK('確認(2～6面)'!J237),"",'確認(2～6面)'!J237)</f>
        <v/>
      </c>
      <c r="K240" s="830"/>
      <c r="L240" s="830"/>
      <c r="M240" s="830"/>
      <c r="N240" s="830"/>
      <c r="O240" s="830"/>
      <c r="P240" s="830"/>
      <c r="Q240" s="830"/>
      <c r="R240" s="830"/>
      <c r="S240" s="830"/>
      <c r="T240" s="830"/>
      <c r="U240" s="830"/>
      <c r="V240" s="830"/>
      <c r="W240" s="830"/>
      <c r="X240" s="830"/>
      <c r="Y240" s="830"/>
      <c r="Z240" s="830"/>
      <c r="AA240" s="830"/>
      <c r="AB240" s="830"/>
      <c r="AC240" s="830"/>
      <c r="AD240" s="830"/>
      <c r="AE240" s="830"/>
      <c r="AF240" s="830"/>
      <c r="AG240" s="830"/>
      <c r="AH240" s="830"/>
      <c r="AI240" s="830"/>
      <c r="AJ240" s="830"/>
      <c r="AK240" s="830"/>
      <c r="AL240" s="830"/>
      <c r="AM240" s="830"/>
      <c r="AN240" s="830"/>
      <c r="AO240" s="830"/>
      <c r="AP240" s="830"/>
      <c r="AQ240" s="830"/>
      <c r="AR240" s="830"/>
      <c r="AS240" s="830"/>
      <c r="AT240" s="128"/>
    </row>
    <row r="241" spans="1:46" ht="2.4500000000000002" customHeight="1" x14ac:dyDescent="0.15">
      <c r="A241" s="164"/>
      <c r="B241" s="164"/>
      <c r="C241" s="164"/>
      <c r="D241" s="164"/>
      <c r="E241" s="164"/>
      <c r="F241" s="164"/>
      <c r="G241" s="164"/>
      <c r="H241" s="164"/>
      <c r="I241" s="164"/>
      <c r="J241" s="164"/>
      <c r="K241" s="164"/>
      <c r="L241" s="164"/>
      <c r="M241" s="164"/>
      <c r="N241" s="164"/>
      <c r="O241" s="164"/>
      <c r="P241" s="164"/>
      <c r="Q241" s="164"/>
      <c r="R241" s="164"/>
      <c r="S241" s="164"/>
      <c r="T241" s="164"/>
      <c r="U241" s="164"/>
      <c r="V241" s="164"/>
      <c r="W241" s="164"/>
      <c r="X241" s="164"/>
      <c r="Y241" s="164"/>
      <c r="Z241" s="164"/>
      <c r="AA241" s="164"/>
      <c r="AB241" s="164"/>
      <c r="AC241" s="164"/>
      <c r="AD241" s="164"/>
      <c r="AE241" s="164"/>
      <c r="AF241" s="164"/>
      <c r="AG241" s="164"/>
      <c r="AH241" s="164"/>
      <c r="AI241" s="164"/>
      <c r="AJ241" s="164"/>
      <c r="AK241" s="164"/>
      <c r="AL241" s="164"/>
      <c r="AM241" s="164"/>
      <c r="AN241" s="164"/>
      <c r="AO241" s="164"/>
      <c r="AP241" s="164"/>
      <c r="AQ241" s="164"/>
      <c r="AR241" s="164"/>
      <c r="AS241" s="164"/>
      <c r="AT241" s="128"/>
    </row>
    <row r="242" spans="1:46" ht="2.4500000000000002" customHeight="1" x14ac:dyDescent="0.15">
      <c r="A242" s="131"/>
      <c r="B242" s="131"/>
      <c r="C242" s="131"/>
      <c r="D242" s="131"/>
      <c r="E242" s="131"/>
      <c r="F242" s="131"/>
      <c r="G242" s="131"/>
      <c r="H242" s="131"/>
      <c r="I242" s="131"/>
      <c r="J242" s="131"/>
      <c r="K242" s="131"/>
      <c r="L242" s="131"/>
      <c r="M242" s="131"/>
      <c r="N242" s="131"/>
      <c r="O242" s="131"/>
      <c r="P242" s="131"/>
      <c r="Q242" s="131"/>
      <c r="R242" s="131"/>
      <c r="S242" s="131"/>
      <c r="T242" s="131"/>
      <c r="U242" s="131"/>
      <c r="V242" s="131"/>
      <c r="W242" s="131"/>
      <c r="X242" s="131"/>
      <c r="Y242" s="131"/>
      <c r="Z242" s="131"/>
      <c r="AA242" s="131"/>
      <c r="AB242" s="131"/>
      <c r="AC242" s="131"/>
      <c r="AD242" s="131"/>
      <c r="AE242" s="131"/>
      <c r="AF242" s="131"/>
      <c r="AG242" s="131"/>
      <c r="AH242" s="131"/>
      <c r="AI242" s="131"/>
      <c r="AJ242" s="131"/>
      <c r="AK242" s="131"/>
      <c r="AL242" s="131"/>
      <c r="AM242" s="131"/>
      <c r="AN242" s="131"/>
      <c r="AO242" s="131"/>
      <c r="AP242" s="131"/>
      <c r="AQ242" s="131"/>
      <c r="AR242" s="131"/>
      <c r="AS242" s="131"/>
      <c r="AT242" s="128"/>
    </row>
    <row r="243" spans="1:46" ht="12.95" customHeight="1" x14ac:dyDescent="0.15">
      <c r="A243" s="745" t="s">
        <v>396</v>
      </c>
      <c r="B243" s="745"/>
      <c r="C243" s="745"/>
      <c r="D243" s="745"/>
      <c r="E243" s="745"/>
      <c r="F243" s="745"/>
      <c r="G243" s="745"/>
      <c r="H243" s="745"/>
      <c r="I243" s="745"/>
      <c r="J243" s="256" t="s">
        <v>386</v>
      </c>
      <c r="K243" s="722" t="s">
        <v>107</v>
      </c>
      <c r="L243" s="722"/>
      <c r="M243" s="722"/>
      <c r="N243" s="672" t="str">
        <f>IF(ISBLANK('確認(2～6面)'!N240),"",'確認(2～6面)'!N240)</f>
        <v/>
      </c>
      <c r="O243" s="672"/>
      <c r="P243" s="672"/>
      <c r="Q243" s="672"/>
      <c r="R243" s="672"/>
      <c r="S243" s="672"/>
      <c r="T243" s="672"/>
      <c r="U243" s="672"/>
      <c r="V243" s="672"/>
      <c r="W243" s="672"/>
      <c r="X243" s="672"/>
      <c r="Y243" s="672"/>
      <c r="Z243" s="672"/>
      <c r="AA243" s="672"/>
      <c r="AB243" s="672"/>
      <c r="AC243" s="672"/>
      <c r="AD243" s="672"/>
      <c r="AE243" s="672"/>
      <c r="AF243" s="672"/>
      <c r="AG243" s="672"/>
      <c r="AH243" s="672"/>
      <c r="AI243" s="672"/>
      <c r="AJ243" s="672"/>
      <c r="AK243" s="672"/>
      <c r="AL243" s="672"/>
      <c r="AM243" s="672"/>
      <c r="AN243" s="672"/>
      <c r="AO243" s="672"/>
      <c r="AP243" s="672"/>
      <c r="AQ243" s="672"/>
      <c r="AR243" s="672"/>
      <c r="AS243" s="672"/>
      <c r="AT243" s="128"/>
    </row>
    <row r="244" spans="1:46" ht="2.4500000000000002" customHeight="1" x14ac:dyDescent="0.15">
      <c r="A244" s="164"/>
      <c r="B244" s="164"/>
      <c r="C244" s="164"/>
      <c r="D244" s="164"/>
      <c r="E244" s="164"/>
      <c r="F244" s="164"/>
      <c r="G244" s="164"/>
      <c r="H244" s="164"/>
      <c r="I244" s="164"/>
      <c r="J244" s="164"/>
      <c r="K244" s="164"/>
      <c r="L244" s="164"/>
      <c r="M244" s="164"/>
      <c r="N244" s="164"/>
      <c r="O244" s="164"/>
      <c r="P244" s="164"/>
      <c r="Q244" s="164"/>
      <c r="R244" s="164"/>
      <c r="S244" s="164"/>
      <c r="T244" s="164"/>
      <c r="U244" s="164"/>
      <c r="V244" s="164"/>
      <c r="W244" s="164"/>
      <c r="X244" s="164"/>
      <c r="Y244" s="164"/>
      <c r="Z244" s="164"/>
      <c r="AA244" s="164"/>
      <c r="AB244" s="164"/>
      <c r="AC244" s="164"/>
      <c r="AD244" s="164"/>
      <c r="AE244" s="164"/>
      <c r="AF244" s="164"/>
      <c r="AG244" s="164"/>
      <c r="AH244" s="164"/>
      <c r="AI244" s="164"/>
      <c r="AJ244" s="164"/>
      <c r="AK244" s="164"/>
      <c r="AL244" s="164"/>
      <c r="AM244" s="164"/>
      <c r="AN244" s="164"/>
      <c r="AO244" s="164"/>
      <c r="AP244" s="164"/>
      <c r="AQ244" s="164"/>
      <c r="AR244" s="164"/>
      <c r="AS244" s="164"/>
      <c r="AT244" s="128"/>
    </row>
    <row r="245" spans="1:46" ht="2.4500000000000002" customHeight="1" x14ac:dyDescent="0.15">
      <c r="A245" s="131"/>
      <c r="B245" s="131"/>
      <c r="C245" s="131"/>
      <c r="D245" s="131"/>
      <c r="E245" s="131"/>
      <c r="F245" s="131"/>
      <c r="G245" s="131"/>
      <c r="H245" s="131"/>
      <c r="I245" s="131"/>
      <c r="J245" s="131"/>
      <c r="K245" s="131"/>
      <c r="L245" s="131"/>
      <c r="M245" s="131"/>
      <c r="N245" s="131"/>
      <c r="O245" s="131"/>
      <c r="P245" s="131"/>
      <c r="Q245" s="131"/>
      <c r="R245" s="131"/>
      <c r="S245" s="131"/>
      <c r="T245" s="131"/>
      <c r="U245" s="131"/>
      <c r="V245" s="131"/>
      <c r="W245" s="131"/>
      <c r="X245" s="131"/>
      <c r="Y245" s="131"/>
      <c r="Z245" s="131"/>
      <c r="AA245" s="131"/>
      <c r="AB245" s="131"/>
      <c r="AC245" s="131"/>
      <c r="AD245" s="131"/>
      <c r="AE245" s="131"/>
      <c r="AF245" s="131"/>
      <c r="AG245" s="131"/>
      <c r="AH245" s="131"/>
      <c r="AI245" s="131"/>
      <c r="AJ245" s="131"/>
      <c r="AK245" s="131"/>
      <c r="AL245" s="131"/>
      <c r="AM245" s="131"/>
      <c r="AN245" s="131"/>
      <c r="AO245" s="131"/>
      <c r="AP245" s="131"/>
      <c r="AQ245" s="131"/>
      <c r="AR245" s="131"/>
      <c r="AS245" s="131"/>
      <c r="AT245" s="128"/>
    </row>
    <row r="246" spans="1:46" ht="12.95" customHeight="1" x14ac:dyDescent="0.15">
      <c r="A246" s="745" t="s">
        <v>397</v>
      </c>
      <c r="B246" s="745"/>
      <c r="C246" s="745"/>
      <c r="D246" s="745"/>
      <c r="E246" s="745"/>
      <c r="F246" s="745"/>
      <c r="G246" s="745"/>
      <c r="H246" s="745"/>
      <c r="I246" s="745"/>
      <c r="J246" s="131"/>
      <c r="K246" s="131"/>
      <c r="L246" s="131"/>
      <c r="M246" s="131"/>
      <c r="N246" s="131"/>
      <c r="O246" s="131"/>
      <c r="P246" s="131"/>
      <c r="Q246" s="131"/>
      <c r="R246" s="131"/>
      <c r="S246" s="131"/>
      <c r="T246" s="131"/>
      <c r="U246" s="131"/>
      <c r="V246" s="131"/>
      <c r="W246" s="131"/>
      <c r="X246" s="131"/>
      <c r="Y246" s="131"/>
      <c r="Z246" s="131"/>
      <c r="AA246" s="131"/>
      <c r="AB246" s="131"/>
      <c r="AC246" s="131"/>
      <c r="AD246" s="131"/>
      <c r="AE246" s="131"/>
      <c r="AF246" s="131"/>
      <c r="AG246" s="131"/>
      <c r="AH246" s="131"/>
      <c r="AI246" s="131"/>
      <c r="AJ246" s="131"/>
      <c r="AK246" s="131"/>
      <c r="AL246" s="131"/>
      <c r="AM246" s="131"/>
      <c r="AN246" s="131"/>
      <c r="AO246" s="131"/>
      <c r="AP246" s="131"/>
      <c r="AQ246" s="131"/>
      <c r="AR246" s="131"/>
      <c r="AS246" s="131"/>
      <c r="AT246" s="128"/>
    </row>
    <row r="247" spans="1:46" ht="12.95" customHeight="1" x14ac:dyDescent="0.15">
      <c r="A247" s="131"/>
      <c r="B247" s="131"/>
      <c r="C247" s="261" t="str">
        <f>'確認(2～6面)'!C244</f>
        <v>□</v>
      </c>
      <c r="D247" s="672" t="s">
        <v>109</v>
      </c>
      <c r="E247" s="672"/>
      <c r="F247" s="672"/>
      <c r="G247" s="672"/>
      <c r="H247" s="261" t="str">
        <f>'確認(2～6面)'!H244</f>
        <v>□</v>
      </c>
      <c r="I247" s="672" t="s">
        <v>110</v>
      </c>
      <c r="J247" s="672"/>
      <c r="K247" s="672"/>
      <c r="L247" s="672"/>
      <c r="M247" s="261" t="str">
        <f>'確認(2～6面)'!M244</f>
        <v>□</v>
      </c>
      <c r="N247" s="672" t="s">
        <v>111</v>
      </c>
      <c r="O247" s="672"/>
      <c r="P247" s="672"/>
      <c r="Q247" s="672"/>
      <c r="R247" s="261" t="str">
        <f>'確認(2～6面)'!R244</f>
        <v>□</v>
      </c>
      <c r="S247" s="838" t="s">
        <v>112</v>
      </c>
      <c r="T247" s="838"/>
      <c r="U247" s="838"/>
      <c r="V247" s="838"/>
      <c r="W247" s="262" t="str">
        <f>'確認(2～6面)'!W244</f>
        <v>□</v>
      </c>
      <c r="X247" s="672" t="s">
        <v>113</v>
      </c>
      <c r="Y247" s="672"/>
      <c r="Z247" s="672"/>
      <c r="AA247" s="672"/>
      <c r="AB247" s="672"/>
      <c r="AC247" s="261" t="str">
        <f>'確認(2～6面)'!AC244</f>
        <v>□</v>
      </c>
      <c r="AD247" s="672" t="s">
        <v>114</v>
      </c>
      <c r="AE247" s="672"/>
      <c r="AF247" s="672"/>
      <c r="AG247" s="672"/>
      <c r="AH247" s="672"/>
      <c r="AI247" s="672"/>
      <c r="AJ247" s="672"/>
      <c r="AK247" s="261" t="str">
        <f>'確認(2～6面)'!AK244</f>
        <v>□</v>
      </c>
      <c r="AL247" s="672" t="s">
        <v>115</v>
      </c>
      <c r="AM247" s="672"/>
      <c r="AN247" s="672"/>
      <c r="AO247" s="672"/>
      <c r="AP247" s="672"/>
      <c r="AQ247" s="672"/>
      <c r="AR247" s="672"/>
      <c r="AS247" s="672"/>
      <c r="AT247" s="128"/>
    </row>
    <row r="248" spans="1:46" ht="2.4500000000000002" customHeight="1" x14ac:dyDescent="0.15">
      <c r="A248" s="164"/>
      <c r="B248" s="164"/>
      <c r="C248" s="164"/>
      <c r="D248" s="164"/>
      <c r="E248" s="164"/>
      <c r="F248" s="164"/>
      <c r="G248" s="164"/>
      <c r="H248" s="164"/>
      <c r="I248" s="164"/>
      <c r="J248" s="164"/>
      <c r="K248" s="164"/>
      <c r="L248" s="164"/>
      <c r="M248" s="164"/>
      <c r="N248" s="164"/>
      <c r="O248" s="164"/>
      <c r="P248" s="164"/>
      <c r="Q248" s="164"/>
      <c r="R248" s="164"/>
      <c r="S248" s="164"/>
      <c r="T248" s="164"/>
      <c r="U248" s="164"/>
      <c r="V248" s="164"/>
      <c r="W248" s="164"/>
      <c r="X248" s="164"/>
      <c r="Y248" s="164"/>
      <c r="Z248" s="164"/>
      <c r="AA248" s="164"/>
      <c r="AB248" s="164"/>
      <c r="AC248" s="164"/>
      <c r="AD248" s="164"/>
      <c r="AE248" s="164"/>
      <c r="AF248" s="164"/>
      <c r="AG248" s="164"/>
      <c r="AH248" s="164"/>
      <c r="AI248" s="164"/>
      <c r="AJ248" s="164"/>
      <c r="AK248" s="164"/>
      <c r="AL248" s="164"/>
      <c r="AM248" s="164"/>
      <c r="AN248" s="164"/>
      <c r="AO248" s="164"/>
      <c r="AP248" s="164"/>
      <c r="AQ248" s="164"/>
      <c r="AR248" s="164"/>
      <c r="AS248" s="164"/>
      <c r="AT248" s="128"/>
    </row>
    <row r="249" spans="1:46" ht="2.4500000000000002" customHeight="1" x14ac:dyDescent="0.15">
      <c r="A249" s="131"/>
      <c r="B249" s="131"/>
      <c r="C249" s="131"/>
      <c r="D249" s="131"/>
      <c r="E249" s="131"/>
      <c r="F249" s="131"/>
      <c r="G249" s="131"/>
      <c r="H249" s="131"/>
      <c r="I249" s="131"/>
      <c r="J249" s="131"/>
      <c r="K249" s="131"/>
      <c r="L249" s="131"/>
      <c r="M249" s="131"/>
      <c r="N249" s="131"/>
      <c r="O249" s="131"/>
      <c r="P249" s="131"/>
      <c r="Q249" s="131"/>
      <c r="R249" s="131"/>
      <c r="S249" s="131"/>
      <c r="T249" s="131"/>
      <c r="U249" s="131"/>
      <c r="V249" s="131"/>
      <c r="W249" s="131"/>
      <c r="X249" s="131"/>
      <c r="Y249" s="131"/>
      <c r="Z249" s="131"/>
      <c r="AA249" s="131"/>
      <c r="AB249" s="131"/>
      <c r="AC249" s="131"/>
      <c r="AD249" s="131"/>
      <c r="AE249" s="131"/>
      <c r="AF249" s="131"/>
      <c r="AG249" s="131"/>
      <c r="AH249" s="131"/>
      <c r="AI249" s="131"/>
      <c r="AJ249" s="131"/>
      <c r="AK249" s="131"/>
      <c r="AL249" s="131"/>
      <c r="AM249" s="131"/>
      <c r="AN249" s="131"/>
      <c r="AO249" s="131"/>
      <c r="AP249" s="131"/>
      <c r="AQ249" s="131"/>
      <c r="AR249" s="131"/>
      <c r="AS249" s="131"/>
      <c r="AT249" s="128"/>
    </row>
    <row r="250" spans="1:46" ht="12.95" customHeight="1" x14ac:dyDescent="0.15">
      <c r="A250" s="745" t="s">
        <v>398</v>
      </c>
      <c r="B250" s="745"/>
      <c r="C250" s="745"/>
      <c r="D250" s="745"/>
      <c r="E250" s="745"/>
      <c r="F250" s="745"/>
      <c r="G250" s="745"/>
      <c r="H250" s="745"/>
      <c r="I250" s="745"/>
      <c r="J250" s="131"/>
      <c r="K250" s="131"/>
      <c r="L250" s="131"/>
      <c r="M250" s="256"/>
      <c r="N250" s="256" t="s">
        <v>399</v>
      </c>
      <c r="O250" s="722" t="s">
        <v>117</v>
      </c>
      <c r="P250" s="722"/>
      <c r="Q250" s="722"/>
      <c r="R250" s="722"/>
      <c r="S250" s="722"/>
      <c r="T250" s="722"/>
      <c r="U250" s="722"/>
      <c r="V250" s="722"/>
      <c r="W250" s="256" t="s">
        <v>400</v>
      </c>
      <c r="X250" s="256" t="s">
        <v>399</v>
      </c>
      <c r="Y250" s="722" t="s">
        <v>118</v>
      </c>
      <c r="Z250" s="722"/>
      <c r="AA250" s="722"/>
      <c r="AB250" s="722"/>
      <c r="AC250" s="722"/>
      <c r="AD250" s="722"/>
      <c r="AE250" s="722"/>
      <c r="AF250" s="722"/>
      <c r="AG250" s="256" t="s">
        <v>400</v>
      </c>
      <c r="AH250" s="256" t="s">
        <v>399</v>
      </c>
      <c r="AI250" s="722" t="s">
        <v>119</v>
      </c>
      <c r="AJ250" s="722"/>
      <c r="AK250" s="722"/>
      <c r="AL250" s="722"/>
      <c r="AM250" s="722"/>
      <c r="AN250" s="722"/>
      <c r="AO250" s="722"/>
      <c r="AP250" s="722"/>
      <c r="AQ250" s="256" t="s">
        <v>400</v>
      </c>
      <c r="AR250" s="131"/>
      <c r="AS250" s="131"/>
      <c r="AT250" s="128"/>
    </row>
    <row r="251" spans="1:46" ht="12.95" customHeight="1" x14ac:dyDescent="0.15">
      <c r="A251" s="24"/>
      <c r="B251" s="745" t="s">
        <v>2623</v>
      </c>
      <c r="C251" s="745"/>
      <c r="D251" s="745"/>
      <c r="E251" s="745"/>
      <c r="F251" s="745"/>
      <c r="G251" s="745"/>
      <c r="H251" s="745"/>
      <c r="I251" s="745"/>
      <c r="J251" s="131"/>
      <c r="K251" s="131"/>
      <c r="L251" s="131"/>
      <c r="M251" s="256"/>
      <c r="N251" s="256" t="s">
        <v>381</v>
      </c>
      <c r="O251" s="834" t="str">
        <f>IF(ISBLANK('確認(2～6面)'!O248),"",'確認(2～6面)'!O248)</f>
        <v/>
      </c>
      <c r="P251" s="834"/>
      <c r="Q251" s="834"/>
      <c r="R251" s="834"/>
      <c r="S251" s="834"/>
      <c r="T251" s="834"/>
      <c r="U251" s="834"/>
      <c r="V251" s="158" t="s">
        <v>382</v>
      </c>
      <c r="W251" s="256" t="s">
        <v>368</v>
      </c>
      <c r="X251" s="256" t="s">
        <v>381</v>
      </c>
      <c r="Y251" s="834" t="str">
        <f>IF(ISBLANK('確認(2～6面)'!Y248),"",'確認(2～6面)'!Y248)</f>
        <v/>
      </c>
      <c r="Z251" s="834"/>
      <c r="AA251" s="834"/>
      <c r="AB251" s="834"/>
      <c r="AC251" s="834"/>
      <c r="AD251" s="834"/>
      <c r="AE251" s="834"/>
      <c r="AF251" s="158" t="s">
        <v>382</v>
      </c>
      <c r="AG251" s="256" t="s">
        <v>368</v>
      </c>
      <c r="AH251" s="256" t="s">
        <v>381</v>
      </c>
      <c r="AI251" s="834" t="str">
        <f>IF(ISBLANK('確認(2～6面)'!AI248),"",'確認(2～6面)'!AI248)</f>
        <v/>
      </c>
      <c r="AJ251" s="834"/>
      <c r="AK251" s="834"/>
      <c r="AL251" s="834"/>
      <c r="AM251" s="834"/>
      <c r="AN251" s="834"/>
      <c r="AO251" s="834"/>
      <c r="AP251" s="158" t="s">
        <v>382</v>
      </c>
      <c r="AQ251" s="256" t="s">
        <v>368</v>
      </c>
      <c r="AR251" s="131"/>
      <c r="AS251" s="131"/>
      <c r="AT251" s="128"/>
    </row>
    <row r="252" spans="1:46" ht="12.95" customHeight="1" x14ac:dyDescent="0.15">
      <c r="A252" s="131"/>
      <c r="B252" s="745" t="s">
        <v>2624</v>
      </c>
      <c r="C252" s="745"/>
      <c r="D252" s="745"/>
      <c r="E252" s="745"/>
      <c r="F252" s="745"/>
      <c r="G252" s="745"/>
      <c r="H252" s="745"/>
      <c r="I252" s="745"/>
      <c r="J252" s="745"/>
      <c r="K252" s="745"/>
      <c r="L252" s="745"/>
      <c r="M252" s="745"/>
      <c r="N252" s="256" t="s">
        <v>399</v>
      </c>
      <c r="O252" s="834" t="str">
        <f>IF(ISBLANK('確認(2～6面)'!O249),"",'確認(2～6面)'!O249)</f>
        <v/>
      </c>
      <c r="P252" s="834"/>
      <c r="Q252" s="834"/>
      <c r="R252" s="834"/>
      <c r="S252" s="834"/>
      <c r="T252" s="834"/>
      <c r="U252" s="834"/>
      <c r="V252" s="158" t="s">
        <v>401</v>
      </c>
      <c r="W252" s="256" t="s">
        <v>400</v>
      </c>
      <c r="X252" s="256" t="s">
        <v>399</v>
      </c>
      <c r="Y252" s="834" t="str">
        <f>IF(ISBLANK('確認(2～6面)'!Y249),"",'確認(2～6面)'!Y249)</f>
        <v/>
      </c>
      <c r="Z252" s="834"/>
      <c r="AA252" s="834"/>
      <c r="AB252" s="834"/>
      <c r="AC252" s="834"/>
      <c r="AD252" s="834"/>
      <c r="AE252" s="834"/>
      <c r="AF252" s="158" t="s">
        <v>401</v>
      </c>
      <c r="AG252" s="256" t="s">
        <v>400</v>
      </c>
      <c r="AH252" s="256" t="s">
        <v>399</v>
      </c>
      <c r="AI252" s="834" t="str">
        <f>IF(ISBLANK('確認(2～6面)'!AI249),"",'確認(2～6面)'!AI249)</f>
        <v/>
      </c>
      <c r="AJ252" s="834"/>
      <c r="AK252" s="834"/>
      <c r="AL252" s="834"/>
      <c r="AM252" s="834"/>
      <c r="AN252" s="834"/>
      <c r="AO252" s="834"/>
      <c r="AP252" s="158" t="s">
        <v>401</v>
      </c>
      <c r="AQ252" s="256" t="s">
        <v>400</v>
      </c>
      <c r="AR252" s="722"/>
      <c r="AS252" s="722"/>
      <c r="AT252" s="128"/>
    </row>
    <row r="253" spans="1:46" ht="12.95" customHeight="1" x14ac:dyDescent="0.15">
      <c r="A253" s="131"/>
      <c r="B253" s="745" t="s">
        <v>2626</v>
      </c>
      <c r="C253" s="745"/>
      <c r="D253" s="745"/>
      <c r="E253" s="745"/>
      <c r="F253" s="745"/>
      <c r="G253" s="745"/>
      <c r="H253" s="745"/>
      <c r="I253" s="745"/>
      <c r="J253" s="131"/>
      <c r="K253" s="131"/>
      <c r="L253" s="131"/>
      <c r="M253" s="256"/>
      <c r="N253" s="256"/>
      <c r="O253" s="834" t="str">
        <f>IF(ISBLANK('確認(2～6面)'!O250),"",'確認(2～6面)'!O250)</f>
        <v/>
      </c>
      <c r="P253" s="834"/>
      <c r="Q253" s="834"/>
      <c r="R253" s="834"/>
      <c r="S253" s="834"/>
      <c r="T253" s="834"/>
      <c r="U253" s="834"/>
      <c r="V253" s="131" t="s">
        <v>402</v>
      </c>
      <c r="W253" s="722"/>
      <c r="X253" s="722"/>
      <c r="Y253" s="256"/>
      <c r="Z253" s="256"/>
      <c r="AA253" s="256"/>
      <c r="AB253" s="256"/>
      <c r="AC253" s="256"/>
      <c r="AD253" s="256"/>
      <c r="AE253" s="256"/>
      <c r="AF253" s="256"/>
      <c r="AG253" s="256"/>
      <c r="AH253" s="256"/>
      <c r="AI253" s="256"/>
      <c r="AJ253" s="256"/>
      <c r="AK253" s="256"/>
      <c r="AL253" s="256"/>
      <c r="AM253" s="256"/>
      <c r="AN253" s="256"/>
      <c r="AO253" s="256"/>
      <c r="AP253" s="256"/>
      <c r="AQ253" s="256"/>
      <c r="AR253" s="131"/>
      <c r="AS253" s="131"/>
      <c r="AT253" s="128"/>
    </row>
    <row r="254" spans="1:46" ht="2.4500000000000002" customHeight="1" x14ac:dyDescent="0.15">
      <c r="A254" s="164"/>
      <c r="B254" s="164"/>
      <c r="C254" s="164"/>
      <c r="D254" s="164"/>
      <c r="E254" s="164"/>
      <c r="F254" s="164"/>
      <c r="G254" s="164"/>
      <c r="H254" s="164"/>
      <c r="I254" s="164"/>
      <c r="J254" s="164"/>
      <c r="K254" s="164"/>
      <c r="L254" s="164"/>
      <c r="M254" s="164"/>
      <c r="N254" s="164"/>
      <c r="O254" s="164"/>
      <c r="P254" s="164"/>
      <c r="Q254" s="164"/>
      <c r="R254" s="164"/>
      <c r="S254" s="164"/>
      <c r="T254" s="164"/>
      <c r="U254" s="164"/>
      <c r="V254" s="164"/>
      <c r="W254" s="164"/>
      <c r="X254" s="164"/>
      <c r="Y254" s="164"/>
      <c r="Z254" s="164"/>
      <c r="AA254" s="164"/>
      <c r="AB254" s="164"/>
      <c r="AC254" s="164"/>
      <c r="AD254" s="164"/>
      <c r="AE254" s="164"/>
      <c r="AF254" s="164"/>
      <c r="AG254" s="164"/>
      <c r="AH254" s="164"/>
      <c r="AI254" s="164"/>
      <c r="AJ254" s="164"/>
      <c r="AK254" s="164"/>
      <c r="AL254" s="164"/>
      <c r="AM254" s="164"/>
      <c r="AN254" s="164"/>
      <c r="AO254" s="164"/>
      <c r="AP254" s="164"/>
      <c r="AQ254" s="164"/>
      <c r="AR254" s="164"/>
      <c r="AS254" s="164"/>
      <c r="AT254" s="128"/>
    </row>
    <row r="255" spans="1:46" ht="2.4500000000000002" customHeight="1" x14ac:dyDescent="0.15">
      <c r="A255" s="131"/>
      <c r="B255" s="131"/>
      <c r="C255" s="131"/>
      <c r="D255" s="131"/>
      <c r="E255" s="131"/>
      <c r="F255" s="131"/>
      <c r="G255" s="131"/>
      <c r="H255" s="131"/>
      <c r="I255" s="131"/>
      <c r="J255" s="131"/>
      <c r="K255" s="131"/>
      <c r="L255" s="131"/>
      <c r="M255" s="131"/>
      <c r="N255" s="131"/>
      <c r="O255" s="131"/>
      <c r="P255" s="131"/>
      <c r="Q255" s="131"/>
      <c r="R255" s="131"/>
      <c r="S255" s="131"/>
      <c r="T255" s="131"/>
      <c r="U255" s="131"/>
      <c r="V255" s="131"/>
      <c r="W255" s="131"/>
      <c r="X255" s="131"/>
      <c r="Y255" s="131"/>
      <c r="Z255" s="131"/>
      <c r="AA255" s="131"/>
      <c r="AB255" s="131"/>
      <c r="AC255" s="131"/>
      <c r="AD255" s="131"/>
      <c r="AE255" s="131"/>
      <c r="AF255" s="131"/>
      <c r="AG255" s="131"/>
      <c r="AH255" s="131"/>
      <c r="AI255" s="131"/>
      <c r="AJ255" s="131"/>
      <c r="AK255" s="131"/>
      <c r="AL255" s="131"/>
      <c r="AM255" s="131"/>
      <c r="AN255" s="131"/>
      <c r="AO255" s="131"/>
      <c r="AP255" s="131"/>
      <c r="AQ255" s="131"/>
      <c r="AR255" s="131"/>
      <c r="AS255" s="131"/>
      <c r="AT255" s="128"/>
    </row>
    <row r="256" spans="1:46" ht="12.95" customHeight="1" x14ac:dyDescent="0.15">
      <c r="A256" s="745" t="s">
        <v>403</v>
      </c>
      <c r="B256" s="745"/>
      <c r="C256" s="745"/>
      <c r="D256" s="745"/>
      <c r="E256" s="745"/>
      <c r="F256" s="745"/>
      <c r="G256" s="745"/>
      <c r="H256" s="745"/>
      <c r="I256" s="745"/>
      <c r="J256" s="131"/>
      <c r="K256" s="131"/>
      <c r="L256" s="256"/>
      <c r="M256" s="256"/>
      <c r="N256" s="256" t="s">
        <v>399</v>
      </c>
      <c r="O256" s="722" t="s">
        <v>117</v>
      </c>
      <c r="P256" s="722"/>
      <c r="Q256" s="722"/>
      <c r="R256" s="722"/>
      <c r="S256" s="722"/>
      <c r="T256" s="722"/>
      <c r="U256" s="722"/>
      <c r="V256" s="722"/>
      <c r="W256" s="256" t="s">
        <v>400</v>
      </c>
      <c r="X256" s="256" t="s">
        <v>399</v>
      </c>
      <c r="Y256" s="722" t="s">
        <v>118</v>
      </c>
      <c r="Z256" s="722"/>
      <c r="AA256" s="722"/>
      <c r="AB256" s="722"/>
      <c r="AC256" s="722"/>
      <c r="AD256" s="722"/>
      <c r="AE256" s="722"/>
      <c r="AF256" s="722"/>
      <c r="AG256" s="256" t="s">
        <v>400</v>
      </c>
      <c r="AH256" s="256" t="s">
        <v>399</v>
      </c>
      <c r="AI256" s="722" t="s">
        <v>119</v>
      </c>
      <c r="AJ256" s="722"/>
      <c r="AK256" s="722"/>
      <c r="AL256" s="722"/>
      <c r="AM256" s="722"/>
      <c r="AN256" s="722"/>
      <c r="AO256" s="722"/>
      <c r="AP256" s="722"/>
      <c r="AQ256" s="256" t="s">
        <v>400</v>
      </c>
      <c r="AR256" s="131"/>
      <c r="AS256" s="131"/>
      <c r="AT256" s="128"/>
    </row>
    <row r="257" spans="1:46" ht="12.95" customHeight="1" x14ac:dyDescent="0.15">
      <c r="A257" s="131"/>
      <c r="B257" s="159" t="s">
        <v>121</v>
      </c>
      <c r="C257" s="160"/>
      <c r="D257" s="161"/>
      <c r="E257" s="161"/>
      <c r="F257" s="161"/>
      <c r="G257" s="161"/>
      <c r="H257" s="161"/>
      <c r="I257" s="161"/>
      <c r="J257" s="161"/>
      <c r="K257" s="161"/>
      <c r="L257" s="161"/>
      <c r="M257" s="161"/>
      <c r="N257" s="256" t="s">
        <v>399</v>
      </c>
      <c r="O257" s="834" t="str">
        <f>IF(ISBLANK('確認(2～6面)'!O254),"",'確認(2～6面)'!O254)</f>
        <v/>
      </c>
      <c r="P257" s="834"/>
      <c r="Q257" s="834"/>
      <c r="R257" s="834"/>
      <c r="S257" s="834"/>
      <c r="T257" s="834"/>
      <c r="U257" s="834"/>
      <c r="V257" s="158" t="s">
        <v>401</v>
      </c>
      <c r="W257" s="256" t="s">
        <v>400</v>
      </c>
      <c r="X257" s="256" t="s">
        <v>399</v>
      </c>
      <c r="Y257" s="834" t="str">
        <f>IF(ISBLANK('確認(2～6面)'!Y254),"",'確認(2～6面)'!Y254)</f>
        <v/>
      </c>
      <c r="Z257" s="834"/>
      <c r="AA257" s="834"/>
      <c r="AB257" s="834"/>
      <c r="AC257" s="834"/>
      <c r="AD257" s="834"/>
      <c r="AE257" s="834"/>
      <c r="AF257" s="158" t="s">
        <v>401</v>
      </c>
      <c r="AG257" s="256" t="s">
        <v>400</v>
      </c>
      <c r="AH257" s="256" t="s">
        <v>399</v>
      </c>
      <c r="AI257" s="834" t="str">
        <f>IF(ISBLANK('確認(2～6面)'!AI254),"",'確認(2～6面)'!AI254)</f>
        <v/>
      </c>
      <c r="AJ257" s="834"/>
      <c r="AK257" s="834"/>
      <c r="AL257" s="834"/>
      <c r="AM257" s="834"/>
      <c r="AN257" s="834"/>
      <c r="AO257" s="834"/>
      <c r="AP257" s="158" t="s">
        <v>401</v>
      </c>
      <c r="AQ257" s="256" t="s">
        <v>400</v>
      </c>
      <c r="AR257" s="722"/>
      <c r="AS257" s="722"/>
      <c r="AT257" s="128"/>
    </row>
    <row r="258" spans="1:46" ht="12.95" customHeight="1" x14ac:dyDescent="0.15">
      <c r="A258" s="131"/>
      <c r="B258" s="33" t="s">
        <v>2086</v>
      </c>
      <c r="C258" s="160"/>
      <c r="D258" s="167"/>
      <c r="E258" s="167"/>
      <c r="F258" s="167"/>
      <c r="G258" s="167"/>
      <c r="H258" s="167"/>
      <c r="I258" s="167"/>
      <c r="J258" s="167"/>
      <c r="K258" s="167"/>
      <c r="L258" s="167"/>
      <c r="M258" s="167"/>
      <c r="N258" s="256" t="s">
        <v>399</v>
      </c>
      <c r="O258" s="834" t="str">
        <f>IF(ISBLANK('確認(2～6面)'!O255),"",'確認(2～6面)'!O255)</f>
        <v/>
      </c>
      <c r="P258" s="834"/>
      <c r="Q258" s="834"/>
      <c r="R258" s="834"/>
      <c r="S258" s="834"/>
      <c r="T258" s="834"/>
      <c r="U258" s="834"/>
      <c r="V258" s="158" t="s">
        <v>401</v>
      </c>
      <c r="W258" s="256" t="s">
        <v>400</v>
      </c>
      <c r="X258" s="256" t="s">
        <v>399</v>
      </c>
      <c r="Y258" s="834" t="str">
        <f>IF(ISBLANK('確認(2～6面)'!Y255),"",'確認(2～6面)'!Y255)</f>
        <v/>
      </c>
      <c r="Z258" s="834"/>
      <c r="AA258" s="834"/>
      <c r="AB258" s="834"/>
      <c r="AC258" s="834"/>
      <c r="AD258" s="834"/>
      <c r="AE258" s="834"/>
      <c r="AF258" s="158" t="s">
        <v>401</v>
      </c>
      <c r="AG258" s="256" t="s">
        <v>400</v>
      </c>
      <c r="AH258" s="256" t="s">
        <v>399</v>
      </c>
      <c r="AI258" s="834" t="str">
        <f>IF(ISBLANK('確認(2～6面)'!AI255),"",'確認(2～6面)'!AI255)</f>
        <v/>
      </c>
      <c r="AJ258" s="834"/>
      <c r="AK258" s="834"/>
      <c r="AL258" s="834"/>
      <c r="AM258" s="834"/>
      <c r="AN258" s="834"/>
      <c r="AO258" s="834"/>
      <c r="AP258" s="158" t="s">
        <v>401</v>
      </c>
      <c r="AQ258" s="256" t="s">
        <v>400</v>
      </c>
      <c r="AR258" s="722"/>
      <c r="AS258" s="722"/>
      <c r="AT258" s="128"/>
    </row>
    <row r="259" spans="1:46" ht="12.95" customHeight="1" x14ac:dyDescent="0.15">
      <c r="A259" s="131"/>
      <c r="B259" s="159" t="s">
        <v>404</v>
      </c>
      <c r="C259" s="160"/>
      <c r="D259" s="167"/>
      <c r="E259" s="167"/>
      <c r="F259" s="167"/>
      <c r="G259" s="167"/>
      <c r="H259" s="167"/>
      <c r="I259" s="167"/>
      <c r="J259" s="167"/>
      <c r="K259" s="167"/>
      <c r="L259" s="167"/>
      <c r="M259" s="167"/>
      <c r="N259" s="256" t="s">
        <v>399</v>
      </c>
      <c r="O259" s="834" t="str">
        <f>IF(ISBLANK('確認(2～6面)'!O256),"",'確認(2～6面)'!O256)</f>
        <v/>
      </c>
      <c r="P259" s="834"/>
      <c r="Q259" s="834"/>
      <c r="R259" s="834"/>
      <c r="S259" s="834"/>
      <c r="T259" s="834"/>
      <c r="U259" s="834"/>
      <c r="V259" s="158" t="s">
        <v>401</v>
      </c>
      <c r="W259" s="256" t="s">
        <v>400</v>
      </c>
      <c r="X259" s="256" t="s">
        <v>399</v>
      </c>
      <c r="Y259" s="834" t="str">
        <f>IF(ISBLANK('確認(2～6面)'!Y256),"",'確認(2～6面)'!Y256)</f>
        <v/>
      </c>
      <c r="Z259" s="834"/>
      <c r="AA259" s="834"/>
      <c r="AB259" s="834"/>
      <c r="AC259" s="834"/>
      <c r="AD259" s="834"/>
      <c r="AE259" s="834"/>
      <c r="AF259" s="158" t="s">
        <v>401</v>
      </c>
      <c r="AG259" s="256" t="s">
        <v>400</v>
      </c>
      <c r="AH259" s="256" t="s">
        <v>399</v>
      </c>
      <c r="AI259" s="834" t="str">
        <f>IF(ISBLANK('確認(2～6面)'!AI256),"",'確認(2～6面)'!AI256)</f>
        <v/>
      </c>
      <c r="AJ259" s="834"/>
      <c r="AK259" s="834"/>
      <c r="AL259" s="834"/>
      <c r="AM259" s="834"/>
      <c r="AN259" s="834"/>
      <c r="AO259" s="834"/>
      <c r="AP259" s="158" t="s">
        <v>401</v>
      </c>
      <c r="AQ259" s="256" t="s">
        <v>400</v>
      </c>
      <c r="AR259" s="131"/>
      <c r="AS259" s="131"/>
      <c r="AT259" s="128"/>
    </row>
    <row r="260" spans="1:46" ht="12.95" customHeight="1" x14ac:dyDescent="0.15">
      <c r="A260" s="131"/>
      <c r="B260" s="33" t="s">
        <v>2087</v>
      </c>
      <c r="C260" s="160"/>
      <c r="D260" s="156"/>
      <c r="E260" s="156"/>
      <c r="F260" s="156"/>
      <c r="G260" s="156"/>
      <c r="H260" s="156"/>
      <c r="I260" s="156"/>
      <c r="J260" s="156"/>
      <c r="K260" s="156"/>
      <c r="L260" s="156"/>
      <c r="M260" s="156"/>
      <c r="N260" s="160"/>
      <c r="O260" s="160"/>
      <c r="P260" s="160"/>
      <c r="Q260" s="160"/>
      <c r="R260" s="160"/>
      <c r="S260" s="160"/>
      <c r="T260" s="160"/>
      <c r="U260" s="160"/>
      <c r="V260" s="160"/>
      <c r="W260" s="160"/>
      <c r="X260" s="160"/>
      <c r="Y260" s="160"/>
      <c r="Z260" s="160"/>
      <c r="AA260" s="160"/>
      <c r="AB260" s="160"/>
      <c r="AC260" s="160"/>
      <c r="AD260" s="160"/>
      <c r="AE260" s="160"/>
      <c r="AF260" s="160"/>
      <c r="AG260" s="160"/>
      <c r="AH260" s="160"/>
      <c r="AI260" s="160"/>
      <c r="AJ260" s="160"/>
      <c r="AK260" s="160"/>
      <c r="AL260" s="160"/>
      <c r="AM260" s="160"/>
      <c r="AN260" s="160"/>
      <c r="AO260" s="160"/>
      <c r="AP260" s="160"/>
      <c r="AQ260" s="160"/>
      <c r="AR260" s="722"/>
      <c r="AS260" s="722"/>
      <c r="AT260" s="128"/>
    </row>
    <row r="261" spans="1:46" ht="12.95" customHeight="1" x14ac:dyDescent="0.15">
      <c r="A261" s="131"/>
      <c r="B261" s="33"/>
      <c r="C261" s="160"/>
      <c r="D261" s="168"/>
      <c r="E261" s="168"/>
      <c r="F261" s="168"/>
      <c r="G261" s="168"/>
      <c r="H261" s="168"/>
      <c r="I261" s="168"/>
      <c r="J261" s="168"/>
      <c r="K261" s="168"/>
      <c r="L261" s="168"/>
      <c r="M261" s="168"/>
      <c r="N261" s="256" t="s">
        <v>399</v>
      </c>
      <c r="O261" s="834" t="str">
        <f>IF(ISBLANK('確認(2～6面)'!O258),"",'確認(2～6面)'!O258)</f>
        <v/>
      </c>
      <c r="P261" s="834"/>
      <c r="Q261" s="834"/>
      <c r="R261" s="834"/>
      <c r="S261" s="834"/>
      <c r="T261" s="834"/>
      <c r="U261" s="834"/>
      <c r="V261" s="158" t="s">
        <v>401</v>
      </c>
      <c r="W261" s="256" t="s">
        <v>400</v>
      </c>
      <c r="X261" s="256" t="s">
        <v>399</v>
      </c>
      <c r="Y261" s="834" t="str">
        <f>IF(ISBLANK('確認(2～6面)'!Y258),"",'確認(2～6面)'!Y258)</f>
        <v/>
      </c>
      <c r="Z261" s="834"/>
      <c r="AA261" s="834"/>
      <c r="AB261" s="834"/>
      <c r="AC261" s="834"/>
      <c r="AD261" s="834"/>
      <c r="AE261" s="834"/>
      <c r="AF261" s="158" t="s">
        <v>401</v>
      </c>
      <c r="AG261" s="256" t="s">
        <v>400</v>
      </c>
      <c r="AH261" s="256" t="s">
        <v>399</v>
      </c>
      <c r="AI261" s="834" t="str">
        <f>IF(ISBLANK('確認(2～6面)'!AI258),"",'確認(2～6面)'!AI258)</f>
        <v/>
      </c>
      <c r="AJ261" s="834"/>
      <c r="AK261" s="834"/>
      <c r="AL261" s="834"/>
      <c r="AM261" s="834"/>
      <c r="AN261" s="834"/>
      <c r="AO261" s="834"/>
      <c r="AP261" s="158" t="s">
        <v>401</v>
      </c>
      <c r="AQ261" s="256" t="s">
        <v>400</v>
      </c>
      <c r="AR261" s="722"/>
      <c r="AS261" s="722"/>
      <c r="AT261" s="128"/>
    </row>
    <row r="262" spans="1:46" ht="12.95" customHeight="1" x14ac:dyDescent="0.15">
      <c r="A262" s="131"/>
      <c r="B262" s="49" t="s">
        <v>2622</v>
      </c>
      <c r="C262" s="49"/>
      <c r="D262" s="168"/>
      <c r="E262" s="168"/>
      <c r="F262" s="168"/>
      <c r="G262" s="168"/>
      <c r="H262" s="168"/>
      <c r="I262" s="168"/>
      <c r="J262" s="168"/>
      <c r="K262" s="168"/>
      <c r="L262" s="168"/>
      <c r="M262" s="168"/>
      <c r="N262" s="256" t="s">
        <v>381</v>
      </c>
      <c r="O262" s="834" t="str">
        <f>IF(ISBLANK('確認(2～6面)'!O259),"",'確認(2～6面)'!O259)</f>
        <v/>
      </c>
      <c r="P262" s="834"/>
      <c r="Q262" s="834"/>
      <c r="R262" s="834"/>
      <c r="S262" s="834"/>
      <c r="T262" s="834"/>
      <c r="U262" s="834"/>
      <c r="V262" s="158" t="s">
        <v>382</v>
      </c>
      <c r="W262" s="256" t="s">
        <v>368</v>
      </c>
      <c r="X262" s="256" t="s">
        <v>381</v>
      </c>
      <c r="Y262" s="834" t="str">
        <f>IF(ISBLANK('確認(2～6面)'!Y259),"",'確認(2～6面)'!Y259)</f>
        <v/>
      </c>
      <c r="Z262" s="834"/>
      <c r="AA262" s="834"/>
      <c r="AB262" s="834"/>
      <c r="AC262" s="834"/>
      <c r="AD262" s="834"/>
      <c r="AE262" s="834"/>
      <c r="AF262" s="158" t="s">
        <v>382</v>
      </c>
      <c r="AG262" s="256" t="s">
        <v>368</v>
      </c>
      <c r="AH262" s="256" t="s">
        <v>381</v>
      </c>
      <c r="AI262" s="834" t="str">
        <f>IF(ISBLANK('確認(2～6面)'!AI259),"",'確認(2～6面)'!AI259)</f>
        <v/>
      </c>
      <c r="AJ262" s="834"/>
      <c r="AK262" s="834"/>
      <c r="AL262" s="834"/>
      <c r="AM262" s="834"/>
      <c r="AN262" s="834"/>
      <c r="AO262" s="834"/>
      <c r="AP262" s="158" t="s">
        <v>382</v>
      </c>
      <c r="AQ262" s="256" t="s">
        <v>368</v>
      </c>
      <c r="AR262" s="256"/>
      <c r="AS262" s="256"/>
      <c r="AT262" s="128"/>
    </row>
    <row r="263" spans="1:46" ht="12.95" customHeight="1" x14ac:dyDescent="0.15">
      <c r="A263" s="131"/>
      <c r="B263" s="49" t="s">
        <v>2611</v>
      </c>
      <c r="C263" s="49"/>
      <c r="D263" s="168"/>
      <c r="E263" s="168"/>
      <c r="F263" s="168"/>
      <c r="G263" s="168"/>
      <c r="H263" s="168"/>
      <c r="I263" s="168"/>
      <c r="J263" s="168"/>
      <c r="K263" s="168"/>
      <c r="L263" s="168"/>
      <c r="M263" s="168"/>
      <c r="N263" s="256" t="s">
        <v>399</v>
      </c>
      <c r="O263" s="834" t="str">
        <f>IF(ISBLANK('確認(2～6面)'!O260),"",'確認(2～6面)'!O260)</f>
        <v/>
      </c>
      <c r="P263" s="834"/>
      <c r="Q263" s="834"/>
      <c r="R263" s="834"/>
      <c r="S263" s="834"/>
      <c r="T263" s="834"/>
      <c r="U263" s="834"/>
      <c r="V263" s="158" t="s">
        <v>401</v>
      </c>
      <c r="W263" s="256" t="s">
        <v>400</v>
      </c>
      <c r="X263" s="256" t="s">
        <v>399</v>
      </c>
      <c r="Y263" s="834" t="str">
        <f>IF(ISBLANK('確認(2～6面)'!Y260),"",'確認(2～6面)'!Y260)</f>
        <v/>
      </c>
      <c r="Z263" s="834"/>
      <c r="AA263" s="834"/>
      <c r="AB263" s="834"/>
      <c r="AC263" s="834"/>
      <c r="AD263" s="834"/>
      <c r="AE263" s="834"/>
      <c r="AF263" s="158" t="s">
        <v>401</v>
      </c>
      <c r="AG263" s="256" t="s">
        <v>400</v>
      </c>
      <c r="AH263" s="256" t="s">
        <v>399</v>
      </c>
      <c r="AI263" s="834" t="str">
        <f>IF(ISBLANK('確認(2～6面)'!AI260),"",'確認(2～6面)'!AI260)</f>
        <v/>
      </c>
      <c r="AJ263" s="834"/>
      <c r="AK263" s="834"/>
      <c r="AL263" s="834"/>
      <c r="AM263" s="834"/>
      <c r="AN263" s="834"/>
      <c r="AO263" s="834"/>
      <c r="AP263" s="158" t="s">
        <v>401</v>
      </c>
      <c r="AQ263" s="256" t="s">
        <v>400</v>
      </c>
      <c r="AR263" s="256"/>
      <c r="AS263" s="256"/>
      <c r="AT263" s="128"/>
    </row>
    <row r="264" spans="1:46" ht="12.95" customHeight="1" x14ac:dyDescent="0.15">
      <c r="A264" s="131"/>
      <c r="B264" s="49" t="s">
        <v>2612</v>
      </c>
      <c r="C264" s="49"/>
      <c r="D264" s="168"/>
      <c r="E264" s="168"/>
      <c r="F264" s="168"/>
      <c r="G264" s="168"/>
      <c r="H264" s="168"/>
      <c r="I264" s="168"/>
      <c r="J264" s="168"/>
      <c r="K264" s="168"/>
      <c r="L264" s="168"/>
      <c r="M264" s="168"/>
      <c r="N264" s="256" t="s">
        <v>399</v>
      </c>
      <c r="O264" s="834" t="str">
        <f>IF(ISBLANK('確認(2～6面)'!O261),"",'確認(2～6面)'!O261)</f>
        <v/>
      </c>
      <c r="P264" s="834"/>
      <c r="Q264" s="834"/>
      <c r="R264" s="834"/>
      <c r="S264" s="834"/>
      <c r="T264" s="834"/>
      <c r="U264" s="834"/>
      <c r="V264" s="158" t="s">
        <v>401</v>
      </c>
      <c r="W264" s="256" t="s">
        <v>400</v>
      </c>
      <c r="X264" s="256" t="s">
        <v>399</v>
      </c>
      <c r="Y264" s="834" t="str">
        <f>IF(ISBLANK('確認(2～6面)'!Y261),"",'確認(2～6面)'!Y261)</f>
        <v/>
      </c>
      <c r="Z264" s="834"/>
      <c r="AA264" s="834"/>
      <c r="AB264" s="834"/>
      <c r="AC264" s="834"/>
      <c r="AD264" s="834"/>
      <c r="AE264" s="834"/>
      <c r="AF264" s="158" t="s">
        <v>401</v>
      </c>
      <c r="AG264" s="256" t="s">
        <v>400</v>
      </c>
      <c r="AH264" s="256" t="s">
        <v>399</v>
      </c>
      <c r="AI264" s="834" t="str">
        <f>IF(ISBLANK('確認(2～6面)'!AI261),"",'確認(2～6面)'!AI261)</f>
        <v/>
      </c>
      <c r="AJ264" s="834"/>
      <c r="AK264" s="834"/>
      <c r="AL264" s="834"/>
      <c r="AM264" s="834"/>
      <c r="AN264" s="834"/>
      <c r="AO264" s="834"/>
      <c r="AP264" s="158" t="s">
        <v>401</v>
      </c>
      <c r="AQ264" s="256" t="s">
        <v>400</v>
      </c>
      <c r="AR264" s="256"/>
      <c r="AS264" s="256"/>
      <c r="AT264" s="128"/>
    </row>
    <row r="265" spans="1:46" ht="12.95" customHeight="1" x14ac:dyDescent="0.15">
      <c r="A265" s="131"/>
      <c r="B265" s="49" t="s">
        <v>2613</v>
      </c>
      <c r="C265" s="49"/>
      <c r="D265" s="168"/>
      <c r="E265" s="168"/>
      <c r="F265" s="168"/>
      <c r="G265" s="168"/>
      <c r="H265" s="168"/>
      <c r="I265" s="168"/>
      <c r="J265" s="168"/>
      <c r="K265" s="168"/>
      <c r="L265" s="168"/>
      <c r="M265" s="168"/>
      <c r="N265" s="256" t="s">
        <v>399</v>
      </c>
      <c r="O265" s="834" t="str">
        <f>IF(ISBLANK('確認(2～6面)'!O262),"",'確認(2～6面)'!O262)</f>
        <v/>
      </c>
      <c r="P265" s="834"/>
      <c r="Q265" s="834"/>
      <c r="R265" s="834"/>
      <c r="S265" s="834"/>
      <c r="T265" s="834"/>
      <c r="U265" s="834"/>
      <c r="V265" s="158" t="s">
        <v>401</v>
      </c>
      <c r="W265" s="256" t="s">
        <v>400</v>
      </c>
      <c r="X265" s="256" t="s">
        <v>399</v>
      </c>
      <c r="Y265" s="834" t="str">
        <f>IF(ISBLANK('確認(2～6面)'!Y262),"",'確認(2～6面)'!Y262)</f>
        <v/>
      </c>
      <c r="Z265" s="834"/>
      <c r="AA265" s="834"/>
      <c r="AB265" s="834"/>
      <c r="AC265" s="834"/>
      <c r="AD265" s="834"/>
      <c r="AE265" s="834"/>
      <c r="AF265" s="158" t="s">
        <v>401</v>
      </c>
      <c r="AG265" s="256" t="s">
        <v>400</v>
      </c>
      <c r="AH265" s="256" t="s">
        <v>399</v>
      </c>
      <c r="AI265" s="834" t="str">
        <f>IF(ISBLANK('確認(2～6面)'!AI262),"",'確認(2～6面)'!AI262)</f>
        <v/>
      </c>
      <c r="AJ265" s="834"/>
      <c r="AK265" s="834"/>
      <c r="AL265" s="834"/>
      <c r="AM265" s="834"/>
      <c r="AN265" s="834"/>
      <c r="AO265" s="834"/>
      <c r="AP265" s="158" t="s">
        <v>401</v>
      </c>
      <c r="AQ265" s="256" t="s">
        <v>400</v>
      </c>
      <c r="AR265" s="256"/>
      <c r="AS265" s="256"/>
      <c r="AT265" s="128"/>
    </row>
    <row r="266" spans="1:46" ht="12.95" customHeight="1" x14ac:dyDescent="0.15">
      <c r="A266" s="131"/>
      <c r="B266" s="49" t="s">
        <v>2614</v>
      </c>
      <c r="C266" s="49"/>
      <c r="D266" s="168"/>
      <c r="E266" s="168"/>
      <c r="F266" s="168"/>
      <c r="G266" s="168"/>
      <c r="H266" s="168"/>
      <c r="I266" s="168"/>
      <c r="J266" s="168"/>
      <c r="K266" s="168"/>
      <c r="L266" s="168"/>
      <c r="M266" s="168"/>
      <c r="N266" s="256" t="s">
        <v>399</v>
      </c>
      <c r="O266" s="834" t="str">
        <f>IF(ISBLANK('確認(2～6面)'!O263),"",'確認(2～6面)'!O263)</f>
        <v/>
      </c>
      <c r="P266" s="834"/>
      <c r="Q266" s="834"/>
      <c r="R266" s="834"/>
      <c r="S266" s="834"/>
      <c r="T266" s="834"/>
      <c r="U266" s="834"/>
      <c r="V266" s="158" t="s">
        <v>401</v>
      </c>
      <c r="W266" s="256" t="s">
        <v>400</v>
      </c>
      <c r="X266" s="256" t="s">
        <v>399</v>
      </c>
      <c r="Y266" s="834" t="str">
        <f>IF(ISBLANK('確認(2～6面)'!Y263),"",'確認(2～6面)'!Y263)</f>
        <v/>
      </c>
      <c r="Z266" s="834"/>
      <c r="AA266" s="834"/>
      <c r="AB266" s="834"/>
      <c r="AC266" s="834"/>
      <c r="AD266" s="834"/>
      <c r="AE266" s="834"/>
      <c r="AF266" s="158" t="s">
        <v>401</v>
      </c>
      <c r="AG266" s="256" t="s">
        <v>400</v>
      </c>
      <c r="AH266" s="256" t="s">
        <v>399</v>
      </c>
      <c r="AI266" s="834" t="str">
        <f>IF(ISBLANK('確認(2～6面)'!AI263),"",'確認(2～6面)'!AI263)</f>
        <v/>
      </c>
      <c r="AJ266" s="834"/>
      <c r="AK266" s="834"/>
      <c r="AL266" s="834"/>
      <c r="AM266" s="834"/>
      <c r="AN266" s="834"/>
      <c r="AO266" s="834"/>
      <c r="AP266" s="158" t="s">
        <v>401</v>
      </c>
      <c r="AQ266" s="256" t="s">
        <v>400</v>
      </c>
      <c r="AR266" s="256"/>
      <c r="AS266" s="256"/>
      <c r="AT266" s="128"/>
    </row>
    <row r="267" spans="1:46" ht="12.95" customHeight="1" x14ac:dyDescent="0.15">
      <c r="A267" s="131"/>
      <c r="B267" s="49" t="s">
        <v>2615</v>
      </c>
      <c r="C267" s="49"/>
      <c r="D267" s="168"/>
      <c r="E267" s="168"/>
      <c r="F267" s="168"/>
      <c r="G267" s="168"/>
      <c r="H267" s="168"/>
      <c r="I267" s="168"/>
      <c r="J267" s="168"/>
      <c r="K267" s="168"/>
      <c r="L267" s="168"/>
      <c r="M267" s="168"/>
      <c r="N267" s="256" t="s">
        <v>399</v>
      </c>
      <c r="O267" s="834" t="str">
        <f>IF(ISBLANK('確認(2～6面)'!O264),"",'確認(2～6面)'!O264)</f>
        <v/>
      </c>
      <c r="P267" s="834"/>
      <c r="Q267" s="834"/>
      <c r="R267" s="834"/>
      <c r="S267" s="834"/>
      <c r="T267" s="834"/>
      <c r="U267" s="834"/>
      <c r="V267" s="158" t="s">
        <v>401</v>
      </c>
      <c r="W267" s="256" t="s">
        <v>400</v>
      </c>
      <c r="X267" s="256" t="s">
        <v>399</v>
      </c>
      <c r="Y267" s="834" t="str">
        <f>IF(ISBLANK('確認(2～6面)'!Y264),"",'確認(2～6面)'!Y264)</f>
        <v/>
      </c>
      <c r="Z267" s="834"/>
      <c r="AA267" s="834"/>
      <c r="AB267" s="834"/>
      <c r="AC267" s="834"/>
      <c r="AD267" s="834"/>
      <c r="AE267" s="834"/>
      <c r="AF267" s="158" t="s">
        <v>401</v>
      </c>
      <c r="AG267" s="256" t="s">
        <v>400</v>
      </c>
      <c r="AH267" s="256" t="s">
        <v>399</v>
      </c>
      <c r="AI267" s="834" t="str">
        <f>IF(ISBLANK('確認(2～6面)'!AI264),"",'確認(2～6面)'!AI264)</f>
        <v/>
      </c>
      <c r="AJ267" s="834"/>
      <c r="AK267" s="834"/>
      <c r="AL267" s="834"/>
      <c r="AM267" s="834"/>
      <c r="AN267" s="834"/>
      <c r="AO267" s="834"/>
      <c r="AP267" s="158" t="s">
        <v>401</v>
      </c>
      <c r="AQ267" s="256" t="s">
        <v>400</v>
      </c>
      <c r="AR267" s="722"/>
      <c r="AS267" s="722"/>
      <c r="AT267" s="128"/>
    </row>
    <row r="268" spans="1:46" ht="12.95" customHeight="1" x14ac:dyDescent="0.15">
      <c r="A268" s="131"/>
      <c r="B268" s="49" t="s">
        <v>2616</v>
      </c>
      <c r="C268" s="49"/>
      <c r="D268" s="168"/>
      <c r="E268" s="168"/>
      <c r="F268" s="168"/>
      <c r="G268" s="168"/>
      <c r="H268" s="168"/>
      <c r="I268" s="168"/>
      <c r="J268" s="168"/>
      <c r="K268" s="168"/>
      <c r="L268" s="168"/>
      <c r="M268" s="168"/>
      <c r="N268" s="256" t="s">
        <v>381</v>
      </c>
      <c r="O268" s="834" t="str">
        <f>IF(ISBLANK('確認(2～6面)'!O265),"",'確認(2～6面)'!O265)</f>
        <v/>
      </c>
      <c r="P268" s="834"/>
      <c r="Q268" s="834"/>
      <c r="R268" s="834"/>
      <c r="S268" s="834"/>
      <c r="T268" s="834"/>
      <c r="U268" s="834"/>
      <c r="V268" s="158" t="s">
        <v>382</v>
      </c>
      <c r="W268" s="256" t="s">
        <v>368</v>
      </c>
      <c r="X268" s="256" t="s">
        <v>381</v>
      </c>
      <c r="Y268" s="834" t="str">
        <f>IF(ISBLANK('確認(2～6面)'!Y265),"",'確認(2～6面)'!Y265)</f>
        <v/>
      </c>
      <c r="Z268" s="834"/>
      <c r="AA268" s="834"/>
      <c r="AB268" s="834"/>
      <c r="AC268" s="834"/>
      <c r="AD268" s="834"/>
      <c r="AE268" s="834"/>
      <c r="AF268" s="158" t="s">
        <v>382</v>
      </c>
      <c r="AG268" s="256" t="s">
        <v>368</v>
      </c>
      <c r="AH268" s="256" t="s">
        <v>381</v>
      </c>
      <c r="AI268" s="834" t="str">
        <f>IF(ISBLANK('確認(2～6面)'!AI265),"",'確認(2～6面)'!AI265)</f>
        <v/>
      </c>
      <c r="AJ268" s="834"/>
      <c r="AK268" s="834"/>
      <c r="AL268" s="834"/>
      <c r="AM268" s="834"/>
      <c r="AN268" s="834"/>
      <c r="AO268" s="834"/>
      <c r="AP268" s="158" t="s">
        <v>382</v>
      </c>
      <c r="AQ268" s="256" t="s">
        <v>368</v>
      </c>
      <c r="AR268" s="174"/>
      <c r="AS268" s="174"/>
      <c r="AT268" s="128"/>
    </row>
    <row r="269" spans="1:46" ht="12.95" customHeight="1" x14ac:dyDescent="0.15">
      <c r="A269" s="131"/>
      <c r="B269" s="49" t="s">
        <v>2617</v>
      </c>
      <c r="C269" s="49"/>
      <c r="D269" s="168"/>
      <c r="E269" s="168"/>
      <c r="F269" s="168"/>
      <c r="G269" s="168"/>
      <c r="H269" s="168"/>
      <c r="I269" s="168"/>
      <c r="J269" s="168"/>
      <c r="K269" s="168"/>
      <c r="L269" s="168"/>
      <c r="M269" s="168"/>
      <c r="N269" s="256" t="s">
        <v>381</v>
      </c>
      <c r="O269" s="834" t="str">
        <f>IF(ISBLANK('確認(2～6面)'!O266),"",'確認(2～6面)'!O266)</f>
        <v/>
      </c>
      <c r="P269" s="834"/>
      <c r="Q269" s="834"/>
      <c r="R269" s="834"/>
      <c r="S269" s="834"/>
      <c r="T269" s="834"/>
      <c r="U269" s="834"/>
      <c r="V269" s="158" t="s">
        <v>382</v>
      </c>
      <c r="W269" s="256" t="s">
        <v>368</v>
      </c>
      <c r="X269" s="256" t="s">
        <v>381</v>
      </c>
      <c r="Y269" s="834" t="str">
        <f>IF(ISBLANK('確認(2～6面)'!Y266),"",'確認(2～6面)'!Y266)</f>
        <v/>
      </c>
      <c r="Z269" s="834"/>
      <c r="AA269" s="834"/>
      <c r="AB269" s="834"/>
      <c r="AC269" s="834"/>
      <c r="AD269" s="834"/>
      <c r="AE269" s="834"/>
      <c r="AF269" s="158" t="s">
        <v>382</v>
      </c>
      <c r="AG269" s="256" t="s">
        <v>368</v>
      </c>
      <c r="AH269" s="256" t="s">
        <v>381</v>
      </c>
      <c r="AI269" s="834" t="str">
        <f>IF(ISBLANK('確認(2～6面)'!AI266),"",'確認(2～6面)'!AI266)</f>
        <v/>
      </c>
      <c r="AJ269" s="834"/>
      <c r="AK269" s="834"/>
      <c r="AL269" s="834"/>
      <c r="AM269" s="834"/>
      <c r="AN269" s="834"/>
      <c r="AO269" s="834"/>
      <c r="AP269" s="158" t="s">
        <v>382</v>
      </c>
      <c r="AQ269" s="256" t="s">
        <v>368</v>
      </c>
      <c r="AR269" s="174"/>
      <c r="AS269" s="174"/>
      <c r="AT269" s="128"/>
    </row>
    <row r="270" spans="1:46" ht="12.95" customHeight="1" x14ac:dyDescent="0.15">
      <c r="A270" s="131"/>
      <c r="B270" s="49" t="s">
        <v>2618</v>
      </c>
      <c r="C270" s="168"/>
      <c r="D270" s="168"/>
      <c r="E270" s="168"/>
      <c r="F270" s="168"/>
      <c r="G270" s="168"/>
      <c r="H270" s="168"/>
      <c r="I270" s="168"/>
      <c r="J270" s="168"/>
      <c r="K270" s="168"/>
      <c r="L270" s="168"/>
      <c r="M270" s="168"/>
      <c r="N270" s="256" t="s">
        <v>399</v>
      </c>
      <c r="O270" s="834" t="str">
        <f>IF(ISBLANK('確認(2～6面)'!O267),"",'確認(2～6面)'!O267)</f>
        <v/>
      </c>
      <c r="P270" s="834"/>
      <c r="Q270" s="834"/>
      <c r="R270" s="834"/>
      <c r="S270" s="834"/>
      <c r="T270" s="834"/>
      <c r="U270" s="834"/>
      <c r="V270" s="158" t="s">
        <v>401</v>
      </c>
      <c r="W270" s="256" t="s">
        <v>400</v>
      </c>
      <c r="X270" s="256" t="s">
        <v>399</v>
      </c>
      <c r="Y270" s="834" t="str">
        <f>IF(ISBLANK('確認(2～6面)'!Y267),"",'確認(2～6面)'!Y267)</f>
        <v/>
      </c>
      <c r="Z270" s="834"/>
      <c r="AA270" s="834"/>
      <c r="AB270" s="834"/>
      <c r="AC270" s="834"/>
      <c r="AD270" s="834"/>
      <c r="AE270" s="834"/>
      <c r="AF270" s="158" t="s">
        <v>401</v>
      </c>
      <c r="AG270" s="256" t="s">
        <v>400</v>
      </c>
      <c r="AH270" s="256" t="s">
        <v>399</v>
      </c>
      <c r="AI270" s="834" t="str">
        <f>IF(ISBLANK('確認(2～6面)'!AI267),"",'確認(2～6面)'!AI267)</f>
        <v/>
      </c>
      <c r="AJ270" s="834"/>
      <c r="AK270" s="834"/>
      <c r="AL270" s="834"/>
      <c r="AM270" s="834"/>
      <c r="AN270" s="834"/>
      <c r="AO270" s="834"/>
      <c r="AP270" s="158" t="s">
        <v>401</v>
      </c>
      <c r="AQ270" s="256" t="s">
        <v>400</v>
      </c>
      <c r="AR270" s="256"/>
      <c r="AS270" s="256"/>
      <c r="AT270" s="128"/>
    </row>
    <row r="271" spans="1:46" ht="12.95" customHeight="1" x14ac:dyDescent="0.15">
      <c r="A271" s="131"/>
      <c r="B271" s="34" t="s">
        <v>2619</v>
      </c>
      <c r="C271" s="169"/>
      <c r="D271" s="169"/>
      <c r="E271" s="169"/>
      <c r="F271" s="169"/>
      <c r="G271" s="169"/>
      <c r="H271" s="169"/>
      <c r="I271" s="169"/>
      <c r="J271" s="169"/>
      <c r="K271" s="169"/>
      <c r="L271" s="169"/>
      <c r="M271" s="169"/>
      <c r="N271" s="256" t="s">
        <v>381</v>
      </c>
      <c r="O271" s="834" t="str">
        <f>IF(ISBLANK('確認(2～6面)'!O268),"",'確認(2～6面)'!O268)</f>
        <v/>
      </c>
      <c r="P271" s="834"/>
      <c r="Q271" s="834"/>
      <c r="R271" s="834"/>
      <c r="S271" s="834"/>
      <c r="T271" s="834"/>
      <c r="U271" s="834"/>
      <c r="V271" s="158" t="s">
        <v>382</v>
      </c>
      <c r="W271" s="256" t="s">
        <v>368</v>
      </c>
      <c r="X271" s="256" t="s">
        <v>381</v>
      </c>
      <c r="Y271" s="834" t="str">
        <f>IF(ISBLANK('確認(2～6面)'!Y268),"",'確認(2～6面)'!Y268)</f>
        <v/>
      </c>
      <c r="Z271" s="834"/>
      <c r="AA271" s="834"/>
      <c r="AB271" s="834"/>
      <c r="AC271" s="834"/>
      <c r="AD271" s="834"/>
      <c r="AE271" s="834"/>
      <c r="AF271" s="158" t="s">
        <v>382</v>
      </c>
      <c r="AG271" s="256" t="s">
        <v>368</v>
      </c>
      <c r="AH271" s="256" t="s">
        <v>381</v>
      </c>
      <c r="AI271" s="834" t="str">
        <f>IF(ISBLANK('確認(2～6面)'!AI268),"",'確認(2～6面)'!AI268)</f>
        <v/>
      </c>
      <c r="AJ271" s="834"/>
      <c r="AK271" s="834"/>
      <c r="AL271" s="834"/>
      <c r="AM271" s="834"/>
      <c r="AN271" s="834"/>
      <c r="AO271" s="834"/>
      <c r="AP271" s="158" t="s">
        <v>382</v>
      </c>
      <c r="AQ271" s="256" t="s">
        <v>368</v>
      </c>
      <c r="AR271" s="131"/>
      <c r="AS271" s="131"/>
      <c r="AT271" s="128"/>
    </row>
    <row r="272" spans="1:46" ht="12.95" customHeight="1" x14ac:dyDescent="0.15">
      <c r="A272" s="131"/>
      <c r="B272" s="50" t="s">
        <v>2620</v>
      </c>
      <c r="C272" s="169"/>
      <c r="D272" s="169"/>
      <c r="E272" s="169"/>
      <c r="F272" s="169"/>
      <c r="G272" s="169"/>
      <c r="H272" s="169"/>
      <c r="I272" s="169"/>
      <c r="J272" s="169"/>
      <c r="K272" s="169"/>
      <c r="L272" s="169"/>
      <c r="M272" s="169"/>
      <c r="N272" s="131"/>
      <c r="O272" s="834" t="str">
        <f>IF(ISBLANK('確認(2～6面)'!O269),"",'確認(2～6面)'!O269)</f>
        <v/>
      </c>
      <c r="P272" s="834"/>
      <c r="Q272" s="834"/>
      <c r="R272" s="834"/>
      <c r="S272" s="834"/>
      <c r="T272" s="834"/>
      <c r="U272" s="834"/>
      <c r="V272" s="158" t="s">
        <v>382</v>
      </c>
      <c r="W272" s="131"/>
      <c r="X272" s="672" t="str">
        <f>IF(ISBLANK('確認(2～6面)'!X269),"",'確認(2～6面)'!X269)</f>
        <v/>
      </c>
      <c r="Y272" s="672"/>
      <c r="Z272" s="672"/>
      <c r="AA272" s="672"/>
      <c r="AB272" s="672"/>
      <c r="AC272" s="672"/>
      <c r="AD272" s="672"/>
      <c r="AE272" s="672"/>
      <c r="AF272" s="672"/>
      <c r="AG272" s="672"/>
      <c r="AH272" s="672"/>
      <c r="AI272" s="672"/>
      <c r="AJ272" s="672"/>
      <c r="AK272" s="672"/>
      <c r="AL272" s="672"/>
      <c r="AM272" s="672"/>
      <c r="AN272" s="672"/>
      <c r="AO272" s="672"/>
      <c r="AP272" s="672"/>
      <c r="AQ272" s="672"/>
      <c r="AR272" s="131"/>
      <c r="AS272" s="131"/>
      <c r="AT272" s="128"/>
    </row>
    <row r="273" spans="1:46" ht="12.95" customHeight="1" x14ac:dyDescent="0.15">
      <c r="A273" s="131"/>
      <c r="B273" s="50" t="s">
        <v>2621</v>
      </c>
      <c r="C273" s="131"/>
      <c r="D273" s="131"/>
      <c r="E273" s="131"/>
      <c r="F273" s="131"/>
      <c r="G273" s="131"/>
      <c r="H273" s="131"/>
      <c r="I273" s="131"/>
      <c r="J273" s="131"/>
      <c r="K273" s="131"/>
      <c r="L273" s="131"/>
      <c r="M273" s="131"/>
      <c r="N273" s="131"/>
      <c r="O273" s="834" t="str">
        <f>IF(ISBLANK('確認(2～6面)'!O270),"",'確認(2～6面)'!O270)</f>
        <v/>
      </c>
      <c r="P273" s="834"/>
      <c r="Q273" s="834"/>
      <c r="R273" s="834"/>
      <c r="S273" s="834"/>
      <c r="T273" s="834"/>
      <c r="U273" s="834"/>
      <c r="V273" s="131" t="s">
        <v>389</v>
      </c>
      <c r="W273" s="131"/>
      <c r="X273" s="131"/>
      <c r="Y273" s="131"/>
      <c r="Z273" s="131"/>
      <c r="AA273" s="131"/>
      <c r="AB273" s="131"/>
      <c r="AC273" s="131"/>
      <c r="AD273" s="131"/>
      <c r="AE273" s="131"/>
      <c r="AF273" s="131"/>
      <c r="AG273" s="131"/>
      <c r="AH273" s="131"/>
      <c r="AI273" s="131"/>
      <c r="AJ273" s="131"/>
      <c r="AK273" s="131"/>
      <c r="AL273" s="131"/>
      <c r="AM273" s="131"/>
      <c r="AN273" s="131"/>
      <c r="AO273" s="131"/>
      <c r="AP273" s="131"/>
      <c r="AQ273" s="131"/>
      <c r="AR273" s="131"/>
      <c r="AS273" s="131"/>
      <c r="AT273" s="128"/>
    </row>
    <row r="274" spans="1:46" s="440" customFormat="1" ht="2.4500000000000002" customHeight="1" x14ac:dyDescent="0.15">
      <c r="A274" s="164"/>
      <c r="B274" s="164"/>
      <c r="C274" s="164"/>
      <c r="D274" s="164"/>
      <c r="E274" s="164"/>
      <c r="F274" s="164"/>
      <c r="G274" s="164"/>
      <c r="H274" s="164"/>
      <c r="I274" s="164"/>
      <c r="J274" s="164"/>
      <c r="K274" s="164"/>
      <c r="L274" s="164"/>
      <c r="M274" s="164"/>
      <c r="N274" s="164"/>
      <c r="O274" s="164"/>
      <c r="P274" s="164"/>
      <c r="Q274" s="164"/>
      <c r="R274" s="164"/>
      <c r="S274" s="164"/>
      <c r="T274" s="164"/>
      <c r="U274" s="164"/>
      <c r="V274" s="164"/>
      <c r="W274" s="164"/>
      <c r="X274" s="164"/>
      <c r="Y274" s="164"/>
      <c r="Z274" s="164"/>
      <c r="AA274" s="164"/>
      <c r="AB274" s="164"/>
      <c r="AC274" s="164"/>
      <c r="AD274" s="164"/>
      <c r="AE274" s="164"/>
      <c r="AF274" s="164"/>
      <c r="AG274" s="164"/>
      <c r="AH274" s="164"/>
      <c r="AI274" s="164"/>
      <c r="AJ274" s="164"/>
      <c r="AK274" s="164"/>
      <c r="AL274" s="164"/>
      <c r="AM274" s="164"/>
      <c r="AN274" s="164"/>
      <c r="AO274" s="164"/>
      <c r="AP274" s="164"/>
      <c r="AQ274" s="164"/>
      <c r="AR274" s="164"/>
      <c r="AS274" s="164"/>
      <c r="AT274" s="277"/>
    </row>
    <row r="275" spans="1:46" ht="2.4500000000000002" customHeight="1" x14ac:dyDescent="0.15">
      <c r="A275" s="131"/>
      <c r="B275" s="131"/>
      <c r="C275" s="131"/>
      <c r="D275" s="131"/>
      <c r="E275" s="131"/>
      <c r="F275" s="131"/>
      <c r="G275" s="131"/>
      <c r="H275" s="131"/>
      <c r="I275" s="131"/>
      <c r="J275" s="131"/>
      <c r="K275" s="131"/>
      <c r="L275" s="131"/>
      <c r="M275" s="131"/>
      <c r="N275" s="131"/>
      <c r="O275" s="131"/>
      <c r="P275" s="131"/>
      <c r="Q275" s="131"/>
      <c r="R275" s="131"/>
      <c r="S275" s="131"/>
      <c r="T275" s="131"/>
      <c r="U275" s="131"/>
      <c r="V275" s="131"/>
      <c r="W275" s="131"/>
      <c r="X275" s="131"/>
      <c r="Y275" s="131"/>
      <c r="Z275" s="131"/>
      <c r="AA275" s="131"/>
      <c r="AB275" s="131"/>
      <c r="AC275" s="131"/>
      <c r="AD275" s="131"/>
      <c r="AE275" s="131"/>
      <c r="AF275" s="131"/>
      <c r="AG275" s="131"/>
      <c r="AH275" s="131"/>
      <c r="AI275" s="131"/>
      <c r="AJ275" s="131"/>
      <c r="AK275" s="131"/>
      <c r="AL275" s="131"/>
      <c r="AM275" s="131"/>
      <c r="AN275" s="131"/>
      <c r="AO275" s="131"/>
      <c r="AP275" s="131"/>
      <c r="AQ275" s="131"/>
      <c r="AR275" s="131"/>
      <c r="AS275" s="131"/>
      <c r="AT275" s="128"/>
    </row>
    <row r="276" spans="1:46" x14ac:dyDescent="0.15">
      <c r="A276" s="745" t="s">
        <v>405</v>
      </c>
      <c r="B276" s="745"/>
      <c r="C276" s="745"/>
      <c r="D276" s="745"/>
      <c r="E276" s="745"/>
      <c r="F276" s="745"/>
      <c r="G276" s="745"/>
      <c r="H276" s="745"/>
      <c r="I276" s="745"/>
      <c r="J276" s="131"/>
      <c r="K276" s="131"/>
      <c r="L276" s="131"/>
      <c r="M276" s="131"/>
      <c r="N276" s="131"/>
      <c r="O276" s="131"/>
      <c r="P276" s="131"/>
      <c r="Q276" s="131"/>
      <c r="R276" s="131"/>
      <c r="S276" s="131"/>
      <c r="T276" s="131"/>
      <c r="U276" s="131"/>
      <c r="V276" s="131"/>
      <c r="W276" s="131"/>
      <c r="X276" s="131"/>
      <c r="Y276" s="131"/>
      <c r="Z276" s="131"/>
      <c r="AA276" s="131"/>
      <c r="AB276" s="131"/>
      <c r="AC276" s="131"/>
      <c r="AD276" s="131"/>
      <c r="AE276" s="131"/>
      <c r="AF276" s="131"/>
      <c r="AG276" s="131"/>
      <c r="AH276" s="131"/>
      <c r="AI276" s="131"/>
      <c r="AJ276" s="131"/>
      <c r="AK276" s="131"/>
      <c r="AL276" s="131"/>
      <c r="AM276" s="131"/>
      <c r="AN276" s="131"/>
      <c r="AO276" s="131"/>
      <c r="AP276" s="131"/>
      <c r="AQ276" s="131"/>
      <c r="AR276" s="131"/>
      <c r="AS276" s="131"/>
      <c r="AT276" s="128"/>
    </row>
    <row r="277" spans="1:46" x14ac:dyDescent="0.15">
      <c r="A277" s="131"/>
      <c r="B277" s="839" t="s">
        <v>406</v>
      </c>
      <c r="C277" s="839"/>
      <c r="D277" s="839"/>
      <c r="E277" s="839"/>
      <c r="F277" s="839"/>
      <c r="G277" s="839"/>
      <c r="H277" s="839"/>
      <c r="I277" s="839"/>
      <c r="J277" s="839"/>
      <c r="K277" s="839"/>
      <c r="L277" s="839"/>
      <c r="M277" s="839"/>
      <c r="N277" s="839"/>
      <c r="O277" s="839"/>
      <c r="P277" s="839"/>
      <c r="Q277" s="839"/>
      <c r="R277" s="839"/>
      <c r="S277" s="839"/>
      <c r="T277" s="722" t="str">
        <f>IF(ISBLANK('確認(2～6面)'!T274),"",'確認(2～6面)'!T274)</f>
        <v/>
      </c>
      <c r="U277" s="722"/>
      <c r="V277" s="722"/>
      <c r="W277" s="722"/>
      <c r="X277" s="722"/>
      <c r="Y277" s="722"/>
      <c r="Z277" s="722"/>
      <c r="AA277" s="722"/>
      <c r="AB277" s="131"/>
      <c r="AC277" s="131"/>
      <c r="AD277" s="131"/>
      <c r="AE277" s="131"/>
      <c r="AF277" s="131"/>
      <c r="AG277" s="131"/>
      <c r="AH277" s="131"/>
      <c r="AI277" s="131"/>
      <c r="AJ277" s="131"/>
      <c r="AK277" s="131"/>
      <c r="AL277" s="131"/>
      <c r="AM277" s="131"/>
      <c r="AN277" s="131"/>
      <c r="AO277" s="131"/>
      <c r="AP277" s="131"/>
      <c r="AQ277" s="131"/>
      <c r="AR277" s="131"/>
      <c r="AS277" s="131"/>
      <c r="AT277" s="128"/>
    </row>
    <row r="278" spans="1:46" x14ac:dyDescent="0.15">
      <c r="A278" s="131"/>
      <c r="B278" s="839" t="s">
        <v>407</v>
      </c>
      <c r="C278" s="839"/>
      <c r="D278" s="839"/>
      <c r="E278" s="839"/>
      <c r="F278" s="839"/>
      <c r="G278" s="839"/>
      <c r="H278" s="839"/>
      <c r="I278" s="839"/>
      <c r="J278" s="839"/>
      <c r="K278" s="839"/>
      <c r="L278" s="839"/>
      <c r="M278" s="839"/>
      <c r="N278" s="839"/>
      <c r="O278" s="839"/>
      <c r="P278" s="839"/>
      <c r="Q278" s="839"/>
      <c r="R278" s="839"/>
      <c r="S278" s="839"/>
      <c r="T278" s="722" t="str">
        <f>IF(ISBLANK('確認(2～6面)'!T275),"",'確認(2～6面)'!T275)</f>
        <v/>
      </c>
      <c r="U278" s="722"/>
      <c r="V278" s="722"/>
      <c r="W278" s="722"/>
      <c r="X278" s="722"/>
      <c r="Y278" s="722"/>
      <c r="Z278" s="722"/>
      <c r="AA278" s="722"/>
      <c r="AB278" s="131"/>
      <c r="AC278" s="131"/>
      <c r="AD278" s="131"/>
      <c r="AE278" s="131"/>
      <c r="AF278" s="131"/>
      <c r="AG278" s="131"/>
      <c r="AH278" s="131"/>
      <c r="AI278" s="131"/>
      <c r="AJ278" s="131"/>
      <c r="AK278" s="131"/>
      <c r="AL278" s="131"/>
      <c r="AM278" s="131"/>
      <c r="AN278" s="131"/>
      <c r="AO278" s="131"/>
      <c r="AP278" s="131"/>
      <c r="AQ278" s="131"/>
      <c r="AR278" s="131"/>
      <c r="AS278" s="131"/>
      <c r="AT278" s="128"/>
    </row>
    <row r="279" spans="1:46" ht="13.5" customHeight="1" x14ac:dyDescent="0.15">
      <c r="A279" s="164"/>
      <c r="B279" s="164"/>
      <c r="C279" s="164"/>
      <c r="D279" s="164"/>
      <c r="E279" s="164"/>
      <c r="F279" s="164"/>
      <c r="G279" s="164"/>
      <c r="H279" s="164"/>
      <c r="I279" s="164"/>
      <c r="J279" s="164"/>
      <c r="K279" s="164"/>
      <c r="L279" s="164"/>
      <c r="M279" s="164"/>
      <c r="N279" s="164"/>
      <c r="O279" s="164"/>
      <c r="P279" s="164"/>
      <c r="Q279" s="164"/>
      <c r="R279" s="164"/>
      <c r="S279" s="164"/>
      <c r="T279" s="164"/>
      <c r="U279" s="164"/>
      <c r="V279" s="164"/>
      <c r="W279" s="164"/>
      <c r="X279" s="164"/>
      <c r="Y279" s="164"/>
      <c r="Z279" s="164"/>
      <c r="AA279" s="164"/>
      <c r="AB279" s="164"/>
      <c r="AC279" s="164"/>
      <c r="AD279" s="164"/>
      <c r="AE279" s="164"/>
      <c r="AF279" s="164"/>
      <c r="AG279" s="164"/>
      <c r="AH279" s="164"/>
      <c r="AI279" s="164"/>
      <c r="AJ279" s="164"/>
      <c r="AK279" s="164"/>
      <c r="AL279" s="164"/>
      <c r="AM279" s="164"/>
      <c r="AN279" s="164"/>
      <c r="AO279" s="164"/>
      <c r="AP279" s="164"/>
      <c r="AQ279" s="164"/>
      <c r="AR279" s="164"/>
      <c r="AS279" s="164"/>
      <c r="AT279" s="128"/>
    </row>
    <row r="280" spans="1:46" ht="2.4500000000000002" customHeight="1" x14ac:dyDescent="0.15">
      <c r="A280" s="131"/>
      <c r="B280" s="131"/>
      <c r="C280" s="131"/>
      <c r="D280" s="131"/>
      <c r="E280" s="131"/>
      <c r="F280" s="131"/>
      <c r="G280" s="131"/>
      <c r="H280" s="131"/>
      <c r="I280" s="131"/>
      <c r="J280" s="131"/>
      <c r="K280" s="131"/>
      <c r="L280" s="131"/>
      <c r="M280" s="131"/>
      <c r="N280" s="131"/>
      <c r="O280" s="131"/>
      <c r="P280" s="131"/>
      <c r="Q280" s="131"/>
      <c r="R280" s="131"/>
      <c r="S280" s="131"/>
      <c r="T280" s="131"/>
      <c r="U280" s="131"/>
      <c r="V280" s="131"/>
      <c r="W280" s="131"/>
      <c r="X280" s="131"/>
      <c r="Y280" s="131"/>
      <c r="Z280" s="131"/>
      <c r="AA280" s="131"/>
      <c r="AB280" s="131"/>
      <c r="AC280" s="131"/>
      <c r="AD280" s="131"/>
      <c r="AE280" s="131"/>
      <c r="AF280" s="131"/>
      <c r="AG280" s="131"/>
      <c r="AH280" s="131"/>
      <c r="AI280" s="131"/>
      <c r="AJ280" s="131"/>
      <c r="AK280" s="131"/>
      <c r="AL280" s="131"/>
      <c r="AM280" s="131"/>
      <c r="AN280" s="131"/>
      <c r="AO280" s="131"/>
      <c r="AP280" s="131"/>
      <c r="AQ280" s="131"/>
      <c r="AR280" s="131"/>
      <c r="AS280" s="131"/>
      <c r="AT280" s="128"/>
    </row>
    <row r="281" spans="1:46" x14ac:dyDescent="0.15">
      <c r="A281" s="745" t="s">
        <v>408</v>
      </c>
      <c r="B281" s="745"/>
      <c r="C281" s="745"/>
      <c r="D281" s="745"/>
      <c r="E281" s="745"/>
      <c r="F281" s="745"/>
      <c r="G281" s="745"/>
      <c r="H281" s="745"/>
      <c r="I281" s="745"/>
      <c r="J281" s="745"/>
      <c r="K281" s="745"/>
      <c r="L281" s="745"/>
      <c r="M281" s="131"/>
      <c r="N281" s="131"/>
      <c r="O281" s="131"/>
      <c r="P281" s="131"/>
      <c r="Q281" s="131"/>
      <c r="R281" s="256" t="s">
        <v>381</v>
      </c>
      <c r="S281" s="722" t="s">
        <v>409</v>
      </c>
      <c r="T281" s="722"/>
      <c r="U281" s="722"/>
      <c r="V281" s="722"/>
      <c r="W281" s="722"/>
      <c r="X281" s="722"/>
      <c r="Y281" s="722"/>
      <c r="Z281" s="722"/>
      <c r="AA281" s="256" t="s">
        <v>383</v>
      </c>
      <c r="AB281" s="162"/>
      <c r="AC281" s="256" t="s">
        <v>381</v>
      </c>
      <c r="AD281" s="722" t="s">
        <v>410</v>
      </c>
      <c r="AE281" s="722"/>
      <c r="AF281" s="722"/>
      <c r="AG281" s="722"/>
      <c r="AH281" s="722"/>
      <c r="AI281" s="722"/>
      <c r="AJ281" s="722"/>
      <c r="AK281" s="722"/>
      <c r="AL281" s="256" t="s">
        <v>383</v>
      </c>
      <c r="AM281" s="163"/>
      <c r="AN281" s="131"/>
      <c r="AO281" s="131"/>
      <c r="AP281" s="131"/>
      <c r="AQ281" s="131"/>
      <c r="AR281" s="131"/>
      <c r="AS281" s="131"/>
      <c r="AT281" s="128"/>
    </row>
    <row r="282" spans="1:46" x14ac:dyDescent="0.15">
      <c r="A282" s="131"/>
      <c r="B282" s="840" t="s">
        <v>411</v>
      </c>
      <c r="C282" s="840"/>
      <c r="D282" s="840"/>
      <c r="E282" s="840"/>
      <c r="F282" s="840"/>
      <c r="G282" s="840"/>
      <c r="H282" s="840"/>
      <c r="I282" s="840"/>
      <c r="J282" s="840"/>
      <c r="K282" s="840"/>
      <c r="L282" s="840"/>
      <c r="M282" s="840"/>
      <c r="N282" s="131"/>
      <c r="O282" s="131"/>
      <c r="P282" s="131"/>
      <c r="Q282" s="131"/>
      <c r="R282" s="256" t="s">
        <v>381</v>
      </c>
      <c r="S282" s="841" t="str">
        <f>IF(ISBLANK('確認(2～6面)'!S279),"",'確認(2～6面)'!S279)</f>
        <v/>
      </c>
      <c r="T282" s="841"/>
      <c r="U282" s="841"/>
      <c r="V282" s="841"/>
      <c r="W282" s="841"/>
      <c r="X282" s="841"/>
      <c r="Y282" s="841"/>
      <c r="Z282" s="158" t="s">
        <v>412</v>
      </c>
      <c r="AA282" s="256" t="s">
        <v>383</v>
      </c>
      <c r="AB282" s="162"/>
      <c r="AC282" s="256" t="s">
        <v>381</v>
      </c>
      <c r="AD282" s="841" t="str">
        <f>IF(ISBLANK('確認(2～6面)'!AD279),"",'確認(2～6面)'!AD279)</f>
        <v/>
      </c>
      <c r="AE282" s="841"/>
      <c r="AF282" s="841"/>
      <c r="AG282" s="841"/>
      <c r="AH282" s="841"/>
      <c r="AI282" s="841"/>
      <c r="AJ282" s="841"/>
      <c r="AK282" s="158" t="s">
        <v>412</v>
      </c>
      <c r="AL282" s="256" t="s">
        <v>383</v>
      </c>
      <c r="AM282" s="722"/>
      <c r="AN282" s="722"/>
      <c r="AO282" s="131"/>
      <c r="AP282" s="131"/>
      <c r="AQ282" s="131"/>
      <c r="AR282" s="131"/>
      <c r="AS282" s="131"/>
      <c r="AT282" s="128"/>
    </row>
    <row r="283" spans="1:46" x14ac:dyDescent="0.15">
      <c r="A283" s="131"/>
      <c r="B283" s="840" t="s">
        <v>413</v>
      </c>
      <c r="C283" s="840"/>
      <c r="D283" s="840"/>
      <c r="E283" s="840"/>
      <c r="F283" s="840"/>
      <c r="G283" s="840"/>
      <c r="H283" s="840"/>
      <c r="I283" s="840"/>
      <c r="J283" s="840"/>
      <c r="K283" s="840"/>
      <c r="L283" s="840"/>
      <c r="M283" s="840"/>
      <c r="N283" s="722" t="s">
        <v>132</v>
      </c>
      <c r="O283" s="722"/>
      <c r="P283" s="722"/>
      <c r="Q283" s="722"/>
      <c r="R283" s="256" t="s">
        <v>381</v>
      </c>
      <c r="S283" s="842" t="str">
        <f>IF(ISBLANK('確認(2～6面)'!S280),"",'確認(2～6面)'!S280)</f>
        <v/>
      </c>
      <c r="T283" s="842"/>
      <c r="U283" s="842"/>
      <c r="V283" s="842"/>
      <c r="W283" s="842"/>
      <c r="X283" s="842"/>
      <c r="Y283" s="842"/>
      <c r="Z283" s="158" t="s">
        <v>414</v>
      </c>
      <c r="AA283" s="256" t="s">
        <v>383</v>
      </c>
      <c r="AB283" s="162"/>
      <c r="AC283" s="256" t="s">
        <v>381</v>
      </c>
      <c r="AD283" s="842" t="str">
        <f>IF(ISBLANK('確認(2～6面)'!AD280),"",'確認(2～6面)'!AD280)</f>
        <v/>
      </c>
      <c r="AE283" s="842"/>
      <c r="AF283" s="842"/>
      <c r="AG283" s="842"/>
      <c r="AH283" s="842"/>
      <c r="AI283" s="842"/>
      <c r="AJ283" s="842"/>
      <c r="AK283" s="158" t="s">
        <v>414</v>
      </c>
      <c r="AL283" s="256" t="s">
        <v>383</v>
      </c>
      <c r="AM283" s="722"/>
      <c r="AN283" s="722"/>
      <c r="AO283" s="131"/>
      <c r="AP283" s="131"/>
      <c r="AQ283" s="131"/>
      <c r="AR283" s="131"/>
      <c r="AS283" s="131"/>
      <c r="AT283" s="128"/>
    </row>
    <row r="284" spans="1:46" x14ac:dyDescent="0.15">
      <c r="A284" s="131"/>
      <c r="B284" s="163"/>
      <c r="C284" s="131"/>
      <c r="D284" s="131"/>
      <c r="E284" s="131"/>
      <c r="F284" s="131"/>
      <c r="G284" s="131"/>
      <c r="H284" s="131"/>
      <c r="I284" s="131"/>
      <c r="J284" s="131"/>
      <c r="K284" s="131"/>
      <c r="L284" s="131"/>
      <c r="M284" s="131"/>
      <c r="N284" s="722" t="s">
        <v>134</v>
      </c>
      <c r="O284" s="722"/>
      <c r="P284" s="722"/>
      <c r="Q284" s="722"/>
      <c r="R284" s="256" t="s">
        <v>415</v>
      </c>
      <c r="S284" s="842" t="str">
        <f>IF(ISBLANK('確認(2～6面)'!S281),"",'確認(2～6面)'!S281)</f>
        <v/>
      </c>
      <c r="T284" s="842"/>
      <c r="U284" s="842"/>
      <c r="V284" s="842"/>
      <c r="W284" s="842"/>
      <c r="X284" s="842"/>
      <c r="Y284" s="842"/>
      <c r="Z284" s="158" t="s">
        <v>416</v>
      </c>
      <c r="AA284" s="256" t="s">
        <v>417</v>
      </c>
      <c r="AB284" s="162"/>
      <c r="AC284" s="256" t="s">
        <v>415</v>
      </c>
      <c r="AD284" s="842" t="str">
        <f>IF(ISBLANK('確認(2～6面)'!AD281),"",'確認(2～6面)'!AD281)</f>
        <v/>
      </c>
      <c r="AE284" s="842"/>
      <c r="AF284" s="842"/>
      <c r="AG284" s="842"/>
      <c r="AH284" s="842"/>
      <c r="AI284" s="842"/>
      <c r="AJ284" s="842"/>
      <c r="AK284" s="158" t="s">
        <v>416</v>
      </c>
      <c r="AL284" s="256" t="s">
        <v>417</v>
      </c>
      <c r="AM284" s="722"/>
      <c r="AN284" s="722"/>
      <c r="AO284" s="131"/>
      <c r="AP284" s="131"/>
      <c r="AQ284" s="131"/>
      <c r="AR284" s="131"/>
      <c r="AS284" s="131"/>
      <c r="AT284" s="128"/>
    </row>
    <row r="285" spans="1:46" x14ac:dyDescent="0.15">
      <c r="A285" s="131"/>
      <c r="B285" s="835" t="s">
        <v>418</v>
      </c>
      <c r="C285" s="835"/>
      <c r="D285" s="835"/>
      <c r="E285" s="835"/>
      <c r="F285" s="835"/>
      <c r="G285" s="835"/>
      <c r="H285" s="835"/>
      <c r="I285" s="835"/>
      <c r="J285" s="835"/>
      <c r="K285" s="835"/>
      <c r="L285" s="835"/>
      <c r="M285" s="835"/>
      <c r="N285" s="256"/>
      <c r="O285" s="843" t="str">
        <f>IF(ISBLANK('確認(2～6面)'!O282),"",'確認(2～6面)'!O282)</f>
        <v/>
      </c>
      <c r="P285" s="843"/>
      <c r="Q285" s="843"/>
      <c r="R285" s="843"/>
      <c r="S285" s="843"/>
      <c r="T285" s="843"/>
      <c r="U285" s="843"/>
      <c r="V285" s="843"/>
      <c r="W285" s="843"/>
      <c r="X285" s="843"/>
      <c r="Y285" s="843"/>
      <c r="Z285" s="843"/>
      <c r="AA285" s="843"/>
      <c r="AB285" s="843"/>
      <c r="AC285" s="843"/>
      <c r="AD285" s="843"/>
      <c r="AE285" s="843"/>
      <c r="AF285" s="843"/>
      <c r="AG285" s="843"/>
      <c r="AH285" s="843"/>
      <c r="AI285" s="843"/>
      <c r="AJ285" s="843"/>
      <c r="AK285" s="843"/>
      <c r="AL285" s="843"/>
      <c r="AM285" s="843"/>
      <c r="AN285" s="843"/>
      <c r="AO285" s="843"/>
      <c r="AP285" s="843"/>
      <c r="AQ285" s="843"/>
      <c r="AR285" s="843"/>
      <c r="AS285" s="843"/>
      <c r="AT285" s="128"/>
    </row>
    <row r="286" spans="1:46" x14ac:dyDescent="0.15">
      <c r="A286" s="131"/>
      <c r="B286" s="840" t="s">
        <v>419</v>
      </c>
      <c r="C286" s="840"/>
      <c r="D286" s="840"/>
      <c r="E286" s="840"/>
      <c r="F286" s="840"/>
      <c r="G286" s="840"/>
      <c r="H286" s="840"/>
      <c r="I286" s="840"/>
      <c r="J286" s="840"/>
      <c r="K286" s="840"/>
      <c r="L286" s="840"/>
      <c r="M286" s="840"/>
      <c r="N286" s="840"/>
      <c r="O286" s="840"/>
      <c r="P286" s="840"/>
      <c r="Q286" s="840"/>
      <c r="R286" s="840"/>
      <c r="S286" s="840"/>
      <c r="T286" s="840"/>
      <c r="U286" s="840"/>
      <c r="V286" s="840"/>
      <c r="W286" s="840"/>
      <c r="X286" s="840"/>
      <c r="Y286" s="840"/>
      <c r="Z286" s="840"/>
      <c r="AA286" s="840"/>
      <c r="AB286" s="840"/>
      <c r="AC286" s="840"/>
      <c r="AD286" s="840"/>
      <c r="AE286" s="840"/>
      <c r="AF286" s="840"/>
      <c r="AG286" s="840"/>
      <c r="AH286" s="261" t="str">
        <f>'確認(2～6面)'!AH283</f>
        <v>□</v>
      </c>
      <c r="AI286" s="722" t="s">
        <v>137</v>
      </c>
      <c r="AJ286" s="722"/>
      <c r="AK286" s="722"/>
      <c r="AL286" s="261" t="str">
        <f>'確認(2～6面)'!AL283</f>
        <v>□</v>
      </c>
      <c r="AM286" s="722" t="s">
        <v>138</v>
      </c>
      <c r="AN286" s="722"/>
      <c r="AO286" s="722"/>
      <c r="AP286" s="131"/>
      <c r="AQ286" s="131"/>
      <c r="AR286" s="131"/>
      <c r="AS286" s="131"/>
      <c r="AT286" s="128"/>
    </row>
    <row r="287" spans="1:46" x14ac:dyDescent="0.15">
      <c r="A287" s="131"/>
      <c r="B287" s="840" t="s">
        <v>420</v>
      </c>
      <c r="C287" s="840"/>
      <c r="D287" s="840"/>
      <c r="E287" s="840"/>
      <c r="F287" s="840"/>
      <c r="G287" s="840"/>
      <c r="H287" s="840"/>
      <c r="I287" s="840"/>
      <c r="J287" s="840"/>
      <c r="K287" s="840"/>
      <c r="L287" s="840"/>
      <c r="M287" s="840"/>
      <c r="N287" s="840"/>
      <c r="O287" s="840"/>
      <c r="P287" s="840"/>
      <c r="Q287" s="840"/>
      <c r="R287" s="840"/>
      <c r="S287" s="840"/>
      <c r="T287" s="840"/>
      <c r="U287" s="840"/>
      <c r="V287" s="131"/>
      <c r="W287" s="131"/>
      <c r="X287" s="131"/>
      <c r="Y287" s="131"/>
      <c r="Z287" s="131"/>
      <c r="AA287" s="131"/>
      <c r="AB287" s="131"/>
      <c r="AC287" s="131"/>
      <c r="AD287" s="131"/>
      <c r="AE287" s="131"/>
      <c r="AF287" s="131"/>
      <c r="AG287" s="131"/>
      <c r="AH287" s="131"/>
      <c r="AI287" s="131"/>
      <c r="AJ287" s="131"/>
      <c r="AK287" s="131"/>
      <c r="AL287" s="131"/>
      <c r="AM287" s="131"/>
      <c r="AN287" s="131"/>
      <c r="AO287" s="131"/>
      <c r="AP287" s="131"/>
      <c r="AQ287" s="131"/>
      <c r="AR287" s="131"/>
      <c r="AS287" s="131"/>
      <c r="AT287" s="128"/>
    </row>
    <row r="288" spans="1:46" x14ac:dyDescent="0.15">
      <c r="A288" s="131"/>
      <c r="B288" s="236"/>
      <c r="C288" s="261" t="str">
        <f>'確認(2～6面)'!C285</f>
        <v>□</v>
      </c>
      <c r="D288" s="672" t="s">
        <v>140</v>
      </c>
      <c r="E288" s="672"/>
      <c r="F288" s="672"/>
      <c r="G288" s="672"/>
      <c r="H288" s="672"/>
      <c r="I288" s="672"/>
      <c r="J288" s="672"/>
      <c r="K288" s="672"/>
      <c r="L288" s="672"/>
      <c r="M288" s="672"/>
      <c r="N288" s="672"/>
      <c r="O288" s="672"/>
      <c r="P288" s="131"/>
      <c r="Q288" s="261" t="str">
        <f>'確認(2～6面)'!Q285</f>
        <v>□</v>
      </c>
      <c r="R288" s="672" t="s">
        <v>421</v>
      </c>
      <c r="S288" s="672"/>
      <c r="T288" s="672"/>
      <c r="U288" s="672"/>
      <c r="V288" s="672"/>
      <c r="W288" s="672"/>
      <c r="X288" s="672"/>
      <c r="Y288" s="672"/>
      <c r="Z288" s="672"/>
      <c r="AA288" s="672"/>
      <c r="AB288" s="672"/>
      <c r="AC288" s="672"/>
      <c r="AD288" s="131"/>
      <c r="AE288" s="261" t="str">
        <f>'確認(2～6面)'!AE285</f>
        <v>□</v>
      </c>
      <c r="AF288" s="672" t="s">
        <v>422</v>
      </c>
      <c r="AG288" s="672"/>
      <c r="AH288" s="672"/>
      <c r="AI288" s="672"/>
      <c r="AJ288" s="672"/>
      <c r="AK288" s="672"/>
      <c r="AL288" s="672"/>
      <c r="AM288" s="672"/>
      <c r="AN288" s="672"/>
      <c r="AO288" s="672"/>
      <c r="AP288" s="672"/>
      <c r="AQ288" s="672"/>
      <c r="AR288" s="131"/>
      <c r="AS288" s="131"/>
      <c r="AT288" s="128"/>
    </row>
    <row r="289" spans="1:46" ht="6" customHeight="1" x14ac:dyDescent="0.15">
      <c r="A289" s="164"/>
      <c r="B289" s="164"/>
      <c r="C289" s="164"/>
      <c r="D289" s="164"/>
      <c r="E289" s="164"/>
      <c r="F289" s="164"/>
      <c r="G289" s="164"/>
      <c r="H289" s="164"/>
      <c r="I289" s="164"/>
      <c r="J289" s="164"/>
      <c r="K289" s="164"/>
      <c r="L289" s="164"/>
      <c r="M289" s="164"/>
      <c r="N289" s="164"/>
      <c r="O289" s="164"/>
      <c r="P289" s="164"/>
      <c r="Q289" s="164"/>
      <c r="R289" s="164"/>
      <c r="S289" s="164"/>
      <c r="T289" s="164"/>
      <c r="U289" s="164"/>
      <c r="V289" s="164"/>
      <c r="W289" s="164"/>
      <c r="X289" s="164"/>
      <c r="Y289" s="164"/>
      <c r="Z289" s="164"/>
      <c r="AA289" s="164"/>
      <c r="AB289" s="164"/>
      <c r="AC289" s="164"/>
      <c r="AD289" s="164"/>
      <c r="AE289" s="164"/>
      <c r="AF289" s="164"/>
      <c r="AG289" s="164"/>
      <c r="AH289" s="164"/>
      <c r="AI289" s="164"/>
      <c r="AJ289" s="164"/>
      <c r="AK289" s="164"/>
      <c r="AL289" s="164"/>
      <c r="AM289" s="164"/>
      <c r="AN289" s="164"/>
      <c r="AO289" s="164"/>
      <c r="AP289" s="164"/>
      <c r="AQ289" s="164"/>
      <c r="AR289" s="164"/>
      <c r="AS289" s="164"/>
      <c r="AT289" s="128"/>
    </row>
    <row r="290" spans="1:46" ht="6" customHeight="1" x14ac:dyDescent="0.15">
      <c r="A290" s="131"/>
      <c r="B290" s="131"/>
      <c r="C290" s="131"/>
      <c r="D290" s="131"/>
      <c r="E290" s="131"/>
      <c r="F290" s="131"/>
      <c r="G290" s="131"/>
      <c r="H290" s="131"/>
      <c r="I290" s="131"/>
      <c r="J290" s="131"/>
      <c r="K290" s="131"/>
      <c r="L290" s="131"/>
      <c r="M290" s="131"/>
      <c r="N290" s="131"/>
      <c r="O290" s="131"/>
      <c r="P290" s="131"/>
      <c r="Q290" s="131"/>
      <c r="R290" s="131"/>
      <c r="S290" s="131"/>
      <c r="T290" s="131"/>
      <c r="U290" s="131"/>
      <c r="V290" s="131"/>
      <c r="W290" s="131"/>
      <c r="X290" s="131"/>
      <c r="Y290" s="131"/>
      <c r="Z290" s="131"/>
      <c r="AA290" s="131"/>
      <c r="AB290" s="131"/>
      <c r="AC290" s="131"/>
      <c r="AD290" s="131"/>
      <c r="AE290" s="131"/>
      <c r="AF290" s="131"/>
      <c r="AG290" s="131"/>
      <c r="AH290" s="131"/>
      <c r="AI290" s="131"/>
      <c r="AJ290" s="131"/>
      <c r="AK290" s="131"/>
      <c r="AL290" s="131"/>
      <c r="AM290" s="131"/>
      <c r="AN290" s="131"/>
      <c r="AO290" s="131"/>
      <c r="AP290" s="131"/>
      <c r="AQ290" s="131"/>
      <c r="AR290" s="131"/>
      <c r="AS290" s="131"/>
      <c r="AT290" s="128"/>
    </row>
    <row r="291" spans="1:46" x14ac:dyDescent="0.15">
      <c r="A291" s="745" t="s">
        <v>423</v>
      </c>
      <c r="B291" s="745"/>
      <c r="C291" s="745"/>
      <c r="D291" s="745"/>
      <c r="E291" s="745"/>
      <c r="F291" s="745"/>
      <c r="G291" s="745"/>
      <c r="H291" s="745"/>
      <c r="I291" s="745"/>
      <c r="J291" s="131"/>
      <c r="K291" s="131"/>
      <c r="L291" s="131"/>
      <c r="M291" s="131"/>
      <c r="N291" s="131"/>
      <c r="O291" s="131"/>
      <c r="P291" s="131"/>
      <c r="Q291" s="131"/>
      <c r="R291" s="131"/>
      <c r="S291" s="131"/>
      <c r="T291" s="131"/>
      <c r="U291" s="131"/>
      <c r="V291" s="131"/>
      <c r="W291" s="131"/>
      <c r="X291" s="131"/>
      <c r="Y291" s="131"/>
      <c r="Z291" s="131"/>
      <c r="AA291" s="131"/>
      <c r="AB291" s="131"/>
      <c r="AC291" s="131"/>
      <c r="AD291" s="131"/>
      <c r="AE291" s="131"/>
      <c r="AF291" s="131"/>
      <c r="AG291" s="131"/>
      <c r="AH291" s="131"/>
      <c r="AI291" s="131"/>
      <c r="AJ291" s="131"/>
      <c r="AK291" s="131"/>
      <c r="AL291" s="131"/>
      <c r="AM291" s="131"/>
      <c r="AN291" s="131"/>
      <c r="AO291" s="131"/>
      <c r="AP291" s="131"/>
      <c r="AQ291" s="131"/>
      <c r="AR291" s="131"/>
      <c r="AS291" s="131"/>
      <c r="AT291" s="128"/>
    </row>
    <row r="292" spans="1:46" x14ac:dyDescent="0.15">
      <c r="A292" s="131"/>
      <c r="B292" s="131"/>
      <c r="C292" s="844" t="str">
        <f>IF(ISBLANK('確認(2～6面)'!C289),"",'確認(2～6面)'!C289)</f>
        <v/>
      </c>
      <c r="D292" s="844"/>
      <c r="E292" s="844"/>
      <c r="F292" s="844"/>
      <c r="G292" s="844"/>
      <c r="H292" s="844"/>
      <c r="I292" s="844"/>
      <c r="J292" s="844"/>
      <c r="K292" s="844"/>
      <c r="L292" s="844"/>
      <c r="M292" s="844"/>
      <c r="N292" s="844"/>
      <c r="O292" s="844"/>
      <c r="P292" s="844"/>
      <c r="Q292" s="844"/>
      <c r="R292" s="844"/>
      <c r="S292" s="844"/>
      <c r="T292" s="844"/>
      <c r="U292" s="844"/>
      <c r="V292" s="844"/>
      <c r="W292" s="844"/>
      <c r="X292" s="844"/>
      <c r="Y292" s="844"/>
      <c r="Z292" s="844"/>
      <c r="AA292" s="844"/>
      <c r="AB292" s="844"/>
      <c r="AC292" s="844"/>
      <c r="AD292" s="844"/>
      <c r="AE292" s="844"/>
      <c r="AF292" s="844"/>
      <c r="AG292" s="844"/>
      <c r="AH292" s="844"/>
      <c r="AI292" s="844"/>
      <c r="AJ292" s="844"/>
      <c r="AK292" s="844"/>
      <c r="AL292" s="844"/>
      <c r="AM292" s="844"/>
      <c r="AN292" s="844"/>
      <c r="AO292" s="844"/>
      <c r="AP292" s="844"/>
      <c r="AQ292" s="844"/>
      <c r="AR292" s="844"/>
      <c r="AS292" s="844"/>
      <c r="AT292" s="128"/>
    </row>
    <row r="293" spans="1:46" x14ac:dyDescent="0.15">
      <c r="A293" s="131"/>
      <c r="B293" s="131"/>
      <c r="C293" s="844" t="str">
        <f>IF(ISBLANK('確認(2～6面)'!C290),"",'確認(2～6面)'!C290)</f>
        <v/>
      </c>
      <c r="D293" s="844"/>
      <c r="E293" s="844"/>
      <c r="F293" s="844"/>
      <c r="G293" s="844"/>
      <c r="H293" s="844"/>
      <c r="I293" s="844"/>
      <c r="J293" s="844"/>
      <c r="K293" s="844"/>
      <c r="L293" s="844"/>
      <c r="M293" s="844"/>
      <c r="N293" s="844"/>
      <c r="O293" s="844"/>
      <c r="P293" s="844"/>
      <c r="Q293" s="844"/>
      <c r="R293" s="844"/>
      <c r="S293" s="844"/>
      <c r="T293" s="844"/>
      <c r="U293" s="844"/>
      <c r="V293" s="844"/>
      <c r="W293" s="844"/>
      <c r="X293" s="844"/>
      <c r="Y293" s="844"/>
      <c r="Z293" s="844"/>
      <c r="AA293" s="844"/>
      <c r="AB293" s="844"/>
      <c r="AC293" s="844"/>
      <c r="AD293" s="844"/>
      <c r="AE293" s="844"/>
      <c r="AF293" s="844"/>
      <c r="AG293" s="844"/>
      <c r="AH293" s="844"/>
      <c r="AI293" s="844"/>
      <c r="AJ293" s="844"/>
      <c r="AK293" s="844"/>
      <c r="AL293" s="844"/>
      <c r="AM293" s="844"/>
      <c r="AN293" s="844"/>
      <c r="AO293" s="844"/>
      <c r="AP293" s="844"/>
      <c r="AQ293" s="844"/>
      <c r="AR293" s="844"/>
      <c r="AS293" s="844"/>
      <c r="AT293" s="128"/>
    </row>
    <row r="294" spans="1:46" x14ac:dyDescent="0.15">
      <c r="A294" s="131"/>
      <c r="B294" s="131"/>
      <c r="C294" s="844" t="str">
        <f>IF(ISBLANK('確認(2～6面)'!C291),"",'確認(2～6面)'!C291)</f>
        <v/>
      </c>
      <c r="D294" s="844"/>
      <c r="E294" s="844"/>
      <c r="F294" s="844"/>
      <c r="G294" s="844"/>
      <c r="H294" s="844"/>
      <c r="I294" s="844"/>
      <c r="J294" s="844"/>
      <c r="K294" s="844"/>
      <c r="L294" s="844"/>
      <c r="M294" s="844"/>
      <c r="N294" s="844"/>
      <c r="O294" s="844"/>
      <c r="P294" s="844"/>
      <c r="Q294" s="844"/>
      <c r="R294" s="844"/>
      <c r="S294" s="844"/>
      <c r="T294" s="844"/>
      <c r="U294" s="844"/>
      <c r="V294" s="844"/>
      <c r="W294" s="844"/>
      <c r="X294" s="844"/>
      <c r="Y294" s="844"/>
      <c r="Z294" s="844"/>
      <c r="AA294" s="844"/>
      <c r="AB294" s="844"/>
      <c r="AC294" s="844"/>
      <c r="AD294" s="844"/>
      <c r="AE294" s="844"/>
      <c r="AF294" s="844"/>
      <c r="AG294" s="844"/>
      <c r="AH294" s="844"/>
      <c r="AI294" s="844"/>
      <c r="AJ294" s="844"/>
      <c r="AK294" s="844"/>
      <c r="AL294" s="844"/>
      <c r="AM294" s="844"/>
      <c r="AN294" s="844"/>
      <c r="AO294" s="844"/>
      <c r="AP294" s="844"/>
      <c r="AQ294" s="844"/>
      <c r="AR294" s="844"/>
      <c r="AS294" s="844"/>
      <c r="AT294" s="128"/>
    </row>
    <row r="295" spans="1:46" x14ac:dyDescent="0.15">
      <c r="A295" s="131"/>
      <c r="B295" s="131"/>
      <c r="C295" s="844" t="str">
        <f>IF(ISBLANK('確認(2～6面)'!C292),"",'確認(2～6面)'!C292)</f>
        <v/>
      </c>
      <c r="D295" s="844"/>
      <c r="E295" s="844"/>
      <c r="F295" s="844"/>
      <c r="G295" s="844"/>
      <c r="H295" s="844"/>
      <c r="I295" s="844"/>
      <c r="J295" s="844"/>
      <c r="K295" s="844"/>
      <c r="L295" s="844"/>
      <c r="M295" s="844"/>
      <c r="N295" s="844"/>
      <c r="O295" s="844"/>
      <c r="P295" s="844"/>
      <c r="Q295" s="844"/>
      <c r="R295" s="844"/>
      <c r="S295" s="844"/>
      <c r="T295" s="844"/>
      <c r="U295" s="844"/>
      <c r="V295" s="844"/>
      <c r="W295" s="844"/>
      <c r="X295" s="844"/>
      <c r="Y295" s="844"/>
      <c r="Z295" s="844"/>
      <c r="AA295" s="844"/>
      <c r="AB295" s="844"/>
      <c r="AC295" s="844"/>
      <c r="AD295" s="844"/>
      <c r="AE295" s="844"/>
      <c r="AF295" s="844"/>
      <c r="AG295" s="844"/>
      <c r="AH295" s="844"/>
      <c r="AI295" s="844"/>
      <c r="AJ295" s="844"/>
      <c r="AK295" s="844"/>
      <c r="AL295" s="844"/>
      <c r="AM295" s="844"/>
      <c r="AN295" s="844"/>
      <c r="AO295" s="844"/>
      <c r="AP295" s="844"/>
      <c r="AQ295" s="844"/>
      <c r="AR295" s="844"/>
      <c r="AS295" s="844"/>
      <c r="AT295" s="128"/>
    </row>
    <row r="296" spans="1:46" ht="6" customHeight="1" x14ac:dyDescent="0.15">
      <c r="A296" s="164"/>
      <c r="B296" s="164"/>
      <c r="C296" s="164"/>
      <c r="D296" s="164"/>
      <c r="E296" s="164"/>
      <c r="F296" s="164"/>
      <c r="G296" s="164"/>
      <c r="H296" s="164"/>
      <c r="I296" s="164"/>
      <c r="J296" s="164"/>
      <c r="K296" s="164"/>
      <c r="L296" s="164"/>
      <c r="M296" s="164"/>
      <c r="N296" s="164"/>
      <c r="O296" s="164"/>
      <c r="P296" s="164"/>
      <c r="Q296" s="164"/>
      <c r="R296" s="164"/>
      <c r="S296" s="164"/>
      <c r="T296" s="164"/>
      <c r="U296" s="164"/>
      <c r="V296" s="164"/>
      <c r="W296" s="164"/>
      <c r="X296" s="164"/>
      <c r="Y296" s="164"/>
      <c r="Z296" s="164"/>
      <c r="AA296" s="164"/>
      <c r="AB296" s="164"/>
      <c r="AC296" s="164"/>
      <c r="AD296" s="164"/>
      <c r="AE296" s="164"/>
      <c r="AF296" s="164"/>
      <c r="AG296" s="164"/>
      <c r="AH296" s="164"/>
      <c r="AI296" s="164"/>
      <c r="AJ296" s="164"/>
      <c r="AK296" s="164"/>
      <c r="AL296" s="164"/>
      <c r="AM296" s="164"/>
      <c r="AN296" s="164"/>
      <c r="AO296" s="164"/>
      <c r="AP296" s="164"/>
      <c r="AQ296" s="164"/>
      <c r="AR296" s="164"/>
      <c r="AS296" s="164"/>
      <c r="AT296" s="128"/>
    </row>
    <row r="297" spans="1:46" ht="6" customHeight="1" x14ac:dyDescent="0.15">
      <c r="A297" s="131"/>
      <c r="B297" s="131"/>
      <c r="C297" s="131"/>
      <c r="D297" s="131"/>
      <c r="E297" s="131"/>
      <c r="F297" s="131"/>
      <c r="G297" s="131"/>
      <c r="H297" s="131"/>
      <c r="I297" s="131"/>
      <c r="J297" s="131"/>
      <c r="K297" s="131"/>
      <c r="L297" s="131"/>
      <c r="M297" s="131"/>
      <c r="N297" s="131"/>
      <c r="O297" s="131"/>
      <c r="P297" s="131"/>
      <c r="Q297" s="131"/>
      <c r="R297" s="131"/>
      <c r="S297" s="131"/>
      <c r="T297" s="131"/>
      <c r="U297" s="131"/>
      <c r="V297" s="131"/>
      <c r="W297" s="131"/>
      <c r="X297" s="131"/>
      <c r="Y297" s="131"/>
      <c r="Z297" s="131"/>
      <c r="AA297" s="131"/>
      <c r="AB297" s="131"/>
      <c r="AC297" s="131"/>
      <c r="AD297" s="131"/>
      <c r="AE297" s="131"/>
      <c r="AF297" s="131"/>
      <c r="AG297" s="131"/>
      <c r="AH297" s="131"/>
      <c r="AI297" s="131"/>
      <c r="AJ297" s="131"/>
      <c r="AK297" s="131"/>
      <c r="AL297" s="131"/>
      <c r="AM297" s="131"/>
      <c r="AN297" s="131"/>
      <c r="AO297" s="131"/>
      <c r="AP297" s="131"/>
      <c r="AQ297" s="131"/>
      <c r="AR297" s="131"/>
      <c r="AS297" s="131"/>
      <c r="AT297" s="128"/>
    </row>
    <row r="298" spans="1:46" x14ac:dyDescent="0.15">
      <c r="A298" s="672" t="s">
        <v>144</v>
      </c>
      <c r="B298" s="672"/>
      <c r="C298" s="672"/>
      <c r="D298" s="672"/>
      <c r="E298" s="672"/>
      <c r="F298" s="672"/>
      <c r="G298" s="672"/>
      <c r="H298" s="672"/>
      <c r="I298" s="672"/>
      <c r="J298" s="672"/>
      <c r="K298" s="672"/>
      <c r="L298" s="672"/>
      <c r="M298" s="672"/>
      <c r="N298" s="672"/>
      <c r="O298" s="724" t="s">
        <v>2094</v>
      </c>
      <c r="P298" s="724"/>
      <c r="Q298" s="724"/>
      <c r="R298" s="676" t="str">
        <f>IF(ISBLANK('確認(2～6面)'!R295),"",'確認(2～6面)'!R295)</f>
        <v/>
      </c>
      <c r="S298" s="676"/>
      <c r="T298" s="676" t="s">
        <v>4</v>
      </c>
      <c r="U298" s="676"/>
      <c r="V298" s="676" t="str">
        <f>IF(ISBLANK('確認(2～6面)'!V295),"",'確認(2～6面)'!V295)</f>
        <v/>
      </c>
      <c r="W298" s="676"/>
      <c r="X298" s="676" t="s">
        <v>5</v>
      </c>
      <c r="Y298" s="676"/>
      <c r="Z298" s="676" t="str">
        <f>IF(ISBLANK('確認(2～6面)'!Z295),"",'確認(2～6面)'!Z295)</f>
        <v/>
      </c>
      <c r="AA298" s="676"/>
      <c r="AB298" s="676" t="s">
        <v>14</v>
      </c>
      <c r="AC298" s="676"/>
      <c r="AD298" s="131"/>
      <c r="AE298" s="131"/>
      <c r="AF298" s="131"/>
      <c r="AG298" s="131"/>
      <c r="AH298" s="131"/>
      <c r="AI298" s="131"/>
      <c r="AJ298" s="131"/>
      <c r="AK298" s="131"/>
      <c r="AL298" s="131"/>
      <c r="AM298" s="131"/>
      <c r="AN298" s="131"/>
      <c r="AO298" s="131"/>
      <c r="AP298" s="131"/>
      <c r="AQ298" s="131"/>
      <c r="AR298" s="131"/>
      <c r="AS298" s="131"/>
      <c r="AT298" s="128"/>
    </row>
    <row r="299" spans="1:46" ht="6" customHeight="1" x14ac:dyDescent="0.15">
      <c r="A299" s="164"/>
      <c r="B299" s="164"/>
      <c r="C299" s="164"/>
      <c r="D299" s="164"/>
      <c r="E299" s="164"/>
      <c r="F299" s="164"/>
      <c r="G299" s="164"/>
      <c r="H299" s="164"/>
      <c r="I299" s="164"/>
      <c r="J299" s="164"/>
      <c r="K299" s="164"/>
      <c r="L299" s="164"/>
      <c r="M299" s="164"/>
      <c r="N299" s="164"/>
      <c r="O299" s="164"/>
      <c r="P299" s="164"/>
      <c r="Q299" s="164"/>
      <c r="R299" s="164"/>
      <c r="S299" s="164"/>
      <c r="T299" s="164"/>
      <c r="U299" s="164"/>
      <c r="V299" s="164"/>
      <c r="W299" s="164"/>
      <c r="X299" s="164"/>
      <c r="Y299" s="164"/>
      <c r="Z299" s="164"/>
      <c r="AA299" s="164"/>
      <c r="AB299" s="164"/>
      <c r="AC299" s="164"/>
      <c r="AD299" s="164"/>
      <c r="AE299" s="164"/>
      <c r="AF299" s="164"/>
      <c r="AG299" s="164"/>
      <c r="AH299" s="164"/>
      <c r="AI299" s="164"/>
      <c r="AJ299" s="164"/>
      <c r="AK299" s="164"/>
      <c r="AL299" s="164"/>
      <c r="AM299" s="164"/>
      <c r="AN299" s="164"/>
      <c r="AO299" s="164"/>
      <c r="AP299" s="164"/>
      <c r="AQ299" s="164"/>
      <c r="AR299" s="164"/>
      <c r="AS299" s="164"/>
      <c r="AT299" s="128"/>
    </row>
    <row r="300" spans="1:46" ht="6" customHeight="1" x14ac:dyDescent="0.15">
      <c r="A300" s="131"/>
      <c r="B300" s="131"/>
      <c r="C300" s="131"/>
      <c r="D300" s="131"/>
      <c r="E300" s="131"/>
      <c r="F300" s="131"/>
      <c r="G300" s="131"/>
      <c r="H300" s="131"/>
      <c r="I300" s="131"/>
      <c r="J300" s="131"/>
      <c r="K300" s="131"/>
      <c r="L300" s="131"/>
      <c r="M300" s="131"/>
      <c r="N300" s="131"/>
      <c r="O300" s="131"/>
      <c r="P300" s="131"/>
      <c r="Q300" s="131"/>
      <c r="R300" s="131"/>
      <c r="S300" s="131"/>
      <c r="T300" s="131"/>
      <c r="U300" s="131"/>
      <c r="V300" s="131"/>
      <c r="W300" s="131"/>
      <c r="X300" s="131"/>
      <c r="Y300" s="131"/>
      <c r="Z300" s="131"/>
      <c r="AA300" s="131"/>
      <c r="AB300" s="131"/>
      <c r="AC300" s="131"/>
      <c r="AD300" s="131"/>
      <c r="AE300" s="131"/>
      <c r="AF300" s="131"/>
      <c r="AG300" s="131"/>
      <c r="AH300" s="131"/>
      <c r="AI300" s="131"/>
      <c r="AJ300" s="131"/>
      <c r="AK300" s="131"/>
      <c r="AL300" s="131"/>
      <c r="AM300" s="131"/>
      <c r="AN300" s="131"/>
      <c r="AO300" s="131"/>
      <c r="AP300" s="131"/>
      <c r="AQ300" s="131"/>
      <c r="AR300" s="131"/>
      <c r="AS300" s="131"/>
      <c r="AT300" s="128"/>
    </row>
    <row r="301" spans="1:46" x14ac:dyDescent="0.15">
      <c r="A301" s="672" t="s">
        <v>424</v>
      </c>
      <c r="B301" s="672"/>
      <c r="C301" s="672"/>
      <c r="D301" s="672"/>
      <c r="E301" s="672"/>
      <c r="F301" s="672"/>
      <c r="G301" s="672"/>
      <c r="H301" s="672"/>
      <c r="I301" s="672"/>
      <c r="J301" s="672"/>
      <c r="K301" s="672"/>
      <c r="L301" s="672"/>
      <c r="M301" s="672"/>
      <c r="N301" s="672"/>
      <c r="O301" s="724" t="s">
        <v>2098</v>
      </c>
      <c r="P301" s="724"/>
      <c r="Q301" s="724"/>
      <c r="R301" s="676" t="str">
        <f>IF(ISBLANK('確認(2～6面)'!R298),"",'確認(2～6面)'!R298)</f>
        <v/>
      </c>
      <c r="S301" s="676"/>
      <c r="T301" s="676" t="s">
        <v>4</v>
      </c>
      <c r="U301" s="676"/>
      <c r="V301" s="676" t="str">
        <f>IF(ISBLANK('確認(2～6面)'!V298),"",'確認(2～6面)'!V298)</f>
        <v/>
      </c>
      <c r="W301" s="676"/>
      <c r="X301" s="676" t="s">
        <v>5</v>
      </c>
      <c r="Y301" s="676"/>
      <c r="Z301" s="676" t="str">
        <f>IF(ISBLANK('確認(2～6面)'!Z298),"",'確認(2～6面)'!Z298)</f>
        <v/>
      </c>
      <c r="AA301" s="676"/>
      <c r="AB301" s="676" t="s">
        <v>14</v>
      </c>
      <c r="AC301" s="676"/>
      <c r="AD301" s="131"/>
      <c r="AE301" s="131"/>
      <c r="AF301" s="131"/>
      <c r="AG301" s="131"/>
      <c r="AH301" s="131"/>
      <c r="AI301" s="131"/>
      <c r="AJ301" s="131"/>
      <c r="AK301" s="131"/>
      <c r="AL301" s="131"/>
      <c r="AM301" s="131"/>
      <c r="AN301" s="131"/>
      <c r="AO301" s="131"/>
      <c r="AP301" s="131"/>
      <c r="AQ301" s="131"/>
      <c r="AR301" s="131"/>
      <c r="AS301" s="131"/>
      <c r="AT301" s="128"/>
    </row>
    <row r="302" spans="1:46" ht="6" customHeight="1" x14ac:dyDescent="0.15">
      <c r="A302" s="164"/>
      <c r="B302" s="164"/>
      <c r="C302" s="164"/>
      <c r="D302" s="164"/>
      <c r="E302" s="164"/>
      <c r="F302" s="164"/>
      <c r="G302" s="164"/>
      <c r="H302" s="164"/>
      <c r="I302" s="164"/>
      <c r="J302" s="164"/>
      <c r="K302" s="164"/>
      <c r="L302" s="164"/>
      <c r="M302" s="164"/>
      <c r="N302" s="164"/>
      <c r="O302" s="164"/>
      <c r="P302" s="164"/>
      <c r="Q302" s="164"/>
      <c r="R302" s="164"/>
      <c r="S302" s="164"/>
      <c r="T302" s="164"/>
      <c r="U302" s="164"/>
      <c r="V302" s="164"/>
      <c r="W302" s="164"/>
      <c r="X302" s="164"/>
      <c r="Y302" s="164"/>
      <c r="Z302" s="164"/>
      <c r="AA302" s="164"/>
      <c r="AB302" s="164"/>
      <c r="AC302" s="164"/>
      <c r="AD302" s="164"/>
      <c r="AE302" s="164"/>
      <c r="AF302" s="164"/>
      <c r="AG302" s="164"/>
      <c r="AH302" s="164"/>
      <c r="AI302" s="164"/>
      <c r="AJ302" s="164"/>
      <c r="AK302" s="164"/>
      <c r="AL302" s="164"/>
      <c r="AM302" s="164"/>
      <c r="AN302" s="164"/>
      <c r="AO302" s="164"/>
      <c r="AP302" s="164"/>
      <c r="AQ302" s="164"/>
      <c r="AR302" s="164"/>
      <c r="AS302" s="164"/>
      <c r="AT302" s="128"/>
    </row>
    <row r="303" spans="1:46" ht="6" customHeight="1" x14ac:dyDescent="0.15">
      <c r="A303" s="131"/>
      <c r="B303" s="131"/>
      <c r="C303" s="131"/>
      <c r="D303" s="131"/>
      <c r="E303" s="131"/>
      <c r="F303" s="131"/>
      <c r="G303" s="131"/>
      <c r="H303" s="131"/>
      <c r="I303" s="131"/>
      <c r="J303" s="131"/>
      <c r="K303" s="131"/>
      <c r="L303" s="131"/>
      <c r="M303" s="131"/>
      <c r="N303" s="131"/>
      <c r="O303" s="131"/>
      <c r="P303" s="131"/>
      <c r="Q303" s="131"/>
      <c r="R303" s="131"/>
      <c r="S303" s="131"/>
      <c r="T303" s="131"/>
      <c r="U303" s="131"/>
      <c r="V303" s="131"/>
      <c r="W303" s="131"/>
      <c r="X303" s="131"/>
      <c r="Y303" s="131"/>
      <c r="Z303" s="131"/>
      <c r="AA303" s="131"/>
      <c r="AB303" s="131"/>
      <c r="AC303" s="131"/>
      <c r="AD303" s="131"/>
      <c r="AE303" s="131"/>
      <c r="AF303" s="131"/>
      <c r="AG303" s="131"/>
      <c r="AH303" s="131"/>
      <c r="AI303" s="131"/>
      <c r="AJ303" s="131"/>
      <c r="AK303" s="131"/>
      <c r="AL303" s="131"/>
      <c r="AM303" s="131"/>
      <c r="AN303" s="131"/>
      <c r="AO303" s="131"/>
      <c r="AP303" s="131"/>
      <c r="AQ303" s="131"/>
      <c r="AR303" s="131"/>
      <c r="AS303" s="131"/>
      <c r="AT303" s="128"/>
    </row>
    <row r="304" spans="1:46" x14ac:dyDescent="0.15">
      <c r="A304" s="845" t="s">
        <v>425</v>
      </c>
      <c r="B304" s="845"/>
      <c r="C304" s="845"/>
      <c r="D304" s="845"/>
      <c r="E304" s="845"/>
      <c r="F304" s="845"/>
      <c r="G304" s="845"/>
      <c r="H304" s="845"/>
      <c r="I304" s="845"/>
      <c r="J304" s="845"/>
      <c r="K304" s="845"/>
      <c r="L304" s="845"/>
      <c r="M304" s="845"/>
      <c r="N304" s="845"/>
      <c r="O304" s="845"/>
      <c r="P304" s="845"/>
      <c r="Q304" s="845"/>
      <c r="R304" s="156"/>
      <c r="S304" s="156"/>
      <c r="T304" s="156"/>
      <c r="U304" s="156"/>
      <c r="V304" s="156"/>
      <c r="W304" s="156"/>
      <c r="X304" s="156"/>
      <c r="Y304" s="156"/>
      <c r="Z304" s="156"/>
      <c r="AA304" s="156"/>
      <c r="AB304" s="156"/>
      <c r="AC304" s="156"/>
      <c r="AD304" s="156"/>
      <c r="AE304" s="156"/>
      <c r="AF304" s="156"/>
      <c r="AG304" s="156"/>
      <c r="AH304" s="156"/>
      <c r="AI304" s="156"/>
      <c r="AJ304" s="156"/>
      <c r="AK304" s="156"/>
      <c r="AL304" s="156"/>
      <c r="AM304" s="156"/>
      <c r="AN304" s="156"/>
      <c r="AO304" s="156"/>
      <c r="AP304" s="156"/>
      <c r="AQ304" s="156"/>
      <c r="AR304" s="156"/>
      <c r="AS304" s="156"/>
      <c r="AT304" s="128"/>
    </row>
    <row r="305" spans="1:46" x14ac:dyDescent="0.15">
      <c r="A305" s="156"/>
      <c r="B305" s="174" t="s">
        <v>426</v>
      </c>
      <c r="C305" s="846" t="s">
        <v>147</v>
      </c>
      <c r="D305" s="846"/>
      <c r="E305" s="676" t="str">
        <f>IF(ISBLANK('確認(2～6面)'!E302),"",'確認(2～6面)'!E302)</f>
        <v/>
      </c>
      <c r="F305" s="676"/>
      <c r="G305" s="846" t="s">
        <v>148</v>
      </c>
      <c r="H305" s="846"/>
      <c r="I305" s="174" t="s">
        <v>427</v>
      </c>
      <c r="J305" s="156"/>
      <c r="K305" s="847" t="s">
        <v>2094</v>
      </c>
      <c r="L305" s="847"/>
      <c r="M305" s="847"/>
      <c r="N305" s="676" t="str">
        <f>IF(ISBLANK('確認(2～6面)'!N302),"",'確認(2～6面)'!N302)</f>
        <v/>
      </c>
      <c r="O305" s="676"/>
      <c r="P305" s="846" t="s">
        <v>4</v>
      </c>
      <c r="Q305" s="846"/>
      <c r="R305" s="676" t="str">
        <f>IF(ISBLANK('確認(2～6面)'!R302),"",'確認(2～6面)'!R302)</f>
        <v/>
      </c>
      <c r="S305" s="676"/>
      <c r="T305" s="846" t="s">
        <v>5</v>
      </c>
      <c r="U305" s="846"/>
      <c r="V305" s="676" t="str">
        <f>IF(ISBLANK('確認(2～6面)'!V302),"",'確認(2～6面)'!V302)</f>
        <v/>
      </c>
      <c r="W305" s="676"/>
      <c r="X305" s="846" t="s">
        <v>14</v>
      </c>
      <c r="Y305" s="846"/>
      <c r="Z305" s="156"/>
      <c r="AA305" s="156"/>
      <c r="AB305" s="156"/>
      <c r="AC305" s="156"/>
      <c r="AD305" s="156"/>
      <c r="AE305" s="156"/>
      <c r="AF305" s="156"/>
      <c r="AG305" s="156"/>
      <c r="AH305" s="156"/>
      <c r="AI305" s="156"/>
      <c r="AJ305" s="156"/>
      <c r="AK305" s="156"/>
      <c r="AL305" s="156"/>
      <c r="AM305" s="156"/>
      <c r="AN305" s="156"/>
      <c r="AO305" s="156"/>
      <c r="AP305" s="156"/>
      <c r="AQ305" s="156"/>
      <c r="AR305" s="156"/>
      <c r="AS305" s="156"/>
      <c r="AT305" s="128"/>
    </row>
    <row r="306" spans="1:46" x14ac:dyDescent="0.15">
      <c r="A306" s="156"/>
      <c r="B306" s="174" t="s">
        <v>426</v>
      </c>
      <c r="C306" s="848" t="s">
        <v>149</v>
      </c>
      <c r="D306" s="848"/>
      <c r="E306" s="848"/>
      <c r="F306" s="848"/>
      <c r="G306" s="848"/>
      <c r="H306" s="848"/>
      <c r="I306" s="174" t="s">
        <v>428</v>
      </c>
      <c r="J306" s="156"/>
      <c r="K306" s="849" t="str">
        <f>IF(ISBLANK('確認(2～6面)'!K303),"",'確認(2～6面)'!K303)</f>
        <v/>
      </c>
      <c r="L306" s="849"/>
      <c r="M306" s="849"/>
      <c r="N306" s="849"/>
      <c r="O306" s="849"/>
      <c r="P306" s="849"/>
      <c r="Q306" s="849"/>
      <c r="R306" s="849"/>
      <c r="S306" s="849"/>
      <c r="T306" s="849"/>
      <c r="U306" s="849"/>
      <c r="V306" s="849"/>
      <c r="W306" s="849"/>
      <c r="X306" s="849"/>
      <c r="Y306" s="849"/>
      <c r="Z306" s="849"/>
      <c r="AA306" s="849"/>
      <c r="AB306" s="849"/>
      <c r="AC306" s="849"/>
      <c r="AD306" s="849"/>
      <c r="AE306" s="849"/>
      <c r="AF306" s="849"/>
      <c r="AG306" s="849"/>
      <c r="AH306" s="849"/>
      <c r="AI306" s="849"/>
      <c r="AJ306" s="849"/>
      <c r="AK306" s="849"/>
      <c r="AL306" s="849"/>
      <c r="AM306" s="849"/>
      <c r="AN306" s="849"/>
      <c r="AO306" s="849"/>
      <c r="AP306" s="849"/>
      <c r="AQ306" s="849"/>
      <c r="AR306" s="849"/>
      <c r="AS306" s="849"/>
      <c r="AT306" s="128"/>
    </row>
    <row r="307" spans="1:46" ht="24.75" customHeight="1" x14ac:dyDescent="0.15">
      <c r="A307" s="156"/>
      <c r="B307" s="174"/>
      <c r="C307" s="174"/>
      <c r="D307" s="174"/>
      <c r="E307" s="174"/>
      <c r="F307" s="174"/>
      <c r="G307" s="174"/>
      <c r="H307" s="174"/>
      <c r="I307" s="174"/>
      <c r="J307" s="156"/>
      <c r="K307" s="849"/>
      <c r="L307" s="849"/>
      <c r="M307" s="849"/>
      <c r="N307" s="849"/>
      <c r="O307" s="849"/>
      <c r="P307" s="849"/>
      <c r="Q307" s="849"/>
      <c r="R307" s="849"/>
      <c r="S307" s="849"/>
      <c r="T307" s="849"/>
      <c r="U307" s="849"/>
      <c r="V307" s="849"/>
      <c r="W307" s="849"/>
      <c r="X307" s="849"/>
      <c r="Y307" s="849"/>
      <c r="Z307" s="849"/>
      <c r="AA307" s="849"/>
      <c r="AB307" s="849"/>
      <c r="AC307" s="849"/>
      <c r="AD307" s="849"/>
      <c r="AE307" s="849"/>
      <c r="AF307" s="849"/>
      <c r="AG307" s="849"/>
      <c r="AH307" s="849"/>
      <c r="AI307" s="849"/>
      <c r="AJ307" s="849"/>
      <c r="AK307" s="849"/>
      <c r="AL307" s="849"/>
      <c r="AM307" s="849"/>
      <c r="AN307" s="849"/>
      <c r="AO307" s="849"/>
      <c r="AP307" s="849"/>
      <c r="AQ307" s="849"/>
      <c r="AR307" s="849"/>
      <c r="AS307" s="849"/>
      <c r="AT307" s="128"/>
    </row>
    <row r="308" spans="1:46" x14ac:dyDescent="0.15">
      <c r="A308" s="156"/>
      <c r="B308" s="174" t="s">
        <v>426</v>
      </c>
      <c r="C308" s="846" t="s">
        <v>147</v>
      </c>
      <c r="D308" s="846"/>
      <c r="E308" s="676" t="str">
        <f>IF(ISBLANK('確認(2～6面)'!E305),"",'確認(2～6面)'!E305)</f>
        <v/>
      </c>
      <c r="F308" s="676"/>
      <c r="G308" s="846" t="s">
        <v>148</v>
      </c>
      <c r="H308" s="846"/>
      <c r="I308" s="174" t="s">
        <v>427</v>
      </c>
      <c r="J308" s="156"/>
      <c r="K308" s="847" t="s">
        <v>2098</v>
      </c>
      <c r="L308" s="847"/>
      <c r="M308" s="847"/>
      <c r="N308" s="676" t="str">
        <f>IF(ISBLANK('確認(2～6面)'!N305),"",'確認(2～6面)'!N305)</f>
        <v/>
      </c>
      <c r="O308" s="676"/>
      <c r="P308" s="846" t="s">
        <v>4</v>
      </c>
      <c r="Q308" s="846"/>
      <c r="R308" s="676" t="str">
        <f>IF(ISBLANK('確認(2～6面)'!R305),"",'確認(2～6面)'!R305)</f>
        <v/>
      </c>
      <c r="S308" s="676"/>
      <c r="T308" s="846" t="s">
        <v>5</v>
      </c>
      <c r="U308" s="846"/>
      <c r="V308" s="676" t="str">
        <f>IF(ISBLANK('確認(2～6面)'!V305),"",'確認(2～6面)'!V305)</f>
        <v/>
      </c>
      <c r="W308" s="676"/>
      <c r="X308" s="846" t="s">
        <v>14</v>
      </c>
      <c r="Y308" s="846"/>
      <c r="Z308" s="156"/>
      <c r="AA308" s="156"/>
      <c r="AB308" s="156"/>
      <c r="AC308" s="156"/>
      <c r="AD308" s="156"/>
      <c r="AE308" s="156"/>
      <c r="AF308" s="156"/>
      <c r="AG308" s="156"/>
      <c r="AH308" s="156"/>
      <c r="AI308" s="156"/>
      <c r="AJ308" s="156"/>
      <c r="AK308" s="156"/>
      <c r="AL308" s="156"/>
      <c r="AM308" s="156"/>
      <c r="AN308" s="156"/>
      <c r="AO308" s="156"/>
      <c r="AP308" s="156"/>
      <c r="AQ308" s="156"/>
      <c r="AR308" s="156"/>
      <c r="AS308" s="156"/>
      <c r="AT308" s="128"/>
    </row>
    <row r="309" spans="1:46" x14ac:dyDescent="0.15">
      <c r="A309" s="156"/>
      <c r="B309" s="174" t="s">
        <v>426</v>
      </c>
      <c r="C309" s="848" t="s">
        <v>149</v>
      </c>
      <c r="D309" s="848"/>
      <c r="E309" s="848"/>
      <c r="F309" s="848"/>
      <c r="G309" s="848"/>
      <c r="H309" s="848"/>
      <c r="I309" s="174" t="s">
        <v>428</v>
      </c>
      <c r="J309" s="156"/>
      <c r="K309" s="849" t="str">
        <f>IF(ISBLANK('確認(2～6面)'!K306),"",'確認(2～6面)'!K306)</f>
        <v/>
      </c>
      <c r="L309" s="849"/>
      <c r="M309" s="849"/>
      <c r="N309" s="849"/>
      <c r="O309" s="849"/>
      <c r="P309" s="849"/>
      <c r="Q309" s="849"/>
      <c r="R309" s="849"/>
      <c r="S309" s="849"/>
      <c r="T309" s="849"/>
      <c r="U309" s="849"/>
      <c r="V309" s="849"/>
      <c r="W309" s="849"/>
      <c r="X309" s="849"/>
      <c r="Y309" s="849"/>
      <c r="Z309" s="849"/>
      <c r="AA309" s="849"/>
      <c r="AB309" s="849"/>
      <c r="AC309" s="849"/>
      <c r="AD309" s="849"/>
      <c r="AE309" s="849"/>
      <c r="AF309" s="849"/>
      <c r="AG309" s="849"/>
      <c r="AH309" s="849"/>
      <c r="AI309" s="849"/>
      <c r="AJ309" s="849"/>
      <c r="AK309" s="849"/>
      <c r="AL309" s="849"/>
      <c r="AM309" s="849"/>
      <c r="AN309" s="849"/>
      <c r="AO309" s="849"/>
      <c r="AP309" s="849"/>
      <c r="AQ309" s="849"/>
      <c r="AR309" s="849"/>
      <c r="AS309" s="849"/>
      <c r="AT309" s="128"/>
    </row>
    <row r="310" spans="1:46" ht="27" customHeight="1" x14ac:dyDescent="0.15">
      <c r="A310" s="156"/>
      <c r="B310" s="174"/>
      <c r="C310" s="174"/>
      <c r="D310" s="174"/>
      <c r="E310" s="174"/>
      <c r="F310" s="174"/>
      <c r="G310" s="174"/>
      <c r="H310" s="174"/>
      <c r="I310" s="174"/>
      <c r="J310" s="156"/>
      <c r="K310" s="849"/>
      <c r="L310" s="849"/>
      <c r="M310" s="849"/>
      <c r="N310" s="849"/>
      <c r="O310" s="849"/>
      <c r="P310" s="849"/>
      <c r="Q310" s="849"/>
      <c r="R310" s="849"/>
      <c r="S310" s="849"/>
      <c r="T310" s="849"/>
      <c r="U310" s="849"/>
      <c r="V310" s="849"/>
      <c r="W310" s="849"/>
      <c r="X310" s="849"/>
      <c r="Y310" s="849"/>
      <c r="Z310" s="849"/>
      <c r="AA310" s="849"/>
      <c r="AB310" s="849"/>
      <c r="AC310" s="849"/>
      <c r="AD310" s="849"/>
      <c r="AE310" s="849"/>
      <c r="AF310" s="849"/>
      <c r="AG310" s="849"/>
      <c r="AH310" s="849"/>
      <c r="AI310" s="849"/>
      <c r="AJ310" s="849"/>
      <c r="AK310" s="849"/>
      <c r="AL310" s="849"/>
      <c r="AM310" s="849"/>
      <c r="AN310" s="849"/>
      <c r="AO310" s="849"/>
      <c r="AP310" s="849"/>
      <c r="AQ310" s="849"/>
      <c r="AR310" s="849"/>
      <c r="AS310" s="849"/>
      <c r="AT310" s="128"/>
    </row>
    <row r="311" spans="1:46" x14ac:dyDescent="0.15">
      <c r="A311" s="156"/>
      <c r="B311" s="174" t="s">
        <v>426</v>
      </c>
      <c r="C311" s="846" t="s">
        <v>147</v>
      </c>
      <c r="D311" s="846"/>
      <c r="E311" s="676" t="str">
        <f>IF(ISBLANK('確認(2～6面)'!E308),"",'確認(2～6面)'!E308)</f>
        <v/>
      </c>
      <c r="F311" s="676"/>
      <c r="G311" s="846" t="s">
        <v>148</v>
      </c>
      <c r="H311" s="846"/>
      <c r="I311" s="174" t="s">
        <v>427</v>
      </c>
      <c r="J311" s="156"/>
      <c r="K311" s="847" t="s">
        <v>2098</v>
      </c>
      <c r="L311" s="847"/>
      <c r="M311" s="847"/>
      <c r="N311" s="676" t="str">
        <f>IF(ISBLANK('確認(2～6面)'!N308),"",'確認(2～6面)'!N308)</f>
        <v/>
      </c>
      <c r="O311" s="676"/>
      <c r="P311" s="846" t="s">
        <v>4</v>
      </c>
      <c r="Q311" s="846"/>
      <c r="R311" s="676" t="str">
        <f>IF(ISBLANK('確認(2～6面)'!R308),"",'確認(2～6面)'!R308)</f>
        <v/>
      </c>
      <c r="S311" s="676"/>
      <c r="T311" s="846" t="s">
        <v>5</v>
      </c>
      <c r="U311" s="846"/>
      <c r="V311" s="676" t="str">
        <f>IF(ISBLANK('確認(2～6面)'!V308),"",'確認(2～6面)'!V308)</f>
        <v/>
      </c>
      <c r="W311" s="676"/>
      <c r="X311" s="846" t="s">
        <v>14</v>
      </c>
      <c r="Y311" s="846"/>
      <c r="Z311" s="156"/>
      <c r="AA311" s="156"/>
      <c r="AB311" s="156"/>
      <c r="AC311" s="156"/>
      <c r="AD311" s="156"/>
      <c r="AE311" s="156"/>
      <c r="AF311" s="156"/>
      <c r="AG311" s="156"/>
      <c r="AH311" s="156"/>
      <c r="AI311" s="156"/>
      <c r="AJ311" s="156"/>
      <c r="AK311" s="156"/>
      <c r="AL311" s="156"/>
      <c r="AM311" s="156"/>
      <c r="AN311" s="156"/>
      <c r="AO311" s="156"/>
      <c r="AP311" s="156"/>
      <c r="AQ311" s="156"/>
      <c r="AR311" s="156"/>
      <c r="AS311" s="156"/>
      <c r="AT311" s="128"/>
    </row>
    <row r="312" spans="1:46" x14ac:dyDescent="0.15">
      <c r="A312" s="156"/>
      <c r="B312" s="174" t="s">
        <v>426</v>
      </c>
      <c r="C312" s="848" t="s">
        <v>149</v>
      </c>
      <c r="D312" s="848"/>
      <c r="E312" s="848"/>
      <c r="F312" s="848"/>
      <c r="G312" s="848"/>
      <c r="H312" s="848"/>
      <c r="I312" s="174" t="s">
        <v>428</v>
      </c>
      <c r="J312" s="156"/>
      <c r="K312" s="849" t="str">
        <f>IF(ISBLANK('確認(2～6面)'!K309),"",'確認(2～6面)'!K309)</f>
        <v/>
      </c>
      <c r="L312" s="849"/>
      <c r="M312" s="849"/>
      <c r="N312" s="849"/>
      <c r="O312" s="849"/>
      <c r="P312" s="849"/>
      <c r="Q312" s="849"/>
      <c r="R312" s="849"/>
      <c r="S312" s="849"/>
      <c r="T312" s="849"/>
      <c r="U312" s="849"/>
      <c r="V312" s="849"/>
      <c r="W312" s="849"/>
      <c r="X312" s="849"/>
      <c r="Y312" s="849"/>
      <c r="Z312" s="849"/>
      <c r="AA312" s="849"/>
      <c r="AB312" s="849"/>
      <c r="AC312" s="849"/>
      <c r="AD312" s="849"/>
      <c r="AE312" s="849"/>
      <c r="AF312" s="849"/>
      <c r="AG312" s="849"/>
      <c r="AH312" s="849"/>
      <c r="AI312" s="849"/>
      <c r="AJ312" s="849"/>
      <c r="AK312" s="849"/>
      <c r="AL312" s="849"/>
      <c r="AM312" s="849"/>
      <c r="AN312" s="849"/>
      <c r="AO312" s="849"/>
      <c r="AP312" s="849"/>
      <c r="AQ312" s="849"/>
      <c r="AR312" s="849"/>
      <c r="AS312" s="849"/>
      <c r="AT312" s="128"/>
    </row>
    <row r="313" spans="1:46" ht="25.5" customHeight="1" x14ac:dyDescent="0.15">
      <c r="A313" s="156"/>
      <c r="B313" s="174"/>
      <c r="C313" s="174"/>
      <c r="D313" s="174"/>
      <c r="E313" s="174"/>
      <c r="F313" s="174"/>
      <c r="G313" s="174"/>
      <c r="H313" s="174"/>
      <c r="I313" s="174"/>
      <c r="J313" s="156"/>
      <c r="K313" s="849"/>
      <c r="L313" s="849"/>
      <c r="M313" s="849"/>
      <c r="N313" s="849"/>
      <c r="O313" s="849"/>
      <c r="P313" s="849"/>
      <c r="Q313" s="849"/>
      <c r="R313" s="849"/>
      <c r="S313" s="849"/>
      <c r="T313" s="849"/>
      <c r="U313" s="849"/>
      <c r="V313" s="849"/>
      <c r="W313" s="849"/>
      <c r="X313" s="849"/>
      <c r="Y313" s="849"/>
      <c r="Z313" s="849"/>
      <c r="AA313" s="849"/>
      <c r="AB313" s="849"/>
      <c r="AC313" s="849"/>
      <c r="AD313" s="849"/>
      <c r="AE313" s="849"/>
      <c r="AF313" s="849"/>
      <c r="AG313" s="849"/>
      <c r="AH313" s="849"/>
      <c r="AI313" s="849"/>
      <c r="AJ313" s="849"/>
      <c r="AK313" s="849"/>
      <c r="AL313" s="849"/>
      <c r="AM313" s="849"/>
      <c r="AN313" s="849"/>
      <c r="AO313" s="849"/>
      <c r="AP313" s="849"/>
      <c r="AQ313" s="849"/>
      <c r="AR313" s="849"/>
      <c r="AS313" s="849"/>
      <c r="AT313" s="128"/>
    </row>
    <row r="314" spans="1:46" ht="6" customHeight="1" x14ac:dyDescent="0.15">
      <c r="A314" s="164"/>
      <c r="B314" s="164"/>
      <c r="C314" s="164"/>
      <c r="D314" s="164"/>
      <c r="E314" s="164"/>
      <c r="F314" s="164"/>
      <c r="G314" s="164"/>
      <c r="H314" s="164"/>
      <c r="I314" s="164"/>
      <c r="J314" s="164"/>
      <c r="K314" s="164"/>
      <c r="L314" s="164"/>
      <c r="M314" s="164"/>
      <c r="N314" s="164"/>
      <c r="O314" s="164"/>
      <c r="P314" s="164"/>
      <c r="Q314" s="164"/>
      <c r="R314" s="164"/>
      <c r="S314" s="164"/>
      <c r="T314" s="164"/>
      <c r="U314" s="164"/>
      <c r="V314" s="164"/>
      <c r="W314" s="164"/>
      <c r="X314" s="164"/>
      <c r="Y314" s="164"/>
      <c r="Z314" s="164"/>
      <c r="AA314" s="164"/>
      <c r="AB314" s="164"/>
      <c r="AC314" s="164"/>
      <c r="AD314" s="164"/>
      <c r="AE314" s="164"/>
      <c r="AF314" s="164"/>
      <c r="AG314" s="164"/>
      <c r="AH314" s="164"/>
      <c r="AI314" s="164"/>
      <c r="AJ314" s="164"/>
      <c r="AK314" s="164"/>
      <c r="AL314" s="164"/>
      <c r="AM314" s="164"/>
      <c r="AN314" s="164"/>
      <c r="AO314" s="164"/>
      <c r="AP314" s="164"/>
      <c r="AQ314" s="164"/>
      <c r="AR314" s="164"/>
      <c r="AS314" s="164"/>
      <c r="AT314" s="128"/>
    </row>
    <row r="315" spans="1:46" ht="6" customHeight="1" x14ac:dyDescent="0.15">
      <c r="A315" s="131"/>
      <c r="B315" s="131"/>
      <c r="C315" s="131"/>
      <c r="D315" s="131"/>
      <c r="E315" s="131"/>
      <c r="F315" s="131"/>
      <c r="G315" s="131"/>
      <c r="H315" s="131"/>
      <c r="I315" s="131"/>
      <c r="J315" s="131"/>
      <c r="K315" s="131"/>
      <c r="L315" s="131"/>
      <c r="M315" s="131"/>
      <c r="N315" s="131"/>
      <c r="O315" s="131"/>
      <c r="P315" s="131"/>
      <c r="Q315" s="131"/>
      <c r="R315" s="131"/>
      <c r="S315" s="131"/>
      <c r="T315" s="131"/>
      <c r="U315" s="131"/>
      <c r="V315" s="131"/>
      <c r="W315" s="131"/>
      <c r="X315" s="131"/>
      <c r="Y315" s="131"/>
      <c r="Z315" s="131"/>
      <c r="AA315" s="131"/>
      <c r="AB315" s="131"/>
      <c r="AC315" s="131"/>
      <c r="AD315" s="131"/>
      <c r="AE315" s="131"/>
      <c r="AF315" s="131"/>
      <c r="AG315" s="131"/>
      <c r="AH315" s="131"/>
      <c r="AI315" s="131"/>
      <c r="AJ315" s="131"/>
      <c r="AK315" s="131"/>
      <c r="AL315" s="131"/>
      <c r="AM315" s="131"/>
      <c r="AN315" s="131"/>
      <c r="AO315" s="131"/>
      <c r="AP315" s="131"/>
      <c r="AQ315" s="131"/>
      <c r="AR315" s="131"/>
      <c r="AS315" s="131"/>
      <c r="AT315" s="128"/>
    </row>
    <row r="316" spans="1:46" ht="6" customHeight="1" x14ac:dyDescent="0.15">
      <c r="A316" s="131"/>
      <c r="B316" s="131"/>
      <c r="C316" s="131"/>
      <c r="D316" s="131"/>
      <c r="E316" s="131"/>
      <c r="F316" s="131"/>
      <c r="G316" s="131"/>
      <c r="H316" s="131"/>
      <c r="I316" s="131"/>
      <c r="J316" s="131"/>
      <c r="K316" s="131"/>
      <c r="L316" s="131"/>
      <c r="M316" s="131"/>
      <c r="N316" s="131"/>
      <c r="O316" s="131"/>
      <c r="P316" s="131"/>
      <c r="Q316" s="131"/>
      <c r="R316" s="131"/>
      <c r="S316" s="131"/>
      <c r="T316" s="131"/>
      <c r="U316" s="131"/>
      <c r="V316" s="131"/>
      <c r="W316" s="131"/>
      <c r="X316" s="131"/>
      <c r="Y316" s="131"/>
      <c r="Z316" s="131"/>
      <c r="AA316" s="131"/>
      <c r="AB316" s="131"/>
      <c r="AC316" s="131"/>
      <c r="AD316" s="131"/>
      <c r="AE316" s="131"/>
      <c r="AF316" s="131"/>
      <c r="AG316" s="131"/>
      <c r="AH316" s="131"/>
      <c r="AI316" s="131"/>
      <c r="AJ316" s="131"/>
      <c r="AK316" s="131"/>
      <c r="AL316" s="131"/>
      <c r="AM316" s="131"/>
      <c r="AN316" s="131"/>
      <c r="AO316" s="131"/>
      <c r="AP316" s="131"/>
      <c r="AQ316" s="131"/>
      <c r="AR316" s="131"/>
      <c r="AS316" s="131"/>
      <c r="AT316" s="128"/>
    </row>
    <row r="317" spans="1:46" ht="13.5" customHeight="1" x14ac:dyDescent="0.15">
      <c r="A317" s="131" t="s">
        <v>2551</v>
      </c>
      <c r="B317" s="131"/>
      <c r="C317" s="131"/>
      <c r="D317" s="131"/>
      <c r="E317" s="131"/>
      <c r="F317" s="131"/>
      <c r="G317" s="131"/>
      <c r="H317" s="131"/>
      <c r="I317" s="131"/>
      <c r="J317" s="131"/>
      <c r="K317" s="131"/>
      <c r="L317" s="131"/>
      <c r="M317" s="131"/>
      <c r="N317" s="131"/>
      <c r="O317" s="131"/>
      <c r="P317" s="131"/>
      <c r="Q317" s="131"/>
      <c r="R317" s="131"/>
      <c r="S317" s="131"/>
      <c r="T317" s="131"/>
      <c r="U317" s="131"/>
      <c r="V317" s="131"/>
      <c r="W317" s="131"/>
      <c r="X317" s="131"/>
      <c r="Y317" s="131"/>
      <c r="Z317" s="131"/>
      <c r="AA317" s="131"/>
      <c r="AB317" s="131"/>
      <c r="AC317" s="131"/>
      <c r="AD317" s="131"/>
      <c r="AE317" s="131"/>
      <c r="AF317" s="131"/>
      <c r="AG317" s="131"/>
      <c r="AH317" s="131"/>
      <c r="AI317" s="131"/>
      <c r="AJ317" s="131"/>
      <c r="AK317" s="131"/>
      <c r="AL317" s="131"/>
      <c r="AM317" s="131"/>
      <c r="AN317" s="131"/>
      <c r="AO317" s="131"/>
      <c r="AP317" s="131"/>
      <c r="AQ317" s="131"/>
      <c r="AR317" s="131"/>
      <c r="AS317" s="131"/>
      <c r="AT317" s="128"/>
    </row>
    <row r="318" spans="1:46" ht="13.5" customHeight="1" x14ac:dyDescent="0.15">
      <c r="B318" s="131"/>
      <c r="C318" s="279" t="s">
        <v>214</v>
      </c>
      <c r="D318" s="131" t="s">
        <v>2552</v>
      </c>
      <c r="E318" s="131"/>
      <c r="F318" s="131"/>
      <c r="G318" s="279" t="s">
        <v>214</v>
      </c>
      <c r="H318" s="131" t="s">
        <v>2553</v>
      </c>
      <c r="I318" s="131"/>
      <c r="J318" s="131"/>
      <c r="K318" s="131"/>
      <c r="L318" s="131"/>
      <c r="M318" s="131"/>
      <c r="N318" s="131"/>
      <c r="O318" s="131"/>
      <c r="P318" s="131"/>
      <c r="Q318" s="131"/>
      <c r="R318" s="131"/>
      <c r="S318" s="131"/>
      <c r="T318" s="131"/>
      <c r="U318" s="131"/>
      <c r="V318" s="131"/>
      <c r="W318" s="131"/>
      <c r="X318" s="131"/>
      <c r="Y318" s="131"/>
      <c r="Z318" s="131"/>
      <c r="AA318" s="131"/>
      <c r="AB318" s="131"/>
      <c r="AC318" s="131"/>
      <c r="AD318" s="131"/>
      <c r="AE318" s="131"/>
      <c r="AF318" s="131"/>
      <c r="AG318" s="131"/>
      <c r="AH318" s="131"/>
      <c r="AI318" s="131"/>
      <c r="AJ318" s="131"/>
      <c r="AK318" s="131"/>
      <c r="AL318" s="131"/>
      <c r="AM318" s="131"/>
      <c r="AN318" s="131"/>
      <c r="AO318" s="131"/>
      <c r="AP318" s="131"/>
      <c r="AQ318" s="131"/>
      <c r="AR318" s="131"/>
      <c r="AS318" s="131"/>
      <c r="AT318" s="128"/>
    </row>
    <row r="319" spans="1:46" ht="6" customHeight="1" x14ac:dyDescent="0.15">
      <c r="A319" s="164"/>
      <c r="B319" s="164"/>
      <c r="C319" s="164"/>
      <c r="D319" s="164"/>
      <c r="E319" s="164"/>
      <c r="F319" s="164"/>
      <c r="G319" s="164"/>
      <c r="H319" s="164"/>
      <c r="I319" s="164"/>
      <c r="J319" s="164"/>
      <c r="K319" s="164"/>
      <c r="L319" s="164"/>
      <c r="M319" s="164"/>
      <c r="N319" s="164"/>
      <c r="O319" s="164"/>
      <c r="P319" s="164"/>
      <c r="Q319" s="164"/>
      <c r="R319" s="164"/>
      <c r="S319" s="164"/>
      <c r="T319" s="164"/>
      <c r="U319" s="164"/>
      <c r="V319" s="164"/>
      <c r="W319" s="164"/>
      <c r="X319" s="164"/>
      <c r="Y319" s="164"/>
      <c r="Z319" s="164"/>
      <c r="AA319" s="164"/>
      <c r="AB319" s="164"/>
      <c r="AC319" s="164"/>
      <c r="AD319" s="164"/>
      <c r="AE319" s="164"/>
      <c r="AF319" s="164"/>
      <c r="AG319" s="164"/>
      <c r="AH319" s="164"/>
      <c r="AI319" s="164"/>
      <c r="AJ319" s="164"/>
      <c r="AK319" s="164"/>
      <c r="AL319" s="164"/>
      <c r="AM319" s="164"/>
      <c r="AN319" s="164"/>
      <c r="AO319" s="164"/>
      <c r="AP319" s="164"/>
      <c r="AQ319" s="164"/>
      <c r="AR319" s="164"/>
      <c r="AS319" s="164"/>
      <c r="AT319" s="128"/>
    </row>
    <row r="320" spans="1:46" ht="6" customHeight="1" x14ac:dyDescent="0.15">
      <c r="A320" s="131"/>
      <c r="B320" s="131"/>
      <c r="C320" s="131"/>
      <c r="D320" s="131"/>
      <c r="E320" s="131"/>
      <c r="F320" s="131"/>
      <c r="G320" s="131"/>
      <c r="H320" s="131"/>
      <c r="I320" s="131"/>
      <c r="J320" s="131"/>
      <c r="K320" s="131"/>
      <c r="L320" s="131"/>
      <c r="M320" s="131"/>
      <c r="N320" s="131"/>
      <c r="O320" s="131"/>
      <c r="P320" s="131"/>
      <c r="Q320" s="131"/>
      <c r="R320" s="131"/>
      <c r="S320" s="131"/>
      <c r="T320" s="131"/>
      <c r="U320" s="131"/>
      <c r="V320" s="131"/>
      <c r="W320" s="131"/>
      <c r="X320" s="131"/>
      <c r="Y320" s="131"/>
      <c r="Z320" s="131"/>
      <c r="AA320" s="131"/>
      <c r="AB320" s="131"/>
      <c r="AC320" s="131"/>
      <c r="AD320" s="131"/>
      <c r="AE320" s="131"/>
      <c r="AF320" s="131"/>
      <c r="AG320" s="131"/>
      <c r="AH320" s="131"/>
      <c r="AI320" s="131"/>
      <c r="AJ320" s="131"/>
      <c r="AK320" s="131"/>
      <c r="AL320" s="131"/>
      <c r="AM320" s="131"/>
      <c r="AN320" s="131"/>
      <c r="AO320" s="131"/>
      <c r="AP320" s="131"/>
      <c r="AQ320" s="131"/>
      <c r="AR320" s="131"/>
      <c r="AS320" s="131"/>
      <c r="AT320" s="128"/>
    </row>
    <row r="321" spans="1:46" ht="13.5" customHeight="1" x14ac:dyDescent="0.15">
      <c r="A321" s="131" t="s">
        <v>2550</v>
      </c>
      <c r="B321" s="131"/>
      <c r="C321" s="131"/>
      <c r="D321" s="131"/>
      <c r="E321" s="131"/>
      <c r="F321" s="131"/>
      <c r="G321" s="131"/>
      <c r="H321" s="131"/>
      <c r="I321" s="131"/>
      <c r="J321" s="131"/>
      <c r="K321" s="131"/>
      <c r="L321" s="131"/>
      <c r="M321" s="131"/>
      <c r="N321" s="131"/>
      <c r="O321" s="131"/>
      <c r="P321" s="131"/>
      <c r="Q321" s="131"/>
      <c r="R321" s="131"/>
      <c r="S321" s="131"/>
      <c r="T321" s="131"/>
      <c r="U321" s="131"/>
      <c r="V321" s="131"/>
      <c r="W321" s="131"/>
      <c r="X321" s="131"/>
      <c r="Y321" s="131"/>
      <c r="Z321" s="131"/>
      <c r="AA321" s="131"/>
      <c r="AB321" s="131"/>
      <c r="AC321" s="131"/>
      <c r="AD321" s="131"/>
      <c r="AE321" s="131"/>
      <c r="AF321" s="131"/>
      <c r="AG321" s="131"/>
      <c r="AH321" s="131"/>
      <c r="AI321" s="131"/>
      <c r="AJ321" s="131"/>
      <c r="AK321" s="131"/>
      <c r="AL321" s="131"/>
      <c r="AM321" s="131"/>
      <c r="AN321" s="131"/>
      <c r="AO321" s="131"/>
      <c r="AP321" s="131"/>
      <c r="AQ321" s="131"/>
      <c r="AR321" s="131"/>
      <c r="AS321" s="131"/>
      <c r="AT321" s="128"/>
    </row>
    <row r="322" spans="1:46" ht="13.5" customHeight="1" x14ac:dyDescent="0.15">
      <c r="A322" s="131"/>
      <c r="B322" s="131"/>
      <c r="C322" s="279" t="s">
        <v>2429</v>
      </c>
      <c r="D322" s="131" t="s">
        <v>2430</v>
      </c>
      <c r="E322" s="131"/>
      <c r="G322" s="279" t="s">
        <v>2429</v>
      </c>
      <c r="H322" s="131" t="s">
        <v>2431</v>
      </c>
      <c r="I322" s="131"/>
      <c r="J322" s="131"/>
      <c r="K322" s="131"/>
      <c r="L322" s="131"/>
      <c r="M322" s="131"/>
      <c r="N322" s="131"/>
      <c r="O322" s="131"/>
      <c r="P322" s="131"/>
      <c r="Q322" s="131"/>
      <c r="R322" s="131"/>
      <c r="S322" s="131"/>
      <c r="T322" s="131"/>
      <c r="U322" s="131"/>
      <c r="V322" s="131"/>
      <c r="W322" s="131"/>
      <c r="X322" s="131"/>
      <c r="Y322" s="131"/>
      <c r="Z322" s="131"/>
      <c r="AA322" s="131"/>
      <c r="AB322" s="131"/>
      <c r="AC322" s="131"/>
      <c r="AD322" s="131"/>
      <c r="AE322" s="131"/>
      <c r="AF322" s="131"/>
      <c r="AG322" s="131"/>
      <c r="AH322" s="131"/>
      <c r="AI322" s="131"/>
      <c r="AJ322" s="131"/>
      <c r="AK322" s="131"/>
      <c r="AL322" s="131"/>
      <c r="AM322" s="131"/>
      <c r="AN322" s="131"/>
      <c r="AO322" s="131"/>
      <c r="AP322" s="131"/>
      <c r="AQ322" s="131"/>
      <c r="AR322" s="131"/>
      <c r="AS322" s="131"/>
      <c r="AT322" s="128"/>
    </row>
    <row r="323" spans="1:46" ht="6" customHeight="1" x14ac:dyDescent="0.15">
      <c r="A323" s="164"/>
      <c r="B323" s="164"/>
      <c r="C323" s="164"/>
      <c r="D323" s="164"/>
      <c r="E323" s="164"/>
      <c r="F323" s="164"/>
      <c r="G323" s="164"/>
      <c r="H323" s="164"/>
      <c r="I323" s="164"/>
      <c r="J323" s="164"/>
      <c r="K323" s="164"/>
      <c r="L323" s="164"/>
      <c r="M323" s="164"/>
      <c r="N323" s="164"/>
      <c r="O323" s="164"/>
      <c r="P323" s="164"/>
      <c r="Q323" s="164"/>
      <c r="R323" s="164"/>
      <c r="S323" s="164"/>
      <c r="T323" s="164"/>
      <c r="U323" s="164"/>
      <c r="V323" s="164"/>
      <c r="W323" s="164"/>
      <c r="X323" s="164"/>
      <c r="Y323" s="164"/>
      <c r="Z323" s="164"/>
      <c r="AA323" s="164"/>
      <c r="AB323" s="164"/>
      <c r="AC323" s="164"/>
      <c r="AD323" s="164"/>
      <c r="AE323" s="164"/>
      <c r="AF323" s="164"/>
      <c r="AG323" s="164"/>
      <c r="AH323" s="164"/>
      <c r="AI323" s="164"/>
      <c r="AJ323" s="164"/>
      <c r="AK323" s="164"/>
      <c r="AL323" s="164"/>
      <c r="AM323" s="164"/>
      <c r="AN323" s="164"/>
      <c r="AO323" s="164"/>
      <c r="AP323" s="164"/>
      <c r="AQ323" s="164"/>
      <c r="AR323" s="164"/>
      <c r="AS323" s="164"/>
      <c r="AT323" s="128"/>
    </row>
    <row r="324" spans="1:46" ht="11.25" customHeight="1" x14ac:dyDescent="0.15">
      <c r="A324" s="131" t="s">
        <v>2985</v>
      </c>
      <c r="B324" s="131"/>
      <c r="C324" s="131"/>
      <c r="D324" s="131"/>
      <c r="E324" s="131"/>
      <c r="F324" s="131"/>
      <c r="G324" s="131"/>
      <c r="H324" s="131"/>
      <c r="I324" s="131"/>
      <c r="J324" s="131"/>
      <c r="K324" s="131"/>
      <c r="L324" s="131"/>
      <c r="M324" s="131"/>
      <c r="N324" s="131"/>
      <c r="O324" s="131"/>
      <c r="P324" s="131"/>
      <c r="Q324" s="131"/>
      <c r="R324" s="131"/>
      <c r="S324" s="131"/>
      <c r="T324" s="131"/>
      <c r="U324" s="131"/>
      <c r="V324" s="131"/>
      <c r="W324" s="131"/>
      <c r="X324" s="131"/>
      <c r="Y324" s="131"/>
      <c r="Z324" s="131"/>
      <c r="AA324" s="131"/>
      <c r="AB324" s="131"/>
      <c r="AC324" s="131"/>
      <c r="AD324" s="131"/>
      <c r="AE324" s="131"/>
      <c r="AF324" s="131"/>
      <c r="AG324" s="131"/>
      <c r="AH324" s="131"/>
      <c r="AI324" s="131"/>
      <c r="AJ324" s="131"/>
      <c r="AK324" s="131"/>
      <c r="AL324" s="131"/>
      <c r="AM324" s="131"/>
      <c r="AN324" s="131"/>
      <c r="AO324" s="131"/>
      <c r="AP324" s="131"/>
      <c r="AQ324" s="131"/>
      <c r="AR324" s="131"/>
      <c r="AS324" s="131"/>
      <c r="AT324" s="128"/>
    </row>
    <row r="325" spans="1:46" x14ac:dyDescent="0.15">
      <c r="A325" s="156"/>
      <c r="B325" s="156" t="s">
        <v>2951</v>
      </c>
      <c r="C325" s="156"/>
      <c r="D325" s="156"/>
      <c r="E325" s="156"/>
      <c r="F325" s="156"/>
      <c r="G325" s="156"/>
      <c r="H325" s="156"/>
      <c r="I325" s="156"/>
      <c r="J325" s="156"/>
      <c r="K325" s="279" t="s">
        <v>1000</v>
      </c>
      <c r="L325" s="156" t="s">
        <v>2430</v>
      </c>
      <c r="M325" s="156"/>
      <c r="N325" s="279" t="s">
        <v>1000</v>
      </c>
      <c r="O325" s="156" t="s">
        <v>2431</v>
      </c>
      <c r="P325" s="156"/>
      <c r="Q325" s="156"/>
      <c r="R325" s="156"/>
      <c r="S325" s="156"/>
      <c r="T325" s="156"/>
      <c r="U325" s="156"/>
      <c r="V325" s="156"/>
      <c r="W325" s="156"/>
      <c r="X325" s="156"/>
      <c r="Y325" s="156"/>
      <c r="Z325" s="156"/>
      <c r="AA325" s="156"/>
      <c r="AB325" s="156"/>
      <c r="AC325" s="156"/>
      <c r="AD325" s="156"/>
      <c r="AE325" s="156"/>
      <c r="AF325" s="156"/>
      <c r="AG325" s="156"/>
      <c r="AH325" s="156"/>
      <c r="AI325" s="156"/>
      <c r="AJ325" s="156"/>
      <c r="AK325" s="156"/>
      <c r="AL325" s="156"/>
      <c r="AM325" s="156"/>
      <c r="AN325" s="156"/>
      <c r="AO325" s="156"/>
      <c r="AP325" s="156"/>
      <c r="AQ325" s="156"/>
      <c r="AR325" s="156"/>
      <c r="AS325" s="156"/>
      <c r="AT325" s="128"/>
    </row>
    <row r="326" spans="1:46" x14ac:dyDescent="0.15">
      <c r="A326" s="156"/>
      <c r="B326" s="156" t="s">
        <v>2929</v>
      </c>
      <c r="C326" s="156"/>
      <c r="D326" s="156"/>
      <c r="E326" s="156"/>
      <c r="F326" s="156"/>
      <c r="G326" s="156"/>
      <c r="H326" s="156"/>
      <c r="I326" s="156"/>
      <c r="J326" s="156"/>
      <c r="K326" s="156"/>
      <c r="L326" s="156"/>
      <c r="M326" s="156"/>
      <c r="N326" s="156"/>
      <c r="O326" s="156"/>
      <c r="P326" s="156"/>
      <c r="Q326" s="156"/>
      <c r="R326" s="156"/>
      <c r="S326" s="156"/>
      <c r="T326" s="156"/>
      <c r="U326" s="156"/>
      <c r="V326" s="156"/>
      <c r="W326" s="156"/>
      <c r="X326" s="156"/>
      <c r="Y326" s="156"/>
      <c r="Z326" s="156"/>
      <c r="AA326" s="156"/>
      <c r="AB326" s="156"/>
      <c r="AC326" s="156"/>
      <c r="AD326" s="156"/>
      <c r="AE326" s="156"/>
      <c r="AF326" s="156"/>
      <c r="AG326" s="156"/>
      <c r="AH326" s="156"/>
      <c r="AI326" s="156"/>
      <c r="AJ326" s="156"/>
      <c r="AK326" s="156"/>
      <c r="AL326" s="156"/>
      <c r="AM326" s="156"/>
      <c r="AN326" s="156"/>
      <c r="AO326" s="156"/>
      <c r="AP326" s="156"/>
      <c r="AQ326" s="156"/>
      <c r="AR326" s="156"/>
      <c r="AS326" s="156"/>
      <c r="AT326" s="156"/>
    </row>
    <row r="327" spans="1:46" x14ac:dyDescent="0.15">
      <c r="A327" s="156"/>
      <c r="B327" s="156"/>
      <c r="C327" s="279" t="s">
        <v>1000</v>
      </c>
      <c r="D327" s="156" t="s">
        <v>2958</v>
      </c>
      <c r="E327" s="156"/>
      <c r="F327" s="156"/>
      <c r="G327" s="156"/>
      <c r="H327" s="156"/>
      <c r="I327" s="156"/>
      <c r="J327" s="156"/>
      <c r="K327" s="156"/>
      <c r="L327" s="156"/>
      <c r="M327" s="156"/>
      <c r="N327" s="156"/>
      <c r="O327" s="156"/>
      <c r="P327" s="156"/>
      <c r="Q327" s="156"/>
      <c r="R327" s="156"/>
      <c r="S327" s="156"/>
      <c r="T327" s="156"/>
      <c r="U327" s="156"/>
      <c r="V327" s="156"/>
      <c r="W327" s="156"/>
      <c r="X327" s="156"/>
      <c r="Y327" s="156"/>
      <c r="Z327" s="156"/>
      <c r="AA327" s="156"/>
      <c r="AB327" s="156"/>
      <c r="AC327" s="156"/>
      <c r="AD327" s="156"/>
      <c r="AE327" s="156"/>
      <c r="AF327" s="156"/>
      <c r="AG327" s="156"/>
      <c r="AH327" s="156"/>
      <c r="AI327" s="156"/>
      <c r="AJ327" s="156"/>
      <c r="AK327" s="156"/>
      <c r="AL327" s="156"/>
      <c r="AM327" s="156"/>
      <c r="AN327" s="156"/>
      <c r="AO327" s="156"/>
      <c r="AP327" s="156"/>
      <c r="AQ327" s="156"/>
      <c r="AR327" s="156"/>
      <c r="AS327" s="156"/>
      <c r="AT327" s="128"/>
    </row>
    <row r="328" spans="1:46" ht="17.25" customHeight="1" x14ac:dyDescent="0.15">
      <c r="A328" s="156"/>
      <c r="B328" s="156"/>
      <c r="C328" s="279" t="s">
        <v>1000</v>
      </c>
      <c r="D328" s="156" t="s">
        <v>2930</v>
      </c>
      <c r="E328" s="156"/>
      <c r="F328" s="156"/>
      <c r="G328" s="156"/>
      <c r="H328" s="156"/>
      <c r="I328" s="156"/>
      <c r="J328" s="156"/>
      <c r="K328" s="156"/>
      <c r="L328" s="156"/>
      <c r="M328" s="156"/>
      <c r="N328" s="156"/>
      <c r="O328" s="156"/>
      <c r="P328" s="156"/>
      <c r="Q328" s="156"/>
      <c r="R328" s="156"/>
      <c r="S328" s="156"/>
      <c r="T328" s="156"/>
      <c r="U328" s="156"/>
      <c r="V328" s="156"/>
      <c r="W328" s="156"/>
      <c r="X328" s="156"/>
      <c r="Y328" s="156"/>
      <c r="Z328" s="156"/>
      <c r="AA328" s="156"/>
      <c r="AB328" s="156"/>
      <c r="AC328" s="156"/>
      <c r="AD328" s="156"/>
      <c r="AE328" s="156"/>
      <c r="AF328" s="156"/>
      <c r="AG328" s="156"/>
      <c r="AH328" s="156"/>
      <c r="AI328" s="156"/>
      <c r="AJ328" s="156"/>
      <c r="AK328" s="156"/>
      <c r="AL328" s="156"/>
      <c r="AM328" s="156"/>
      <c r="AN328" s="156"/>
      <c r="AO328" s="156"/>
      <c r="AP328" s="156"/>
      <c r="AQ328" s="156"/>
      <c r="AR328" s="156"/>
      <c r="AS328" s="156"/>
      <c r="AT328" s="128"/>
    </row>
    <row r="329" spans="1:46" x14ac:dyDescent="0.15">
      <c r="A329" s="672" t="s">
        <v>2964</v>
      </c>
      <c r="B329" s="672"/>
      <c r="C329" s="672"/>
      <c r="D329" s="672"/>
      <c r="E329" s="672"/>
      <c r="F329" s="672"/>
      <c r="G329" s="672"/>
      <c r="H329" s="672"/>
      <c r="I329" s="672"/>
      <c r="J329" s="672"/>
      <c r="K329" s="672"/>
      <c r="L329" s="672"/>
      <c r="M329" s="672"/>
      <c r="N329" s="672"/>
      <c r="O329" s="131"/>
      <c r="P329" s="131"/>
      <c r="Q329" s="131"/>
      <c r="R329" s="131"/>
      <c r="S329" s="131"/>
      <c r="T329" s="131"/>
      <c r="U329" s="131"/>
      <c r="V329" s="131"/>
      <c r="W329" s="131"/>
      <c r="X329" s="131"/>
      <c r="Y329" s="131"/>
      <c r="Z329" s="131"/>
      <c r="AA329" s="131"/>
      <c r="AB329" s="131"/>
      <c r="AC329" s="131"/>
      <c r="AD329" s="131"/>
      <c r="AE329" s="131"/>
      <c r="AF329" s="131"/>
      <c r="AG329" s="131"/>
      <c r="AH329" s="131"/>
      <c r="AI329" s="131"/>
      <c r="AJ329" s="131"/>
      <c r="AK329" s="131"/>
      <c r="AL329" s="131"/>
      <c r="AM329" s="131"/>
      <c r="AN329" s="131"/>
      <c r="AO329" s="131"/>
      <c r="AP329" s="131"/>
      <c r="AQ329" s="131"/>
      <c r="AR329" s="131"/>
      <c r="AS329" s="131"/>
      <c r="AT329" s="128"/>
    </row>
    <row r="330" spans="1:46" x14ac:dyDescent="0.15">
      <c r="A330" s="131"/>
      <c r="B330" s="131"/>
      <c r="C330" s="766" t="str">
        <f>IF(ISBLANK('確認(2～6面)'!C321),"",'確認(2～6面)'!C321)</f>
        <v/>
      </c>
      <c r="D330" s="766"/>
      <c r="E330" s="766"/>
      <c r="F330" s="766"/>
      <c r="G330" s="766"/>
      <c r="H330" s="766"/>
      <c r="I330" s="766"/>
      <c r="J330" s="766"/>
      <c r="K330" s="766"/>
      <c r="L330" s="766"/>
      <c r="M330" s="766"/>
      <c r="N330" s="766"/>
      <c r="O330" s="766"/>
      <c r="P330" s="766"/>
      <c r="Q330" s="766"/>
      <c r="R330" s="766"/>
      <c r="S330" s="766"/>
      <c r="T330" s="766"/>
      <c r="U330" s="766"/>
      <c r="V330" s="766"/>
      <c r="W330" s="766"/>
      <c r="X330" s="766"/>
      <c r="Y330" s="766"/>
      <c r="Z330" s="766"/>
      <c r="AA330" s="766"/>
      <c r="AB330" s="766"/>
      <c r="AC330" s="766"/>
      <c r="AD330" s="766"/>
      <c r="AE330" s="766"/>
      <c r="AF330" s="766"/>
      <c r="AG330" s="766"/>
      <c r="AH330" s="766"/>
      <c r="AI330" s="766"/>
      <c r="AJ330" s="766"/>
      <c r="AK330" s="766"/>
      <c r="AL330" s="766"/>
      <c r="AM330" s="766"/>
      <c r="AN330" s="766"/>
      <c r="AO330" s="766"/>
      <c r="AP330" s="766"/>
      <c r="AQ330" s="766"/>
      <c r="AR330" s="766"/>
      <c r="AS330" s="766"/>
      <c r="AT330" s="128"/>
    </row>
    <row r="331" spans="1:46" x14ac:dyDescent="0.15">
      <c r="A331" s="131"/>
      <c r="B331" s="131"/>
      <c r="C331" s="766" t="str">
        <f>IF(ISBLANK('確認(2～6面)'!C324),"",'確認(2～6面)'!C324)</f>
        <v/>
      </c>
      <c r="D331" s="766"/>
      <c r="E331" s="766"/>
      <c r="F331" s="766"/>
      <c r="G331" s="766"/>
      <c r="H331" s="766"/>
      <c r="I331" s="766"/>
      <c r="J331" s="766"/>
      <c r="K331" s="766"/>
      <c r="L331" s="766"/>
      <c r="M331" s="766"/>
      <c r="N331" s="766"/>
      <c r="O331" s="766"/>
      <c r="P331" s="766"/>
      <c r="Q331" s="766"/>
      <c r="R331" s="766"/>
      <c r="S331" s="766"/>
      <c r="T331" s="766"/>
      <c r="U331" s="766"/>
      <c r="V331" s="766"/>
      <c r="W331" s="766"/>
      <c r="X331" s="766"/>
      <c r="Y331" s="766"/>
      <c r="Z331" s="766"/>
      <c r="AA331" s="766"/>
      <c r="AB331" s="766"/>
      <c r="AC331" s="766"/>
      <c r="AD331" s="766"/>
      <c r="AE331" s="766"/>
      <c r="AF331" s="766"/>
      <c r="AG331" s="766"/>
      <c r="AH331" s="766"/>
      <c r="AI331" s="766"/>
      <c r="AJ331" s="766"/>
      <c r="AK331" s="766"/>
      <c r="AL331" s="766"/>
      <c r="AM331" s="766"/>
      <c r="AN331" s="766"/>
      <c r="AO331" s="766"/>
      <c r="AP331" s="766"/>
      <c r="AQ331" s="766"/>
      <c r="AR331" s="766"/>
      <c r="AS331" s="766"/>
      <c r="AT331" s="128"/>
    </row>
    <row r="332" spans="1:46" x14ac:dyDescent="0.15">
      <c r="A332" s="131"/>
      <c r="B332" s="131"/>
      <c r="C332" s="766" t="str">
        <f>IF(ISBLANK('確認(2～6面)'!C327),"","【10㎡以内棟数】"&amp;'確認(2～6面)'!C327)</f>
        <v/>
      </c>
      <c r="D332" s="766"/>
      <c r="E332" s="766"/>
      <c r="F332" s="766"/>
      <c r="G332" s="766"/>
      <c r="H332" s="766"/>
      <c r="I332" s="766"/>
      <c r="J332" s="766"/>
      <c r="K332" s="766"/>
      <c r="L332" s="766"/>
      <c r="M332" s="766"/>
      <c r="N332" s="766"/>
      <c r="O332" s="766"/>
      <c r="P332" s="766"/>
      <c r="Q332" s="766"/>
      <c r="R332" s="766"/>
      <c r="S332" s="766"/>
      <c r="T332" s="766"/>
      <c r="U332" s="766"/>
      <c r="V332" s="766"/>
      <c r="W332" s="766"/>
      <c r="X332" s="766"/>
      <c r="Y332" s="766"/>
      <c r="Z332" s="766"/>
      <c r="AA332" s="766"/>
      <c r="AB332" s="766"/>
      <c r="AC332" s="766"/>
      <c r="AD332" s="766"/>
      <c r="AE332" s="766"/>
      <c r="AF332" s="766"/>
      <c r="AG332" s="766"/>
      <c r="AH332" s="766"/>
      <c r="AI332" s="766"/>
      <c r="AJ332" s="766"/>
      <c r="AK332" s="766"/>
      <c r="AL332" s="766"/>
      <c r="AM332" s="766"/>
      <c r="AN332" s="766"/>
      <c r="AO332" s="766"/>
      <c r="AP332" s="766"/>
      <c r="AQ332" s="766"/>
      <c r="AR332" s="766"/>
      <c r="AS332" s="766"/>
    </row>
    <row r="334" spans="1:46" x14ac:dyDescent="0.15">
      <c r="A334" s="850" t="s">
        <v>73</v>
      </c>
      <c r="B334" s="850"/>
      <c r="C334" s="850"/>
      <c r="D334" s="850"/>
      <c r="E334" s="850"/>
      <c r="F334" s="850"/>
      <c r="G334" s="850"/>
      <c r="H334" s="850"/>
      <c r="I334" s="850"/>
      <c r="J334" s="850"/>
      <c r="K334" s="850"/>
      <c r="L334" s="850"/>
      <c r="M334" s="850"/>
      <c r="N334" s="850"/>
      <c r="O334" s="850"/>
      <c r="P334" s="850"/>
      <c r="Q334" s="850"/>
      <c r="R334" s="850"/>
      <c r="S334" s="850"/>
      <c r="T334" s="850"/>
      <c r="U334" s="850"/>
      <c r="V334" s="850"/>
      <c r="W334" s="850"/>
      <c r="X334" s="850"/>
      <c r="Y334" s="850"/>
      <c r="Z334" s="850"/>
      <c r="AA334" s="850"/>
      <c r="AB334" s="850"/>
      <c r="AC334" s="850"/>
      <c r="AD334" s="850"/>
      <c r="AE334" s="850"/>
      <c r="AF334" s="850"/>
      <c r="AG334" s="850"/>
      <c r="AH334" s="850"/>
      <c r="AI334" s="850"/>
      <c r="AJ334" s="850"/>
      <c r="AK334" s="850"/>
      <c r="AL334" s="850"/>
      <c r="AM334" s="850"/>
      <c r="AN334" s="850"/>
      <c r="AO334" s="850"/>
      <c r="AP334" s="850"/>
      <c r="AQ334" s="850"/>
      <c r="AR334" s="850"/>
      <c r="AS334" s="850"/>
    </row>
    <row r="335" spans="1:46" x14ac:dyDescent="0.15">
      <c r="A335" s="238"/>
      <c r="B335" s="238"/>
      <c r="C335" s="238"/>
      <c r="D335" s="238"/>
      <c r="E335" s="238"/>
      <c r="F335" s="238"/>
      <c r="G335" s="238"/>
      <c r="H335" s="238"/>
      <c r="I335" s="238"/>
      <c r="J335" s="238"/>
      <c r="K335" s="238"/>
      <c r="L335" s="238"/>
      <c r="M335" s="238"/>
      <c r="N335" s="238"/>
      <c r="O335" s="238"/>
      <c r="P335" s="238"/>
      <c r="Q335" s="238"/>
      <c r="R335" s="238"/>
      <c r="S335" s="238"/>
      <c r="T335" s="238"/>
      <c r="U335" s="238"/>
      <c r="V335" s="238"/>
      <c r="W335" s="238"/>
      <c r="X335" s="238"/>
      <c r="Y335" s="238"/>
      <c r="Z335" s="238"/>
      <c r="AA335" s="238"/>
      <c r="AB335" s="238"/>
      <c r="AC335" s="238"/>
      <c r="AD335" s="238"/>
      <c r="AE335" s="238"/>
      <c r="AF335" s="238"/>
      <c r="AG335" s="238"/>
      <c r="AH335" s="238"/>
      <c r="AI335" s="238"/>
      <c r="AJ335" s="238"/>
      <c r="AK335" s="238"/>
      <c r="AL335" s="238"/>
      <c r="AM335" s="238"/>
      <c r="AN335" s="238"/>
      <c r="AO335" s="238"/>
      <c r="AP335" s="238"/>
      <c r="AQ335" s="239"/>
      <c r="AR335" s="238"/>
      <c r="AS335" s="238"/>
    </row>
    <row r="336" spans="1:46" x14ac:dyDescent="0.15">
      <c r="A336" s="851" t="s">
        <v>429</v>
      </c>
      <c r="B336" s="851"/>
      <c r="C336" s="851"/>
      <c r="D336" s="851"/>
      <c r="E336" s="851"/>
      <c r="F336" s="851"/>
      <c r="G336" s="851"/>
      <c r="H336" s="851"/>
      <c r="I336" s="851"/>
      <c r="J336" s="238"/>
      <c r="K336" s="171"/>
      <c r="L336" s="171"/>
      <c r="M336" s="171"/>
      <c r="N336" s="171"/>
      <c r="O336" s="171"/>
      <c r="P336" s="171"/>
      <c r="Q336" s="171"/>
      <c r="R336" s="171"/>
      <c r="S336" s="171"/>
      <c r="T336" s="171"/>
      <c r="U336" s="171"/>
      <c r="V336" s="171"/>
      <c r="W336" s="171"/>
      <c r="X336" s="171"/>
      <c r="Y336" s="171"/>
      <c r="Z336" s="171"/>
      <c r="AA336" s="171"/>
      <c r="AB336" s="171"/>
      <c r="AC336" s="171"/>
      <c r="AD336" s="171"/>
      <c r="AE336" s="171"/>
      <c r="AF336" s="171"/>
      <c r="AG336" s="171"/>
      <c r="AH336" s="171"/>
      <c r="AI336" s="171"/>
      <c r="AJ336" s="171"/>
      <c r="AK336" s="171"/>
      <c r="AL336" s="171"/>
      <c r="AM336" s="171"/>
      <c r="AN336" s="171"/>
      <c r="AO336" s="171"/>
      <c r="AP336" s="171"/>
      <c r="AQ336" s="172"/>
      <c r="AR336" s="171"/>
      <c r="AS336" s="171"/>
    </row>
    <row r="337" spans="1:45" x14ac:dyDescent="0.15">
      <c r="A337" s="173"/>
      <c r="B337" s="173"/>
      <c r="C337" s="173"/>
      <c r="D337" s="173"/>
      <c r="E337" s="173"/>
      <c r="F337" s="173"/>
      <c r="G337" s="173"/>
      <c r="H337" s="173"/>
      <c r="I337" s="173"/>
      <c r="J337" s="173"/>
      <c r="K337" s="173"/>
      <c r="L337" s="173"/>
      <c r="M337" s="173"/>
      <c r="N337" s="173"/>
      <c r="O337" s="173"/>
      <c r="P337" s="173"/>
      <c r="Q337" s="173"/>
      <c r="R337" s="173"/>
      <c r="S337" s="173"/>
      <c r="T337" s="173"/>
      <c r="U337" s="173"/>
      <c r="V337" s="173"/>
      <c r="W337" s="173"/>
      <c r="X337" s="173"/>
      <c r="Y337" s="173"/>
      <c r="Z337" s="173"/>
      <c r="AA337" s="173"/>
      <c r="AB337" s="173"/>
      <c r="AC337" s="173"/>
      <c r="AD337" s="173"/>
      <c r="AE337" s="173"/>
      <c r="AF337" s="173"/>
      <c r="AG337" s="173"/>
      <c r="AH337" s="173"/>
      <c r="AI337" s="173"/>
      <c r="AJ337" s="173"/>
      <c r="AK337" s="173"/>
      <c r="AL337" s="173"/>
      <c r="AM337" s="173"/>
      <c r="AN337" s="173"/>
      <c r="AO337" s="173"/>
      <c r="AP337" s="173"/>
      <c r="AQ337" s="173"/>
      <c r="AR337" s="173"/>
      <c r="AS337" s="173"/>
    </row>
    <row r="338" spans="1:45" x14ac:dyDescent="0.15">
      <c r="A338" s="173"/>
      <c r="B338" s="173"/>
      <c r="C338" s="173"/>
      <c r="D338" s="173"/>
      <c r="E338" s="173"/>
      <c r="F338" s="173"/>
      <c r="G338" s="173"/>
      <c r="H338" s="173"/>
      <c r="I338" s="173"/>
      <c r="J338" s="173"/>
      <c r="K338" s="173"/>
      <c r="L338" s="173"/>
      <c r="M338" s="173"/>
      <c r="N338" s="173"/>
      <c r="O338" s="173"/>
      <c r="P338" s="173"/>
      <c r="Q338" s="173"/>
      <c r="R338" s="173"/>
      <c r="S338" s="173"/>
      <c r="T338" s="173"/>
      <c r="U338" s="173"/>
      <c r="V338" s="173"/>
      <c r="W338" s="173"/>
      <c r="X338" s="173"/>
      <c r="Y338" s="173"/>
      <c r="Z338" s="173"/>
      <c r="AA338" s="173"/>
      <c r="AB338" s="173"/>
      <c r="AC338" s="173"/>
      <c r="AD338" s="173"/>
      <c r="AE338" s="173"/>
      <c r="AF338" s="173"/>
      <c r="AG338" s="173"/>
      <c r="AH338" s="173"/>
      <c r="AI338" s="173"/>
      <c r="AJ338" s="173"/>
      <c r="AK338" s="173"/>
      <c r="AL338" s="173"/>
      <c r="AM338" s="173"/>
      <c r="AN338" s="173"/>
      <c r="AO338" s="173"/>
      <c r="AP338" s="173"/>
      <c r="AQ338" s="173"/>
      <c r="AR338" s="173"/>
      <c r="AS338" s="173"/>
    </row>
    <row r="339" spans="1:45" x14ac:dyDescent="0.15">
      <c r="A339" s="173"/>
      <c r="B339" s="173"/>
      <c r="C339" s="173"/>
      <c r="D339" s="173"/>
      <c r="E339" s="173"/>
      <c r="F339" s="173"/>
      <c r="G339" s="173"/>
      <c r="H339" s="173"/>
      <c r="I339" s="173"/>
      <c r="J339" s="173"/>
      <c r="K339" s="173"/>
      <c r="L339" s="173"/>
      <c r="M339" s="173"/>
      <c r="N339" s="173"/>
      <c r="O339" s="173"/>
      <c r="P339" s="173"/>
      <c r="Q339" s="173"/>
      <c r="R339" s="173"/>
      <c r="S339" s="173"/>
      <c r="T339" s="173"/>
      <c r="U339" s="173"/>
      <c r="V339" s="173"/>
      <c r="W339" s="173"/>
      <c r="X339" s="173"/>
      <c r="Y339" s="173"/>
      <c r="Z339" s="173"/>
      <c r="AA339" s="173"/>
      <c r="AB339" s="173"/>
      <c r="AC339" s="173"/>
      <c r="AD339" s="173"/>
      <c r="AE339" s="173"/>
      <c r="AF339" s="173"/>
      <c r="AG339" s="173"/>
      <c r="AH339" s="173"/>
      <c r="AI339" s="173"/>
      <c r="AJ339" s="173"/>
      <c r="AK339" s="173"/>
      <c r="AL339" s="173"/>
      <c r="AM339" s="173"/>
      <c r="AN339" s="173"/>
      <c r="AO339" s="173"/>
      <c r="AP339" s="173"/>
      <c r="AQ339" s="173"/>
      <c r="AR339" s="173"/>
      <c r="AS339" s="173"/>
    </row>
    <row r="340" spans="1:45" x14ac:dyDescent="0.15">
      <c r="A340" s="173"/>
      <c r="B340" s="173"/>
      <c r="C340" s="173"/>
      <c r="D340" s="173"/>
      <c r="E340" s="173"/>
      <c r="F340" s="173"/>
      <c r="G340" s="173"/>
      <c r="H340" s="173"/>
      <c r="I340" s="173"/>
      <c r="J340" s="173"/>
      <c r="K340" s="173"/>
      <c r="L340" s="173"/>
      <c r="M340" s="173"/>
      <c r="N340" s="173"/>
      <c r="O340" s="173"/>
      <c r="P340" s="173"/>
      <c r="Q340" s="173"/>
      <c r="R340" s="173"/>
      <c r="S340" s="173"/>
      <c r="T340" s="173"/>
      <c r="U340" s="173"/>
      <c r="V340" s="173"/>
      <c r="W340" s="173"/>
      <c r="X340" s="173"/>
      <c r="Y340" s="173"/>
      <c r="Z340" s="173"/>
      <c r="AA340" s="173"/>
      <c r="AB340" s="173"/>
      <c r="AC340" s="173"/>
      <c r="AD340" s="173"/>
      <c r="AE340" s="173"/>
      <c r="AF340" s="173"/>
      <c r="AG340" s="173"/>
      <c r="AH340" s="173"/>
      <c r="AI340" s="173"/>
      <c r="AJ340" s="173"/>
      <c r="AK340" s="173"/>
      <c r="AL340" s="173"/>
      <c r="AM340" s="173"/>
      <c r="AN340" s="173"/>
      <c r="AO340" s="173"/>
      <c r="AP340" s="173"/>
      <c r="AQ340" s="173"/>
      <c r="AR340" s="173"/>
      <c r="AS340" s="173"/>
    </row>
    <row r="341" spans="1:45" x14ac:dyDescent="0.15">
      <c r="A341" s="173"/>
      <c r="B341" s="173"/>
      <c r="C341" s="173"/>
      <c r="D341" s="173"/>
      <c r="E341" s="173"/>
      <c r="F341" s="173"/>
      <c r="G341" s="173"/>
      <c r="H341" s="173"/>
      <c r="I341" s="173"/>
      <c r="J341" s="173"/>
      <c r="K341" s="173"/>
      <c r="L341" s="173"/>
      <c r="M341" s="173"/>
      <c r="N341" s="173"/>
      <c r="O341" s="173"/>
      <c r="P341" s="173"/>
      <c r="Q341" s="173"/>
      <c r="R341" s="173"/>
      <c r="S341" s="173"/>
      <c r="T341" s="173"/>
      <c r="U341" s="173"/>
      <c r="V341" s="173"/>
      <c r="W341" s="173"/>
      <c r="X341" s="173"/>
      <c r="Y341" s="173"/>
      <c r="Z341" s="173"/>
      <c r="AA341" s="173"/>
      <c r="AB341" s="173"/>
      <c r="AC341" s="173"/>
      <c r="AD341" s="173"/>
      <c r="AE341" s="173"/>
      <c r="AF341" s="173"/>
      <c r="AG341" s="173"/>
      <c r="AH341" s="173"/>
      <c r="AI341" s="173"/>
      <c r="AJ341" s="173"/>
      <c r="AK341" s="173"/>
      <c r="AL341" s="173"/>
      <c r="AM341" s="173"/>
      <c r="AN341" s="173"/>
      <c r="AO341" s="173"/>
      <c r="AP341" s="173"/>
      <c r="AQ341" s="173"/>
      <c r="AR341" s="173"/>
      <c r="AS341" s="173"/>
    </row>
    <row r="342" spans="1:45" x14ac:dyDescent="0.15">
      <c r="A342" s="173"/>
      <c r="B342" s="173"/>
      <c r="C342" s="173"/>
      <c r="D342" s="173"/>
      <c r="E342" s="173"/>
      <c r="F342" s="173"/>
      <c r="G342" s="173"/>
      <c r="H342" s="173"/>
      <c r="I342" s="173"/>
      <c r="J342" s="173"/>
      <c r="K342" s="173"/>
      <c r="L342" s="173"/>
      <c r="M342" s="173"/>
      <c r="N342" s="173"/>
      <c r="O342" s="173"/>
      <c r="P342" s="173"/>
      <c r="Q342" s="173"/>
      <c r="R342" s="173"/>
      <c r="S342" s="173"/>
      <c r="T342" s="173"/>
      <c r="U342" s="173"/>
      <c r="V342" s="173"/>
      <c r="W342" s="173"/>
      <c r="X342" s="173"/>
      <c r="Y342" s="173"/>
      <c r="Z342" s="173"/>
      <c r="AA342" s="173"/>
      <c r="AB342" s="173"/>
      <c r="AC342" s="173"/>
      <c r="AD342" s="173"/>
      <c r="AE342" s="173"/>
      <c r="AF342" s="173"/>
      <c r="AG342" s="173"/>
      <c r="AH342" s="173"/>
      <c r="AI342" s="173"/>
      <c r="AJ342" s="173"/>
      <c r="AK342" s="173"/>
      <c r="AL342" s="173"/>
      <c r="AM342" s="173"/>
      <c r="AN342" s="173"/>
      <c r="AO342" s="173"/>
      <c r="AP342" s="173"/>
      <c r="AQ342" s="173"/>
      <c r="AR342" s="173"/>
      <c r="AS342" s="173"/>
    </row>
    <row r="343" spans="1:45" x14ac:dyDescent="0.15">
      <c r="A343" s="173"/>
      <c r="B343" s="173"/>
      <c r="C343" s="173"/>
      <c r="D343" s="173"/>
      <c r="E343" s="173"/>
      <c r="F343" s="173"/>
      <c r="G343" s="173"/>
      <c r="H343" s="173"/>
      <c r="I343" s="173"/>
      <c r="J343" s="173"/>
      <c r="K343" s="173"/>
      <c r="L343" s="173"/>
      <c r="M343" s="173"/>
      <c r="N343" s="173"/>
      <c r="O343" s="173"/>
      <c r="P343" s="173"/>
      <c r="Q343" s="173"/>
      <c r="R343" s="173"/>
      <c r="S343" s="173"/>
      <c r="T343" s="173"/>
      <c r="U343" s="173"/>
      <c r="V343" s="173"/>
      <c r="W343" s="173"/>
      <c r="X343" s="173"/>
      <c r="Y343" s="173"/>
      <c r="Z343" s="173"/>
      <c r="AA343" s="173"/>
      <c r="AB343" s="173"/>
      <c r="AC343" s="173"/>
      <c r="AD343" s="173"/>
      <c r="AE343" s="173"/>
      <c r="AF343" s="173"/>
      <c r="AG343" s="173"/>
      <c r="AH343" s="173"/>
      <c r="AI343" s="173"/>
      <c r="AJ343" s="173"/>
      <c r="AK343" s="173"/>
      <c r="AL343" s="173"/>
      <c r="AM343" s="173"/>
      <c r="AN343" s="173"/>
      <c r="AO343" s="173"/>
      <c r="AP343" s="173"/>
      <c r="AQ343" s="173"/>
      <c r="AR343" s="173"/>
      <c r="AS343" s="173"/>
    </row>
    <row r="344" spans="1:45" x14ac:dyDescent="0.15">
      <c r="A344" s="173"/>
      <c r="B344" s="173"/>
      <c r="C344" s="173"/>
      <c r="D344" s="173"/>
      <c r="E344" s="173"/>
      <c r="F344" s="173"/>
      <c r="G344" s="173"/>
      <c r="H344" s="173"/>
      <c r="I344" s="173"/>
      <c r="J344" s="173"/>
      <c r="K344" s="173"/>
      <c r="L344" s="173"/>
      <c r="M344" s="173"/>
      <c r="N344" s="173"/>
      <c r="O344" s="173"/>
      <c r="P344" s="173"/>
      <c r="Q344" s="173"/>
      <c r="R344" s="173"/>
      <c r="S344" s="173"/>
      <c r="T344" s="173"/>
      <c r="U344" s="173"/>
      <c r="V344" s="173"/>
      <c r="W344" s="173"/>
      <c r="X344" s="173"/>
      <c r="Y344" s="173"/>
      <c r="Z344" s="173"/>
      <c r="AA344" s="173"/>
      <c r="AB344" s="173"/>
      <c r="AC344" s="173"/>
      <c r="AD344" s="173"/>
      <c r="AE344" s="173"/>
      <c r="AF344" s="173"/>
      <c r="AG344" s="173"/>
      <c r="AH344" s="173"/>
      <c r="AI344" s="173"/>
      <c r="AJ344" s="173"/>
      <c r="AK344" s="173"/>
      <c r="AL344" s="173"/>
      <c r="AM344" s="173"/>
      <c r="AN344" s="173"/>
      <c r="AO344" s="173"/>
      <c r="AP344" s="173"/>
      <c r="AQ344" s="173"/>
      <c r="AR344" s="173"/>
      <c r="AS344" s="173"/>
    </row>
    <row r="345" spans="1:45" x14ac:dyDescent="0.15">
      <c r="A345" s="173"/>
      <c r="B345" s="173"/>
      <c r="C345" s="173"/>
      <c r="D345" s="173"/>
      <c r="E345" s="173"/>
      <c r="F345" s="173"/>
      <c r="G345" s="173"/>
      <c r="H345" s="173"/>
      <c r="I345" s="173"/>
      <c r="J345" s="173"/>
      <c r="K345" s="173"/>
      <c r="L345" s="173"/>
      <c r="M345" s="173"/>
      <c r="N345" s="173"/>
      <c r="O345" s="173"/>
      <c r="P345" s="173"/>
      <c r="Q345" s="173"/>
      <c r="R345" s="173"/>
      <c r="S345" s="173"/>
      <c r="T345" s="173"/>
      <c r="U345" s="173"/>
      <c r="V345" s="173"/>
      <c r="W345" s="173"/>
      <c r="X345" s="173"/>
      <c r="Y345" s="173"/>
      <c r="Z345" s="173"/>
      <c r="AA345" s="173"/>
      <c r="AB345" s="173"/>
      <c r="AC345" s="173"/>
      <c r="AD345" s="173"/>
      <c r="AE345" s="173"/>
      <c r="AF345" s="173"/>
      <c r="AG345" s="173"/>
      <c r="AH345" s="173"/>
      <c r="AI345" s="173"/>
      <c r="AJ345" s="173"/>
      <c r="AK345" s="173"/>
      <c r="AL345" s="173"/>
      <c r="AM345" s="173"/>
      <c r="AN345" s="173"/>
      <c r="AO345" s="173"/>
      <c r="AP345" s="173"/>
      <c r="AQ345" s="173"/>
      <c r="AR345" s="173"/>
      <c r="AS345" s="173"/>
    </row>
    <row r="346" spans="1:45" x14ac:dyDescent="0.15">
      <c r="A346" s="173"/>
      <c r="B346" s="173"/>
      <c r="C346" s="173"/>
      <c r="D346" s="173"/>
      <c r="E346" s="173"/>
      <c r="F346" s="173"/>
      <c r="G346" s="173"/>
      <c r="H346" s="173"/>
      <c r="I346" s="173"/>
      <c r="J346" s="173"/>
      <c r="K346" s="173"/>
      <c r="L346" s="173"/>
      <c r="M346" s="173"/>
      <c r="N346" s="173"/>
      <c r="O346" s="173"/>
      <c r="P346" s="173"/>
      <c r="Q346" s="173"/>
      <c r="R346" s="173"/>
      <c r="S346" s="173"/>
      <c r="T346" s="173"/>
      <c r="U346" s="173"/>
      <c r="V346" s="173"/>
      <c r="W346" s="173"/>
      <c r="X346" s="173"/>
      <c r="Y346" s="173"/>
      <c r="Z346" s="173"/>
      <c r="AA346" s="173"/>
      <c r="AB346" s="173"/>
      <c r="AC346" s="173"/>
      <c r="AD346" s="173"/>
      <c r="AE346" s="173"/>
      <c r="AF346" s="173"/>
      <c r="AG346" s="173"/>
      <c r="AH346" s="173"/>
      <c r="AI346" s="173"/>
      <c r="AJ346" s="173"/>
      <c r="AK346" s="173"/>
      <c r="AL346" s="173"/>
      <c r="AM346" s="173"/>
      <c r="AN346" s="173"/>
      <c r="AO346" s="173"/>
      <c r="AP346" s="173"/>
      <c r="AQ346" s="173"/>
      <c r="AR346" s="173"/>
      <c r="AS346" s="173"/>
    </row>
    <row r="347" spans="1:45" x14ac:dyDescent="0.15">
      <c r="A347" s="173"/>
      <c r="B347" s="173"/>
      <c r="C347" s="173"/>
      <c r="D347" s="173"/>
      <c r="E347" s="173"/>
      <c r="F347" s="173"/>
      <c r="G347" s="173"/>
      <c r="H347" s="173"/>
      <c r="I347" s="173"/>
      <c r="J347" s="173"/>
      <c r="K347" s="173"/>
      <c r="L347" s="173"/>
      <c r="M347" s="173"/>
      <c r="N347" s="173"/>
      <c r="O347" s="173"/>
      <c r="P347" s="173"/>
      <c r="Q347" s="173"/>
      <c r="R347" s="173"/>
      <c r="S347" s="173"/>
      <c r="T347" s="173"/>
      <c r="U347" s="173"/>
      <c r="V347" s="173"/>
      <c r="W347" s="173"/>
      <c r="X347" s="173"/>
      <c r="Y347" s="173"/>
      <c r="Z347" s="173"/>
      <c r="AA347" s="173"/>
      <c r="AB347" s="173"/>
      <c r="AC347" s="173"/>
      <c r="AD347" s="173"/>
      <c r="AE347" s="173"/>
      <c r="AF347" s="173"/>
      <c r="AG347" s="173"/>
      <c r="AH347" s="173"/>
      <c r="AI347" s="173"/>
      <c r="AJ347" s="173"/>
      <c r="AK347" s="173"/>
      <c r="AL347" s="173"/>
      <c r="AM347" s="173"/>
      <c r="AN347" s="173"/>
      <c r="AO347" s="173"/>
      <c r="AP347" s="173"/>
      <c r="AQ347" s="173"/>
      <c r="AR347" s="173"/>
      <c r="AS347" s="173"/>
    </row>
    <row r="348" spans="1:45" x14ac:dyDescent="0.15">
      <c r="A348" s="173"/>
      <c r="B348" s="173"/>
      <c r="C348" s="173"/>
      <c r="D348" s="173"/>
      <c r="E348" s="173"/>
      <c r="F348" s="173"/>
      <c r="G348" s="173"/>
      <c r="H348" s="173"/>
      <c r="I348" s="173"/>
      <c r="J348" s="173"/>
      <c r="K348" s="173"/>
      <c r="L348" s="173"/>
      <c r="M348" s="173"/>
      <c r="N348" s="173"/>
      <c r="O348" s="173"/>
      <c r="P348" s="173"/>
      <c r="Q348" s="173"/>
      <c r="R348" s="173"/>
      <c r="S348" s="173"/>
      <c r="T348" s="173"/>
      <c r="U348" s="173"/>
      <c r="V348" s="173"/>
      <c r="W348" s="173"/>
      <c r="X348" s="173"/>
      <c r="Y348" s="173"/>
      <c r="Z348" s="173"/>
      <c r="AA348" s="173"/>
      <c r="AB348" s="173"/>
      <c r="AC348" s="173"/>
      <c r="AD348" s="173"/>
      <c r="AE348" s="173"/>
      <c r="AF348" s="173"/>
      <c r="AG348" s="173"/>
      <c r="AH348" s="173"/>
      <c r="AI348" s="173"/>
      <c r="AJ348" s="173"/>
      <c r="AK348" s="173"/>
      <c r="AL348" s="173"/>
      <c r="AM348" s="173"/>
      <c r="AN348" s="173"/>
      <c r="AO348" s="173"/>
      <c r="AP348" s="173"/>
      <c r="AQ348" s="173"/>
      <c r="AR348" s="173"/>
      <c r="AS348" s="173"/>
    </row>
    <row r="349" spans="1:45" x14ac:dyDescent="0.15">
      <c r="A349" s="173"/>
      <c r="B349" s="173"/>
      <c r="C349" s="173"/>
      <c r="D349" s="173"/>
      <c r="E349" s="173"/>
      <c r="F349" s="173"/>
      <c r="G349" s="173"/>
      <c r="H349" s="173"/>
      <c r="I349" s="173"/>
      <c r="J349" s="173"/>
      <c r="K349" s="173"/>
      <c r="L349" s="173"/>
      <c r="M349" s="173"/>
      <c r="N349" s="173"/>
      <c r="O349" s="173"/>
      <c r="P349" s="173"/>
      <c r="Q349" s="173"/>
      <c r="R349" s="173"/>
      <c r="S349" s="173"/>
      <c r="T349" s="173"/>
      <c r="U349" s="173"/>
      <c r="V349" s="173"/>
      <c r="W349" s="173"/>
      <c r="X349" s="173"/>
      <c r="Y349" s="173"/>
      <c r="Z349" s="173"/>
      <c r="AA349" s="173"/>
      <c r="AB349" s="173"/>
      <c r="AC349" s="173"/>
      <c r="AD349" s="173"/>
      <c r="AE349" s="173"/>
      <c r="AF349" s="173"/>
      <c r="AG349" s="173"/>
      <c r="AH349" s="173"/>
      <c r="AI349" s="173"/>
      <c r="AJ349" s="173"/>
      <c r="AK349" s="173"/>
      <c r="AL349" s="173"/>
      <c r="AM349" s="173"/>
      <c r="AN349" s="173"/>
      <c r="AO349" s="173"/>
      <c r="AP349" s="173"/>
      <c r="AQ349" s="173"/>
      <c r="AR349" s="173"/>
      <c r="AS349" s="173"/>
    </row>
    <row r="350" spans="1:45" x14ac:dyDescent="0.15">
      <c r="A350" s="173"/>
      <c r="B350" s="173"/>
      <c r="C350" s="173"/>
      <c r="D350" s="173"/>
      <c r="E350" s="173"/>
      <c r="F350" s="173"/>
      <c r="G350" s="173"/>
      <c r="H350" s="173"/>
      <c r="I350" s="173"/>
      <c r="J350" s="173"/>
      <c r="K350" s="173"/>
      <c r="L350" s="173"/>
      <c r="M350" s="173"/>
      <c r="N350" s="173"/>
      <c r="O350" s="173"/>
      <c r="P350" s="173"/>
      <c r="Q350" s="173"/>
      <c r="R350" s="173"/>
      <c r="S350" s="173"/>
      <c r="T350" s="173"/>
      <c r="U350" s="173"/>
      <c r="V350" s="173"/>
      <c r="W350" s="173"/>
      <c r="X350" s="173"/>
      <c r="Y350" s="173"/>
      <c r="Z350" s="173"/>
      <c r="AA350" s="173"/>
      <c r="AB350" s="173"/>
      <c r="AC350" s="173"/>
      <c r="AD350" s="173"/>
      <c r="AE350" s="173"/>
      <c r="AF350" s="173"/>
      <c r="AG350" s="173"/>
      <c r="AH350" s="173"/>
      <c r="AI350" s="173"/>
      <c r="AJ350" s="173"/>
      <c r="AK350" s="173"/>
      <c r="AL350" s="173"/>
      <c r="AM350" s="173"/>
      <c r="AN350" s="173"/>
      <c r="AO350" s="173"/>
      <c r="AP350" s="173"/>
      <c r="AQ350" s="173"/>
      <c r="AR350" s="173"/>
      <c r="AS350" s="173"/>
    </row>
    <row r="351" spans="1:45" x14ac:dyDescent="0.15">
      <c r="A351" s="173"/>
      <c r="B351" s="173"/>
      <c r="C351" s="173"/>
      <c r="D351" s="173"/>
      <c r="E351" s="173"/>
      <c r="F351" s="173"/>
      <c r="G351" s="173"/>
      <c r="H351" s="173"/>
      <c r="I351" s="173"/>
      <c r="J351" s="173"/>
      <c r="K351" s="173"/>
      <c r="L351" s="173"/>
      <c r="M351" s="173"/>
      <c r="N351" s="173"/>
      <c r="O351" s="173"/>
      <c r="P351" s="173"/>
      <c r="Q351" s="173"/>
      <c r="R351" s="173"/>
      <c r="S351" s="173"/>
      <c r="T351" s="173"/>
      <c r="U351" s="173"/>
      <c r="V351" s="173"/>
      <c r="W351" s="173"/>
      <c r="X351" s="173"/>
      <c r="Y351" s="173"/>
      <c r="Z351" s="173"/>
      <c r="AA351" s="173"/>
      <c r="AB351" s="173"/>
      <c r="AC351" s="173"/>
      <c r="AD351" s="173"/>
      <c r="AE351" s="173"/>
      <c r="AF351" s="173"/>
      <c r="AG351" s="173"/>
      <c r="AH351" s="173"/>
      <c r="AI351" s="173"/>
      <c r="AJ351" s="173"/>
      <c r="AK351" s="173"/>
      <c r="AL351" s="173"/>
      <c r="AM351" s="173"/>
      <c r="AN351" s="173"/>
      <c r="AO351" s="173"/>
      <c r="AP351" s="173"/>
      <c r="AQ351" s="173"/>
      <c r="AR351" s="173"/>
      <c r="AS351" s="173"/>
    </row>
    <row r="352" spans="1:45" x14ac:dyDescent="0.15">
      <c r="A352" s="173"/>
      <c r="B352" s="173"/>
      <c r="C352" s="173"/>
      <c r="D352" s="173"/>
      <c r="E352" s="173"/>
      <c r="F352" s="173"/>
      <c r="G352" s="173"/>
      <c r="H352" s="173"/>
      <c r="I352" s="173"/>
      <c r="J352" s="173"/>
      <c r="K352" s="173"/>
      <c r="L352" s="173"/>
      <c r="M352" s="173"/>
      <c r="N352" s="173"/>
      <c r="O352" s="173"/>
      <c r="P352" s="173"/>
      <c r="Q352" s="173"/>
      <c r="R352" s="173"/>
      <c r="S352" s="173"/>
      <c r="T352" s="173"/>
      <c r="U352" s="173"/>
      <c r="V352" s="173"/>
      <c r="W352" s="173"/>
      <c r="X352" s="173"/>
      <c r="Y352" s="173"/>
      <c r="Z352" s="173"/>
      <c r="AA352" s="173"/>
      <c r="AB352" s="173"/>
      <c r="AC352" s="173"/>
      <c r="AD352" s="173"/>
      <c r="AE352" s="173"/>
      <c r="AF352" s="173"/>
      <c r="AG352" s="173"/>
      <c r="AH352" s="173"/>
      <c r="AI352" s="173"/>
      <c r="AJ352" s="173"/>
      <c r="AK352" s="173"/>
      <c r="AL352" s="173"/>
      <c r="AM352" s="173"/>
      <c r="AN352" s="173"/>
      <c r="AO352" s="173"/>
      <c r="AP352" s="173"/>
      <c r="AQ352" s="173"/>
      <c r="AR352" s="173"/>
      <c r="AS352" s="173"/>
    </row>
    <row r="353" spans="1:45" x14ac:dyDescent="0.15">
      <c r="A353" s="173"/>
      <c r="B353" s="173"/>
      <c r="C353" s="173"/>
      <c r="D353" s="173"/>
      <c r="E353" s="173"/>
      <c r="F353" s="173"/>
      <c r="G353" s="173"/>
      <c r="H353" s="173"/>
      <c r="I353" s="173"/>
      <c r="J353" s="173"/>
      <c r="K353" s="173"/>
      <c r="L353" s="173"/>
      <c r="M353" s="173"/>
      <c r="N353" s="173"/>
      <c r="O353" s="173"/>
      <c r="P353" s="173"/>
      <c r="Q353" s="173"/>
      <c r="R353" s="173"/>
      <c r="S353" s="173"/>
      <c r="T353" s="173"/>
      <c r="U353" s="173"/>
      <c r="V353" s="173"/>
      <c r="W353" s="173"/>
      <c r="X353" s="173"/>
      <c r="Y353" s="173"/>
      <c r="Z353" s="173"/>
      <c r="AA353" s="173"/>
      <c r="AB353" s="173"/>
      <c r="AC353" s="173"/>
      <c r="AD353" s="173"/>
      <c r="AE353" s="173"/>
      <c r="AF353" s="173"/>
      <c r="AG353" s="173"/>
      <c r="AH353" s="173"/>
      <c r="AI353" s="173"/>
      <c r="AJ353" s="173"/>
      <c r="AK353" s="173"/>
      <c r="AL353" s="173"/>
      <c r="AM353" s="173"/>
      <c r="AN353" s="173"/>
      <c r="AO353" s="173"/>
      <c r="AP353" s="173"/>
      <c r="AQ353" s="173"/>
      <c r="AR353" s="173"/>
      <c r="AS353" s="173"/>
    </row>
    <row r="354" spans="1:45" x14ac:dyDescent="0.15">
      <c r="A354" s="173"/>
      <c r="B354" s="173"/>
      <c r="C354" s="173"/>
      <c r="D354" s="173"/>
      <c r="E354" s="173"/>
      <c r="F354" s="173"/>
      <c r="G354" s="173"/>
      <c r="H354" s="173"/>
      <c r="I354" s="173"/>
      <c r="J354" s="173"/>
      <c r="K354" s="173"/>
      <c r="L354" s="173"/>
      <c r="M354" s="173"/>
      <c r="N354" s="173"/>
      <c r="O354" s="173"/>
      <c r="P354" s="173"/>
      <c r="Q354" s="173"/>
      <c r="R354" s="173"/>
      <c r="S354" s="173"/>
      <c r="T354" s="173"/>
      <c r="U354" s="173"/>
      <c r="V354" s="173"/>
      <c r="W354" s="173"/>
      <c r="X354" s="173"/>
      <c r="Y354" s="173"/>
      <c r="Z354" s="173"/>
      <c r="AA354" s="173"/>
      <c r="AB354" s="173"/>
      <c r="AC354" s="173"/>
      <c r="AD354" s="173"/>
      <c r="AE354" s="173"/>
      <c r="AF354" s="173"/>
      <c r="AG354" s="173"/>
      <c r="AH354" s="173"/>
      <c r="AI354" s="173"/>
      <c r="AJ354" s="173"/>
      <c r="AK354" s="173"/>
      <c r="AL354" s="173"/>
      <c r="AM354" s="173"/>
      <c r="AN354" s="173"/>
      <c r="AO354" s="173"/>
      <c r="AP354" s="173"/>
      <c r="AQ354" s="173"/>
      <c r="AR354" s="173"/>
      <c r="AS354" s="173"/>
    </row>
    <row r="355" spans="1:45" x14ac:dyDescent="0.15">
      <c r="A355" s="173"/>
      <c r="B355" s="173"/>
      <c r="C355" s="173"/>
      <c r="D355" s="173"/>
      <c r="E355" s="173"/>
      <c r="F355" s="173"/>
      <c r="G355" s="173"/>
      <c r="H355" s="173"/>
      <c r="I355" s="173"/>
      <c r="J355" s="173"/>
      <c r="K355" s="173"/>
      <c r="L355" s="173"/>
      <c r="M355" s="173"/>
      <c r="N355" s="173"/>
      <c r="O355" s="173"/>
      <c r="P355" s="173"/>
      <c r="Q355" s="173"/>
      <c r="R355" s="173"/>
      <c r="S355" s="173"/>
      <c r="T355" s="173"/>
      <c r="U355" s="173"/>
      <c r="V355" s="173"/>
      <c r="W355" s="173"/>
      <c r="X355" s="173"/>
      <c r="Y355" s="173"/>
      <c r="Z355" s="173"/>
      <c r="AA355" s="173"/>
      <c r="AB355" s="173"/>
      <c r="AC355" s="173"/>
      <c r="AD355" s="173"/>
      <c r="AE355" s="173"/>
      <c r="AF355" s="173"/>
      <c r="AG355" s="173"/>
      <c r="AH355" s="173"/>
      <c r="AI355" s="173"/>
      <c r="AJ355" s="173"/>
      <c r="AK355" s="173"/>
      <c r="AL355" s="173"/>
      <c r="AM355" s="173"/>
      <c r="AN355" s="173"/>
      <c r="AO355" s="173"/>
      <c r="AP355" s="173"/>
      <c r="AQ355" s="173"/>
      <c r="AR355" s="173"/>
      <c r="AS355" s="173"/>
    </row>
    <row r="356" spans="1:45" x14ac:dyDescent="0.15">
      <c r="A356" s="173"/>
      <c r="B356" s="173"/>
      <c r="C356" s="173"/>
      <c r="D356" s="173"/>
      <c r="E356" s="173"/>
      <c r="F356" s="173"/>
      <c r="G356" s="173"/>
      <c r="H356" s="173"/>
      <c r="I356" s="173"/>
      <c r="J356" s="173"/>
      <c r="K356" s="173"/>
      <c r="L356" s="173"/>
      <c r="M356" s="173"/>
      <c r="N356" s="173"/>
      <c r="O356" s="173"/>
      <c r="P356" s="173"/>
      <c r="Q356" s="173"/>
      <c r="R356" s="173"/>
      <c r="S356" s="173"/>
      <c r="T356" s="173"/>
      <c r="U356" s="173"/>
      <c r="V356" s="173"/>
      <c r="W356" s="173"/>
      <c r="X356" s="173"/>
      <c r="Y356" s="173"/>
      <c r="Z356" s="173"/>
      <c r="AA356" s="173"/>
      <c r="AB356" s="173"/>
      <c r="AC356" s="173"/>
      <c r="AD356" s="173"/>
      <c r="AE356" s="173"/>
      <c r="AF356" s="173"/>
      <c r="AG356" s="173"/>
      <c r="AH356" s="173"/>
      <c r="AI356" s="173"/>
      <c r="AJ356" s="173"/>
      <c r="AK356" s="173"/>
      <c r="AL356" s="173"/>
      <c r="AM356" s="173"/>
      <c r="AN356" s="173"/>
      <c r="AO356" s="173"/>
      <c r="AP356" s="173"/>
      <c r="AQ356" s="173"/>
      <c r="AR356" s="173"/>
      <c r="AS356" s="173"/>
    </row>
    <row r="357" spans="1:45" x14ac:dyDescent="0.15">
      <c r="A357" s="173"/>
      <c r="B357" s="173"/>
      <c r="C357" s="173"/>
      <c r="D357" s="173"/>
      <c r="E357" s="173"/>
      <c r="F357" s="173"/>
      <c r="G357" s="173"/>
      <c r="H357" s="173"/>
      <c r="I357" s="173"/>
      <c r="J357" s="173"/>
      <c r="K357" s="173"/>
      <c r="L357" s="173"/>
      <c r="M357" s="173"/>
      <c r="N357" s="173"/>
      <c r="O357" s="173"/>
      <c r="P357" s="173"/>
      <c r="Q357" s="173"/>
      <c r="R357" s="173"/>
      <c r="S357" s="173"/>
      <c r="T357" s="173"/>
      <c r="U357" s="173"/>
      <c r="V357" s="173"/>
      <c r="W357" s="173"/>
      <c r="X357" s="173"/>
      <c r="Y357" s="173"/>
      <c r="Z357" s="173"/>
      <c r="AA357" s="173"/>
      <c r="AB357" s="173"/>
      <c r="AC357" s="173"/>
      <c r="AD357" s="173"/>
      <c r="AE357" s="173"/>
      <c r="AF357" s="173"/>
      <c r="AG357" s="173"/>
      <c r="AH357" s="173"/>
      <c r="AI357" s="173"/>
      <c r="AJ357" s="173"/>
      <c r="AK357" s="173"/>
      <c r="AL357" s="173"/>
      <c r="AM357" s="173"/>
      <c r="AN357" s="173"/>
      <c r="AO357" s="173"/>
      <c r="AP357" s="173"/>
      <c r="AQ357" s="173"/>
      <c r="AR357" s="173"/>
      <c r="AS357" s="173"/>
    </row>
    <row r="358" spans="1:45" x14ac:dyDescent="0.15">
      <c r="A358" s="238"/>
      <c r="B358" s="238"/>
      <c r="C358" s="238"/>
      <c r="D358" s="238"/>
      <c r="E358" s="238"/>
      <c r="F358" s="238"/>
      <c r="G358" s="238"/>
      <c r="H358" s="238"/>
      <c r="I358" s="238"/>
      <c r="J358" s="238"/>
      <c r="K358" s="238"/>
      <c r="L358" s="238"/>
      <c r="M358" s="238"/>
      <c r="N358" s="238"/>
      <c r="O358" s="238"/>
      <c r="P358" s="238"/>
      <c r="Q358" s="238"/>
      <c r="R358" s="238"/>
      <c r="S358" s="238"/>
      <c r="T358" s="238"/>
      <c r="U358" s="238"/>
      <c r="V358" s="238"/>
      <c r="W358" s="238"/>
      <c r="X358" s="238"/>
      <c r="Y358" s="238"/>
      <c r="Z358" s="238"/>
      <c r="AA358" s="238"/>
      <c r="AB358" s="238"/>
      <c r="AC358" s="238"/>
      <c r="AD358" s="238"/>
      <c r="AE358" s="238"/>
      <c r="AF358" s="238"/>
      <c r="AG358" s="238"/>
      <c r="AH358" s="238"/>
      <c r="AI358" s="238"/>
      <c r="AJ358" s="238"/>
      <c r="AK358" s="238"/>
      <c r="AL358" s="238"/>
      <c r="AM358" s="238"/>
      <c r="AN358" s="238"/>
      <c r="AO358" s="238"/>
      <c r="AP358" s="238"/>
      <c r="AQ358" s="239"/>
      <c r="AR358" s="238"/>
      <c r="AS358" s="238"/>
    </row>
    <row r="359" spans="1:45" x14ac:dyDescent="0.15">
      <c r="A359" s="851" t="s">
        <v>430</v>
      </c>
      <c r="B359" s="851"/>
      <c r="C359" s="851"/>
      <c r="D359" s="851"/>
      <c r="E359" s="851"/>
      <c r="F359" s="851"/>
      <c r="G359" s="851"/>
      <c r="H359" s="851"/>
      <c r="I359" s="851"/>
      <c r="J359" s="171"/>
      <c r="K359" s="171"/>
      <c r="L359" s="171"/>
      <c r="M359" s="171"/>
      <c r="N359" s="171"/>
      <c r="O359" s="171"/>
      <c r="P359" s="171"/>
      <c r="Q359" s="171"/>
      <c r="R359" s="171"/>
      <c r="S359" s="171"/>
      <c r="T359" s="171"/>
      <c r="U359" s="171"/>
      <c r="V359" s="171"/>
      <c r="W359" s="171"/>
      <c r="X359" s="171"/>
      <c r="Y359" s="171"/>
      <c r="Z359" s="171"/>
      <c r="AA359" s="171"/>
      <c r="AB359" s="171"/>
      <c r="AC359" s="171"/>
      <c r="AD359" s="171"/>
      <c r="AE359" s="171"/>
      <c r="AF359" s="171"/>
      <c r="AG359" s="171"/>
      <c r="AH359" s="171"/>
      <c r="AI359" s="171"/>
      <c r="AJ359" s="171"/>
      <c r="AK359" s="171"/>
      <c r="AL359" s="171"/>
      <c r="AM359" s="171"/>
      <c r="AN359" s="171"/>
      <c r="AO359" s="171"/>
      <c r="AP359" s="171"/>
      <c r="AQ359" s="172"/>
      <c r="AR359" s="171"/>
      <c r="AS359" s="171"/>
    </row>
    <row r="360" spans="1:45" x14ac:dyDescent="0.15">
      <c r="A360" s="173"/>
      <c r="B360" s="173"/>
      <c r="C360" s="173"/>
      <c r="D360" s="173"/>
      <c r="E360" s="173"/>
      <c r="F360" s="173"/>
      <c r="G360" s="173"/>
      <c r="H360" s="173"/>
      <c r="I360" s="173"/>
      <c r="J360" s="173"/>
      <c r="K360" s="173"/>
      <c r="L360" s="173"/>
      <c r="M360" s="173"/>
      <c r="N360" s="173"/>
      <c r="O360" s="173"/>
      <c r="P360" s="173"/>
      <c r="Q360" s="173"/>
      <c r="R360" s="173"/>
      <c r="S360" s="173"/>
      <c r="T360" s="173"/>
      <c r="U360" s="173"/>
      <c r="V360" s="173"/>
      <c r="W360" s="173"/>
      <c r="X360" s="173"/>
      <c r="Y360" s="173"/>
      <c r="Z360" s="173"/>
      <c r="AA360" s="173"/>
      <c r="AB360" s="173"/>
      <c r="AC360" s="173"/>
      <c r="AD360" s="173"/>
      <c r="AE360" s="173"/>
      <c r="AF360" s="173"/>
      <c r="AG360" s="173"/>
      <c r="AH360" s="173"/>
      <c r="AI360" s="173"/>
      <c r="AJ360" s="173"/>
      <c r="AK360" s="173"/>
      <c r="AL360" s="173"/>
      <c r="AM360" s="173"/>
      <c r="AN360" s="173"/>
      <c r="AO360" s="173"/>
      <c r="AP360" s="173"/>
      <c r="AQ360" s="173"/>
      <c r="AR360" s="173"/>
      <c r="AS360" s="173"/>
    </row>
    <row r="361" spans="1:45" x14ac:dyDescent="0.15">
      <c r="A361" s="173"/>
      <c r="B361" s="173"/>
      <c r="C361" s="173"/>
      <c r="D361" s="173"/>
      <c r="E361" s="173"/>
      <c r="F361" s="173"/>
      <c r="G361" s="173"/>
      <c r="H361" s="173"/>
      <c r="I361" s="173"/>
      <c r="J361" s="173"/>
      <c r="K361" s="173"/>
      <c r="L361" s="173"/>
      <c r="M361" s="173"/>
      <c r="N361" s="173"/>
      <c r="O361" s="173"/>
      <c r="P361" s="173"/>
      <c r="Q361" s="173"/>
      <c r="R361" s="173"/>
      <c r="S361" s="173"/>
      <c r="T361" s="173"/>
      <c r="U361" s="173"/>
      <c r="V361" s="173"/>
      <c r="W361" s="173"/>
      <c r="X361" s="173"/>
      <c r="Y361" s="173"/>
      <c r="Z361" s="173"/>
      <c r="AA361" s="173"/>
      <c r="AB361" s="173"/>
      <c r="AC361" s="173"/>
      <c r="AD361" s="173"/>
      <c r="AE361" s="173"/>
      <c r="AF361" s="173"/>
      <c r="AG361" s="173"/>
      <c r="AH361" s="173"/>
      <c r="AI361" s="173"/>
      <c r="AJ361" s="173"/>
      <c r="AK361" s="173"/>
      <c r="AL361" s="173"/>
      <c r="AM361" s="173"/>
      <c r="AN361" s="173"/>
      <c r="AO361" s="173"/>
      <c r="AP361" s="173"/>
      <c r="AQ361" s="173"/>
      <c r="AR361" s="173"/>
      <c r="AS361" s="173"/>
    </row>
    <row r="362" spans="1:45" x14ac:dyDescent="0.15">
      <c r="A362" s="173"/>
      <c r="B362" s="173"/>
      <c r="C362" s="173"/>
      <c r="D362" s="173"/>
      <c r="E362" s="173"/>
      <c r="F362" s="173"/>
      <c r="G362" s="173"/>
      <c r="H362" s="173"/>
      <c r="I362" s="173"/>
      <c r="J362" s="173"/>
      <c r="K362" s="173"/>
      <c r="L362" s="173"/>
      <c r="M362" s="173"/>
      <c r="N362" s="173"/>
      <c r="O362" s="173"/>
      <c r="P362" s="173"/>
      <c r="Q362" s="173"/>
      <c r="R362" s="173"/>
      <c r="S362" s="173"/>
      <c r="T362" s="173"/>
      <c r="U362" s="173"/>
      <c r="V362" s="173"/>
      <c r="W362" s="173"/>
      <c r="X362" s="173"/>
      <c r="Y362" s="173"/>
      <c r="Z362" s="173"/>
      <c r="AA362" s="173"/>
      <c r="AB362" s="173"/>
      <c r="AC362" s="173"/>
      <c r="AD362" s="173"/>
      <c r="AE362" s="173"/>
      <c r="AF362" s="173"/>
      <c r="AG362" s="173"/>
      <c r="AH362" s="173"/>
      <c r="AI362" s="173"/>
      <c r="AJ362" s="173"/>
      <c r="AK362" s="173"/>
      <c r="AL362" s="173"/>
      <c r="AM362" s="173"/>
      <c r="AN362" s="173"/>
      <c r="AO362" s="173"/>
      <c r="AP362" s="173"/>
      <c r="AQ362" s="173"/>
      <c r="AR362" s="173"/>
      <c r="AS362" s="173"/>
    </row>
    <row r="363" spans="1:45" x14ac:dyDescent="0.15">
      <c r="A363" s="173"/>
      <c r="B363" s="173"/>
      <c r="C363" s="173"/>
      <c r="D363" s="173"/>
      <c r="E363" s="173"/>
      <c r="F363" s="173"/>
      <c r="G363" s="173"/>
      <c r="H363" s="173"/>
      <c r="I363" s="173"/>
      <c r="J363" s="173"/>
      <c r="K363" s="173"/>
      <c r="L363" s="173"/>
      <c r="M363" s="173"/>
      <c r="N363" s="173"/>
      <c r="O363" s="173"/>
      <c r="P363" s="173"/>
      <c r="Q363" s="173"/>
      <c r="R363" s="173"/>
      <c r="S363" s="173"/>
      <c r="T363" s="173"/>
      <c r="U363" s="173"/>
      <c r="V363" s="173"/>
      <c r="W363" s="173"/>
      <c r="X363" s="173"/>
      <c r="Y363" s="173"/>
      <c r="Z363" s="173"/>
      <c r="AA363" s="173"/>
      <c r="AB363" s="173"/>
      <c r="AC363" s="173"/>
      <c r="AD363" s="173"/>
      <c r="AE363" s="173"/>
      <c r="AF363" s="173"/>
      <c r="AG363" s="173"/>
      <c r="AH363" s="173"/>
      <c r="AI363" s="173"/>
      <c r="AJ363" s="173"/>
      <c r="AK363" s="173"/>
      <c r="AL363" s="173"/>
      <c r="AM363" s="173"/>
      <c r="AN363" s="173"/>
      <c r="AO363" s="173"/>
      <c r="AP363" s="173"/>
      <c r="AQ363" s="173"/>
      <c r="AR363" s="173"/>
      <c r="AS363" s="173"/>
    </row>
    <row r="364" spans="1:45" x14ac:dyDescent="0.15">
      <c r="A364" s="173"/>
      <c r="B364" s="173"/>
      <c r="C364" s="173"/>
      <c r="D364" s="173"/>
      <c r="E364" s="173"/>
      <c r="F364" s="173"/>
      <c r="G364" s="173"/>
      <c r="H364" s="173"/>
      <c r="I364" s="173"/>
      <c r="J364" s="173"/>
      <c r="K364" s="173"/>
      <c r="L364" s="173"/>
      <c r="M364" s="173"/>
      <c r="N364" s="173"/>
      <c r="O364" s="173"/>
      <c r="P364" s="173"/>
      <c r="Q364" s="173"/>
      <c r="R364" s="173"/>
      <c r="S364" s="173"/>
      <c r="T364" s="173"/>
      <c r="U364" s="173"/>
      <c r="V364" s="173"/>
      <c r="W364" s="173"/>
      <c r="X364" s="173"/>
      <c r="Y364" s="173"/>
      <c r="Z364" s="173"/>
      <c r="AA364" s="173"/>
      <c r="AB364" s="173"/>
      <c r="AC364" s="173"/>
      <c r="AD364" s="173"/>
      <c r="AE364" s="173"/>
      <c r="AF364" s="173"/>
      <c r="AG364" s="173"/>
      <c r="AH364" s="173"/>
      <c r="AI364" s="173"/>
      <c r="AJ364" s="173"/>
      <c r="AK364" s="173"/>
      <c r="AL364" s="173"/>
      <c r="AM364" s="173"/>
      <c r="AN364" s="173"/>
      <c r="AO364" s="173"/>
      <c r="AP364" s="173"/>
      <c r="AQ364" s="173"/>
      <c r="AR364" s="173"/>
      <c r="AS364" s="173"/>
    </row>
    <row r="365" spans="1:45" x14ac:dyDescent="0.15">
      <c r="A365" s="173"/>
      <c r="B365" s="173"/>
      <c r="C365" s="173"/>
      <c r="D365" s="173"/>
      <c r="E365" s="173"/>
      <c r="F365" s="173"/>
      <c r="G365" s="173"/>
      <c r="H365" s="173"/>
      <c r="I365" s="173"/>
      <c r="J365" s="173"/>
      <c r="K365" s="173"/>
      <c r="L365" s="173"/>
      <c r="M365" s="173"/>
      <c r="N365" s="173"/>
      <c r="O365" s="173"/>
      <c r="P365" s="173"/>
      <c r="Q365" s="173"/>
      <c r="R365" s="173"/>
      <c r="S365" s="173"/>
      <c r="T365" s="173"/>
      <c r="U365" s="173"/>
      <c r="V365" s="173"/>
      <c r="W365" s="173"/>
      <c r="X365" s="173"/>
      <c r="Y365" s="173"/>
      <c r="Z365" s="173"/>
      <c r="AA365" s="173"/>
      <c r="AB365" s="173"/>
      <c r="AC365" s="173"/>
      <c r="AD365" s="173"/>
      <c r="AE365" s="173"/>
      <c r="AF365" s="173"/>
      <c r="AG365" s="173"/>
      <c r="AH365" s="173"/>
      <c r="AI365" s="173"/>
      <c r="AJ365" s="173"/>
      <c r="AK365" s="173"/>
      <c r="AL365" s="173"/>
      <c r="AM365" s="173"/>
      <c r="AN365" s="173"/>
      <c r="AO365" s="173"/>
      <c r="AP365" s="173"/>
      <c r="AQ365" s="173"/>
      <c r="AR365" s="173"/>
      <c r="AS365" s="173"/>
    </row>
    <row r="366" spans="1:45" x14ac:dyDescent="0.15">
      <c r="A366" s="173"/>
      <c r="B366" s="173"/>
      <c r="C366" s="173"/>
      <c r="D366" s="173"/>
      <c r="E366" s="173"/>
      <c r="F366" s="173"/>
      <c r="G366" s="173"/>
      <c r="H366" s="173"/>
      <c r="I366" s="173"/>
      <c r="J366" s="173"/>
      <c r="K366" s="173"/>
      <c r="L366" s="173"/>
      <c r="M366" s="173"/>
      <c r="N366" s="173"/>
      <c r="O366" s="173"/>
      <c r="P366" s="173"/>
      <c r="Q366" s="173"/>
      <c r="R366" s="173"/>
      <c r="S366" s="173"/>
      <c r="T366" s="173"/>
      <c r="U366" s="173"/>
      <c r="V366" s="173"/>
      <c r="W366" s="173"/>
      <c r="X366" s="173"/>
      <c r="Y366" s="173"/>
      <c r="Z366" s="173"/>
      <c r="AA366" s="173"/>
      <c r="AB366" s="173"/>
      <c r="AC366" s="173"/>
      <c r="AD366" s="173"/>
      <c r="AE366" s="173"/>
      <c r="AF366" s="173"/>
      <c r="AG366" s="173"/>
      <c r="AH366" s="173"/>
      <c r="AI366" s="173"/>
      <c r="AJ366" s="173"/>
      <c r="AK366" s="173"/>
      <c r="AL366" s="173"/>
      <c r="AM366" s="173"/>
      <c r="AN366" s="173"/>
      <c r="AO366" s="173"/>
      <c r="AP366" s="173"/>
      <c r="AQ366" s="173"/>
      <c r="AR366" s="173"/>
      <c r="AS366" s="173"/>
    </row>
    <row r="367" spans="1:45" x14ac:dyDescent="0.15">
      <c r="A367" s="173"/>
      <c r="B367" s="173"/>
      <c r="C367" s="173"/>
      <c r="D367" s="173"/>
      <c r="E367" s="173"/>
      <c r="F367" s="173"/>
      <c r="G367" s="173"/>
      <c r="H367" s="173"/>
      <c r="I367" s="173"/>
      <c r="J367" s="173"/>
      <c r="K367" s="173"/>
      <c r="L367" s="173"/>
      <c r="M367" s="173"/>
      <c r="N367" s="173"/>
      <c r="O367" s="173"/>
      <c r="P367" s="173"/>
      <c r="Q367" s="173"/>
      <c r="R367" s="173"/>
      <c r="S367" s="173"/>
      <c r="T367" s="173"/>
      <c r="U367" s="173"/>
      <c r="V367" s="173"/>
      <c r="W367" s="173"/>
      <c r="X367" s="173"/>
      <c r="Y367" s="173"/>
      <c r="Z367" s="173"/>
      <c r="AA367" s="173"/>
      <c r="AB367" s="173"/>
      <c r="AC367" s="173"/>
      <c r="AD367" s="173"/>
      <c r="AE367" s="173"/>
      <c r="AF367" s="173"/>
      <c r="AG367" s="173"/>
      <c r="AH367" s="173"/>
      <c r="AI367" s="173"/>
      <c r="AJ367" s="173"/>
      <c r="AK367" s="173"/>
      <c r="AL367" s="173"/>
      <c r="AM367" s="173"/>
      <c r="AN367" s="173"/>
      <c r="AO367" s="173"/>
      <c r="AP367" s="173"/>
      <c r="AQ367" s="173"/>
      <c r="AR367" s="173"/>
      <c r="AS367" s="173"/>
    </row>
    <row r="368" spans="1:45" x14ac:dyDescent="0.15">
      <c r="A368" s="173"/>
      <c r="B368" s="173"/>
      <c r="C368" s="173"/>
      <c r="D368" s="173"/>
      <c r="E368" s="173"/>
      <c r="F368" s="173"/>
      <c r="G368" s="173"/>
      <c r="H368" s="173"/>
      <c r="I368" s="173"/>
      <c r="J368" s="173"/>
      <c r="K368" s="173"/>
      <c r="L368" s="173"/>
      <c r="M368" s="173"/>
      <c r="N368" s="173"/>
      <c r="O368" s="173"/>
      <c r="P368" s="173"/>
      <c r="Q368" s="173"/>
      <c r="R368" s="173"/>
      <c r="S368" s="173"/>
      <c r="T368" s="173"/>
      <c r="U368" s="173"/>
      <c r="V368" s="173"/>
      <c r="W368" s="173"/>
      <c r="X368" s="173"/>
      <c r="Y368" s="173"/>
      <c r="Z368" s="173"/>
      <c r="AA368" s="173"/>
      <c r="AB368" s="173"/>
      <c r="AC368" s="173"/>
      <c r="AD368" s="173"/>
      <c r="AE368" s="173"/>
      <c r="AF368" s="173"/>
      <c r="AG368" s="173"/>
      <c r="AH368" s="173"/>
      <c r="AI368" s="173"/>
      <c r="AJ368" s="173"/>
      <c r="AK368" s="173"/>
      <c r="AL368" s="173"/>
      <c r="AM368" s="173"/>
      <c r="AN368" s="173"/>
      <c r="AO368" s="173"/>
      <c r="AP368" s="173"/>
      <c r="AQ368" s="173"/>
      <c r="AR368" s="173"/>
      <c r="AS368" s="173"/>
    </row>
    <row r="369" spans="1:45" x14ac:dyDescent="0.15">
      <c r="A369" s="173"/>
      <c r="B369" s="173"/>
      <c r="C369" s="173"/>
      <c r="D369" s="173"/>
      <c r="E369" s="173"/>
      <c r="F369" s="173"/>
      <c r="G369" s="173"/>
      <c r="H369" s="173"/>
      <c r="I369" s="173"/>
      <c r="J369" s="173"/>
      <c r="K369" s="173"/>
      <c r="L369" s="173"/>
      <c r="M369" s="173"/>
      <c r="N369" s="173"/>
      <c r="O369" s="173"/>
      <c r="P369" s="173"/>
      <c r="Q369" s="173"/>
      <c r="R369" s="173"/>
      <c r="S369" s="173"/>
      <c r="T369" s="173"/>
      <c r="U369" s="173"/>
      <c r="V369" s="173"/>
      <c r="W369" s="173"/>
      <c r="X369" s="173"/>
      <c r="Y369" s="173"/>
      <c r="Z369" s="173"/>
      <c r="AA369" s="173"/>
      <c r="AB369" s="173"/>
      <c r="AC369" s="173"/>
      <c r="AD369" s="173"/>
      <c r="AE369" s="173"/>
      <c r="AF369" s="173"/>
      <c r="AG369" s="173"/>
      <c r="AH369" s="173"/>
      <c r="AI369" s="173"/>
      <c r="AJ369" s="173"/>
      <c r="AK369" s="173"/>
      <c r="AL369" s="173"/>
      <c r="AM369" s="173"/>
      <c r="AN369" s="173"/>
      <c r="AO369" s="173"/>
      <c r="AP369" s="173"/>
      <c r="AQ369" s="173"/>
      <c r="AR369" s="173"/>
      <c r="AS369" s="173"/>
    </row>
    <row r="370" spans="1:45" x14ac:dyDescent="0.15">
      <c r="A370" s="173"/>
      <c r="B370" s="173"/>
      <c r="C370" s="173"/>
      <c r="D370" s="173"/>
      <c r="E370" s="173"/>
      <c r="F370" s="173"/>
      <c r="G370" s="173"/>
      <c r="H370" s="173"/>
      <c r="I370" s="173"/>
      <c r="J370" s="173"/>
      <c r="K370" s="173"/>
      <c r="L370" s="173"/>
      <c r="M370" s="173"/>
      <c r="N370" s="173"/>
      <c r="O370" s="173"/>
      <c r="P370" s="173"/>
      <c r="Q370" s="173"/>
      <c r="R370" s="173"/>
      <c r="S370" s="173"/>
      <c r="T370" s="173"/>
      <c r="U370" s="173"/>
      <c r="V370" s="173"/>
      <c r="W370" s="173"/>
      <c r="X370" s="173"/>
      <c r="Y370" s="173"/>
      <c r="Z370" s="173"/>
      <c r="AA370" s="173"/>
      <c r="AB370" s="173"/>
      <c r="AC370" s="173"/>
      <c r="AD370" s="173"/>
      <c r="AE370" s="173"/>
      <c r="AF370" s="173"/>
      <c r="AG370" s="173"/>
      <c r="AH370" s="173"/>
      <c r="AI370" s="173"/>
      <c r="AJ370" s="173"/>
      <c r="AK370" s="173"/>
      <c r="AL370" s="173"/>
      <c r="AM370" s="173"/>
      <c r="AN370" s="173"/>
      <c r="AO370" s="173"/>
      <c r="AP370" s="173"/>
      <c r="AQ370" s="173"/>
      <c r="AR370" s="173"/>
      <c r="AS370" s="173"/>
    </row>
    <row r="371" spans="1:45" x14ac:dyDescent="0.15">
      <c r="A371" s="173"/>
      <c r="B371" s="173"/>
      <c r="C371" s="173"/>
      <c r="D371" s="173"/>
      <c r="E371" s="173"/>
      <c r="F371" s="173"/>
      <c r="G371" s="173"/>
      <c r="H371" s="173"/>
      <c r="I371" s="173"/>
      <c r="J371" s="173"/>
      <c r="K371" s="173"/>
      <c r="L371" s="173"/>
      <c r="M371" s="173"/>
      <c r="N371" s="173"/>
      <c r="O371" s="173"/>
      <c r="P371" s="173"/>
      <c r="Q371" s="173"/>
      <c r="R371" s="173"/>
      <c r="S371" s="173"/>
      <c r="T371" s="173"/>
      <c r="U371" s="173"/>
      <c r="V371" s="173"/>
      <c r="W371" s="173"/>
      <c r="X371" s="173"/>
      <c r="Y371" s="173"/>
      <c r="Z371" s="173"/>
      <c r="AA371" s="173"/>
      <c r="AB371" s="173"/>
      <c r="AC371" s="173"/>
      <c r="AD371" s="173"/>
      <c r="AE371" s="173"/>
      <c r="AF371" s="173"/>
      <c r="AG371" s="173"/>
      <c r="AH371" s="173"/>
      <c r="AI371" s="173"/>
      <c r="AJ371" s="173"/>
      <c r="AK371" s="173"/>
      <c r="AL371" s="173"/>
      <c r="AM371" s="173"/>
      <c r="AN371" s="173"/>
      <c r="AO371" s="173"/>
      <c r="AP371" s="173"/>
      <c r="AQ371" s="173"/>
      <c r="AR371" s="173"/>
      <c r="AS371" s="173"/>
    </row>
    <row r="372" spans="1:45" x14ac:dyDescent="0.15">
      <c r="A372" s="173"/>
      <c r="B372" s="173"/>
      <c r="C372" s="173"/>
      <c r="D372" s="173"/>
      <c r="E372" s="173"/>
      <c r="F372" s="173"/>
      <c r="G372" s="173"/>
      <c r="H372" s="173"/>
      <c r="I372" s="173"/>
      <c r="J372" s="173"/>
      <c r="K372" s="173"/>
      <c r="L372" s="173"/>
      <c r="M372" s="173"/>
      <c r="N372" s="173"/>
      <c r="O372" s="173"/>
      <c r="P372" s="173"/>
      <c r="Q372" s="173"/>
      <c r="R372" s="173"/>
      <c r="S372" s="173"/>
      <c r="T372" s="173"/>
      <c r="U372" s="173"/>
      <c r="V372" s="173"/>
      <c r="W372" s="173"/>
      <c r="X372" s="173"/>
      <c r="Y372" s="173"/>
      <c r="Z372" s="173"/>
      <c r="AA372" s="173"/>
      <c r="AB372" s="173"/>
      <c r="AC372" s="173"/>
      <c r="AD372" s="173"/>
      <c r="AE372" s="173"/>
      <c r="AF372" s="173"/>
      <c r="AG372" s="173"/>
      <c r="AH372" s="173"/>
      <c r="AI372" s="173"/>
      <c r="AJ372" s="173"/>
      <c r="AK372" s="173"/>
      <c r="AL372" s="173"/>
      <c r="AM372" s="173"/>
      <c r="AN372" s="173"/>
      <c r="AO372" s="173"/>
      <c r="AP372" s="173"/>
      <c r="AQ372" s="173"/>
      <c r="AR372" s="173"/>
      <c r="AS372" s="173"/>
    </row>
    <row r="373" spans="1:45" x14ac:dyDescent="0.15">
      <c r="A373" s="173"/>
      <c r="B373" s="173"/>
      <c r="C373" s="173"/>
      <c r="D373" s="173"/>
      <c r="E373" s="173"/>
      <c r="F373" s="173"/>
      <c r="G373" s="173"/>
      <c r="H373" s="173"/>
      <c r="I373" s="173"/>
      <c r="J373" s="173"/>
      <c r="K373" s="173"/>
      <c r="L373" s="173"/>
      <c r="M373" s="173"/>
      <c r="N373" s="173"/>
      <c r="O373" s="173"/>
      <c r="P373" s="173"/>
      <c r="Q373" s="173"/>
      <c r="R373" s="173"/>
      <c r="S373" s="173"/>
      <c r="T373" s="173"/>
      <c r="U373" s="173"/>
      <c r="V373" s="173"/>
      <c r="W373" s="173"/>
      <c r="X373" s="173"/>
      <c r="Y373" s="173"/>
      <c r="Z373" s="173"/>
      <c r="AA373" s="173"/>
      <c r="AB373" s="173"/>
      <c r="AC373" s="173"/>
      <c r="AD373" s="173"/>
      <c r="AE373" s="173"/>
      <c r="AF373" s="173"/>
      <c r="AG373" s="173"/>
      <c r="AH373" s="173"/>
      <c r="AI373" s="173"/>
      <c r="AJ373" s="173"/>
      <c r="AK373" s="173"/>
      <c r="AL373" s="173"/>
      <c r="AM373" s="173"/>
      <c r="AN373" s="173"/>
      <c r="AO373" s="173"/>
      <c r="AP373" s="173"/>
      <c r="AQ373" s="173"/>
      <c r="AR373" s="173"/>
      <c r="AS373" s="173"/>
    </row>
    <row r="374" spans="1:45" x14ac:dyDescent="0.15">
      <c r="A374" s="173"/>
      <c r="B374" s="173"/>
      <c r="C374" s="173"/>
      <c r="D374" s="173"/>
      <c r="E374" s="173"/>
      <c r="F374" s="173"/>
      <c r="G374" s="173"/>
      <c r="H374" s="173"/>
      <c r="I374" s="173"/>
      <c r="J374" s="173"/>
      <c r="K374" s="173"/>
      <c r="L374" s="173"/>
      <c r="M374" s="173"/>
      <c r="N374" s="173"/>
      <c r="O374" s="173"/>
      <c r="P374" s="173"/>
      <c r="Q374" s="173"/>
      <c r="R374" s="173"/>
      <c r="S374" s="173"/>
      <c r="T374" s="173"/>
      <c r="U374" s="173"/>
      <c r="V374" s="173"/>
      <c r="W374" s="173"/>
      <c r="X374" s="173"/>
      <c r="Y374" s="173"/>
      <c r="Z374" s="173"/>
      <c r="AA374" s="173"/>
      <c r="AB374" s="173"/>
      <c r="AC374" s="173"/>
      <c r="AD374" s="173"/>
      <c r="AE374" s="173"/>
      <c r="AF374" s="173"/>
      <c r="AG374" s="173"/>
      <c r="AH374" s="173"/>
      <c r="AI374" s="173"/>
      <c r="AJ374" s="173"/>
      <c r="AK374" s="173"/>
      <c r="AL374" s="173"/>
      <c r="AM374" s="173"/>
      <c r="AN374" s="173"/>
      <c r="AO374" s="173"/>
      <c r="AP374" s="173"/>
      <c r="AQ374" s="173"/>
      <c r="AR374" s="173"/>
      <c r="AS374" s="173"/>
    </row>
    <row r="375" spans="1:45" x14ac:dyDescent="0.15">
      <c r="A375" s="173"/>
      <c r="B375" s="173"/>
      <c r="C375" s="173"/>
      <c r="D375" s="173"/>
      <c r="E375" s="173"/>
      <c r="F375" s="173"/>
      <c r="G375" s="173"/>
      <c r="H375" s="173"/>
      <c r="I375" s="173"/>
      <c r="J375" s="173"/>
      <c r="K375" s="173"/>
      <c r="L375" s="173"/>
      <c r="M375" s="173"/>
      <c r="N375" s="173"/>
      <c r="O375" s="173"/>
      <c r="P375" s="173"/>
      <c r="Q375" s="173"/>
      <c r="R375" s="173"/>
      <c r="S375" s="173"/>
      <c r="T375" s="173"/>
      <c r="U375" s="173"/>
      <c r="V375" s="173"/>
      <c r="W375" s="173"/>
      <c r="X375" s="173"/>
      <c r="Y375" s="173"/>
      <c r="Z375" s="173"/>
      <c r="AA375" s="173"/>
      <c r="AB375" s="173"/>
      <c r="AC375" s="173"/>
      <c r="AD375" s="173"/>
      <c r="AE375" s="173"/>
      <c r="AF375" s="173"/>
      <c r="AG375" s="173"/>
      <c r="AH375" s="173"/>
      <c r="AI375" s="173"/>
      <c r="AJ375" s="173"/>
      <c r="AK375" s="173"/>
      <c r="AL375" s="173"/>
      <c r="AM375" s="173"/>
      <c r="AN375" s="173"/>
      <c r="AO375" s="173"/>
      <c r="AP375" s="173"/>
      <c r="AQ375" s="173"/>
      <c r="AR375" s="173"/>
      <c r="AS375" s="173"/>
    </row>
    <row r="376" spans="1:45" x14ac:dyDescent="0.15">
      <c r="A376" s="173"/>
      <c r="B376" s="173"/>
      <c r="C376" s="173"/>
      <c r="D376" s="173"/>
      <c r="E376" s="173"/>
      <c r="F376" s="173"/>
      <c r="G376" s="173"/>
      <c r="H376" s="173"/>
      <c r="I376" s="173"/>
      <c r="J376" s="173"/>
      <c r="K376" s="173"/>
      <c r="L376" s="173"/>
      <c r="M376" s="173"/>
      <c r="N376" s="173"/>
      <c r="O376" s="173"/>
      <c r="P376" s="173"/>
      <c r="Q376" s="173"/>
      <c r="R376" s="173"/>
      <c r="S376" s="173"/>
      <c r="T376" s="173"/>
      <c r="U376" s="173"/>
      <c r="V376" s="173"/>
      <c r="W376" s="173"/>
      <c r="X376" s="173"/>
      <c r="Y376" s="173"/>
      <c r="Z376" s="173"/>
      <c r="AA376" s="173"/>
      <c r="AB376" s="173"/>
      <c r="AC376" s="173"/>
      <c r="AD376" s="173"/>
      <c r="AE376" s="173"/>
      <c r="AF376" s="173"/>
      <c r="AG376" s="173"/>
      <c r="AH376" s="173"/>
      <c r="AI376" s="173"/>
      <c r="AJ376" s="173"/>
      <c r="AK376" s="173"/>
      <c r="AL376" s="173"/>
      <c r="AM376" s="173"/>
      <c r="AN376" s="173"/>
      <c r="AO376" s="173"/>
      <c r="AP376" s="173"/>
      <c r="AQ376" s="173"/>
      <c r="AR376" s="173"/>
      <c r="AS376" s="173"/>
    </row>
    <row r="377" spans="1:45" x14ac:dyDescent="0.15">
      <c r="A377" s="173"/>
      <c r="B377" s="173"/>
      <c r="C377" s="173"/>
      <c r="D377" s="173"/>
      <c r="E377" s="173"/>
      <c r="F377" s="173"/>
      <c r="G377" s="173"/>
      <c r="H377" s="173"/>
      <c r="I377" s="173"/>
      <c r="J377" s="173"/>
      <c r="K377" s="173"/>
      <c r="L377" s="173"/>
      <c r="M377" s="173"/>
      <c r="N377" s="173"/>
      <c r="O377" s="173"/>
      <c r="P377" s="173"/>
      <c r="Q377" s="173"/>
      <c r="R377" s="173"/>
      <c r="S377" s="173"/>
      <c r="T377" s="173"/>
      <c r="U377" s="173"/>
      <c r="V377" s="173"/>
      <c r="W377" s="173"/>
      <c r="X377" s="173"/>
      <c r="Y377" s="173"/>
      <c r="Z377" s="173"/>
      <c r="AA377" s="173"/>
      <c r="AB377" s="173"/>
      <c r="AC377" s="173"/>
      <c r="AD377" s="173"/>
      <c r="AE377" s="173"/>
      <c r="AF377" s="173"/>
      <c r="AG377" s="173"/>
      <c r="AH377" s="173"/>
      <c r="AI377" s="173"/>
      <c r="AJ377" s="173"/>
      <c r="AK377" s="173"/>
      <c r="AL377" s="173"/>
      <c r="AM377" s="173"/>
      <c r="AN377" s="173"/>
      <c r="AO377" s="173"/>
      <c r="AP377" s="173"/>
      <c r="AQ377" s="173"/>
      <c r="AR377" s="173"/>
      <c r="AS377" s="173"/>
    </row>
    <row r="378" spans="1:45" x14ac:dyDescent="0.15">
      <c r="A378" s="173"/>
      <c r="B378" s="173"/>
      <c r="C378" s="173"/>
      <c r="D378" s="173"/>
      <c r="E378" s="173"/>
      <c r="F378" s="173"/>
      <c r="G378" s="173"/>
      <c r="H378" s="173"/>
      <c r="I378" s="173"/>
      <c r="J378" s="173"/>
      <c r="K378" s="173"/>
      <c r="L378" s="173"/>
      <c r="M378" s="173"/>
      <c r="N378" s="173"/>
      <c r="O378" s="173"/>
      <c r="P378" s="173"/>
      <c r="Q378" s="173"/>
      <c r="R378" s="173"/>
      <c r="S378" s="173"/>
      <c r="T378" s="173"/>
      <c r="U378" s="173"/>
      <c r="V378" s="173"/>
      <c r="W378" s="173"/>
      <c r="X378" s="173"/>
      <c r="Y378" s="173"/>
      <c r="Z378" s="173"/>
      <c r="AA378" s="173"/>
      <c r="AB378" s="173"/>
      <c r="AC378" s="173"/>
      <c r="AD378" s="173"/>
      <c r="AE378" s="173"/>
      <c r="AF378" s="173"/>
      <c r="AG378" s="173"/>
      <c r="AH378" s="173"/>
      <c r="AI378" s="173"/>
      <c r="AJ378" s="173"/>
      <c r="AK378" s="173"/>
      <c r="AL378" s="173"/>
      <c r="AM378" s="173"/>
      <c r="AN378" s="173"/>
      <c r="AO378" s="173"/>
      <c r="AP378" s="173"/>
      <c r="AQ378" s="173"/>
      <c r="AR378" s="173"/>
      <c r="AS378" s="173"/>
    </row>
    <row r="379" spans="1:45" x14ac:dyDescent="0.15">
      <c r="A379" s="173"/>
      <c r="B379" s="173"/>
      <c r="C379" s="173"/>
      <c r="D379" s="173"/>
      <c r="E379" s="173"/>
      <c r="F379" s="173"/>
      <c r="G379" s="173"/>
      <c r="H379" s="173"/>
      <c r="I379" s="173"/>
      <c r="J379" s="173"/>
      <c r="K379" s="173"/>
      <c r="L379" s="173"/>
      <c r="M379" s="173"/>
      <c r="N379" s="173"/>
      <c r="O379" s="173"/>
      <c r="P379" s="173"/>
      <c r="Q379" s="173"/>
      <c r="R379" s="173"/>
      <c r="S379" s="173"/>
      <c r="T379" s="173"/>
      <c r="U379" s="173"/>
      <c r="V379" s="173"/>
      <c r="W379" s="173"/>
      <c r="X379" s="173"/>
      <c r="Y379" s="173"/>
      <c r="Z379" s="173"/>
      <c r="AA379" s="173"/>
      <c r="AB379" s="173"/>
      <c r="AC379" s="173"/>
      <c r="AD379" s="173"/>
      <c r="AE379" s="173"/>
      <c r="AF379" s="173"/>
      <c r="AG379" s="173"/>
      <c r="AH379" s="173"/>
      <c r="AI379" s="173"/>
      <c r="AJ379" s="173"/>
      <c r="AK379" s="173"/>
      <c r="AL379" s="173"/>
      <c r="AM379" s="173"/>
      <c r="AN379" s="173"/>
      <c r="AO379" s="173"/>
      <c r="AP379" s="173"/>
      <c r="AQ379" s="173"/>
      <c r="AR379" s="173"/>
      <c r="AS379" s="173"/>
    </row>
    <row r="380" spans="1:45" x14ac:dyDescent="0.15">
      <c r="A380" s="173"/>
      <c r="B380" s="173"/>
      <c r="C380" s="173"/>
      <c r="D380" s="173"/>
      <c r="E380" s="173"/>
      <c r="F380" s="173"/>
      <c r="G380" s="173"/>
      <c r="H380" s="173"/>
      <c r="I380" s="173"/>
      <c r="J380" s="173"/>
      <c r="K380" s="173"/>
      <c r="L380" s="173"/>
      <c r="M380" s="173"/>
      <c r="N380" s="173"/>
      <c r="O380" s="173"/>
      <c r="P380" s="173"/>
      <c r="Q380" s="173"/>
      <c r="R380" s="173"/>
      <c r="S380" s="173"/>
      <c r="T380" s="173"/>
      <c r="U380" s="173"/>
      <c r="V380" s="173"/>
      <c r="W380" s="173"/>
      <c r="X380" s="173"/>
      <c r="Y380" s="173"/>
      <c r="Z380" s="173"/>
      <c r="AA380" s="173"/>
      <c r="AB380" s="173"/>
      <c r="AC380" s="173"/>
      <c r="AD380" s="173"/>
      <c r="AE380" s="173"/>
      <c r="AF380" s="173"/>
      <c r="AG380" s="173"/>
      <c r="AH380" s="173"/>
      <c r="AI380" s="173"/>
      <c r="AJ380" s="173"/>
      <c r="AK380" s="173"/>
      <c r="AL380" s="173"/>
      <c r="AM380" s="173"/>
      <c r="AN380" s="173"/>
      <c r="AO380" s="173"/>
      <c r="AP380" s="173"/>
      <c r="AQ380" s="173"/>
      <c r="AR380" s="173"/>
      <c r="AS380" s="173"/>
    </row>
    <row r="381" spans="1:45" x14ac:dyDescent="0.15">
      <c r="A381" s="173"/>
      <c r="B381" s="173"/>
      <c r="C381" s="173"/>
      <c r="D381" s="173"/>
      <c r="E381" s="173"/>
      <c r="F381" s="173"/>
      <c r="G381" s="173"/>
      <c r="H381" s="173"/>
      <c r="I381" s="173"/>
      <c r="J381" s="173"/>
      <c r="K381" s="173"/>
      <c r="L381" s="173"/>
      <c r="M381" s="173"/>
      <c r="N381" s="173"/>
      <c r="O381" s="173"/>
      <c r="P381" s="173"/>
      <c r="Q381" s="173"/>
      <c r="R381" s="173"/>
      <c r="S381" s="173"/>
      <c r="T381" s="173"/>
      <c r="U381" s="173"/>
      <c r="V381" s="173"/>
      <c r="W381" s="173"/>
      <c r="X381" s="173"/>
      <c r="Y381" s="173"/>
      <c r="Z381" s="173"/>
      <c r="AA381" s="173"/>
      <c r="AB381" s="173"/>
      <c r="AC381" s="173"/>
      <c r="AD381" s="173"/>
      <c r="AE381" s="173"/>
      <c r="AF381" s="173"/>
      <c r="AG381" s="173"/>
      <c r="AH381" s="173"/>
      <c r="AI381" s="173"/>
      <c r="AJ381" s="173"/>
      <c r="AK381" s="173"/>
      <c r="AL381" s="173"/>
      <c r="AM381" s="173"/>
      <c r="AN381" s="173"/>
      <c r="AO381" s="173"/>
      <c r="AP381" s="173"/>
      <c r="AQ381" s="173"/>
      <c r="AR381" s="173"/>
      <c r="AS381" s="173"/>
    </row>
    <row r="382" spans="1:45" x14ac:dyDescent="0.15">
      <c r="A382" s="238"/>
      <c r="B382" s="238"/>
      <c r="C382" s="238"/>
      <c r="D382" s="238"/>
      <c r="E382" s="238"/>
      <c r="F382" s="238"/>
      <c r="G382" s="238"/>
      <c r="H382" s="238"/>
      <c r="I382" s="238"/>
      <c r="J382" s="238"/>
      <c r="K382" s="238"/>
      <c r="L382" s="238"/>
      <c r="M382" s="238"/>
      <c r="N382" s="238"/>
      <c r="O382" s="238"/>
      <c r="P382" s="238"/>
      <c r="Q382" s="238"/>
      <c r="R382" s="238"/>
      <c r="S382" s="238"/>
      <c r="T382" s="238"/>
      <c r="U382" s="238"/>
      <c r="V382" s="238"/>
      <c r="W382" s="238"/>
      <c r="X382" s="238"/>
      <c r="Y382" s="238"/>
      <c r="Z382" s="238"/>
      <c r="AA382" s="238"/>
      <c r="AB382" s="238"/>
      <c r="AC382" s="238"/>
      <c r="AD382" s="238"/>
      <c r="AE382" s="238"/>
      <c r="AF382" s="238"/>
      <c r="AG382" s="238"/>
      <c r="AH382" s="238"/>
      <c r="AI382" s="238"/>
      <c r="AJ382" s="238"/>
      <c r="AK382" s="238"/>
      <c r="AL382" s="238"/>
      <c r="AM382" s="238"/>
      <c r="AN382" s="238"/>
      <c r="AO382" s="238"/>
      <c r="AP382" s="238"/>
      <c r="AQ382" s="239"/>
      <c r="AR382" s="238"/>
      <c r="AS382" s="238"/>
    </row>
    <row r="383" spans="1:45" customFormat="1" x14ac:dyDescent="0.15">
      <c r="A383" s="851" t="s">
        <v>431</v>
      </c>
      <c r="B383" s="851"/>
      <c r="C383" s="851"/>
      <c r="D383" s="851"/>
      <c r="E383" s="851"/>
      <c r="F383" s="851"/>
      <c r="G383" s="851"/>
      <c r="H383" s="851"/>
      <c r="I383" s="851"/>
      <c r="J383" s="240"/>
      <c r="K383" s="240"/>
      <c r="L383" s="240"/>
      <c r="M383" s="240"/>
      <c r="N383" s="240"/>
      <c r="O383" s="240"/>
      <c r="P383" s="240"/>
      <c r="Q383" s="240"/>
      <c r="R383" s="240"/>
      <c r="S383" s="240"/>
      <c r="T383" s="240"/>
      <c r="U383" s="240"/>
      <c r="V383" s="240"/>
      <c r="W383" s="240"/>
      <c r="X383" s="240"/>
      <c r="Y383" s="240"/>
      <c r="Z383" s="240"/>
      <c r="AA383" s="240"/>
      <c r="AB383" s="240"/>
      <c r="AC383" s="240"/>
      <c r="AD383" s="240"/>
      <c r="AE383" s="240"/>
      <c r="AF383" s="240"/>
      <c r="AG383" s="240"/>
      <c r="AH383" s="240"/>
      <c r="AI383" s="240"/>
      <c r="AJ383" s="240"/>
      <c r="AK383" s="240"/>
      <c r="AL383" s="240"/>
      <c r="AM383" s="240"/>
      <c r="AN383" s="240"/>
      <c r="AO383" s="240"/>
      <c r="AP383" s="240"/>
      <c r="AQ383" s="240"/>
      <c r="AR383" s="240"/>
      <c r="AS383" s="240"/>
    </row>
    <row r="384" spans="1:45" customFormat="1" x14ac:dyDescent="0.15">
      <c r="A384" s="823" t="s">
        <v>432</v>
      </c>
      <c r="B384" s="823"/>
      <c r="C384" s="823"/>
      <c r="D384" s="823"/>
      <c r="E384" s="823"/>
      <c r="F384" s="823"/>
      <c r="G384" s="823"/>
      <c r="H384" s="823"/>
      <c r="I384" s="823"/>
      <c r="J384" s="823"/>
      <c r="K384" s="823"/>
      <c r="L384" s="823"/>
      <c r="M384" s="823"/>
      <c r="N384" s="823"/>
      <c r="O384" s="240"/>
      <c r="P384" s="240"/>
      <c r="Q384" s="240"/>
      <c r="R384" s="240"/>
      <c r="S384" s="240"/>
      <c r="T384" s="240"/>
      <c r="U384" s="240"/>
      <c r="V384" s="240"/>
      <c r="W384" s="240"/>
      <c r="X384" s="240"/>
      <c r="Y384" s="240"/>
      <c r="Z384" s="240"/>
      <c r="AA384" s="240"/>
      <c r="AB384" s="240"/>
      <c r="AC384" s="240"/>
      <c r="AD384" s="240"/>
      <c r="AE384" s="240"/>
      <c r="AF384" s="240"/>
      <c r="AG384" s="240"/>
      <c r="AH384" s="240"/>
      <c r="AI384" s="240"/>
      <c r="AJ384" s="240"/>
      <c r="AK384" s="240"/>
      <c r="AL384" s="240"/>
      <c r="AM384" s="240"/>
      <c r="AN384" s="240"/>
      <c r="AO384" s="240"/>
      <c r="AP384" s="240"/>
      <c r="AQ384" s="240"/>
      <c r="AR384" s="240"/>
      <c r="AS384" s="240"/>
    </row>
    <row r="385" spans="1:45" customFormat="1" x14ac:dyDescent="0.15">
      <c r="A385" s="824" t="s">
        <v>433</v>
      </c>
      <c r="B385" s="824"/>
      <c r="C385" s="825" t="s">
        <v>434</v>
      </c>
      <c r="D385" s="825"/>
      <c r="E385" s="825"/>
      <c r="F385" s="825"/>
      <c r="G385" s="825"/>
      <c r="H385" s="825"/>
      <c r="I385" s="825"/>
      <c r="J385" s="825"/>
      <c r="K385" s="825"/>
      <c r="L385" s="825"/>
      <c r="M385" s="825"/>
      <c r="N385" s="825"/>
      <c r="O385" s="825"/>
      <c r="P385" s="825"/>
      <c r="Q385" s="825"/>
      <c r="R385" s="825"/>
      <c r="S385" s="825"/>
      <c r="T385" s="825"/>
      <c r="U385" s="825"/>
      <c r="V385" s="825"/>
      <c r="W385" s="825"/>
      <c r="X385" s="825"/>
      <c r="Y385" s="825"/>
      <c r="Z385" s="825"/>
      <c r="AA385" s="825"/>
      <c r="AB385" s="825"/>
      <c r="AC385" s="825"/>
      <c r="AD385" s="825"/>
      <c r="AE385" s="825"/>
      <c r="AF385" s="825"/>
      <c r="AG385" s="825"/>
      <c r="AH385" s="825"/>
      <c r="AI385" s="825"/>
      <c r="AJ385" s="825"/>
      <c r="AK385" s="825"/>
      <c r="AL385" s="825"/>
      <c r="AM385" s="825"/>
      <c r="AN385" s="825"/>
      <c r="AO385" s="825"/>
      <c r="AP385" s="825"/>
      <c r="AQ385" s="825"/>
      <c r="AR385" s="825"/>
      <c r="AS385" s="825"/>
    </row>
    <row r="386" spans="1:45" customFormat="1" x14ac:dyDescent="0.15">
      <c r="A386" s="241"/>
      <c r="B386" s="241"/>
      <c r="C386" s="825" t="s">
        <v>2952</v>
      </c>
      <c r="D386" s="825"/>
      <c r="E386" s="825"/>
      <c r="F386" s="825"/>
      <c r="G386" s="825"/>
      <c r="H386" s="825"/>
      <c r="I386" s="825"/>
      <c r="J386" s="825"/>
      <c r="K386" s="825"/>
      <c r="L386" s="825"/>
      <c r="M386" s="825"/>
      <c r="N386" s="825"/>
      <c r="O386" s="825"/>
      <c r="P386" s="825"/>
      <c r="Q386" s="825"/>
      <c r="R386" s="825"/>
      <c r="S386" s="825"/>
      <c r="T386" s="825"/>
      <c r="U386" s="825"/>
      <c r="V386" s="825"/>
      <c r="W386" s="825"/>
      <c r="X386" s="825"/>
      <c r="Y386" s="825"/>
      <c r="Z386" s="825"/>
      <c r="AA386" s="825"/>
      <c r="AB386" s="825"/>
      <c r="AC386" s="825"/>
      <c r="AD386" s="825"/>
      <c r="AE386" s="825"/>
      <c r="AF386" s="825"/>
      <c r="AG386" s="825"/>
      <c r="AH386" s="825"/>
      <c r="AI386" s="825"/>
      <c r="AJ386" s="825"/>
      <c r="AK386" s="825"/>
      <c r="AL386" s="825"/>
      <c r="AM386" s="825"/>
      <c r="AN386" s="825"/>
      <c r="AO386" s="825"/>
      <c r="AP386" s="825"/>
      <c r="AQ386" s="825"/>
      <c r="AR386" s="825"/>
      <c r="AS386" s="825"/>
    </row>
    <row r="387" spans="1:45" customFormat="1" x14ac:dyDescent="0.15">
      <c r="A387" s="241"/>
      <c r="B387" s="241"/>
      <c r="C387" s="558" t="s">
        <v>2953</v>
      </c>
      <c r="D387" s="558"/>
      <c r="E387" s="558"/>
      <c r="F387" s="558"/>
      <c r="G387" s="558"/>
      <c r="H387" s="558"/>
      <c r="I387" s="558"/>
      <c r="J387" s="558"/>
      <c r="K387" s="558"/>
      <c r="L387" s="558"/>
      <c r="M387" s="558"/>
      <c r="N387" s="558"/>
      <c r="O387" s="558"/>
      <c r="P387" s="558"/>
      <c r="Q387" s="558"/>
      <c r="R387" s="558"/>
      <c r="S387" s="558"/>
      <c r="T387" s="558"/>
      <c r="U387" s="558"/>
      <c r="V387" s="558"/>
      <c r="W387" s="558"/>
      <c r="X387" s="558"/>
      <c r="Y387" s="558"/>
      <c r="Z387" s="558"/>
      <c r="AA387" s="558"/>
      <c r="AB387" s="558"/>
      <c r="AC387" s="558"/>
      <c r="AD387" s="558"/>
      <c r="AE387" s="558"/>
      <c r="AF387" s="558"/>
      <c r="AG387" s="558"/>
      <c r="AH387" s="558"/>
      <c r="AI387" s="558"/>
      <c r="AJ387" s="558"/>
      <c r="AK387" s="558"/>
      <c r="AL387" s="558"/>
      <c r="AM387" s="558"/>
      <c r="AN387" s="558"/>
      <c r="AO387" s="558"/>
      <c r="AP387" s="558"/>
      <c r="AQ387" s="558"/>
      <c r="AR387" s="558"/>
      <c r="AS387" s="558"/>
    </row>
    <row r="388" spans="1:45" customFormat="1" x14ac:dyDescent="0.15">
      <c r="A388" s="824" t="s">
        <v>435</v>
      </c>
      <c r="B388" s="824"/>
      <c r="C388" s="825" t="s">
        <v>436</v>
      </c>
      <c r="D388" s="825"/>
      <c r="E388" s="825"/>
      <c r="F388" s="825"/>
      <c r="G388" s="825"/>
      <c r="H388" s="825"/>
      <c r="I388" s="825"/>
      <c r="J388" s="825"/>
      <c r="K388" s="825"/>
      <c r="L388" s="825"/>
      <c r="M388" s="825"/>
      <c r="N388" s="825"/>
      <c r="O388" s="825"/>
      <c r="P388" s="825"/>
      <c r="Q388" s="825"/>
      <c r="R388" s="825"/>
      <c r="S388" s="825"/>
      <c r="T388" s="825"/>
      <c r="U388" s="825"/>
      <c r="V388" s="825"/>
      <c r="W388" s="825"/>
      <c r="X388" s="825"/>
      <c r="Y388" s="825"/>
      <c r="Z388" s="825"/>
      <c r="AA388" s="825"/>
      <c r="AB388" s="825"/>
      <c r="AC388" s="825"/>
      <c r="AD388" s="825"/>
      <c r="AE388" s="825"/>
      <c r="AF388" s="825"/>
      <c r="AG388" s="825"/>
      <c r="AH388" s="825"/>
      <c r="AI388" s="825"/>
      <c r="AJ388" s="825"/>
      <c r="AK388" s="825"/>
      <c r="AL388" s="825"/>
      <c r="AM388" s="825"/>
      <c r="AN388" s="825"/>
      <c r="AO388" s="825"/>
      <c r="AP388" s="825"/>
      <c r="AQ388" s="825"/>
      <c r="AR388" s="825"/>
      <c r="AS388" s="825"/>
    </row>
    <row r="389" spans="1:45" customFormat="1" x14ac:dyDescent="0.15">
      <c r="A389" s="240"/>
      <c r="B389" s="240"/>
      <c r="C389" s="825" t="s">
        <v>437</v>
      </c>
      <c r="D389" s="825"/>
      <c r="E389" s="825"/>
      <c r="F389" s="825"/>
      <c r="G389" s="825"/>
      <c r="H389" s="825"/>
      <c r="I389" s="825"/>
      <c r="J389" s="825"/>
      <c r="K389" s="825"/>
      <c r="L389" s="825"/>
      <c r="M389" s="825"/>
      <c r="N389" s="825"/>
      <c r="O389" s="825"/>
      <c r="P389" s="825"/>
      <c r="Q389" s="825"/>
      <c r="R389" s="825"/>
      <c r="S389" s="825"/>
      <c r="T389" s="825"/>
      <c r="U389" s="825"/>
      <c r="V389" s="825"/>
      <c r="W389" s="825"/>
      <c r="X389" s="825"/>
      <c r="Y389" s="825"/>
      <c r="Z389" s="825"/>
      <c r="AA389" s="825"/>
      <c r="AB389" s="825"/>
      <c r="AC389" s="825"/>
      <c r="AD389" s="825"/>
      <c r="AE389" s="825"/>
      <c r="AF389" s="825"/>
      <c r="AG389" s="825"/>
      <c r="AH389" s="825"/>
      <c r="AI389" s="825"/>
      <c r="AJ389" s="825"/>
      <c r="AK389" s="825"/>
      <c r="AL389" s="825"/>
      <c r="AM389" s="825"/>
      <c r="AN389" s="825"/>
      <c r="AO389" s="825"/>
      <c r="AP389" s="825"/>
      <c r="AQ389" s="825"/>
      <c r="AR389" s="825"/>
      <c r="AS389" s="825"/>
    </row>
    <row r="390" spans="1:45" customFormat="1" x14ac:dyDescent="0.15">
      <c r="A390" s="824" t="s">
        <v>2674</v>
      </c>
      <c r="B390" s="824"/>
      <c r="C390" s="558" t="s">
        <v>2954</v>
      </c>
      <c r="D390" s="558"/>
      <c r="E390" s="558"/>
      <c r="F390" s="558"/>
      <c r="G390" s="558"/>
      <c r="H390" s="558"/>
      <c r="I390" s="558"/>
      <c r="J390" s="558"/>
      <c r="K390" s="558"/>
      <c r="L390" s="558"/>
      <c r="M390" s="558"/>
      <c r="N390" s="558"/>
      <c r="O390" s="558"/>
      <c r="P390" s="558"/>
      <c r="Q390" s="558"/>
      <c r="R390" s="558"/>
      <c r="S390" s="558"/>
      <c r="T390" s="558"/>
      <c r="U390" s="558"/>
      <c r="V390" s="558"/>
      <c r="W390" s="558"/>
      <c r="X390" s="558"/>
      <c r="Y390" s="558"/>
      <c r="Z390" s="558"/>
      <c r="AA390" s="558"/>
      <c r="AB390" s="558"/>
      <c r="AC390" s="558"/>
      <c r="AD390" s="558"/>
      <c r="AE390" s="558"/>
      <c r="AF390" s="558"/>
      <c r="AG390" s="558"/>
      <c r="AH390" s="558"/>
      <c r="AI390" s="558"/>
      <c r="AJ390" s="558"/>
      <c r="AK390" s="558"/>
      <c r="AL390" s="558"/>
      <c r="AM390" s="558"/>
      <c r="AN390" s="558"/>
      <c r="AO390" s="558"/>
      <c r="AP390" s="558"/>
      <c r="AQ390" s="558"/>
      <c r="AR390" s="558"/>
      <c r="AS390" s="558"/>
    </row>
    <row r="391" spans="1:45" customFormat="1" x14ac:dyDescent="0.15">
      <c r="A391" s="240"/>
      <c r="B391" s="240"/>
      <c r="C391" s="558"/>
      <c r="D391" s="558"/>
      <c r="E391" s="558"/>
      <c r="F391" s="558"/>
      <c r="G391" s="558"/>
      <c r="H391" s="558"/>
      <c r="I391" s="558"/>
      <c r="J391" s="558"/>
      <c r="K391" s="558"/>
      <c r="L391" s="558"/>
      <c r="M391" s="558"/>
      <c r="N391" s="558"/>
      <c r="O391" s="558"/>
      <c r="P391" s="558"/>
      <c r="Q391" s="558"/>
      <c r="R391" s="558"/>
      <c r="S391" s="558"/>
      <c r="T391" s="558"/>
      <c r="U391" s="558"/>
      <c r="V391" s="558"/>
      <c r="W391" s="558"/>
      <c r="X391" s="558"/>
      <c r="Y391" s="558"/>
      <c r="Z391" s="558"/>
      <c r="AA391" s="558"/>
      <c r="AB391" s="558"/>
      <c r="AC391" s="558"/>
      <c r="AD391" s="558"/>
      <c r="AE391" s="558"/>
      <c r="AF391" s="558"/>
      <c r="AG391" s="558"/>
      <c r="AH391" s="558"/>
      <c r="AI391" s="558"/>
      <c r="AJ391" s="558"/>
      <c r="AK391" s="558"/>
      <c r="AL391" s="558"/>
      <c r="AM391" s="558"/>
      <c r="AN391" s="558"/>
      <c r="AO391" s="558"/>
      <c r="AP391" s="558"/>
      <c r="AQ391" s="558"/>
      <c r="AR391" s="558"/>
      <c r="AS391" s="558"/>
    </row>
    <row r="392" spans="1:45" customFormat="1" x14ac:dyDescent="0.15">
      <c r="A392" s="823" t="s">
        <v>438</v>
      </c>
      <c r="B392" s="823"/>
      <c r="C392" s="823"/>
      <c r="D392" s="823"/>
      <c r="E392" s="823"/>
      <c r="F392" s="823"/>
      <c r="G392" s="823"/>
      <c r="H392" s="823"/>
      <c r="I392" s="823"/>
      <c r="J392" s="823"/>
      <c r="K392" s="823"/>
      <c r="L392" s="823"/>
      <c r="M392" s="823"/>
      <c r="N392" s="823"/>
      <c r="O392" s="240"/>
      <c r="P392" s="240"/>
      <c r="Q392" s="240"/>
      <c r="R392" s="240"/>
      <c r="S392" s="240"/>
      <c r="T392" s="240"/>
      <c r="U392" s="240"/>
      <c r="V392" s="240"/>
      <c r="W392" s="240"/>
      <c r="X392" s="240"/>
      <c r="Y392" s="240"/>
      <c r="Z392" s="240"/>
      <c r="AA392" s="240"/>
      <c r="AB392" s="240"/>
      <c r="AC392" s="240"/>
      <c r="AD392" s="240"/>
      <c r="AE392" s="240"/>
      <c r="AF392" s="240"/>
      <c r="AG392" s="240"/>
      <c r="AH392" s="240"/>
      <c r="AI392" s="240"/>
      <c r="AJ392" s="240"/>
      <c r="AK392" s="240"/>
      <c r="AL392" s="240"/>
      <c r="AM392" s="240"/>
      <c r="AN392" s="240"/>
      <c r="AO392" s="240"/>
      <c r="AP392" s="240"/>
      <c r="AQ392" s="240"/>
      <c r="AR392" s="240"/>
      <c r="AS392" s="240"/>
    </row>
    <row r="393" spans="1:45" customFormat="1" x14ac:dyDescent="0.15">
      <c r="A393" s="824" t="s">
        <v>433</v>
      </c>
      <c r="B393" s="824"/>
      <c r="C393" s="825" t="s">
        <v>439</v>
      </c>
      <c r="D393" s="825"/>
      <c r="E393" s="825"/>
      <c r="F393" s="825"/>
      <c r="G393" s="825"/>
      <c r="H393" s="825"/>
      <c r="I393" s="825"/>
      <c r="J393" s="825"/>
      <c r="K393" s="825"/>
      <c r="L393" s="825"/>
      <c r="M393" s="825"/>
      <c r="N393" s="825"/>
      <c r="O393" s="825"/>
      <c r="P393" s="825"/>
      <c r="Q393" s="825"/>
      <c r="R393" s="825"/>
      <c r="S393" s="825"/>
      <c r="T393" s="825"/>
      <c r="U393" s="825"/>
      <c r="V393" s="825"/>
      <c r="W393" s="825"/>
      <c r="X393" s="825"/>
      <c r="Y393" s="825"/>
      <c r="Z393" s="825"/>
      <c r="AA393" s="825"/>
      <c r="AB393" s="825"/>
      <c r="AC393" s="825"/>
      <c r="AD393" s="825"/>
      <c r="AE393" s="825"/>
      <c r="AF393" s="825"/>
      <c r="AG393" s="825"/>
      <c r="AH393" s="825"/>
      <c r="AI393" s="825"/>
      <c r="AJ393" s="825"/>
      <c r="AK393" s="825"/>
      <c r="AL393" s="825"/>
      <c r="AM393" s="825"/>
      <c r="AN393" s="825"/>
      <c r="AO393" s="825"/>
      <c r="AP393" s="825"/>
      <c r="AQ393" s="825"/>
      <c r="AR393" s="825"/>
      <c r="AS393" s="825"/>
    </row>
    <row r="394" spans="1:45" customFormat="1" x14ac:dyDescent="0.15">
      <c r="A394" s="824" t="s">
        <v>435</v>
      </c>
      <c r="B394" s="824"/>
      <c r="C394" s="825" t="s">
        <v>440</v>
      </c>
      <c r="D394" s="825"/>
      <c r="E394" s="825"/>
      <c r="F394" s="825"/>
      <c r="G394" s="825"/>
      <c r="H394" s="825"/>
      <c r="I394" s="825"/>
      <c r="J394" s="825"/>
      <c r="K394" s="825"/>
      <c r="L394" s="825"/>
      <c r="M394" s="825"/>
      <c r="N394" s="825"/>
      <c r="O394" s="825"/>
      <c r="P394" s="825"/>
      <c r="Q394" s="825"/>
      <c r="R394" s="825"/>
      <c r="S394" s="825"/>
      <c r="T394" s="825"/>
      <c r="U394" s="825"/>
      <c r="V394" s="825"/>
      <c r="W394" s="825"/>
      <c r="X394" s="825"/>
      <c r="Y394" s="825"/>
      <c r="Z394" s="825"/>
      <c r="AA394" s="825"/>
      <c r="AB394" s="825"/>
      <c r="AC394" s="825"/>
      <c r="AD394" s="825"/>
      <c r="AE394" s="825"/>
      <c r="AF394" s="825"/>
      <c r="AG394" s="825"/>
      <c r="AH394" s="825"/>
      <c r="AI394" s="825"/>
      <c r="AJ394" s="825"/>
      <c r="AK394" s="825"/>
      <c r="AL394" s="825"/>
      <c r="AM394" s="825"/>
      <c r="AN394" s="825"/>
      <c r="AO394" s="825"/>
      <c r="AP394" s="825"/>
      <c r="AQ394" s="825"/>
      <c r="AR394" s="825"/>
      <c r="AS394" s="825"/>
    </row>
    <row r="395" spans="1:45" customFormat="1" x14ac:dyDescent="0.15">
      <c r="A395" s="240"/>
      <c r="B395" s="240"/>
      <c r="C395" s="825" t="s">
        <v>441</v>
      </c>
      <c r="D395" s="825"/>
      <c r="E395" s="825"/>
      <c r="F395" s="825"/>
      <c r="G395" s="825"/>
      <c r="H395" s="825"/>
      <c r="I395" s="825"/>
      <c r="J395" s="825"/>
      <c r="K395" s="825"/>
      <c r="L395" s="825"/>
      <c r="M395" s="825"/>
      <c r="N395" s="825"/>
      <c r="O395" s="825"/>
      <c r="P395" s="825"/>
      <c r="Q395" s="825"/>
      <c r="R395" s="825"/>
      <c r="S395" s="825"/>
      <c r="T395" s="825"/>
      <c r="U395" s="825"/>
      <c r="V395" s="825"/>
      <c r="W395" s="825"/>
      <c r="X395" s="825"/>
      <c r="Y395" s="825"/>
      <c r="Z395" s="825"/>
      <c r="AA395" s="825"/>
      <c r="AB395" s="825"/>
      <c r="AC395" s="825"/>
      <c r="AD395" s="825"/>
      <c r="AE395" s="825"/>
      <c r="AF395" s="825"/>
      <c r="AG395" s="825"/>
      <c r="AH395" s="825"/>
      <c r="AI395" s="825"/>
      <c r="AJ395" s="825"/>
      <c r="AK395" s="825"/>
      <c r="AL395" s="825"/>
      <c r="AM395" s="825"/>
      <c r="AN395" s="825"/>
      <c r="AO395" s="825"/>
      <c r="AP395" s="825"/>
      <c r="AQ395" s="825"/>
      <c r="AR395" s="825"/>
      <c r="AS395" s="825"/>
    </row>
  </sheetData>
  <sheetProtection selectLockedCells="1"/>
  <mergeCells count="644">
    <mergeCell ref="C312:H312"/>
    <mergeCell ref="K312:AS313"/>
    <mergeCell ref="A329:N329"/>
    <mergeCell ref="C330:AS330"/>
    <mergeCell ref="C389:AS389"/>
    <mergeCell ref="A390:B390"/>
    <mergeCell ref="A334:AS334"/>
    <mergeCell ref="A336:I336"/>
    <mergeCell ref="A359:I359"/>
    <mergeCell ref="C385:AS385"/>
    <mergeCell ref="C386:AS386"/>
    <mergeCell ref="A383:I383"/>
    <mergeCell ref="A384:N384"/>
    <mergeCell ref="A385:B385"/>
    <mergeCell ref="A388:B388"/>
    <mergeCell ref="C388:AS388"/>
    <mergeCell ref="C331:AS331"/>
    <mergeCell ref="C332:AS332"/>
    <mergeCell ref="C309:H309"/>
    <mergeCell ref="K309:AS310"/>
    <mergeCell ref="C311:D311"/>
    <mergeCell ref="E311:F311"/>
    <mergeCell ref="G311:H311"/>
    <mergeCell ref="N311:O311"/>
    <mergeCell ref="P311:Q311"/>
    <mergeCell ref="R311:S311"/>
    <mergeCell ref="T311:U311"/>
    <mergeCell ref="V311:W311"/>
    <mergeCell ref="X311:Y311"/>
    <mergeCell ref="K311:M311"/>
    <mergeCell ref="C306:H306"/>
    <mergeCell ref="K306:AS307"/>
    <mergeCell ref="C308:D308"/>
    <mergeCell ref="E308:F308"/>
    <mergeCell ref="G308:H308"/>
    <mergeCell ref="N308:O308"/>
    <mergeCell ref="P308:Q308"/>
    <mergeCell ref="R308:S308"/>
    <mergeCell ref="T308:U308"/>
    <mergeCell ref="V308:W308"/>
    <mergeCell ref="X308:Y308"/>
    <mergeCell ref="K308:M308"/>
    <mergeCell ref="C305:D305"/>
    <mergeCell ref="E305:F305"/>
    <mergeCell ref="G305:H305"/>
    <mergeCell ref="N305:O305"/>
    <mergeCell ref="P305:Q305"/>
    <mergeCell ref="R305:S305"/>
    <mergeCell ref="T305:U305"/>
    <mergeCell ref="V305:W305"/>
    <mergeCell ref="X305:Y305"/>
    <mergeCell ref="K305:M305"/>
    <mergeCell ref="A301:N301"/>
    <mergeCell ref="O301:Q301"/>
    <mergeCell ref="R301:S301"/>
    <mergeCell ref="T301:U301"/>
    <mergeCell ref="V301:W301"/>
    <mergeCell ref="X301:Y301"/>
    <mergeCell ref="Z301:AA301"/>
    <mergeCell ref="AB301:AC301"/>
    <mergeCell ref="A304:Q304"/>
    <mergeCell ref="A291:I291"/>
    <mergeCell ref="C292:AS292"/>
    <mergeCell ref="C293:AS293"/>
    <mergeCell ref="C294:AS294"/>
    <mergeCell ref="C295:AS295"/>
    <mergeCell ref="A298:N298"/>
    <mergeCell ref="O298:Q298"/>
    <mergeCell ref="R298:S298"/>
    <mergeCell ref="T298:U298"/>
    <mergeCell ref="V298:W298"/>
    <mergeCell ref="X298:Y298"/>
    <mergeCell ref="Z298:AA298"/>
    <mergeCell ref="AB298:AC298"/>
    <mergeCell ref="B285:M285"/>
    <mergeCell ref="O285:AS285"/>
    <mergeCell ref="B286:AG286"/>
    <mergeCell ref="AI286:AK286"/>
    <mergeCell ref="AM286:AO286"/>
    <mergeCell ref="B287:U287"/>
    <mergeCell ref="D288:O288"/>
    <mergeCell ref="R288:AC288"/>
    <mergeCell ref="AF288:AQ288"/>
    <mergeCell ref="AM282:AN282"/>
    <mergeCell ref="B283:M283"/>
    <mergeCell ref="N283:Q283"/>
    <mergeCell ref="S283:Y283"/>
    <mergeCell ref="AD283:AJ283"/>
    <mergeCell ref="AM283:AN283"/>
    <mergeCell ref="N284:Q284"/>
    <mergeCell ref="S284:Y284"/>
    <mergeCell ref="AD284:AJ284"/>
    <mergeCell ref="AM284:AN284"/>
    <mergeCell ref="B277:S277"/>
    <mergeCell ref="T277:AA277"/>
    <mergeCell ref="B278:S278"/>
    <mergeCell ref="T278:AA278"/>
    <mergeCell ref="A281:L281"/>
    <mergeCell ref="S281:Z281"/>
    <mergeCell ref="AD281:AK281"/>
    <mergeCell ref="B282:M282"/>
    <mergeCell ref="S282:Y282"/>
    <mergeCell ref="AD282:AJ282"/>
    <mergeCell ref="AR267:AS267"/>
    <mergeCell ref="O270:U270"/>
    <mergeCell ref="Y270:AE270"/>
    <mergeCell ref="AI270:AO270"/>
    <mergeCell ref="O271:U271"/>
    <mergeCell ref="O272:U272"/>
    <mergeCell ref="A276:I276"/>
    <mergeCell ref="O268:U268"/>
    <mergeCell ref="Y268:AE268"/>
    <mergeCell ref="AI268:AO268"/>
    <mergeCell ref="O273:U273"/>
    <mergeCell ref="Y271:AE271"/>
    <mergeCell ref="AI271:AO271"/>
    <mergeCell ref="X272:AQ272"/>
    <mergeCell ref="O269:U269"/>
    <mergeCell ref="Y269:AE269"/>
    <mergeCell ref="AI269:AO269"/>
    <mergeCell ref="O265:U265"/>
    <mergeCell ref="Y265:AE265"/>
    <mergeCell ref="AI265:AO265"/>
    <mergeCell ref="O266:U266"/>
    <mergeCell ref="Y266:AE266"/>
    <mergeCell ref="AI266:AO266"/>
    <mergeCell ref="O267:U267"/>
    <mergeCell ref="Y267:AE267"/>
    <mergeCell ref="AI267:AO267"/>
    <mergeCell ref="O261:U261"/>
    <mergeCell ref="Y261:AE261"/>
    <mergeCell ref="AI261:AO261"/>
    <mergeCell ref="AR261:AS261"/>
    <mergeCell ref="O263:U263"/>
    <mergeCell ref="Y263:AE263"/>
    <mergeCell ref="AI263:AO263"/>
    <mergeCell ref="O264:U264"/>
    <mergeCell ref="Y264:AE264"/>
    <mergeCell ref="AI264:AO264"/>
    <mergeCell ref="O262:U262"/>
    <mergeCell ref="Y262:AE262"/>
    <mergeCell ref="AI262:AO262"/>
    <mergeCell ref="AR257:AS257"/>
    <mergeCell ref="O258:U258"/>
    <mergeCell ref="Y258:AE258"/>
    <mergeCell ref="AI258:AO258"/>
    <mergeCell ref="AR258:AS258"/>
    <mergeCell ref="O259:U259"/>
    <mergeCell ref="Y259:AE259"/>
    <mergeCell ref="AI259:AO259"/>
    <mergeCell ref="AR260:AS260"/>
    <mergeCell ref="B253:I253"/>
    <mergeCell ref="O253:U253"/>
    <mergeCell ref="W253:X253"/>
    <mergeCell ref="A256:I256"/>
    <mergeCell ref="O256:V256"/>
    <mergeCell ref="Y256:AF256"/>
    <mergeCell ref="AI256:AP256"/>
    <mergeCell ref="O257:U257"/>
    <mergeCell ref="Y257:AE257"/>
    <mergeCell ref="AI257:AO257"/>
    <mergeCell ref="A250:I250"/>
    <mergeCell ref="O250:V250"/>
    <mergeCell ref="Y250:AF250"/>
    <mergeCell ref="AI250:AP250"/>
    <mergeCell ref="O252:U252"/>
    <mergeCell ref="Y252:AE252"/>
    <mergeCell ref="AI252:AO252"/>
    <mergeCell ref="AR252:AS252"/>
    <mergeCell ref="B251:I251"/>
    <mergeCell ref="O251:U251"/>
    <mergeCell ref="Y251:AE251"/>
    <mergeCell ref="AI251:AO251"/>
    <mergeCell ref="B252:M252"/>
    <mergeCell ref="B239:I239"/>
    <mergeCell ref="J239:AS239"/>
    <mergeCell ref="J240:AS240"/>
    <mergeCell ref="A243:I243"/>
    <mergeCell ref="K243:M243"/>
    <mergeCell ref="A246:I246"/>
    <mergeCell ref="D247:G247"/>
    <mergeCell ref="I247:L247"/>
    <mergeCell ref="N247:Q247"/>
    <mergeCell ref="S247:V247"/>
    <mergeCell ref="X247:AB247"/>
    <mergeCell ref="AD247:AJ247"/>
    <mergeCell ref="AL247:AS247"/>
    <mergeCell ref="N243:AS243"/>
    <mergeCell ref="P236:Q236"/>
    <mergeCell ref="R236:Y236"/>
    <mergeCell ref="Z236:AA236"/>
    <mergeCell ref="B237:AC237"/>
    <mergeCell ref="AD237:AI237"/>
    <mergeCell ref="AJ237:AK237"/>
    <mergeCell ref="B238:AC238"/>
    <mergeCell ref="AD238:AI238"/>
    <mergeCell ref="AJ238:AK238"/>
    <mergeCell ref="AR232:AS232"/>
    <mergeCell ref="B233:AH233"/>
    <mergeCell ref="M234:Q234"/>
    <mergeCell ref="U234:Y234"/>
    <mergeCell ref="AC234:AG234"/>
    <mergeCell ref="AK234:AO234"/>
    <mergeCell ref="AR234:AS234"/>
    <mergeCell ref="B235:O235"/>
    <mergeCell ref="P235:Q235"/>
    <mergeCell ref="R235:Y235"/>
    <mergeCell ref="Z235:AA235"/>
    <mergeCell ref="B230:I230"/>
    <mergeCell ref="M230:R230"/>
    <mergeCell ref="U230:Z230"/>
    <mergeCell ref="AC230:AH230"/>
    <mergeCell ref="AK230:AP230"/>
    <mergeCell ref="B231:AH231"/>
    <mergeCell ref="M232:Q232"/>
    <mergeCell ref="U232:Y232"/>
    <mergeCell ref="AC232:AG232"/>
    <mergeCell ref="AK232:AO232"/>
    <mergeCell ref="A227:I227"/>
    <mergeCell ref="B228:I228"/>
    <mergeCell ref="J228:K228"/>
    <mergeCell ref="M228:Q228"/>
    <mergeCell ref="U228:Y228"/>
    <mergeCell ref="AC228:AG228"/>
    <mergeCell ref="AK228:AO228"/>
    <mergeCell ref="AR228:AS228"/>
    <mergeCell ref="J229:K229"/>
    <mergeCell ref="M229:Q229"/>
    <mergeCell ref="U229:Y229"/>
    <mergeCell ref="AC229:AG229"/>
    <mergeCell ref="AK229:AO229"/>
    <mergeCell ref="AR229:AS229"/>
    <mergeCell ref="A214:I214"/>
    <mergeCell ref="A217:T217"/>
    <mergeCell ref="C218:AS218"/>
    <mergeCell ref="C219:AS219"/>
    <mergeCell ref="A222:I222"/>
    <mergeCell ref="B223:Q223"/>
    <mergeCell ref="R223:Y223"/>
    <mergeCell ref="Z223:AA223"/>
    <mergeCell ref="B224:Q224"/>
    <mergeCell ref="R224:Y224"/>
    <mergeCell ref="Z224:AA224"/>
    <mergeCell ref="T174:W174"/>
    <mergeCell ref="A196:AS196"/>
    <mergeCell ref="B197:AR197"/>
    <mergeCell ref="A200:I200"/>
    <mergeCell ref="J200:AS200"/>
    <mergeCell ref="J201:AS201"/>
    <mergeCell ref="J202:AS202"/>
    <mergeCell ref="J203:AS203"/>
    <mergeCell ref="A206:I206"/>
    <mergeCell ref="J206:AS206"/>
    <mergeCell ref="B175:O175"/>
    <mergeCell ref="C193:AS193"/>
    <mergeCell ref="J179:AS179"/>
    <mergeCell ref="Q175:AS175"/>
    <mergeCell ref="B6:AS6"/>
    <mergeCell ref="J188:AS188"/>
    <mergeCell ref="J189:AS189"/>
    <mergeCell ref="J190:AS190"/>
    <mergeCell ref="J182:AS182"/>
    <mergeCell ref="J183:M183"/>
    <mergeCell ref="O183:R183"/>
    <mergeCell ref="J184:AS184"/>
    <mergeCell ref="J185:M185"/>
    <mergeCell ref="O185:R185"/>
    <mergeCell ref="T185:W185"/>
    <mergeCell ref="J176:AS176"/>
    <mergeCell ref="B180:I180"/>
    <mergeCell ref="J180:AS180"/>
    <mergeCell ref="B181:I181"/>
    <mergeCell ref="R181:X181"/>
    <mergeCell ref="Z181:AC181"/>
    <mergeCell ref="AD181:AJ181"/>
    <mergeCell ref="B174:I174"/>
    <mergeCell ref="J174:M174"/>
    <mergeCell ref="O174:R174"/>
    <mergeCell ref="J171:AS171"/>
    <mergeCell ref="B172:I172"/>
    <mergeCell ref="J172:M172"/>
    <mergeCell ref="O172:R172"/>
    <mergeCell ref="B173:I173"/>
    <mergeCell ref="J173:AS173"/>
    <mergeCell ref="B169:I169"/>
    <mergeCell ref="J169:AS169"/>
    <mergeCell ref="B170:K170"/>
    <mergeCell ref="M170:O170"/>
    <mergeCell ref="Q170:V170"/>
    <mergeCell ref="X170:AA170"/>
    <mergeCell ref="AC170:AH170"/>
    <mergeCell ref="AI170:AM170"/>
    <mergeCell ref="AO170:AR170"/>
    <mergeCell ref="J166:AS166"/>
    <mergeCell ref="B168:I168"/>
    <mergeCell ref="M168:P168"/>
    <mergeCell ref="Z168:AF168"/>
    <mergeCell ref="AH168:AK168"/>
    <mergeCell ref="AL168:AR168"/>
    <mergeCell ref="B164:I164"/>
    <mergeCell ref="J164:M164"/>
    <mergeCell ref="O164:R164"/>
    <mergeCell ref="T164:W164"/>
    <mergeCell ref="B165:O165"/>
    <mergeCell ref="Q165:AS165"/>
    <mergeCell ref="J161:AS161"/>
    <mergeCell ref="B162:I162"/>
    <mergeCell ref="J162:M162"/>
    <mergeCell ref="O162:R162"/>
    <mergeCell ref="B163:I163"/>
    <mergeCell ref="J163:AS163"/>
    <mergeCell ref="B159:I159"/>
    <mergeCell ref="J159:AS159"/>
    <mergeCell ref="B160:K160"/>
    <mergeCell ref="M160:O160"/>
    <mergeCell ref="Q160:V160"/>
    <mergeCell ref="X160:AA160"/>
    <mergeCell ref="AC160:AH160"/>
    <mergeCell ref="AI160:AM160"/>
    <mergeCell ref="AO160:AR160"/>
    <mergeCell ref="J156:AS156"/>
    <mergeCell ref="B158:I158"/>
    <mergeCell ref="M158:P158"/>
    <mergeCell ref="Z158:AF158"/>
    <mergeCell ref="AH158:AK158"/>
    <mergeCell ref="AL158:AR158"/>
    <mergeCell ref="B154:I154"/>
    <mergeCell ref="J154:M154"/>
    <mergeCell ref="O154:R154"/>
    <mergeCell ref="T154:W154"/>
    <mergeCell ref="Q155:AS155"/>
    <mergeCell ref="J151:AS151"/>
    <mergeCell ref="B152:I152"/>
    <mergeCell ref="J152:M152"/>
    <mergeCell ref="O152:R152"/>
    <mergeCell ref="B153:I153"/>
    <mergeCell ref="J153:AS153"/>
    <mergeCell ref="B149:I149"/>
    <mergeCell ref="J149:AS149"/>
    <mergeCell ref="B150:K150"/>
    <mergeCell ref="M150:O150"/>
    <mergeCell ref="Q150:V150"/>
    <mergeCell ref="X150:AA150"/>
    <mergeCell ref="AC150:AH150"/>
    <mergeCell ref="AI150:AM150"/>
    <mergeCell ref="AO150:AR150"/>
    <mergeCell ref="J145:AS145"/>
    <mergeCell ref="B148:I148"/>
    <mergeCell ref="M148:P148"/>
    <mergeCell ref="Z148:AF148"/>
    <mergeCell ref="AH148:AK148"/>
    <mergeCell ref="AL148:AR148"/>
    <mergeCell ref="B143:I143"/>
    <mergeCell ref="J143:M143"/>
    <mergeCell ref="O143:R143"/>
    <mergeCell ref="T143:W143"/>
    <mergeCell ref="Q144:AS144"/>
    <mergeCell ref="J140:AS140"/>
    <mergeCell ref="B141:I141"/>
    <mergeCell ref="J141:M141"/>
    <mergeCell ref="O141:R141"/>
    <mergeCell ref="B142:I142"/>
    <mergeCell ref="J142:AS142"/>
    <mergeCell ref="B138:I138"/>
    <mergeCell ref="J138:AS138"/>
    <mergeCell ref="B139:K139"/>
    <mergeCell ref="M139:O139"/>
    <mergeCell ref="Q139:V139"/>
    <mergeCell ref="X139:AA139"/>
    <mergeCell ref="AC139:AH139"/>
    <mergeCell ref="AI139:AM139"/>
    <mergeCell ref="AO139:AR139"/>
    <mergeCell ref="B131:O131"/>
    <mergeCell ref="P131:AS131"/>
    <mergeCell ref="J132:AS132"/>
    <mergeCell ref="B137:I137"/>
    <mergeCell ref="M137:P137"/>
    <mergeCell ref="Z137:AF137"/>
    <mergeCell ref="AH137:AK137"/>
    <mergeCell ref="AL137:AR137"/>
    <mergeCell ref="B129:I129"/>
    <mergeCell ref="J129:M129"/>
    <mergeCell ref="O129:R129"/>
    <mergeCell ref="T129:W129"/>
    <mergeCell ref="B130:I130"/>
    <mergeCell ref="J130:AS130"/>
    <mergeCell ref="B126:I126"/>
    <mergeCell ref="J126:AS126"/>
    <mergeCell ref="B127:I127"/>
    <mergeCell ref="J127:M127"/>
    <mergeCell ref="O127:R127"/>
    <mergeCell ref="B128:I128"/>
    <mergeCell ref="J128:AS128"/>
    <mergeCell ref="B121:I121"/>
    <mergeCell ref="J121:AS121"/>
    <mergeCell ref="B122:O122"/>
    <mergeCell ref="P122:AS122"/>
    <mergeCell ref="J123:AS123"/>
    <mergeCell ref="B125:I125"/>
    <mergeCell ref="J125:AS125"/>
    <mergeCell ref="B118:I118"/>
    <mergeCell ref="J118:M118"/>
    <mergeCell ref="O118:R118"/>
    <mergeCell ref="B119:I119"/>
    <mergeCell ref="J119:AS119"/>
    <mergeCell ref="B120:I120"/>
    <mergeCell ref="J120:M120"/>
    <mergeCell ref="O120:R120"/>
    <mergeCell ref="T120:W120"/>
    <mergeCell ref="B113:O113"/>
    <mergeCell ref="P113:AS113"/>
    <mergeCell ref="J114:AS114"/>
    <mergeCell ref="B116:I116"/>
    <mergeCell ref="J116:AS116"/>
    <mergeCell ref="B117:I117"/>
    <mergeCell ref="J117:AS117"/>
    <mergeCell ref="B111:I111"/>
    <mergeCell ref="J111:M111"/>
    <mergeCell ref="O111:R111"/>
    <mergeCell ref="T111:W111"/>
    <mergeCell ref="B112:I112"/>
    <mergeCell ref="J112:AS112"/>
    <mergeCell ref="B108:I108"/>
    <mergeCell ref="J108:AS108"/>
    <mergeCell ref="B109:I109"/>
    <mergeCell ref="J109:M109"/>
    <mergeCell ref="O109:R109"/>
    <mergeCell ref="B110:I110"/>
    <mergeCell ref="J110:AS110"/>
    <mergeCell ref="B103:I103"/>
    <mergeCell ref="J103:AS103"/>
    <mergeCell ref="B104:O104"/>
    <mergeCell ref="P104:AS104"/>
    <mergeCell ref="J105:AS105"/>
    <mergeCell ref="B107:I107"/>
    <mergeCell ref="J107:AS107"/>
    <mergeCell ref="B101:I101"/>
    <mergeCell ref="J101:AS101"/>
    <mergeCell ref="B102:I102"/>
    <mergeCell ref="J102:M102"/>
    <mergeCell ref="O102:R102"/>
    <mergeCell ref="T102:W102"/>
    <mergeCell ref="B98:I98"/>
    <mergeCell ref="J98:AS98"/>
    <mergeCell ref="B99:I99"/>
    <mergeCell ref="J99:AS99"/>
    <mergeCell ref="B100:I100"/>
    <mergeCell ref="J100:M100"/>
    <mergeCell ref="O100:R100"/>
    <mergeCell ref="B91:R91"/>
    <mergeCell ref="S91:AB91"/>
    <mergeCell ref="AC91:AD91"/>
    <mergeCell ref="B92:I92"/>
    <mergeCell ref="J92:AS92"/>
    <mergeCell ref="B93:R93"/>
    <mergeCell ref="S93:AB93"/>
    <mergeCell ref="AC93:AD93"/>
    <mergeCell ref="B88:I88"/>
    <mergeCell ref="J88:AS88"/>
    <mergeCell ref="B89:R89"/>
    <mergeCell ref="S89:AB89"/>
    <mergeCell ref="AC89:AD89"/>
    <mergeCell ref="B90:I90"/>
    <mergeCell ref="J90:AS90"/>
    <mergeCell ref="B84:R84"/>
    <mergeCell ref="S84:AB84"/>
    <mergeCell ref="AC84:AD84"/>
    <mergeCell ref="B85:I85"/>
    <mergeCell ref="J85:AS85"/>
    <mergeCell ref="B86:R86"/>
    <mergeCell ref="S86:AB86"/>
    <mergeCell ref="AC86:AD86"/>
    <mergeCell ref="B81:I81"/>
    <mergeCell ref="J81:AS81"/>
    <mergeCell ref="B82:R82"/>
    <mergeCell ref="S82:AB82"/>
    <mergeCell ref="AC82:AD82"/>
    <mergeCell ref="B83:I83"/>
    <mergeCell ref="J83:AS83"/>
    <mergeCell ref="B76:R76"/>
    <mergeCell ref="S76:AB76"/>
    <mergeCell ref="AC76:AD76"/>
    <mergeCell ref="B78:I78"/>
    <mergeCell ref="J78:AS78"/>
    <mergeCell ref="B79:R79"/>
    <mergeCell ref="S79:AB79"/>
    <mergeCell ref="AC79:AD79"/>
    <mergeCell ref="J70:AS70"/>
    <mergeCell ref="J71:AS71"/>
    <mergeCell ref="B72:AR72"/>
    <mergeCell ref="B73:AR73"/>
    <mergeCell ref="B75:I75"/>
    <mergeCell ref="J75:AS75"/>
    <mergeCell ref="B68:I68"/>
    <mergeCell ref="J68:M68"/>
    <mergeCell ref="O68:R68"/>
    <mergeCell ref="T68:W68"/>
    <mergeCell ref="B69:P69"/>
    <mergeCell ref="Q69:AS69"/>
    <mergeCell ref="J65:AS65"/>
    <mergeCell ref="B66:I66"/>
    <mergeCell ref="J66:M66"/>
    <mergeCell ref="O66:R66"/>
    <mergeCell ref="B67:I67"/>
    <mergeCell ref="J67:AS67"/>
    <mergeCell ref="B63:I63"/>
    <mergeCell ref="J63:AS63"/>
    <mergeCell ref="B64:K64"/>
    <mergeCell ref="M64:O64"/>
    <mergeCell ref="Q64:V64"/>
    <mergeCell ref="X64:AA64"/>
    <mergeCell ref="AC64:AH64"/>
    <mergeCell ref="AI64:AM64"/>
    <mergeCell ref="AO64:AR64"/>
    <mergeCell ref="J60:AS60"/>
    <mergeCell ref="B62:I62"/>
    <mergeCell ref="M62:P62"/>
    <mergeCell ref="Z62:AF62"/>
    <mergeCell ref="AH62:AK62"/>
    <mergeCell ref="AL62:AR62"/>
    <mergeCell ref="B58:I58"/>
    <mergeCell ref="J58:M58"/>
    <mergeCell ref="O58:R58"/>
    <mergeCell ref="T58:W58"/>
    <mergeCell ref="B59:P59"/>
    <mergeCell ref="Q59:AS59"/>
    <mergeCell ref="J55:AS55"/>
    <mergeCell ref="B56:I56"/>
    <mergeCell ref="J56:M56"/>
    <mergeCell ref="O56:R56"/>
    <mergeCell ref="B57:I57"/>
    <mergeCell ref="J57:AS57"/>
    <mergeCell ref="B53:I53"/>
    <mergeCell ref="J53:AS53"/>
    <mergeCell ref="B54:K54"/>
    <mergeCell ref="M54:O54"/>
    <mergeCell ref="Q54:V54"/>
    <mergeCell ref="X54:AA54"/>
    <mergeCell ref="AC54:AH54"/>
    <mergeCell ref="AI54:AM54"/>
    <mergeCell ref="AO54:AR54"/>
    <mergeCell ref="J50:AS50"/>
    <mergeCell ref="B52:I52"/>
    <mergeCell ref="M52:P52"/>
    <mergeCell ref="Z52:AF52"/>
    <mergeCell ref="AH52:AK52"/>
    <mergeCell ref="AL52:AR52"/>
    <mergeCell ref="B48:I48"/>
    <mergeCell ref="J48:M48"/>
    <mergeCell ref="O48:R48"/>
    <mergeCell ref="T48:W48"/>
    <mergeCell ref="B49:P49"/>
    <mergeCell ref="Q49:AS49"/>
    <mergeCell ref="J45:AS45"/>
    <mergeCell ref="B46:I46"/>
    <mergeCell ref="J46:M46"/>
    <mergeCell ref="O46:R46"/>
    <mergeCell ref="B47:I47"/>
    <mergeCell ref="J47:AS47"/>
    <mergeCell ref="B43:I43"/>
    <mergeCell ref="J43:AS43"/>
    <mergeCell ref="B44:K44"/>
    <mergeCell ref="M44:O44"/>
    <mergeCell ref="Q44:V44"/>
    <mergeCell ref="X44:AA44"/>
    <mergeCell ref="AC44:AH44"/>
    <mergeCell ref="AI44:AM44"/>
    <mergeCell ref="AO44:AR44"/>
    <mergeCell ref="J39:AS39"/>
    <mergeCell ref="B42:I42"/>
    <mergeCell ref="M42:P42"/>
    <mergeCell ref="Z42:AF42"/>
    <mergeCell ref="AH42:AK42"/>
    <mergeCell ref="AL42:AR42"/>
    <mergeCell ref="B37:I37"/>
    <mergeCell ref="J37:M37"/>
    <mergeCell ref="O37:R37"/>
    <mergeCell ref="T37:W37"/>
    <mergeCell ref="B38:P38"/>
    <mergeCell ref="Q38:AS38"/>
    <mergeCell ref="AO33:AR33"/>
    <mergeCell ref="J34:AS34"/>
    <mergeCell ref="B35:I35"/>
    <mergeCell ref="J35:M35"/>
    <mergeCell ref="O35:R35"/>
    <mergeCell ref="B36:I36"/>
    <mergeCell ref="J36:AS36"/>
    <mergeCell ref="B33:K33"/>
    <mergeCell ref="M33:O33"/>
    <mergeCell ref="Q33:V33"/>
    <mergeCell ref="X33:AA33"/>
    <mergeCell ref="AC33:AH33"/>
    <mergeCell ref="AI33:AM33"/>
    <mergeCell ref="B31:I31"/>
    <mergeCell ref="M31:P31"/>
    <mergeCell ref="Z31:AF31"/>
    <mergeCell ref="AH31:AK31"/>
    <mergeCell ref="AL31:AR31"/>
    <mergeCell ref="B32:I32"/>
    <mergeCell ref="J32:AS32"/>
    <mergeCell ref="B26:I26"/>
    <mergeCell ref="J26:M26"/>
    <mergeCell ref="O26:R26"/>
    <mergeCell ref="T26:W26"/>
    <mergeCell ref="B24:I24"/>
    <mergeCell ref="J24:M24"/>
    <mergeCell ref="O24:R24"/>
    <mergeCell ref="B20:I20"/>
    <mergeCell ref="M20:P20"/>
    <mergeCell ref="Z20:AF20"/>
    <mergeCell ref="AH20:AK20"/>
    <mergeCell ref="AL20:AR20"/>
    <mergeCell ref="B25:I25"/>
    <mergeCell ref="J25:AS25"/>
    <mergeCell ref="B22:K22"/>
    <mergeCell ref="M22:O22"/>
    <mergeCell ref="Q22:V22"/>
    <mergeCell ref="X22:AA22"/>
    <mergeCell ref="AC22:AH22"/>
    <mergeCell ref="AI22:AM22"/>
    <mergeCell ref="A392:N392"/>
    <mergeCell ref="A393:B393"/>
    <mergeCell ref="C393:AS393"/>
    <mergeCell ref="A394:B394"/>
    <mergeCell ref="C394:AS394"/>
    <mergeCell ref="C395:AS395"/>
    <mergeCell ref="A7:AS7"/>
    <mergeCell ref="B8:AR8"/>
    <mergeCell ref="B12:I12"/>
    <mergeCell ref="J12:AS12"/>
    <mergeCell ref="B13:I13"/>
    <mergeCell ref="J13:AS13"/>
    <mergeCell ref="B144:O144"/>
    <mergeCell ref="B155:O155"/>
    <mergeCell ref="J14:AS14"/>
    <mergeCell ref="B15:I15"/>
    <mergeCell ref="J15:M15"/>
    <mergeCell ref="O15:R15"/>
    <mergeCell ref="B16:I16"/>
    <mergeCell ref="J16:AS16"/>
    <mergeCell ref="B21:I21"/>
    <mergeCell ref="J21:AS21"/>
    <mergeCell ref="AO22:AR22"/>
    <mergeCell ref="J23:AS23"/>
  </mergeCells>
  <phoneticPr fontId="1"/>
  <conditionalFormatting sqref="B74 J75:AS75 S76:AB76 B77 J78:AS78 S79:AB79 B80 J81:AS81 S82:AB82 J83:AS83 S84:AB84 J85:AS85 S86:AB86 B87 J88:AS88 S89:AB89 J90:AS90 S91:AB91 J92:AS92 S93:AB93 C330:AS332">
    <cfRule type="cellIs" dxfId="660" priority="178" operator="equal">
      <formula>""</formula>
    </cfRule>
  </conditionalFormatting>
  <conditionalFormatting sqref="C218:AS219">
    <cfRule type="cellIs" dxfId="659" priority="71" operator="equal">
      <formula>""</formula>
    </cfRule>
  </conditionalFormatting>
  <conditionalFormatting sqref="C292:AS295">
    <cfRule type="cellIs" dxfId="658" priority="21" operator="equal">
      <formula>""</formula>
    </cfRule>
  </conditionalFormatting>
  <conditionalFormatting sqref="J35:M35 O35:R35 J36:AS36 J37:M37 O37:R37 T37:W37">
    <cfRule type="cellIs" dxfId="657" priority="203" operator="equal">
      <formula>""</formula>
    </cfRule>
  </conditionalFormatting>
  <conditionalFormatting sqref="J46:M46 O46:R46 J47:AS47 J48:M48 O48:R48 T48:W48">
    <cfRule type="cellIs" dxfId="656" priority="195" operator="equal">
      <formula>""</formula>
    </cfRule>
  </conditionalFormatting>
  <conditionalFormatting sqref="J56:M56 O56:R56 J57:AS57 J58:M58 O58:R58 T58:W58">
    <cfRule type="cellIs" dxfId="655" priority="187" operator="equal">
      <formula>""</formula>
    </cfRule>
  </conditionalFormatting>
  <conditionalFormatting sqref="J66:M66 O66:R66 J67:AS67 J68:M68 O68:R68 T68:W68">
    <cfRule type="cellIs" dxfId="654" priority="179" operator="equal">
      <formula>""</formula>
    </cfRule>
  </conditionalFormatting>
  <conditionalFormatting sqref="J100:M100 O100:R100">
    <cfRule type="cellIs" dxfId="653" priority="172" operator="equal">
      <formula>""</formula>
    </cfRule>
  </conditionalFormatting>
  <conditionalFormatting sqref="J102:M102 O102:R102 T102:W102">
    <cfRule type="cellIs" dxfId="652" priority="171" operator="equal">
      <formula>""</formula>
    </cfRule>
  </conditionalFormatting>
  <conditionalFormatting sqref="J109:M109 O109:R109">
    <cfRule type="cellIs" dxfId="651" priority="164" operator="equal">
      <formula>""</formula>
    </cfRule>
  </conditionalFormatting>
  <conditionalFormatting sqref="J111:M111 O111:R111 T111:W111">
    <cfRule type="cellIs" dxfId="650" priority="163" operator="equal">
      <formula>""</formula>
    </cfRule>
  </conditionalFormatting>
  <conditionalFormatting sqref="J118:M118 O118:R118">
    <cfRule type="cellIs" dxfId="649" priority="156" operator="equal">
      <formula>""</formula>
    </cfRule>
  </conditionalFormatting>
  <conditionalFormatting sqref="J120:M120 O120:R120 T120:W120">
    <cfRule type="cellIs" dxfId="648" priority="155" operator="equal">
      <formula>""</formula>
    </cfRule>
  </conditionalFormatting>
  <conditionalFormatting sqref="J127:M127 O127:R127">
    <cfRule type="cellIs" dxfId="647" priority="148" operator="equal">
      <formula>""</formula>
    </cfRule>
  </conditionalFormatting>
  <conditionalFormatting sqref="J129:M129 O129:R129 T129:W129">
    <cfRule type="cellIs" dxfId="646" priority="147" operator="equal">
      <formula>""</formula>
    </cfRule>
  </conditionalFormatting>
  <conditionalFormatting sqref="J141:M141 O141:R141">
    <cfRule type="cellIs" dxfId="645" priority="133" operator="equal">
      <formula>""</formula>
    </cfRule>
  </conditionalFormatting>
  <conditionalFormatting sqref="J143:M143 O143:R143 T143:W143">
    <cfRule type="cellIs" dxfId="644" priority="132" operator="equal">
      <formula>""</formula>
    </cfRule>
  </conditionalFormatting>
  <conditionalFormatting sqref="J152:M152 O152:R152">
    <cfRule type="cellIs" dxfId="643" priority="119" operator="equal">
      <formula>""</formula>
    </cfRule>
  </conditionalFormatting>
  <conditionalFormatting sqref="J154:M154 O154:R154 T154:W154">
    <cfRule type="cellIs" dxfId="642" priority="118" operator="equal">
      <formula>""</formula>
    </cfRule>
  </conditionalFormatting>
  <conditionalFormatting sqref="J162:M162 O162:R162">
    <cfRule type="cellIs" dxfId="641" priority="105" operator="equal">
      <formula>""</formula>
    </cfRule>
  </conditionalFormatting>
  <conditionalFormatting sqref="J164:M164 O164:R164 T164:W164">
    <cfRule type="cellIs" dxfId="640" priority="104" operator="equal">
      <formula>""</formula>
    </cfRule>
  </conditionalFormatting>
  <conditionalFormatting sqref="J172:M172 O172:R172">
    <cfRule type="cellIs" dxfId="639" priority="91" operator="equal">
      <formula>""</formula>
    </cfRule>
  </conditionalFormatting>
  <conditionalFormatting sqref="J174:M174 O174:R174 T174:W174">
    <cfRule type="cellIs" dxfId="638" priority="90" operator="equal">
      <formula>""</formula>
    </cfRule>
  </conditionalFormatting>
  <conditionalFormatting sqref="J183:M183 O183:R183">
    <cfRule type="cellIs" dxfId="637" priority="80" operator="equal">
      <formula>""</formula>
    </cfRule>
  </conditionalFormatting>
  <conditionalFormatting sqref="J185:M185 O185:R185 T185:W185">
    <cfRule type="cellIs" dxfId="636" priority="79" operator="equal">
      <formula>""</formula>
    </cfRule>
  </conditionalFormatting>
  <conditionalFormatting sqref="J12:AS14 J15:M15 O15:R15 J16:AS16">
    <cfRule type="cellIs" dxfId="635" priority="213" operator="equal">
      <formula>""</formula>
    </cfRule>
  </conditionalFormatting>
  <conditionalFormatting sqref="J32:AS32">
    <cfRule type="cellIs" dxfId="634" priority="209" operator="equal">
      <formula>""</formula>
    </cfRule>
  </conditionalFormatting>
  <conditionalFormatting sqref="J34:AS34">
    <cfRule type="cellIs" dxfId="633" priority="204" operator="equal">
      <formula>""</formula>
    </cfRule>
  </conditionalFormatting>
  <conditionalFormatting sqref="J43:AS43">
    <cfRule type="cellIs" dxfId="632" priority="201" operator="equal">
      <formula>""</formula>
    </cfRule>
  </conditionalFormatting>
  <conditionalFormatting sqref="J45:AS45">
    <cfRule type="cellIs" dxfId="631" priority="196" operator="equal">
      <formula>""</formula>
    </cfRule>
  </conditionalFormatting>
  <conditionalFormatting sqref="J53:AS53">
    <cfRule type="cellIs" dxfId="630" priority="193" operator="equal">
      <formula>""</formula>
    </cfRule>
  </conditionalFormatting>
  <conditionalFormatting sqref="J55:AS55">
    <cfRule type="cellIs" dxfId="629" priority="188" operator="equal">
      <formula>""</formula>
    </cfRule>
  </conditionalFormatting>
  <conditionalFormatting sqref="J63:AS63">
    <cfRule type="cellIs" dxfId="628" priority="185" operator="equal">
      <formula>""</formula>
    </cfRule>
  </conditionalFormatting>
  <conditionalFormatting sqref="J65:AS65">
    <cfRule type="cellIs" dxfId="627" priority="180" operator="equal">
      <formula>""</formula>
    </cfRule>
  </conditionalFormatting>
  <conditionalFormatting sqref="J98:AS99">
    <cfRule type="cellIs" dxfId="626" priority="176" operator="equal">
      <formula>""</formula>
    </cfRule>
  </conditionalFormatting>
  <conditionalFormatting sqref="J101:AS101">
    <cfRule type="cellIs" dxfId="625" priority="175" operator="equal">
      <formula>""</formula>
    </cfRule>
  </conditionalFormatting>
  <conditionalFormatting sqref="J103:AS103">
    <cfRule type="cellIs" dxfId="624" priority="174" operator="equal">
      <formula>""</formula>
    </cfRule>
  </conditionalFormatting>
  <conditionalFormatting sqref="J105:AS105">
    <cfRule type="cellIs" dxfId="623" priority="173" operator="equal">
      <formula>""</formula>
    </cfRule>
  </conditionalFormatting>
  <conditionalFormatting sqref="J107:AS108">
    <cfRule type="cellIs" dxfId="622" priority="168" operator="equal">
      <formula>""</formula>
    </cfRule>
  </conditionalFormatting>
  <conditionalFormatting sqref="J110:AS110">
    <cfRule type="cellIs" dxfId="621" priority="167" operator="equal">
      <formula>""</formula>
    </cfRule>
  </conditionalFormatting>
  <conditionalFormatting sqref="J112:AS112">
    <cfRule type="cellIs" dxfId="620" priority="166" operator="equal">
      <formula>""</formula>
    </cfRule>
  </conditionalFormatting>
  <conditionalFormatting sqref="J114:AS114">
    <cfRule type="cellIs" dxfId="619" priority="165" operator="equal">
      <formula>""</formula>
    </cfRule>
  </conditionalFormatting>
  <conditionalFormatting sqref="J116:AS117">
    <cfRule type="cellIs" dxfId="618" priority="160" operator="equal">
      <formula>""</formula>
    </cfRule>
  </conditionalFormatting>
  <conditionalFormatting sqref="J119:AS119">
    <cfRule type="cellIs" dxfId="617" priority="159" operator="equal">
      <formula>""</formula>
    </cfRule>
  </conditionalFormatting>
  <conditionalFormatting sqref="J121:AS121">
    <cfRule type="cellIs" dxfId="616" priority="158" operator="equal">
      <formula>""</formula>
    </cfRule>
  </conditionalFormatting>
  <conditionalFormatting sqref="J123:AS123">
    <cfRule type="cellIs" dxfId="615" priority="157" operator="equal">
      <formula>""</formula>
    </cfRule>
  </conditionalFormatting>
  <conditionalFormatting sqref="J125:AS126">
    <cfRule type="cellIs" dxfId="614" priority="152" operator="equal">
      <formula>""</formula>
    </cfRule>
  </conditionalFormatting>
  <conditionalFormatting sqref="J128:AS128">
    <cfRule type="cellIs" dxfId="613" priority="151" operator="equal">
      <formula>""</formula>
    </cfRule>
  </conditionalFormatting>
  <conditionalFormatting sqref="J130:AS130">
    <cfRule type="cellIs" dxfId="612" priority="150" operator="equal">
      <formula>""</formula>
    </cfRule>
  </conditionalFormatting>
  <conditionalFormatting sqref="J132:AS132">
    <cfRule type="cellIs" dxfId="611" priority="149" operator="equal">
      <formula>""</formula>
    </cfRule>
  </conditionalFormatting>
  <conditionalFormatting sqref="J138:AS138">
    <cfRule type="cellIs" dxfId="610" priority="140" operator="equal">
      <formula>""</formula>
    </cfRule>
  </conditionalFormatting>
  <conditionalFormatting sqref="J140:AS140">
    <cfRule type="cellIs" dxfId="609" priority="135" operator="equal">
      <formula>""</formula>
    </cfRule>
  </conditionalFormatting>
  <conditionalFormatting sqref="J142:AS142">
    <cfRule type="cellIs" dxfId="608" priority="134" operator="equal">
      <formula>""</formula>
    </cfRule>
  </conditionalFormatting>
  <conditionalFormatting sqref="J145:AS145">
    <cfRule type="cellIs" dxfId="607" priority="131" operator="equal">
      <formula>""</formula>
    </cfRule>
  </conditionalFormatting>
  <conditionalFormatting sqref="J149:AS149">
    <cfRule type="cellIs" dxfId="606" priority="126" operator="equal">
      <formula>""</formula>
    </cfRule>
  </conditionalFormatting>
  <conditionalFormatting sqref="J151:AS151">
    <cfRule type="cellIs" dxfId="605" priority="121" operator="equal">
      <formula>""</formula>
    </cfRule>
  </conditionalFormatting>
  <conditionalFormatting sqref="J153:AS153">
    <cfRule type="cellIs" dxfId="604" priority="120" operator="equal">
      <formula>""</formula>
    </cfRule>
  </conditionalFormatting>
  <conditionalFormatting sqref="J156:AS156">
    <cfRule type="cellIs" dxfId="603" priority="117" operator="equal">
      <formula>""</formula>
    </cfRule>
  </conditionalFormatting>
  <conditionalFormatting sqref="J159:AS159">
    <cfRule type="cellIs" dxfId="602" priority="112" operator="equal">
      <formula>""</formula>
    </cfRule>
  </conditionalFormatting>
  <conditionalFormatting sqref="J161:AS161">
    <cfRule type="cellIs" dxfId="601" priority="107" operator="equal">
      <formula>""</formula>
    </cfRule>
  </conditionalFormatting>
  <conditionalFormatting sqref="J163:AS163">
    <cfRule type="cellIs" dxfId="600" priority="106" operator="equal">
      <formula>""</formula>
    </cfRule>
  </conditionalFormatting>
  <conditionalFormatting sqref="J166:AS166">
    <cfRule type="cellIs" dxfId="599" priority="103" operator="equal">
      <formula>""</formula>
    </cfRule>
  </conditionalFormatting>
  <conditionalFormatting sqref="J169:AS169">
    <cfRule type="cellIs" dxfId="598" priority="98" operator="equal">
      <formula>""</formula>
    </cfRule>
  </conditionalFormatting>
  <conditionalFormatting sqref="J171:AS171">
    <cfRule type="cellIs" dxfId="597" priority="93" operator="equal">
      <formula>""</formula>
    </cfRule>
  </conditionalFormatting>
  <conditionalFormatting sqref="J173:AS173">
    <cfRule type="cellIs" dxfId="596" priority="92" operator="equal">
      <formula>""</formula>
    </cfRule>
  </conditionalFormatting>
  <conditionalFormatting sqref="J176:AS176">
    <cfRule type="cellIs" dxfId="595" priority="89" operator="equal">
      <formula>""</formula>
    </cfRule>
  </conditionalFormatting>
  <conditionalFormatting sqref="J180:AS180">
    <cfRule type="cellIs" dxfId="594" priority="86" operator="equal">
      <formula>""</formula>
    </cfRule>
  </conditionalFormatting>
  <conditionalFormatting sqref="J182:AS182">
    <cfRule type="cellIs" dxfId="593" priority="85" operator="equal">
      <formula>""</formula>
    </cfRule>
  </conditionalFormatting>
  <conditionalFormatting sqref="J184:AS184">
    <cfRule type="cellIs" dxfId="592" priority="84" operator="equal">
      <formula>""</formula>
    </cfRule>
  </conditionalFormatting>
  <conditionalFormatting sqref="J188:AS190">
    <cfRule type="cellIs" dxfId="591" priority="81" operator="equal">
      <formula>""</formula>
    </cfRule>
  </conditionalFormatting>
  <conditionalFormatting sqref="J200:AS203">
    <cfRule type="cellIs" dxfId="590" priority="73" operator="equal">
      <formula>""</formula>
    </cfRule>
  </conditionalFormatting>
  <conditionalFormatting sqref="J206:AS206">
    <cfRule type="cellIs" dxfId="589" priority="72" operator="equal">
      <formula>""</formula>
    </cfRule>
  </conditionalFormatting>
  <conditionalFormatting sqref="J239:AS240">
    <cfRule type="cellIs" dxfId="588" priority="67" operator="equal">
      <formula>""</formula>
    </cfRule>
  </conditionalFormatting>
  <conditionalFormatting sqref="M33:O33">
    <cfRule type="cellIs" dxfId="587" priority="208" operator="equal">
      <formula>""</formula>
    </cfRule>
  </conditionalFormatting>
  <conditionalFormatting sqref="M44:O44">
    <cfRule type="cellIs" dxfId="586" priority="200" operator="equal">
      <formula>""</formula>
    </cfRule>
  </conditionalFormatting>
  <conditionalFormatting sqref="M54:O54">
    <cfRule type="cellIs" dxfId="585" priority="192" operator="equal">
      <formula>""</formula>
    </cfRule>
  </conditionalFormatting>
  <conditionalFormatting sqref="M64:O64">
    <cfRule type="cellIs" dxfId="584" priority="184" operator="equal">
      <formula>""</formula>
    </cfRule>
  </conditionalFormatting>
  <conditionalFormatting sqref="M139:O139">
    <cfRule type="cellIs" dxfId="583" priority="139" operator="equal">
      <formula>""</formula>
    </cfRule>
  </conditionalFormatting>
  <conditionalFormatting sqref="M150:O150">
    <cfRule type="cellIs" dxfId="582" priority="125" operator="equal">
      <formula>""</formula>
    </cfRule>
  </conditionalFormatting>
  <conditionalFormatting sqref="M160:O160">
    <cfRule type="cellIs" dxfId="581" priority="111" operator="equal">
      <formula>""</formula>
    </cfRule>
  </conditionalFormatting>
  <conditionalFormatting sqref="M170:O170">
    <cfRule type="cellIs" dxfId="580" priority="97" operator="equal">
      <formula>""</formula>
    </cfRule>
  </conditionalFormatting>
  <conditionalFormatting sqref="M20:P20 Z20:AF20 AL20:AR20 J21:AS21 M22:O22 X22:AA22 AI22:AM22 AO22:AR22 J23:AS23 J24:M24 O24:R24 J25:AS25 J26:M26 O26:R26 T26:W26">
    <cfRule type="cellIs" dxfId="579" priority="215" operator="equal">
      <formula>""</formula>
    </cfRule>
  </conditionalFormatting>
  <conditionalFormatting sqref="M31:P31 Z31:AF31 AL31:AR31 Q38:AS38 J39:AS39">
    <cfRule type="cellIs" dxfId="578" priority="214" operator="equal">
      <formula>""</formula>
    </cfRule>
  </conditionalFormatting>
  <conditionalFormatting sqref="M42:P42 Z42:AF42 AL42:AR42 Q49:AS49 J50:AS50">
    <cfRule type="cellIs" dxfId="577" priority="202" operator="equal">
      <formula>""</formula>
    </cfRule>
  </conditionalFormatting>
  <conditionalFormatting sqref="M52:P52 Z52:AF52 AL52:AR52 Q59:AS59 J60:AS60">
    <cfRule type="cellIs" dxfId="576" priority="194" operator="equal">
      <formula>""</formula>
    </cfRule>
  </conditionalFormatting>
  <conditionalFormatting sqref="M62:P62 Z62:AF62 AL62:AR62 Q69:AS69 J70:AS70">
    <cfRule type="cellIs" dxfId="575" priority="186" operator="equal">
      <formula>""</formula>
    </cfRule>
  </conditionalFormatting>
  <conditionalFormatting sqref="M137:P137">
    <cfRule type="cellIs" dxfId="574" priority="144" operator="equal">
      <formula>""</formula>
    </cfRule>
  </conditionalFormatting>
  <conditionalFormatting sqref="M148:P148">
    <cfRule type="cellIs" dxfId="573" priority="129" operator="equal">
      <formula>""</formula>
    </cfRule>
  </conditionalFormatting>
  <conditionalFormatting sqref="M158:P158">
    <cfRule type="cellIs" dxfId="572" priority="115" operator="equal">
      <formula>""</formula>
    </cfRule>
  </conditionalFormatting>
  <conditionalFormatting sqref="M168:P168">
    <cfRule type="cellIs" dxfId="571" priority="101" operator="equal">
      <formula>""</formula>
    </cfRule>
  </conditionalFormatting>
  <conditionalFormatting sqref="M228:Q229 U228:Y229 AC228:AG229 AK228:AO229 M230:R230 U230:Z230 AC230:AH230 AK230:AP230 M232:Q232 U232:Y232 AC232:AG232 AK232:AO232 M234:Q234 U234:Y234 AC234:AG234 AK234:AO234 R235:Y236 AD237:AI238">
    <cfRule type="cellIs" dxfId="570" priority="69" operator="equal">
      <formula>""</formula>
    </cfRule>
  </conditionalFormatting>
  <conditionalFormatting sqref="N243:AS243">
    <cfRule type="cellIs" dxfId="569" priority="66" operator="equal">
      <formula>""</formula>
    </cfRule>
  </conditionalFormatting>
  <conditionalFormatting sqref="O257:U259">
    <cfRule type="cellIs" dxfId="568" priority="57" operator="equal">
      <formula>""</formula>
    </cfRule>
  </conditionalFormatting>
  <conditionalFormatting sqref="O261:U273">
    <cfRule type="cellIs" dxfId="567" priority="4" operator="equal">
      <formula>""</formula>
    </cfRule>
  </conditionalFormatting>
  <conditionalFormatting sqref="O285:AS285">
    <cfRule type="cellIs" dxfId="566" priority="28" operator="equal">
      <formula>""</formula>
    </cfRule>
  </conditionalFormatting>
  <conditionalFormatting sqref="P104:AS104">
    <cfRule type="cellIs" dxfId="565" priority="170" operator="equal">
      <formula>""</formula>
    </cfRule>
  </conditionalFormatting>
  <conditionalFormatting sqref="P113:AS113">
    <cfRule type="cellIs" dxfId="564" priority="162" operator="equal">
      <formula>""</formula>
    </cfRule>
  </conditionalFormatting>
  <conditionalFormatting sqref="P122:AS122">
    <cfRule type="cellIs" dxfId="563" priority="154" operator="equal">
      <formula>""</formula>
    </cfRule>
  </conditionalFormatting>
  <conditionalFormatting sqref="P131:AS131">
    <cfRule type="cellIs" dxfId="562" priority="146" operator="equal">
      <formula>""</formula>
    </cfRule>
  </conditionalFormatting>
  <conditionalFormatting sqref="Q144">
    <cfRule type="cellIs" dxfId="561" priority="130" operator="equal">
      <formula>""</formula>
    </cfRule>
  </conditionalFormatting>
  <conditionalFormatting sqref="Q155">
    <cfRule type="cellIs" dxfId="560" priority="116" operator="equal">
      <formula>""</formula>
    </cfRule>
  </conditionalFormatting>
  <conditionalFormatting sqref="Q165">
    <cfRule type="cellIs" dxfId="559" priority="102" operator="equal">
      <formula>""</formula>
    </cfRule>
  </conditionalFormatting>
  <conditionalFormatting sqref="Q175">
    <cfRule type="cellIs" dxfId="558" priority="88" operator="equal">
      <formula>""</formula>
    </cfRule>
  </conditionalFormatting>
  <conditionalFormatting sqref="R298:S298 V298:W298 Z298:AA298 R301:S301 V301:W301 Z301:AA301 E305:F305 N305:O305 R305:S305 V305:W305 K306:AS307 E308:F308 N308:O308 R308:S308 V308:W308 K309:AS310 E311:F311 N311:O311 R311:S311 V311:W311 K312:AS313">
    <cfRule type="cellIs" dxfId="557" priority="20" operator="equal">
      <formula>""</formula>
    </cfRule>
  </conditionalFormatting>
  <conditionalFormatting sqref="R181:X181 AD181:AJ181">
    <cfRule type="cellIs" dxfId="556" priority="78" operator="equal">
      <formula>""</formula>
    </cfRule>
  </conditionalFormatting>
  <conditionalFormatting sqref="R223:Y224">
    <cfRule type="cellIs" dxfId="555" priority="70" operator="equal">
      <formula>""</formula>
    </cfRule>
  </conditionalFormatting>
  <conditionalFormatting sqref="S282:Y284">
    <cfRule type="cellIs" dxfId="554" priority="22" operator="equal">
      <formula>""</formula>
    </cfRule>
  </conditionalFormatting>
  <conditionalFormatting sqref="T277:AA278">
    <cfRule type="cellIs" dxfId="553" priority="64" operator="equal">
      <formula>""</formula>
    </cfRule>
  </conditionalFormatting>
  <conditionalFormatting sqref="X33:AA33">
    <cfRule type="cellIs" dxfId="552" priority="207" operator="equal">
      <formula>""</formula>
    </cfRule>
  </conditionalFormatting>
  <conditionalFormatting sqref="X44:AA44">
    <cfRule type="cellIs" dxfId="551" priority="199" operator="equal">
      <formula>""</formula>
    </cfRule>
  </conditionalFormatting>
  <conditionalFormatting sqref="X54:AA54">
    <cfRule type="cellIs" dxfId="550" priority="191" operator="equal">
      <formula>""</formula>
    </cfRule>
  </conditionalFormatting>
  <conditionalFormatting sqref="X64:AA64">
    <cfRule type="cellIs" dxfId="549" priority="183" operator="equal">
      <formula>""</formula>
    </cfRule>
  </conditionalFormatting>
  <conditionalFormatting sqref="X139:AA139">
    <cfRule type="cellIs" dxfId="548" priority="138" operator="equal">
      <formula>""</formula>
    </cfRule>
  </conditionalFormatting>
  <conditionalFormatting sqref="X150:AA150">
    <cfRule type="cellIs" dxfId="547" priority="124" operator="equal">
      <formula>""</formula>
    </cfRule>
  </conditionalFormatting>
  <conditionalFormatting sqref="X160:AA160">
    <cfRule type="cellIs" dxfId="546" priority="110" operator="equal">
      <formula>""</formula>
    </cfRule>
  </conditionalFormatting>
  <conditionalFormatting sqref="X170:AA170">
    <cfRule type="cellIs" dxfId="545" priority="96" operator="equal">
      <formula>""</formula>
    </cfRule>
  </conditionalFormatting>
  <conditionalFormatting sqref="X272:AQ272">
    <cfRule type="cellIs" dxfId="544" priority="5" operator="equal">
      <formula>""</formula>
    </cfRule>
  </conditionalFormatting>
  <conditionalFormatting sqref="Y251:AE252 AI251:AO252 O251:U253">
    <cfRule type="cellIs" dxfId="543" priority="1" operator="equal">
      <formula>""</formula>
    </cfRule>
  </conditionalFormatting>
  <conditionalFormatting sqref="Y257:AE259">
    <cfRule type="cellIs" dxfId="542" priority="56" operator="equal">
      <formula>""</formula>
    </cfRule>
  </conditionalFormatting>
  <conditionalFormatting sqref="Y261:AE271">
    <cfRule type="cellIs" dxfId="541" priority="3" operator="equal">
      <formula>""</formula>
    </cfRule>
  </conditionalFormatting>
  <conditionalFormatting sqref="Z137:AF137">
    <cfRule type="cellIs" dxfId="540" priority="143" operator="equal">
      <formula>""</formula>
    </cfRule>
  </conditionalFormatting>
  <conditionalFormatting sqref="Z148:AF148">
    <cfRule type="cellIs" dxfId="539" priority="128" operator="equal">
      <formula>""</formula>
    </cfRule>
  </conditionalFormatting>
  <conditionalFormatting sqref="Z158:AF158">
    <cfRule type="cellIs" dxfId="538" priority="114" operator="equal">
      <formula>""</formula>
    </cfRule>
  </conditionalFormatting>
  <conditionalFormatting sqref="Z168:AF168">
    <cfRule type="cellIs" dxfId="537" priority="100" operator="equal">
      <formula>""</formula>
    </cfRule>
  </conditionalFormatting>
  <conditionalFormatting sqref="AD282:AJ284">
    <cfRule type="cellIs" dxfId="536" priority="23" operator="equal">
      <formula>""</formula>
    </cfRule>
  </conditionalFormatting>
  <conditionalFormatting sqref="AI33:AM33">
    <cfRule type="cellIs" dxfId="535" priority="206" operator="equal">
      <formula>""</formula>
    </cfRule>
  </conditionalFormatting>
  <conditionalFormatting sqref="AI44:AM44">
    <cfRule type="cellIs" dxfId="534" priority="198" operator="equal">
      <formula>""</formula>
    </cfRule>
  </conditionalFormatting>
  <conditionalFormatting sqref="AI54:AM54">
    <cfRule type="cellIs" dxfId="533" priority="190" operator="equal">
      <formula>""</formula>
    </cfRule>
  </conditionalFormatting>
  <conditionalFormatting sqref="AI64:AM64">
    <cfRule type="cellIs" dxfId="532" priority="182" operator="equal">
      <formula>""</formula>
    </cfRule>
  </conditionalFormatting>
  <conditionalFormatting sqref="AI139:AM139">
    <cfRule type="cellIs" dxfId="531" priority="137" operator="equal">
      <formula>""</formula>
    </cfRule>
  </conditionalFormatting>
  <conditionalFormatting sqref="AI150:AM150">
    <cfRule type="cellIs" dxfId="530" priority="123" operator="equal">
      <formula>""</formula>
    </cfRule>
  </conditionalFormatting>
  <conditionalFormatting sqref="AI160:AM160">
    <cfRule type="cellIs" dxfId="529" priority="109" operator="equal">
      <formula>""</formula>
    </cfRule>
  </conditionalFormatting>
  <conditionalFormatting sqref="AI170:AM170">
    <cfRule type="cellIs" dxfId="528" priority="95" operator="equal">
      <formula>""</formula>
    </cfRule>
  </conditionalFormatting>
  <conditionalFormatting sqref="AI257:AO259">
    <cfRule type="cellIs" dxfId="527" priority="36" operator="equal">
      <formula>""</formula>
    </cfRule>
  </conditionalFormatting>
  <conditionalFormatting sqref="AI261:AO271">
    <cfRule type="cellIs" dxfId="526" priority="2" operator="equal">
      <formula>""</formula>
    </cfRule>
  </conditionalFormatting>
  <conditionalFormatting sqref="AL137:AR137">
    <cfRule type="cellIs" dxfId="525" priority="142" operator="equal">
      <formula>""</formula>
    </cfRule>
  </conditionalFormatting>
  <conditionalFormatting sqref="AL148:AR148">
    <cfRule type="cellIs" dxfId="524" priority="127" operator="equal">
      <formula>""</formula>
    </cfRule>
  </conditionalFormatting>
  <conditionalFormatting sqref="AL158:AR158">
    <cfRule type="cellIs" dxfId="523" priority="113" operator="equal">
      <formula>""</formula>
    </cfRule>
  </conditionalFormatting>
  <conditionalFormatting sqref="AL168:AR168">
    <cfRule type="cellIs" dxfId="522" priority="99" operator="equal">
      <formula>""</formula>
    </cfRule>
  </conditionalFormatting>
  <conditionalFormatting sqref="AO33:AR33">
    <cfRule type="cellIs" dxfId="521" priority="205" operator="equal">
      <formula>""</formula>
    </cfRule>
  </conditionalFormatting>
  <conditionalFormatting sqref="AO44:AR44">
    <cfRule type="cellIs" dxfId="520" priority="197" operator="equal">
      <formula>""</formula>
    </cfRule>
  </conditionalFormatting>
  <conditionalFormatting sqref="AO54:AR54">
    <cfRule type="cellIs" dxfId="519" priority="189" operator="equal">
      <formula>""</formula>
    </cfRule>
  </conditionalFormatting>
  <conditionalFormatting sqref="AO64:AR64">
    <cfRule type="cellIs" dxfId="518" priority="181" operator="equal">
      <formula>""</formula>
    </cfRule>
  </conditionalFormatting>
  <conditionalFormatting sqref="AO139:AR139">
    <cfRule type="cellIs" dxfId="517" priority="136" operator="equal">
      <formula>""</formula>
    </cfRule>
  </conditionalFormatting>
  <conditionalFormatting sqref="AO150:AR150">
    <cfRule type="cellIs" dxfId="516" priority="122" operator="equal">
      <formula>""</formula>
    </cfRule>
  </conditionalFormatting>
  <conditionalFormatting sqref="AO160:AR160">
    <cfRule type="cellIs" dxfId="515" priority="108" operator="equal">
      <formula>""</formula>
    </cfRule>
  </conditionalFormatting>
  <conditionalFormatting sqref="AO170:AR170">
    <cfRule type="cellIs" dxfId="514" priority="94" operator="equal">
      <formula>""</formula>
    </cfRule>
  </conditionalFormatting>
  <dataValidations count="8">
    <dataValidation type="textLength" allowBlank="1" showInputMessage="1" showErrorMessage="1" promptTitle="文字数制限" prompt="市内局番_x000a_最大4桁" sqref="O27:R27" xr:uid="{00000000-0002-0000-0C00-000000000000}">
      <formula1>1</formula1>
      <formula2>4</formula2>
    </dataValidation>
    <dataValidation type="textLength" operator="equal" allowBlank="1" showInputMessage="1" showErrorMessage="1" promptTitle="文字数制限" prompt="加入者番号_x000a_4桁" sqref="T27:W27" xr:uid="{00000000-0002-0000-0C00-000001000000}">
      <formula1>4</formula1>
    </dataValidation>
    <dataValidation type="textLength" allowBlank="1" showInputMessage="1" showErrorMessage="1" promptTitle="文字数制限" prompt="市外番号" sqref="J27:M27" xr:uid="{00000000-0002-0000-0C00-000002000000}">
      <formula1>2</formula1>
      <formula2>5</formula2>
    </dataValidation>
    <dataValidation type="textLength" operator="lessThanOrEqual" allowBlank="1" showInputMessage="1" showErrorMessage="1" promptTitle="文字数制限" prompt="全角60文字_x000a_以内" sqref="J133:AS133 J40:AS40" xr:uid="{00000000-0002-0000-0C00-000003000000}">
      <formula1>60</formula1>
    </dataValidation>
    <dataValidation type="list" allowBlank="1" showInputMessage="1" showErrorMessage="1" promptTitle="選択式" prompt="メニューより_x000a_選択" sqref="M20:P20 M31:P31 M42:P42 M52:P52 M62:P62 M137:P137 M148:P148 M168:P168 M22:O22 M33:O33 M44:O44 M54:O54 M64:O64 M139:O139 M150:O150 M160:O160 M170:O170 M158:P158" xr:uid="{00000000-0002-0000-0C00-000004000000}">
      <formula1>"一級,二級,木造"</formula1>
    </dataValidation>
    <dataValidation allowBlank="1" showInputMessage="1" showErrorMessage="1" promptTitle="選択式" prompt="メニューより_x000a_選択" sqref="Z62:AF62" xr:uid="{00000000-0002-0000-0C00-000005000000}"/>
    <dataValidation type="list" errorStyle="information" allowBlank="1" showInputMessage="1" showErrorMessage="1" promptTitle="選択式" prompt="メニューより_x000a_選択_x000a_手入力も可" sqref="N243:AS243" xr:uid="{00000000-0002-0000-0C00-000006000000}">
      <formula1>$A$2:$A$109</formula1>
    </dataValidation>
    <dataValidation allowBlank="1" showInputMessage="1" sqref="O285:AS285" xr:uid="{00000000-0002-0000-0C00-000007000000}"/>
  </dataValidations>
  <pageMargins left="0.70866141732283472" right="0.70866141732283472" top="0.74803149606299213" bottom="0.74803149606299213" header="0.31496062992125984" footer="0.31496062992125984"/>
  <pageSetup paperSize="9" scale="96" orientation="portrait" blackAndWhite="1" r:id="rId1"/>
  <rowBreaks count="3" manualBreakCount="3">
    <brk id="70" max="44" man="1"/>
    <brk id="134" max="44" man="1"/>
    <brk id="275" max="44" man="1"/>
  </rowBreaks>
  <drawing r:id="rId2"/>
  <extLst>
    <ext xmlns:x14="http://schemas.microsoft.com/office/spreadsheetml/2009/9/main" uri="{CCE6A557-97BC-4b89-ADB6-D9C93CAAB3DF}">
      <x14:dataValidations xmlns:xm="http://schemas.microsoft.com/office/excel/2006/main" count="7">
        <x14:dataValidation type="list" allowBlank="1" showInputMessage="1" showErrorMessage="1" xr:uid="{00000000-0002-0000-0C00-000008000000}">
          <x14:formula1>
            <xm:f>選択肢!$K$2:$K$3</xm:f>
          </x14:formula1>
          <xm:sqref>U217 C247 H247 M247 R247 W247 AC247 AK247 AH286 AL286 C288 Q288 AE288 B74 B77 B80 B87 V210 AE210 C210:C211 O210:O211 J214 T214 AD214 C322 G322 AL214 C318 G318 K325 N325 C327:C328</xm:sqref>
        </x14:dataValidation>
        <x14:dataValidation type="list" allowBlank="1" showInputMessage="1" showErrorMessage="1" promptTitle="選択式" prompt="メニューより_x000a_選択" xr:uid="{00000000-0002-0000-0C00-000009000000}">
          <x14:formula1>
            <xm:f>選択肢!$F$2:$F$50</xm:f>
          </x14:formula1>
          <xm:sqref>Z20:AF20 Z42:AF42 Z52:AF52 Z137:AF137 Z148:AF148 Z158:AF158 Z168:AF168 R181:X181 Z31:AF31</xm:sqref>
        </x14:dataValidation>
        <x14:dataValidation type="list" allowBlank="1" showInputMessage="1" showErrorMessage="1" promptTitle="選択式" prompt="メニューより_x000a_選択" xr:uid="{00000000-0002-0000-0C00-00000A000000}">
          <x14:formula1>
            <xm:f>選択肢!$E$2:$E$49</xm:f>
          </x14:formula1>
          <xm:sqref>X22:AA22 X33:AA33 X44:AA44 X64:AA64 X139:AA139 X150:AA150 X160:AA160 X170:AA170 X54:AA54</xm:sqref>
        </x14:dataValidation>
        <x14:dataValidation type="list" allowBlank="1" showInputMessage="1" showErrorMessage="1" xr:uid="{00000000-0002-0000-0C00-00000B000000}">
          <x14:formula1>
            <xm:f>選択肢!$J$2:$J$6</xm:f>
          </x14:formula1>
          <xm:sqref>J75:AS75 J78:AS78 J81:AS81 J83:AS83 J85:AS85 J88:AS88 J90:AS90 J92:AS92</xm:sqref>
        </x14:dataValidation>
        <x14:dataValidation type="list" allowBlank="1" showInputMessage="1" promptTitle="選択式" prompt="メニューより_x000a_選択_x000a_手入力も可" xr:uid="{00000000-0002-0000-0C00-00000D000000}">
          <x14:formula1>
            <xm:f>選択肢!$G$2:$G$25</xm:f>
          </x14:formula1>
          <xm:sqref>O285:AS285</xm:sqref>
        </x14:dataValidation>
        <x14:dataValidation type="list" allowBlank="1" showInputMessage="1" showErrorMessage="1" prompt="いずれか１つを選択してください。" xr:uid="{00000000-0002-0000-0C00-00000E000000}">
          <x14:formula1>
            <xm:f>選択肢!$K$2:$K$3</xm:f>
          </x14:formula1>
          <xm:sqref>AL214</xm:sqref>
        </x14:dataValidation>
        <x14:dataValidation type="list" allowBlank="1" showInputMessage="1" showErrorMessage="1" promptTitle="選択式" prompt="メニューより_x000a_選択" xr:uid="{00000000-0002-0000-0C00-00000C000000}">
          <x14:formula1>
            <xm:f>選択肢!$D$2:$D$33</xm:f>
          </x14:formula1>
          <xm:sqref>K312:AS313 K309:AS310 K306:AS307</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5:AS26"/>
  <sheetViews>
    <sheetView view="pageBreakPreview" zoomScaleNormal="100" zoomScaleSheetLayoutView="100" workbookViewId="0">
      <selection activeCell="T5" sqref="T5"/>
    </sheetView>
  </sheetViews>
  <sheetFormatPr defaultRowHeight="13.5" x14ac:dyDescent="0.15"/>
  <cols>
    <col min="1" max="46" width="1.875" style="308" customWidth="1"/>
    <col min="47" max="16384" width="9" style="308"/>
  </cols>
  <sheetData>
    <row r="5" spans="1:45" x14ac:dyDescent="0.15">
      <c r="A5" s="253" t="s">
        <v>1007</v>
      </c>
      <c r="B5" s="383"/>
      <c r="C5" s="383"/>
      <c r="D5" s="383"/>
      <c r="E5" s="383"/>
      <c r="F5" s="383"/>
      <c r="G5" s="383"/>
      <c r="H5" s="383"/>
      <c r="I5" s="383"/>
      <c r="J5" s="383"/>
      <c r="K5" s="383"/>
      <c r="L5" s="383"/>
      <c r="M5" s="383"/>
      <c r="N5" s="383"/>
      <c r="O5" s="383"/>
      <c r="P5" s="383"/>
      <c r="Q5" s="383"/>
      <c r="R5" s="383"/>
      <c r="S5" s="383"/>
      <c r="T5" s="383"/>
      <c r="U5" s="383"/>
      <c r="V5" s="383"/>
      <c r="W5" s="383"/>
      <c r="X5" s="383"/>
      <c r="Y5" s="383"/>
      <c r="Z5" s="383"/>
      <c r="AA5" s="383"/>
      <c r="AB5" s="383"/>
      <c r="AC5" s="383"/>
      <c r="AD5" s="383"/>
      <c r="AE5" s="383"/>
      <c r="AF5" s="383"/>
      <c r="AG5" s="383"/>
      <c r="AH5" s="383"/>
      <c r="AI5" s="383"/>
      <c r="AJ5" s="383"/>
      <c r="AK5" s="383"/>
      <c r="AL5" s="383"/>
      <c r="AM5" s="383"/>
      <c r="AN5" s="383"/>
      <c r="AO5" s="383"/>
      <c r="AP5" s="383"/>
      <c r="AQ5" s="383"/>
      <c r="AR5" s="383"/>
      <c r="AS5" s="383"/>
    </row>
    <row r="6" spans="1:45" x14ac:dyDescent="0.15">
      <c r="A6" s="19"/>
      <c r="B6" s="19"/>
      <c r="C6" s="19"/>
      <c r="D6" s="19"/>
      <c r="E6" s="19"/>
      <c r="F6" s="19"/>
      <c r="G6" s="19"/>
      <c r="H6" s="19"/>
      <c r="I6" s="19"/>
      <c r="J6" s="19"/>
      <c r="K6" s="19"/>
      <c r="L6" s="19"/>
      <c r="M6" s="19"/>
      <c r="N6" s="19"/>
      <c r="O6" s="19"/>
      <c r="P6" s="19"/>
      <c r="Q6" s="19"/>
      <c r="R6" s="19"/>
      <c r="S6" s="19"/>
      <c r="T6" s="19"/>
      <c r="U6" s="19"/>
      <c r="V6" s="19"/>
      <c r="W6" s="19"/>
      <c r="X6" s="19"/>
      <c r="Y6" s="19"/>
      <c r="Z6" s="19"/>
      <c r="AA6" s="19"/>
      <c r="AB6" s="19"/>
      <c r="AC6" s="19"/>
      <c r="AD6" s="19"/>
      <c r="AE6" s="19"/>
      <c r="AF6" s="19"/>
      <c r="AG6" s="19"/>
      <c r="AH6" s="19"/>
      <c r="AI6" s="19"/>
      <c r="AJ6" s="19"/>
      <c r="AK6" s="19"/>
      <c r="AL6" s="19"/>
      <c r="AM6" s="19"/>
      <c r="AN6" s="19"/>
      <c r="AO6" s="19"/>
      <c r="AP6" s="18"/>
      <c r="AQ6" s="19"/>
      <c r="AR6" s="19"/>
    </row>
    <row r="7" spans="1:45" x14ac:dyDescent="0.15">
      <c r="A7" s="19" t="s">
        <v>72</v>
      </c>
      <c r="B7" s="19"/>
      <c r="C7" s="19"/>
      <c r="D7" s="19"/>
      <c r="E7" s="19"/>
      <c r="F7" s="19"/>
      <c r="G7" s="19"/>
      <c r="H7" s="19"/>
      <c r="I7" s="19"/>
      <c r="J7" s="19"/>
      <c r="K7" s="19"/>
      <c r="L7" s="19"/>
      <c r="M7" s="19"/>
      <c r="N7" s="19"/>
      <c r="O7" s="19"/>
      <c r="P7" s="19"/>
      <c r="Q7" s="19"/>
      <c r="R7" s="19"/>
      <c r="S7" s="19"/>
      <c r="T7" s="19"/>
      <c r="U7" s="19"/>
      <c r="V7" s="19"/>
      <c r="W7" s="19"/>
      <c r="X7" s="19"/>
      <c r="Y7" s="19"/>
      <c r="Z7" s="19"/>
      <c r="AA7" s="19"/>
      <c r="AB7" s="19"/>
      <c r="AC7" s="19"/>
      <c r="AD7" s="19"/>
      <c r="AE7" s="19"/>
      <c r="AF7" s="19"/>
      <c r="AG7" s="19"/>
      <c r="AH7" s="19"/>
      <c r="AI7" s="19"/>
      <c r="AJ7" s="19"/>
      <c r="AK7" s="19"/>
      <c r="AL7" s="19"/>
      <c r="AM7" s="19"/>
      <c r="AN7" s="19"/>
      <c r="AO7" s="19"/>
      <c r="AP7" s="19"/>
      <c r="AQ7" s="18"/>
      <c r="AR7" s="19"/>
      <c r="AS7" s="19"/>
    </row>
    <row r="8" spans="1:45" x14ac:dyDescent="0.15">
      <c r="A8" s="19"/>
      <c r="B8" s="737" t="s">
        <v>24</v>
      </c>
      <c r="C8" s="737"/>
      <c r="D8" s="737"/>
      <c r="E8" s="737"/>
      <c r="F8" s="737"/>
      <c r="G8" s="737"/>
      <c r="H8" s="737"/>
      <c r="I8" s="737"/>
      <c r="J8" s="813" t="str">
        <f>IF(ISBLANK('確認(2面 他の建築主)'!J8),"",'確認(2面 他の建築主)'!J8)</f>
        <v/>
      </c>
      <c r="K8" s="813"/>
      <c r="L8" s="813"/>
      <c r="M8" s="813"/>
      <c r="N8" s="813"/>
      <c r="O8" s="813"/>
      <c r="P8" s="813"/>
      <c r="Q8" s="813"/>
      <c r="R8" s="813"/>
      <c r="S8" s="813"/>
      <c r="T8" s="813"/>
      <c r="U8" s="813"/>
      <c r="V8" s="813"/>
      <c r="W8" s="813"/>
      <c r="X8" s="813"/>
      <c r="Y8" s="813"/>
      <c r="Z8" s="813"/>
      <c r="AA8" s="813"/>
      <c r="AB8" s="813"/>
      <c r="AC8" s="813"/>
      <c r="AD8" s="813"/>
      <c r="AE8" s="813"/>
      <c r="AF8" s="813"/>
      <c r="AG8" s="813"/>
      <c r="AH8" s="813"/>
      <c r="AI8" s="813"/>
      <c r="AJ8" s="813"/>
      <c r="AK8" s="813"/>
      <c r="AL8" s="813"/>
      <c r="AM8" s="813"/>
      <c r="AN8" s="813"/>
      <c r="AO8" s="813"/>
      <c r="AP8" s="813"/>
      <c r="AQ8" s="813"/>
      <c r="AR8" s="813"/>
      <c r="AS8" s="813"/>
    </row>
    <row r="9" spans="1:45" x14ac:dyDescent="0.15">
      <c r="A9" s="19"/>
      <c r="B9" s="737" t="s">
        <v>25</v>
      </c>
      <c r="C9" s="737"/>
      <c r="D9" s="737"/>
      <c r="E9" s="737"/>
      <c r="F9" s="737"/>
      <c r="G9" s="737"/>
      <c r="H9" s="737"/>
      <c r="I9" s="737"/>
      <c r="J9" s="813" t="str">
        <f>IF(ISBLANK('確認(2面 他の建築主)'!J9),"",'確認(2面 他の建築主)'!J9)</f>
        <v/>
      </c>
      <c r="K9" s="813"/>
      <c r="L9" s="813"/>
      <c r="M9" s="813"/>
      <c r="N9" s="813"/>
      <c r="O9" s="813"/>
      <c r="P9" s="813"/>
      <c r="Q9" s="813"/>
      <c r="R9" s="813"/>
      <c r="S9" s="813"/>
      <c r="T9" s="813"/>
      <c r="U9" s="813"/>
      <c r="V9" s="813"/>
      <c r="W9" s="813"/>
      <c r="X9" s="813"/>
      <c r="Y9" s="813"/>
      <c r="Z9" s="813"/>
      <c r="AA9" s="813"/>
      <c r="AB9" s="813"/>
      <c r="AC9" s="813"/>
      <c r="AD9" s="813"/>
      <c r="AE9" s="813"/>
      <c r="AF9" s="813"/>
      <c r="AG9" s="813"/>
      <c r="AH9" s="813"/>
      <c r="AI9" s="813"/>
      <c r="AJ9" s="813"/>
      <c r="AK9" s="813"/>
      <c r="AL9" s="813"/>
      <c r="AM9" s="813"/>
      <c r="AN9" s="813"/>
      <c r="AO9" s="813"/>
      <c r="AP9" s="813"/>
      <c r="AQ9" s="813"/>
      <c r="AR9" s="813"/>
      <c r="AS9" s="813"/>
    </row>
    <row r="10" spans="1:45" x14ac:dyDescent="0.15">
      <c r="A10" s="19"/>
      <c r="B10" s="19"/>
      <c r="C10" s="19"/>
      <c r="D10" s="19"/>
      <c r="E10" s="19"/>
      <c r="F10" s="19"/>
      <c r="G10" s="19"/>
      <c r="H10" s="19"/>
      <c r="I10" s="19"/>
      <c r="J10" s="813" t="str">
        <f>IF(ISBLANK('確認(2面 他の建築主)'!J10),"",'確認(2面 他の建築主)'!J10)</f>
        <v/>
      </c>
      <c r="K10" s="813"/>
      <c r="L10" s="813"/>
      <c r="M10" s="813"/>
      <c r="N10" s="813"/>
      <c r="O10" s="813"/>
      <c r="P10" s="813"/>
      <c r="Q10" s="813"/>
      <c r="R10" s="813"/>
      <c r="S10" s="813"/>
      <c r="T10" s="813"/>
      <c r="U10" s="813"/>
      <c r="V10" s="813"/>
      <c r="W10" s="813"/>
      <c r="X10" s="813"/>
      <c r="Y10" s="813"/>
      <c r="Z10" s="813"/>
      <c r="AA10" s="813"/>
      <c r="AB10" s="813"/>
      <c r="AC10" s="813"/>
      <c r="AD10" s="813"/>
      <c r="AE10" s="813"/>
      <c r="AF10" s="813"/>
      <c r="AG10" s="813"/>
      <c r="AH10" s="813"/>
      <c r="AI10" s="813"/>
      <c r="AJ10" s="813"/>
      <c r="AK10" s="813"/>
      <c r="AL10" s="813"/>
      <c r="AM10" s="813"/>
      <c r="AN10" s="813"/>
      <c r="AO10" s="813"/>
      <c r="AP10" s="813"/>
      <c r="AQ10" s="813"/>
      <c r="AR10" s="813"/>
      <c r="AS10" s="813"/>
    </row>
    <row r="11" spans="1:45" x14ac:dyDescent="0.15">
      <c r="A11" s="19"/>
      <c r="B11" s="737" t="s">
        <v>26</v>
      </c>
      <c r="C11" s="737"/>
      <c r="D11" s="737"/>
      <c r="E11" s="737"/>
      <c r="F11" s="737"/>
      <c r="G11" s="737"/>
      <c r="H11" s="737"/>
      <c r="I11" s="737"/>
      <c r="J11" s="826" t="str">
        <f>IF(ISBLANK('確認(2面 他の建築主)'!J11),"",'確認(2面 他の建築主)'!J11)</f>
        <v/>
      </c>
      <c r="K11" s="826"/>
      <c r="L11" s="826"/>
      <c r="M11" s="826"/>
      <c r="N11" s="170" t="s">
        <v>27</v>
      </c>
      <c r="O11" s="826" t="str">
        <f>IF(ISBLANK('確認(2面 他の建築主)'!O11),"",'確認(2面 他の建築主)'!O11)</f>
        <v/>
      </c>
      <c r="P11" s="826"/>
      <c r="Q11" s="826"/>
      <c r="R11" s="826"/>
      <c r="S11" s="56"/>
      <c r="T11" s="56"/>
      <c r="U11" s="56"/>
      <c r="V11" s="56"/>
      <c r="W11" s="56"/>
      <c r="X11" s="56"/>
      <c r="Y11" s="56"/>
      <c r="Z11" s="56"/>
      <c r="AA11" s="56"/>
      <c r="AB11" s="56"/>
      <c r="AC11" s="56"/>
      <c r="AD11" s="56"/>
      <c r="AE11" s="56"/>
      <c r="AF11" s="56"/>
      <c r="AG11" s="56"/>
      <c r="AH11" s="56"/>
      <c r="AI11" s="56"/>
      <c r="AJ11" s="56"/>
      <c r="AK11" s="56"/>
      <c r="AL11" s="56"/>
      <c r="AM11" s="56"/>
      <c r="AN11" s="56"/>
      <c r="AO11" s="56"/>
      <c r="AP11" s="56"/>
      <c r="AQ11" s="170"/>
      <c r="AR11" s="56"/>
      <c r="AS11" s="56"/>
    </row>
    <row r="12" spans="1:45" x14ac:dyDescent="0.15">
      <c r="A12" s="19"/>
      <c r="B12" s="737" t="s">
        <v>28</v>
      </c>
      <c r="C12" s="737"/>
      <c r="D12" s="737"/>
      <c r="E12" s="737"/>
      <c r="F12" s="737"/>
      <c r="G12" s="737"/>
      <c r="H12" s="737"/>
      <c r="I12" s="737"/>
      <c r="J12" s="813" t="str">
        <f>IF(ISBLANK('確認(2面 他の建築主)'!J12),"",'確認(2面 他の建築主)'!J12)</f>
        <v/>
      </c>
      <c r="K12" s="813"/>
      <c r="L12" s="813"/>
      <c r="M12" s="813"/>
      <c r="N12" s="813"/>
      <c r="O12" s="813"/>
      <c r="P12" s="813"/>
      <c r="Q12" s="813"/>
      <c r="R12" s="813"/>
      <c r="S12" s="813"/>
      <c r="T12" s="813"/>
      <c r="U12" s="813"/>
      <c r="V12" s="813"/>
      <c r="W12" s="813"/>
      <c r="X12" s="813"/>
      <c r="Y12" s="813"/>
      <c r="Z12" s="813"/>
      <c r="AA12" s="813"/>
      <c r="AB12" s="813"/>
      <c r="AC12" s="813"/>
      <c r="AD12" s="813"/>
      <c r="AE12" s="813"/>
      <c r="AF12" s="813"/>
      <c r="AG12" s="813"/>
      <c r="AH12" s="813"/>
      <c r="AI12" s="813"/>
      <c r="AJ12" s="813"/>
      <c r="AK12" s="813"/>
      <c r="AL12" s="813"/>
      <c r="AM12" s="813"/>
      <c r="AN12" s="813"/>
      <c r="AO12" s="813"/>
      <c r="AP12" s="813"/>
      <c r="AQ12" s="813"/>
      <c r="AR12" s="813"/>
      <c r="AS12" s="813"/>
    </row>
    <row r="13" spans="1:45" x14ac:dyDescent="0.15">
      <c r="A13" s="19"/>
      <c r="B13" s="19"/>
      <c r="C13" s="19"/>
      <c r="D13" s="19"/>
      <c r="E13" s="19"/>
      <c r="F13" s="19"/>
      <c r="G13" s="19"/>
      <c r="H13" s="19"/>
      <c r="I13" s="19"/>
      <c r="J13" s="19"/>
      <c r="K13" s="19"/>
      <c r="L13" s="19"/>
      <c r="M13" s="19"/>
      <c r="N13" s="19"/>
      <c r="O13" s="19"/>
      <c r="P13" s="19"/>
      <c r="Q13" s="19"/>
      <c r="R13" s="19"/>
      <c r="S13" s="19"/>
      <c r="T13" s="19"/>
      <c r="U13" s="19"/>
      <c r="V13" s="19"/>
      <c r="W13" s="19"/>
      <c r="X13" s="19"/>
      <c r="Y13" s="19"/>
      <c r="Z13" s="19"/>
      <c r="AA13" s="19"/>
      <c r="AB13" s="19"/>
      <c r="AC13" s="19"/>
      <c r="AD13" s="19"/>
      <c r="AE13" s="19"/>
      <c r="AF13" s="19"/>
      <c r="AG13" s="19"/>
      <c r="AH13" s="26"/>
      <c r="AI13" s="26"/>
      <c r="AJ13" s="26"/>
      <c r="AK13" s="26"/>
      <c r="AL13" s="26"/>
      <c r="AM13" s="26"/>
      <c r="AN13" s="26"/>
      <c r="AO13" s="26"/>
      <c r="AP13" s="26"/>
      <c r="AQ13" s="26"/>
      <c r="AR13" s="26"/>
      <c r="AS13" s="26"/>
    </row>
    <row r="14" spans="1:45" x14ac:dyDescent="0.15">
      <c r="A14" s="19" t="s">
        <v>72</v>
      </c>
      <c r="B14" s="19"/>
      <c r="C14" s="19"/>
      <c r="D14" s="19"/>
      <c r="E14" s="19"/>
      <c r="F14" s="19"/>
      <c r="G14" s="19"/>
      <c r="H14" s="19"/>
      <c r="I14" s="19"/>
      <c r="J14" s="19"/>
      <c r="K14" s="19"/>
      <c r="L14" s="19"/>
      <c r="M14" s="19"/>
      <c r="N14" s="19"/>
      <c r="O14" s="19"/>
      <c r="P14" s="19"/>
      <c r="Q14" s="19"/>
      <c r="R14" s="19"/>
      <c r="S14" s="19"/>
      <c r="T14" s="19"/>
      <c r="U14" s="19"/>
      <c r="V14" s="19"/>
      <c r="W14" s="19"/>
      <c r="X14" s="19"/>
      <c r="Y14" s="19"/>
      <c r="Z14" s="19"/>
      <c r="AA14" s="19"/>
      <c r="AB14" s="19"/>
      <c r="AC14" s="19"/>
      <c r="AD14" s="19"/>
      <c r="AE14" s="19"/>
      <c r="AF14" s="19"/>
      <c r="AG14" s="19"/>
      <c r="AH14" s="19"/>
      <c r="AI14" s="19"/>
      <c r="AJ14" s="19"/>
      <c r="AK14" s="19"/>
      <c r="AL14" s="19"/>
      <c r="AM14" s="19"/>
      <c r="AN14" s="19"/>
      <c r="AO14" s="19"/>
      <c r="AP14" s="19"/>
      <c r="AQ14" s="18"/>
      <c r="AR14" s="19"/>
      <c r="AS14" s="19"/>
    </row>
    <row r="15" spans="1:45" x14ac:dyDescent="0.15">
      <c r="A15" s="19"/>
      <c r="B15" s="737" t="s">
        <v>24</v>
      </c>
      <c r="C15" s="737"/>
      <c r="D15" s="737"/>
      <c r="E15" s="737"/>
      <c r="F15" s="737"/>
      <c r="G15" s="737"/>
      <c r="H15" s="737"/>
      <c r="I15" s="737"/>
      <c r="J15" s="813" t="str">
        <f>IF(ISBLANK('確認(2面 他の建築主)'!J16),"",'確認(2面 他の建築主)'!J16)</f>
        <v/>
      </c>
      <c r="K15" s="813"/>
      <c r="L15" s="813"/>
      <c r="M15" s="813"/>
      <c r="N15" s="813"/>
      <c r="O15" s="813"/>
      <c r="P15" s="813"/>
      <c r="Q15" s="813"/>
      <c r="R15" s="813"/>
      <c r="S15" s="813"/>
      <c r="T15" s="813"/>
      <c r="U15" s="813"/>
      <c r="V15" s="813"/>
      <c r="W15" s="813"/>
      <c r="X15" s="813"/>
      <c r="Y15" s="813"/>
      <c r="Z15" s="813"/>
      <c r="AA15" s="813"/>
      <c r="AB15" s="813"/>
      <c r="AC15" s="813"/>
      <c r="AD15" s="813"/>
      <c r="AE15" s="813"/>
      <c r="AF15" s="813"/>
      <c r="AG15" s="813"/>
      <c r="AH15" s="813"/>
      <c r="AI15" s="813"/>
      <c r="AJ15" s="813"/>
      <c r="AK15" s="813"/>
      <c r="AL15" s="813"/>
      <c r="AM15" s="813"/>
      <c r="AN15" s="813"/>
      <c r="AO15" s="813"/>
      <c r="AP15" s="813"/>
      <c r="AQ15" s="813"/>
      <c r="AR15" s="813"/>
      <c r="AS15" s="813"/>
    </row>
    <row r="16" spans="1:45" x14ac:dyDescent="0.15">
      <c r="A16" s="19"/>
      <c r="B16" s="737" t="s">
        <v>25</v>
      </c>
      <c r="C16" s="737"/>
      <c r="D16" s="737"/>
      <c r="E16" s="737"/>
      <c r="F16" s="737"/>
      <c r="G16" s="737"/>
      <c r="H16" s="737"/>
      <c r="I16" s="737"/>
      <c r="J16" s="813" t="str">
        <f>IF(ISBLANK('確認(2面 他の建築主)'!J17),"",'確認(2面 他の建築主)'!J17)</f>
        <v/>
      </c>
      <c r="K16" s="813"/>
      <c r="L16" s="813"/>
      <c r="M16" s="813"/>
      <c r="N16" s="813"/>
      <c r="O16" s="813"/>
      <c r="P16" s="813"/>
      <c r="Q16" s="813"/>
      <c r="R16" s="813"/>
      <c r="S16" s="813"/>
      <c r="T16" s="813"/>
      <c r="U16" s="813"/>
      <c r="V16" s="813"/>
      <c r="W16" s="813"/>
      <c r="X16" s="813"/>
      <c r="Y16" s="813"/>
      <c r="Z16" s="813"/>
      <c r="AA16" s="813"/>
      <c r="AB16" s="813"/>
      <c r="AC16" s="813"/>
      <c r="AD16" s="813"/>
      <c r="AE16" s="813"/>
      <c r="AF16" s="813"/>
      <c r="AG16" s="813"/>
      <c r="AH16" s="813"/>
      <c r="AI16" s="813"/>
      <c r="AJ16" s="813"/>
      <c r="AK16" s="813"/>
      <c r="AL16" s="813"/>
      <c r="AM16" s="813"/>
      <c r="AN16" s="813"/>
      <c r="AO16" s="813"/>
      <c r="AP16" s="813"/>
      <c r="AQ16" s="813"/>
      <c r="AR16" s="813"/>
      <c r="AS16" s="813"/>
    </row>
    <row r="17" spans="1:45" x14ac:dyDescent="0.15">
      <c r="A17" s="19"/>
      <c r="B17" s="19"/>
      <c r="C17" s="19"/>
      <c r="D17" s="19"/>
      <c r="E17" s="19"/>
      <c r="F17" s="19"/>
      <c r="G17" s="19"/>
      <c r="H17" s="19"/>
      <c r="I17" s="19"/>
      <c r="J17" s="813" t="str">
        <f>IF(ISBLANK('確認(2面 他の建築主)'!J18),"",'確認(2面 他の建築主)'!J18)</f>
        <v/>
      </c>
      <c r="K17" s="813"/>
      <c r="L17" s="813"/>
      <c r="M17" s="813"/>
      <c r="N17" s="813"/>
      <c r="O17" s="813"/>
      <c r="P17" s="813"/>
      <c r="Q17" s="813"/>
      <c r="R17" s="813"/>
      <c r="S17" s="813"/>
      <c r="T17" s="813"/>
      <c r="U17" s="813"/>
      <c r="V17" s="813"/>
      <c r="W17" s="813"/>
      <c r="X17" s="813"/>
      <c r="Y17" s="813"/>
      <c r="Z17" s="813"/>
      <c r="AA17" s="813"/>
      <c r="AB17" s="813"/>
      <c r="AC17" s="813"/>
      <c r="AD17" s="813"/>
      <c r="AE17" s="813"/>
      <c r="AF17" s="813"/>
      <c r="AG17" s="813"/>
      <c r="AH17" s="813"/>
      <c r="AI17" s="813"/>
      <c r="AJ17" s="813"/>
      <c r="AK17" s="813"/>
      <c r="AL17" s="813"/>
      <c r="AM17" s="813"/>
      <c r="AN17" s="813"/>
      <c r="AO17" s="813"/>
      <c r="AP17" s="813"/>
      <c r="AQ17" s="813"/>
      <c r="AR17" s="813"/>
      <c r="AS17" s="813"/>
    </row>
    <row r="18" spans="1:45" x14ac:dyDescent="0.15">
      <c r="A18" s="19"/>
      <c r="B18" s="737" t="s">
        <v>26</v>
      </c>
      <c r="C18" s="737"/>
      <c r="D18" s="737"/>
      <c r="E18" s="737"/>
      <c r="F18" s="737"/>
      <c r="G18" s="737"/>
      <c r="H18" s="737"/>
      <c r="I18" s="737"/>
      <c r="J18" s="826" t="str">
        <f>IF(ISBLANK('確認(2面 他の建築主)'!J19),"",'確認(2面 他の建築主)'!J19)</f>
        <v/>
      </c>
      <c r="K18" s="826"/>
      <c r="L18" s="826"/>
      <c r="M18" s="826"/>
      <c r="N18" s="170" t="s">
        <v>27</v>
      </c>
      <c r="O18" s="826" t="str">
        <f>IF(ISBLANK('確認(2面 他の建築主)'!O19),"",'確認(2面 他の建築主)'!O19)</f>
        <v/>
      </c>
      <c r="P18" s="826"/>
      <c r="Q18" s="826"/>
      <c r="R18" s="826"/>
      <c r="S18" s="56"/>
      <c r="T18" s="56"/>
      <c r="U18" s="56"/>
      <c r="V18" s="56"/>
      <c r="W18" s="56"/>
      <c r="X18" s="56"/>
      <c r="Y18" s="56"/>
      <c r="Z18" s="56"/>
      <c r="AA18" s="56"/>
      <c r="AB18" s="56"/>
      <c r="AC18" s="56"/>
      <c r="AD18" s="56"/>
      <c r="AE18" s="56"/>
      <c r="AF18" s="56"/>
      <c r="AG18" s="56"/>
      <c r="AH18" s="56"/>
      <c r="AI18" s="56"/>
      <c r="AJ18" s="56"/>
      <c r="AK18" s="56"/>
      <c r="AL18" s="56"/>
      <c r="AM18" s="56"/>
      <c r="AN18" s="56"/>
      <c r="AO18" s="56"/>
      <c r="AP18" s="56"/>
      <c r="AQ18" s="170"/>
      <c r="AR18" s="56"/>
      <c r="AS18" s="56"/>
    </row>
    <row r="19" spans="1:45" x14ac:dyDescent="0.15">
      <c r="A19" s="19"/>
      <c r="B19" s="737" t="s">
        <v>28</v>
      </c>
      <c r="C19" s="737"/>
      <c r="D19" s="737"/>
      <c r="E19" s="737"/>
      <c r="F19" s="737"/>
      <c r="G19" s="737"/>
      <c r="H19" s="737"/>
      <c r="I19" s="737"/>
      <c r="J19" s="813" t="str">
        <f>IF(ISBLANK('確認(2面 他の建築主)'!J20),"",'確認(2面 他の建築主)'!J20)</f>
        <v/>
      </c>
      <c r="K19" s="813"/>
      <c r="L19" s="813"/>
      <c r="M19" s="813"/>
      <c r="N19" s="813"/>
      <c r="O19" s="813"/>
      <c r="P19" s="813"/>
      <c r="Q19" s="813"/>
      <c r="R19" s="813"/>
      <c r="S19" s="813"/>
      <c r="T19" s="813"/>
      <c r="U19" s="813"/>
      <c r="V19" s="813"/>
      <c r="W19" s="813"/>
      <c r="X19" s="813"/>
      <c r="Y19" s="813"/>
      <c r="Z19" s="813"/>
      <c r="AA19" s="813"/>
      <c r="AB19" s="813"/>
      <c r="AC19" s="813"/>
      <c r="AD19" s="813"/>
      <c r="AE19" s="813"/>
      <c r="AF19" s="813"/>
      <c r="AG19" s="813"/>
      <c r="AH19" s="813"/>
      <c r="AI19" s="813"/>
      <c r="AJ19" s="813"/>
      <c r="AK19" s="813"/>
      <c r="AL19" s="813"/>
      <c r="AM19" s="813"/>
      <c r="AN19" s="813"/>
      <c r="AO19" s="813"/>
      <c r="AP19" s="813"/>
      <c r="AQ19" s="813"/>
      <c r="AR19" s="813"/>
      <c r="AS19" s="813"/>
    </row>
    <row r="20" spans="1:45" x14ac:dyDescent="0.15">
      <c r="A20" s="19"/>
      <c r="B20" s="19"/>
      <c r="C20" s="19"/>
      <c r="D20" s="19"/>
      <c r="E20" s="19"/>
      <c r="F20" s="19"/>
      <c r="G20" s="19"/>
      <c r="H20" s="19"/>
      <c r="I20" s="19"/>
      <c r="J20" s="19"/>
      <c r="K20" s="19"/>
      <c r="L20" s="19"/>
      <c r="M20" s="19"/>
      <c r="N20" s="19"/>
      <c r="O20" s="19"/>
      <c r="P20" s="19"/>
      <c r="Q20" s="19"/>
      <c r="R20" s="19"/>
      <c r="S20" s="19"/>
      <c r="T20" s="19"/>
      <c r="U20" s="19"/>
      <c r="V20" s="19"/>
      <c r="W20" s="19"/>
      <c r="X20" s="19"/>
      <c r="Y20" s="19"/>
      <c r="Z20" s="19"/>
      <c r="AA20" s="19"/>
      <c r="AB20" s="19"/>
      <c r="AC20" s="19"/>
      <c r="AD20" s="19"/>
      <c r="AE20" s="19"/>
      <c r="AF20" s="19"/>
      <c r="AG20" s="19"/>
      <c r="AH20" s="26"/>
      <c r="AI20" s="26"/>
      <c r="AJ20" s="26"/>
      <c r="AK20" s="26"/>
      <c r="AL20" s="26"/>
      <c r="AM20" s="26"/>
      <c r="AN20" s="26"/>
      <c r="AO20" s="26"/>
      <c r="AP20" s="26"/>
      <c r="AQ20" s="26"/>
      <c r="AR20" s="26"/>
      <c r="AS20" s="26"/>
    </row>
    <row r="21" spans="1:45" x14ac:dyDescent="0.15">
      <c r="A21" s="19" t="s">
        <v>72</v>
      </c>
      <c r="B21" s="19"/>
      <c r="C21" s="19"/>
      <c r="D21" s="19"/>
      <c r="E21" s="19"/>
      <c r="F21" s="19"/>
      <c r="G21" s="19"/>
      <c r="H21" s="19"/>
      <c r="I21" s="19"/>
      <c r="J21" s="19"/>
      <c r="K21" s="19"/>
      <c r="L21" s="19"/>
      <c r="M21" s="19"/>
      <c r="N21" s="19"/>
      <c r="O21" s="19"/>
      <c r="P21" s="19"/>
      <c r="Q21" s="19"/>
      <c r="R21" s="19"/>
      <c r="S21" s="19"/>
      <c r="T21" s="19"/>
      <c r="U21" s="19"/>
      <c r="V21" s="19"/>
      <c r="W21" s="19"/>
      <c r="X21" s="19"/>
      <c r="Y21" s="19"/>
      <c r="Z21" s="19"/>
      <c r="AA21" s="19"/>
      <c r="AB21" s="19"/>
      <c r="AC21" s="19"/>
      <c r="AD21" s="19"/>
      <c r="AE21" s="19"/>
      <c r="AF21" s="19"/>
      <c r="AG21" s="19"/>
      <c r="AH21" s="19"/>
      <c r="AI21" s="19"/>
      <c r="AJ21" s="19"/>
      <c r="AK21" s="19"/>
      <c r="AL21" s="19"/>
      <c r="AM21" s="19"/>
      <c r="AN21" s="19"/>
      <c r="AO21" s="19"/>
      <c r="AP21" s="19"/>
      <c r="AQ21" s="18"/>
      <c r="AR21" s="19"/>
      <c r="AS21" s="19"/>
    </row>
    <row r="22" spans="1:45" x14ac:dyDescent="0.15">
      <c r="A22" s="19"/>
      <c r="B22" s="737" t="s">
        <v>24</v>
      </c>
      <c r="C22" s="737"/>
      <c r="D22" s="737"/>
      <c r="E22" s="737"/>
      <c r="F22" s="737"/>
      <c r="G22" s="737"/>
      <c r="H22" s="737"/>
      <c r="I22" s="737"/>
      <c r="J22" s="813" t="str">
        <f>IF(ISBLANK('確認(2面 他の建築主)'!J24),"",'確認(2面 他の建築主)'!J24)</f>
        <v/>
      </c>
      <c r="K22" s="813"/>
      <c r="L22" s="813"/>
      <c r="M22" s="813"/>
      <c r="N22" s="813"/>
      <c r="O22" s="813"/>
      <c r="P22" s="813"/>
      <c r="Q22" s="813"/>
      <c r="R22" s="813"/>
      <c r="S22" s="813"/>
      <c r="T22" s="813"/>
      <c r="U22" s="813"/>
      <c r="V22" s="813"/>
      <c r="W22" s="813"/>
      <c r="X22" s="813"/>
      <c r="Y22" s="813"/>
      <c r="Z22" s="813"/>
      <c r="AA22" s="813"/>
      <c r="AB22" s="813"/>
      <c r="AC22" s="813"/>
      <c r="AD22" s="813"/>
      <c r="AE22" s="813"/>
      <c r="AF22" s="813"/>
      <c r="AG22" s="813"/>
      <c r="AH22" s="813"/>
      <c r="AI22" s="813"/>
      <c r="AJ22" s="813"/>
      <c r="AK22" s="813"/>
      <c r="AL22" s="813"/>
      <c r="AM22" s="813"/>
      <c r="AN22" s="813"/>
      <c r="AO22" s="813"/>
      <c r="AP22" s="813"/>
      <c r="AQ22" s="813"/>
      <c r="AR22" s="813"/>
      <c r="AS22" s="813"/>
    </row>
    <row r="23" spans="1:45" x14ac:dyDescent="0.15">
      <c r="A23" s="19"/>
      <c r="B23" s="737" t="s">
        <v>25</v>
      </c>
      <c r="C23" s="737"/>
      <c r="D23" s="737"/>
      <c r="E23" s="737"/>
      <c r="F23" s="737"/>
      <c r="G23" s="737"/>
      <c r="H23" s="737"/>
      <c r="I23" s="737"/>
      <c r="J23" s="813" t="str">
        <f>IF(ISBLANK('確認(2面 他の建築主)'!J25),"",'確認(2面 他の建築主)'!J25)</f>
        <v/>
      </c>
      <c r="K23" s="813"/>
      <c r="L23" s="813"/>
      <c r="M23" s="813"/>
      <c r="N23" s="813"/>
      <c r="O23" s="813"/>
      <c r="P23" s="813"/>
      <c r="Q23" s="813"/>
      <c r="R23" s="813"/>
      <c r="S23" s="813"/>
      <c r="T23" s="813"/>
      <c r="U23" s="813"/>
      <c r="V23" s="813"/>
      <c r="W23" s="813"/>
      <c r="X23" s="813"/>
      <c r="Y23" s="813"/>
      <c r="Z23" s="813"/>
      <c r="AA23" s="813"/>
      <c r="AB23" s="813"/>
      <c r="AC23" s="813"/>
      <c r="AD23" s="813"/>
      <c r="AE23" s="813"/>
      <c r="AF23" s="813"/>
      <c r="AG23" s="813"/>
      <c r="AH23" s="813"/>
      <c r="AI23" s="813"/>
      <c r="AJ23" s="813"/>
      <c r="AK23" s="813"/>
      <c r="AL23" s="813"/>
      <c r="AM23" s="813"/>
      <c r="AN23" s="813"/>
      <c r="AO23" s="813"/>
      <c r="AP23" s="813"/>
      <c r="AQ23" s="813"/>
      <c r="AR23" s="813"/>
      <c r="AS23" s="813"/>
    </row>
    <row r="24" spans="1:45" x14ac:dyDescent="0.15">
      <c r="A24" s="19"/>
      <c r="B24" s="19"/>
      <c r="C24" s="19"/>
      <c r="D24" s="19"/>
      <c r="E24" s="19"/>
      <c r="F24" s="19"/>
      <c r="G24" s="19"/>
      <c r="H24" s="19"/>
      <c r="I24" s="19"/>
      <c r="J24" s="813" t="str">
        <f>IF(ISBLANK('確認(2面 他の建築主)'!J26),"",'確認(2面 他の建築主)'!J26)</f>
        <v/>
      </c>
      <c r="K24" s="813"/>
      <c r="L24" s="813"/>
      <c r="M24" s="813"/>
      <c r="N24" s="813"/>
      <c r="O24" s="813"/>
      <c r="P24" s="813"/>
      <c r="Q24" s="813"/>
      <c r="R24" s="813"/>
      <c r="S24" s="813"/>
      <c r="T24" s="813"/>
      <c r="U24" s="813"/>
      <c r="V24" s="813"/>
      <c r="W24" s="813"/>
      <c r="X24" s="813"/>
      <c r="Y24" s="813"/>
      <c r="Z24" s="813"/>
      <c r="AA24" s="813"/>
      <c r="AB24" s="813"/>
      <c r="AC24" s="813"/>
      <c r="AD24" s="813"/>
      <c r="AE24" s="813"/>
      <c r="AF24" s="813"/>
      <c r="AG24" s="813"/>
      <c r="AH24" s="813"/>
      <c r="AI24" s="813"/>
      <c r="AJ24" s="813"/>
      <c r="AK24" s="813"/>
      <c r="AL24" s="813"/>
      <c r="AM24" s="813"/>
      <c r="AN24" s="813"/>
      <c r="AO24" s="813"/>
      <c r="AP24" s="813"/>
      <c r="AQ24" s="813"/>
      <c r="AR24" s="813"/>
      <c r="AS24" s="813"/>
    </row>
    <row r="25" spans="1:45" x14ac:dyDescent="0.15">
      <c r="A25" s="19"/>
      <c r="B25" s="737" t="s">
        <v>26</v>
      </c>
      <c r="C25" s="737"/>
      <c r="D25" s="737"/>
      <c r="E25" s="737"/>
      <c r="F25" s="737"/>
      <c r="G25" s="737"/>
      <c r="H25" s="737"/>
      <c r="I25" s="737"/>
      <c r="J25" s="826" t="str">
        <f>IF(ISBLANK('確認(2面 他の建築主)'!J27),"",'確認(2面 他の建築主)'!J27)</f>
        <v/>
      </c>
      <c r="K25" s="826"/>
      <c r="L25" s="826"/>
      <c r="M25" s="826"/>
      <c r="N25" s="170" t="s">
        <v>27</v>
      </c>
      <c r="O25" s="826" t="str">
        <f>IF(ISBLANK('確認(2面 他の建築主)'!O27),"",'確認(2面 他の建築主)'!O27)</f>
        <v/>
      </c>
      <c r="P25" s="826"/>
      <c r="Q25" s="826"/>
      <c r="R25" s="826"/>
      <c r="S25" s="56"/>
      <c r="T25" s="56"/>
      <c r="U25" s="56"/>
      <c r="V25" s="56"/>
      <c r="W25" s="56"/>
      <c r="X25" s="56"/>
      <c r="Y25" s="56"/>
      <c r="Z25" s="56"/>
      <c r="AA25" s="56"/>
      <c r="AB25" s="56"/>
      <c r="AC25" s="56"/>
      <c r="AD25" s="56"/>
      <c r="AE25" s="56"/>
      <c r="AF25" s="56"/>
      <c r="AG25" s="56"/>
      <c r="AH25" s="56"/>
      <c r="AI25" s="56"/>
      <c r="AJ25" s="56"/>
      <c r="AK25" s="56"/>
      <c r="AL25" s="56"/>
      <c r="AM25" s="56"/>
      <c r="AN25" s="56"/>
      <c r="AO25" s="56"/>
      <c r="AP25" s="56"/>
      <c r="AQ25" s="170"/>
      <c r="AR25" s="56"/>
      <c r="AS25" s="56"/>
    </row>
    <row r="26" spans="1:45" x14ac:dyDescent="0.15">
      <c r="A26" s="19"/>
      <c r="B26" s="737" t="s">
        <v>28</v>
      </c>
      <c r="C26" s="737"/>
      <c r="D26" s="737"/>
      <c r="E26" s="737"/>
      <c r="F26" s="737"/>
      <c r="G26" s="737"/>
      <c r="H26" s="737"/>
      <c r="I26" s="737"/>
      <c r="J26" s="813" t="str">
        <f>IF(ISBLANK('確認(2面 他の建築主)'!J28),"",'確認(2面 他の建築主)'!J28)</f>
        <v/>
      </c>
      <c r="K26" s="813"/>
      <c r="L26" s="813"/>
      <c r="M26" s="813"/>
      <c r="N26" s="813"/>
      <c r="O26" s="813"/>
      <c r="P26" s="813"/>
      <c r="Q26" s="813"/>
      <c r="R26" s="813"/>
      <c r="S26" s="813"/>
      <c r="T26" s="813"/>
      <c r="U26" s="813"/>
      <c r="V26" s="813"/>
      <c r="W26" s="813"/>
      <c r="X26" s="813"/>
      <c r="Y26" s="813"/>
      <c r="Z26" s="813"/>
      <c r="AA26" s="813"/>
      <c r="AB26" s="813"/>
      <c r="AC26" s="813"/>
      <c r="AD26" s="813"/>
      <c r="AE26" s="813"/>
      <c r="AF26" s="813"/>
      <c r="AG26" s="813"/>
      <c r="AH26" s="813"/>
      <c r="AI26" s="813"/>
      <c r="AJ26" s="813"/>
      <c r="AK26" s="813"/>
      <c r="AL26" s="813"/>
      <c r="AM26" s="813"/>
      <c r="AN26" s="813"/>
      <c r="AO26" s="813"/>
      <c r="AP26" s="813"/>
      <c r="AQ26" s="813"/>
      <c r="AR26" s="813"/>
      <c r="AS26" s="813"/>
    </row>
  </sheetData>
  <sheetProtection sheet="1" objects="1" scenarios="1" selectLockedCells="1"/>
  <mergeCells count="30">
    <mergeCell ref="B11:I11"/>
    <mergeCell ref="J11:M11"/>
    <mergeCell ref="O11:R11"/>
    <mergeCell ref="B23:I23"/>
    <mergeCell ref="J23:AS23"/>
    <mergeCell ref="B16:I16"/>
    <mergeCell ref="J16:AS16"/>
    <mergeCell ref="J17:AS17"/>
    <mergeCell ref="B18:I18"/>
    <mergeCell ref="B12:I12"/>
    <mergeCell ref="J12:AS12"/>
    <mergeCell ref="B15:I15"/>
    <mergeCell ref="J15:AS15"/>
    <mergeCell ref="J18:M18"/>
    <mergeCell ref="O18:R18"/>
    <mergeCell ref="B19:I19"/>
    <mergeCell ref="B8:I8"/>
    <mergeCell ref="J8:AS8"/>
    <mergeCell ref="B9:I9"/>
    <mergeCell ref="J9:AS9"/>
    <mergeCell ref="J10:AS10"/>
    <mergeCell ref="B26:I26"/>
    <mergeCell ref="J26:AS26"/>
    <mergeCell ref="J19:AS19"/>
    <mergeCell ref="B22:I22"/>
    <mergeCell ref="J22:AS22"/>
    <mergeCell ref="J24:AS24"/>
    <mergeCell ref="B25:I25"/>
    <mergeCell ref="J25:M25"/>
    <mergeCell ref="O25:R25"/>
  </mergeCells>
  <phoneticPr fontId="1"/>
  <conditionalFormatting sqref="J18:M18">
    <cfRule type="cellIs" dxfId="513" priority="8" operator="equal">
      <formula>""</formula>
    </cfRule>
  </conditionalFormatting>
  <conditionalFormatting sqref="J25:M25">
    <cfRule type="cellIs" dxfId="512" priority="3" operator="equal">
      <formula>""</formula>
    </cfRule>
  </conditionalFormatting>
  <conditionalFormatting sqref="J8:AS10 J11:M11 O11:R11 J12:AS12">
    <cfRule type="cellIs" dxfId="511" priority="11" operator="equal">
      <formula>""</formula>
    </cfRule>
  </conditionalFormatting>
  <conditionalFormatting sqref="J15:AS17">
    <cfRule type="cellIs" dxfId="510" priority="9" operator="equal">
      <formula>""</formula>
    </cfRule>
  </conditionalFormatting>
  <conditionalFormatting sqref="J19:AS19">
    <cfRule type="cellIs" dxfId="509" priority="6" operator="equal">
      <formula>""</formula>
    </cfRule>
  </conditionalFormatting>
  <conditionalFormatting sqref="J22:AS24">
    <cfRule type="cellIs" dxfId="508" priority="4" operator="equal">
      <formula>""</formula>
    </cfRule>
  </conditionalFormatting>
  <conditionalFormatting sqref="J26:AS26">
    <cfRule type="cellIs" dxfId="507" priority="1" operator="equal">
      <formula>""</formula>
    </cfRule>
  </conditionalFormatting>
  <conditionalFormatting sqref="O18:R18">
    <cfRule type="cellIs" dxfId="506" priority="7" operator="equal">
      <formula>""</formula>
    </cfRule>
  </conditionalFormatting>
  <conditionalFormatting sqref="O25:R25">
    <cfRule type="cellIs" dxfId="505" priority="2" operator="equal">
      <formula>""</formula>
    </cfRule>
  </conditionalFormatting>
  <pageMargins left="0.70866141732283472" right="0.70866141732283472" top="0.74803149606299213" bottom="0.74803149606299213" header="0.31496062992125984" footer="0.31496062992125984"/>
  <pageSetup paperSize="9" orientation="portrait" blackAndWhite="1" r:id="rId1"/>
  <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84736D-50BE-43D6-B536-59BFD84F90DD}">
  <sheetPr codeName="Sheet15"/>
  <dimension ref="A1:AY245"/>
  <sheetViews>
    <sheetView view="pageBreakPreview" zoomScaleNormal="100" zoomScaleSheetLayoutView="100" workbookViewId="0">
      <selection activeCell="B8" sqref="B8:M8"/>
    </sheetView>
  </sheetViews>
  <sheetFormatPr defaultRowHeight="13.5" x14ac:dyDescent="0.15"/>
  <cols>
    <col min="1" max="46" width="1.875" style="308" customWidth="1"/>
    <col min="47" max="16384" width="9" style="308"/>
  </cols>
  <sheetData>
    <row r="1" spans="1:45" x14ac:dyDescent="0.15">
      <c r="A1" s="175"/>
      <c r="B1" s="872" t="s">
        <v>443</v>
      </c>
      <c r="C1" s="872"/>
      <c r="D1" s="872"/>
      <c r="E1" s="872"/>
      <c r="F1" s="872"/>
      <c r="G1" s="872"/>
      <c r="H1" s="872"/>
      <c r="I1" s="872"/>
      <c r="J1" s="872"/>
      <c r="K1" s="872"/>
      <c r="L1" s="872"/>
      <c r="M1" s="872"/>
      <c r="N1" s="872"/>
      <c r="O1" s="872"/>
      <c r="P1" s="872"/>
      <c r="Q1" s="872"/>
      <c r="R1" s="872"/>
      <c r="S1" s="872"/>
      <c r="T1" s="872"/>
      <c r="U1" s="872"/>
      <c r="V1" s="872"/>
      <c r="W1" s="872"/>
      <c r="X1" s="872"/>
      <c r="Y1" s="872"/>
      <c r="Z1" s="872"/>
      <c r="AA1" s="872"/>
      <c r="AB1" s="872"/>
      <c r="AC1" s="872"/>
      <c r="AD1" s="872"/>
      <c r="AE1" s="872"/>
      <c r="AF1" s="872"/>
      <c r="AG1" s="872"/>
      <c r="AH1" s="872"/>
      <c r="AI1" s="872"/>
      <c r="AJ1" s="872"/>
      <c r="AK1" s="872"/>
      <c r="AL1" s="872"/>
      <c r="AM1" s="872"/>
      <c r="AN1" s="872"/>
      <c r="AO1" s="872"/>
      <c r="AP1" s="872"/>
      <c r="AQ1" s="872"/>
      <c r="AR1" s="872"/>
      <c r="AS1" s="175"/>
    </row>
    <row r="2" spans="1:45" x14ac:dyDescent="0.15">
      <c r="A2" s="156"/>
      <c r="B2" s="873" t="s">
        <v>444</v>
      </c>
      <c r="C2" s="873"/>
      <c r="D2" s="873"/>
      <c r="E2" s="873"/>
      <c r="F2" s="873"/>
      <c r="G2" s="873"/>
      <c r="H2" s="873"/>
      <c r="I2" s="873"/>
      <c r="J2" s="873"/>
      <c r="K2" s="873"/>
      <c r="L2" s="873"/>
      <c r="M2" s="873"/>
      <c r="N2" s="873"/>
      <c r="O2" s="873"/>
      <c r="P2" s="873"/>
      <c r="Q2" s="873"/>
      <c r="R2" s="873"/>
      <c r="S2" s="873"/>
      <c r="T2" s="873"/>
      <c r="U2" s="873"/>
      <c r="V2" s="873"/>
      <c r="W2" s="873"/>
      <c r="X2" s="873"/>
      <c r="Y2" s="873"/>
      <c r="Z2" s="873"/>
      <c r="AA2" s="873"/>
      <c r="AB2" s="873"/>
      <c r="AC2" s="873"/>
      <c r="AD2" s="873"/>
      <c r="AE2" s="873"/>
      <c r="AF2" s="873"/>
      <c r="AG2" s="873"/>
      <c r="AH2" s="873"/>
      <c r="AI2" s="873"/>
      <c r="AJ2" s="873"/>
      <c r="AK2" s="873"/>
      <c r="AL2" s="873"/>
      <c r="AM2" s="873"/>
      <c r="AN2" s="873"/>
      <c r="AO2" s="873"/>
      <c r="AP2" s="873"/>
      <c r="AQ2" s="873"/>
      <c r="AR2" s="873"/>
      <c r="AS2" s="156"/>
    </row>
    <row r="3" spans="1:45" x14ac:dyDescent="0.15">
      <c r="A3" s="156"/>
      <c r="B3" s="873" t="s">
        <v>445</v>
      </c>
      <c r="C3" s="873"/>
      <c r="D3" s="873"/>
      <c r="E3" s="873"/>
      <c r="F3" s="873"/>
      <c r="G3" s="873"/>
      <c r="H3" s="873"/>
      <c r="I3" s="873"/>
      <c r="J3" s="873"/>
      <c r="K3" s="873"/>
      <c r="L3" s="873"/>
      <c r="M3" s="873"/>
      <c r="N3" s="873"/>
      <c r="O3" s="873"/>
      <c r="P3" s="873"/>
      <c r="Q3" s="873"/>
      <c r="R3" s="873"/>
      <c r="S3" s="873"/>
      <c r="T3" s="873"/>
      <c r="U3" s="873"/>
      <c r="V3" s="873"/>
      <c r="W3" s="873"/>
      <c r="X3" s="873"/>
      <c r="Y3" s="873"/>
      <c r="Z3" s="873"/>
      <c r="AA3" s="873"/>
      <c r="AB3" s="873"/>
      <c r="AC3" s="873"/>
      <c r="AD3" s="873"/>
      <c r="AE3" s="873"/>
      <c r="AF3" s="873"/>
      <c r="AG3" s="873"/>
      <c r="AH3" s="873"/>
      <c r="AI3" s="873"/>
      <c r="AJ3" s="873"/>
      <c r="AK3" s="873"/>
      <c r="AL3" s="873"/>
      <c r="AM3" s="873"/>
      <c r="AN3" s="873"/>
      <c r="AO3" s="873"/>
      <c r="AP3" s="873"/>
      <c r="AQ3" s="873"/>
      <c r="AR3" s="873"/>
      <c r="AS3" s="156"/>
    </row>
    <row r="4" spans="1:45" x14ac:dyDescent="0.15">
      <c r="A4" s="156"/>
      <c r="B4" s="873" t="s">
        <v>446</v>
      </c>
      <c r="C4" s="873"/>
      <c r="D4" s="873"/>
      <c r="E4" s="873"/>
      <c r="F4" s="873"/>
      <c r="G4" s="873"/>
      <c r="H4" s="873"/>
      <c r="I4" s="873"/>
      <c r="J4" s="873"/>
      <c r="K4" s="873"/>
      <c r="L4" s="873"/>
      <c r="M4" s="873"/>
      <c r="N4" s="873"/>
      <c r="O4" s="873"/>
      <c r="P4" s="873"/>
      <c r="Q4" s="873"/>
      <c r="R4" s="873"/>
      <c r="S4" s="873"/>
      <c r="T4" s="873"/>
      <c r="U4" s="873"/>
      <c r="V4" s="873"/>
      <c r="W4" s="873"/>
      <c r="X4" s="873"/>
      <c r="Y4" s="873"/>
      <c r="Z4" s="873"/>
      <c r="AA4" s="873"/>
      <c r="AB4" s="873"/>
      <c r="AC4" s="873"/>
      <c r="AD4" s="873"/>
      <c r="AE4" s="873"/>
      <c r="AF4" s="873"/>
      <c r="AG4" s="873"/>
      <c r="AH4" s="873"/>
      <c r="AI4" s="873"/>
      <c r="AJ4" s="873"/>
      <c r="AK4" s="873"/>
      <c r="AL4" s="873"/>
      <c r="AM4" s="873"/>
      <c r="AN4" s="873"/>
      <c r="AO4" s="873"/>
      <c r="AP4" s="873"/>
      <c r="AQ4" s="873"/>
      <c r="AR4" s="873"/>
      <c r="AS4" s="156"/>
    </row>
    <row r="5" spans="1:45" x14ac:dyDescent="0.15">
      <c r="A5" s="156"/>
      <c r="B5" s="156"/>
      <c r="C5" s="156"/>
      <c r="D5" s="156"/>
      <c r="E5" s="156"/>
      <c r="F5" s="156"/>
      <c r="G5" s="156"/>
      <c r="H5" s="156"/>
      <c r="I5" s="156"/>
      <c r="J5" s="156"/>
      <c r="K5" s="156"/>
      <c r="L5" s="156"/>
      <c r="M5" s="156"/>
      <c r="N5" s="156"/>
      <c r="O5" s="156"/>
      <c r="P5" s="156"/>
      <c r="Q5" s="156"/>
      <c r="R5" s="156"/>
      <c r="S5" s="156"/>
      <c r="T5" s="156"/>
      <c r="U5" s="156"/>
      <c r="V5" s="156"/>
      <c r="W5" s="156"/>
      <c r="X5" s="156"/>
      <c r="Y5" s="156"/>
      <c r="Z5" s="156"/>
      <c r="AA5" s="156"/>
      <c r="AB5" s="156"/>
      <c r="AC5" s="156"/>
      <c r="AD5" s="156"/>
      <c r="AE5" s="156"/>
      <c r="AF5" s="156"/>
      <c r="AG5" s="156"/>
      <c r="AH5" s="156"/>
      <c r="AI5" s="156"/>
      <c r="AJ5" s="156"/>
      <c r="AK5" s="156"/>
      <c r="AL5" s="156"/>
      <c r="AM5" s="156"/>
      <c r="AN5" s="156"/>
      <c r="AO5" s="156"/>
      <c r="AP5" s="156"/>
      <c r="AQ5" s="156"/>
      <c r="AR5" s="156"/>
      <c r="AS5" s="156"/>
    </row>
    <row r="6" spans="1:45" x14ac:dyDescent="0.15">
      <c r="A6" s="156"/>
      <c r="B6" s="156"/>
      <c r="C6" s="156"/>
      <c r="D6" s="156"/>
      <c r="E6" s="156"/>
      <c r="F6" s="156"/>
      <c r="G6" s="156"/>
      <c r="H6" s="156"/>
      <c r="I6" s="156"/>
      <c r="J6" s="156"/>
      <c r="K6" s="156"/>
      <c r="L6" s="156"/>
      <c r="M6" s="156"/>
      <c r="N6" s="156"/>
      <c r="O6" s="156"/>
      <c r="P6" s="156"/>
      <c r="Q6" s="156"/>
      <c r="R6" s="156"/>
      <c r="S6" s="156"/>
      <c r="T6" s="156"/>
      <c r="U6" s="156"/>
      <c r="V6" s="156"/>
      <c r="W6" s="156"/>
      <c r="X6" s="156"/>
      <c r="Y6" s="156"/>
      <c r="Z6" s="156"/>
      <c r="AA6" s="156"/>
      <c r="AB6" s="156"/>
      <c r="AC6" s="300"/>
      <c r="AD6" s="300"/>
      <c r="AE6" s="734"/>
      <c r="AF6" s="734"/>
      <c r="AG6" s="734"/>
      <c r="AH6" s="734"/>
      <c r="AI6" s="571" t="s">
        <v>4</v>
      </c>
      <c r="AJ6" s="571"/>
      <c r="AK6" s="570"/>
      <c r="AL6" s="570"/>
      <c r="AM6" s="571" t="s">
        <v>5</v>
      </c>
      <c r="AN6" s="571"/>
      <c r="AO6" s="693"/>
      <c r="AP6" s="693"/>
      <c r="AQ6" s="732" t="s">
        <v>6</v>
      </c>
      <c r="AR6" s="732"/>
      <c r="AS6" s="156"/>
    </row>
    <row r="7" spans="1:45" x14ac:dyDescent="0.15">
      <c r="A7" s="156"/>
      <c r="B7" s="156"/>
      <c r="C7" s="156"/>
      <c r="D7" s="156"/>
      <c r="E7" s="156"/>
      <c r="F7" s="156"/>
      <c r="G7" s="156"/>
      <c r="H7" s="156"/>
      <c r="I7" s="156"/>
      <c r="J7" s="156"/>
      <c r="K7" s="156"/>
      <c r="L7" s="156"/>
      <c r="M7" s="156"/>
      <c r="N7" s="156"/>
      <c r="O7" s="156"/>
      <c r="P7" s="156"/>
      <c r="Q7" s="156"/>
      <c r="R7" s="156"/>
      <c r="S7" s="156"/>
      <c r="T7" s="156"/>
      <c r="U7" s="156"/>
      <c r="V7" s="156"/>
      <c r="W7" s="156"/>
      <c r="X7" s="156"/>
      <c r="Y7" s="156"/>
      <c r="Z7" s="156"/>
      <c r="AA7" s="156"/>
      <c r="AB7" s="156"/>
      <c r="AC7" s="156"/>
      <c r="AD7" s="156"/>
      <c r="AE7" s="156"/>
      <c r="AF7" s="156"/>
      <c r="AG7" s="156"/>
      <c r="AH7" s="156"/>
      <c r="AI7" s="156"/>
      <c r="AJ7" s="156"/>
      <c r="AK7" s="156"/>
      <c r="AL7" s="156"/>
      <c r="AM7" s="156"/>
      <c r="AN7" s="156"/>
      <c r="AO7" s="156"/>
      <c r="AP7" s="156"/>
      <c r="AQ7" s="156"/>
      <c r="AR7" s="156"/>
      <c r="AS7" s="156"/>
    </row>
    <row r="8" spans="1:45" x14ac:dyDescent="0.15">
      <c r="A8" s="156"/>
      <c r="B8" s="871"/>
      <c r="C8" s="871"/>
      <c r="D8" s="871"/>
      <c r="E8" s="871"/>
      <c r="F8" s="871"/>
      <c r="G8" s="871"/>
      <c r="H8" s="871"/>
      <c r="I8" s="871"/>
      <c r="J8" s="871"/>
      <c r="K8" s="871"/>
      <c r="L8" s="871"/>
      <c r="M8" s="871"/>
      <c r="N8" s="848" t="s">
        <v>447</v>
      </c>
      <c r="O8" s="848"/>
      <c r="P8" s="848"/>
      <c r="Q8" s="848" t="s">
        <v>448</v>
      </c>
      <c r="R8" s="848"/>
      <c r="S8" s="848"/>
      <c r="T8" s="156"/>
      <c r="U8" s="156"/>
      <c r="V8" s="156"/>
      <c r="W8" s="156"/>
      <c r="X8" s="156"/>
      <c r="Y8" s="156"/>
      <c r="Z8" s="156"/>
      <c r="AA8" s="156"/>
      <c r="AB8" s="156"/>
      <c r="AC8" s="156"/>
      <c r="AD8" s="156"/>
      <c r="AE8" s="156"/>
      <c r="AF8" s="156"/>
      <c r="AG8" s="156"/>
      <c r="AH8" s="156"/>
      <c r="AI8" s="156"/>
      <c r="AJ8" s="156"/>
      <c r="AK8" s="156"/>
      <c r="AL8" s="156"/>
      <c r="AM8" s="156"/>
      <c r="AN8" s="156"/>
      <c r="AO8" s="156"/>
      <c r="AP8" s="156"/>
      <c r="AQ8" s="156"/>
      <c r="AR8" s="156"/>
      <c r="AS8" s="156"/>
    </row>
    <row r="9" spans="1:45" x14ac:dyDescent="0.15">
      <c r="A9" s="156"/>
      <c r="B9" s="157"/>
      <c r="C9" s="157"/>
      <c r="D9" s="157"/>
      <c r="E9" s="157"/>
      <c r="F9" s="157"/>
      <c r="G9" s="157"/>
      <c r="H9" s="157"/>
      <c r="I9" s="157"/>
      <c r="J9" s="157"/>
      <c r="K9" s="157"/>
      <c r="L9" s="157"/>
      <c r="M9" s="157"/>
      <c r="N9" s="157"/>
      <c r="O9" s="157"/>
      <c r="P9" s="157"/>
      <c r="Q9" s="157"/>
      <c r="R9" s="157"/>
      <c r="S9" s="157"/>
      <c r="T9" s="157"/>
      <c r="U9" s="157"/>
      <c r="V9" s="157"/>
      <c r="W9" s="157"/>
      <c r="X9" s="157"/>
      <c r="Y9" s="157"/>
      <c r="Z9" s="157"/>
      <c r="AA9" s="157"/>
      <c r="AB9" s="157"/>
      <c r="AC9" s="157"/>
      <c r="AD9" s="157"/>
      <c r="AE9" s="157"/>
      <c r="AF9" s="157"/>
      <c r="AG9" s="157"/>
      <c r="AH9" s="157"/>
      <c r="AI9" s="157"/>
      <c r="AJ9" s="157"/>
      <c r="AK9" s="157"/>
      <c r="AL9" s="157"/>
      <c r="AM9" s="157"/>
      <c r="AN9" s="157"/>
      <c r="AO9" s="157"/>
      <c r="AP9" s="157"/>
      <c r="AQ9" s="157"/>
      <c r="AR9" s="157"/>
      <c r="AS9" s="156"/>
    </row>
    <row r="10" spans="1:45" x14ac:dyDescent="0.15">
      <c r="A10" s="156"/>
      <c r="B10" s="471"/>
      <c r="C10" s="175" t="s">
        <v>449</v>
      </c>
      <c r="D10" s="175"/>
      <c r="E10" s="175"/>
      <c r="F10" s="175"/>
      <c r="G10" s="175"/>
      <c r="H10" s="175"/>
      <c r="I10" s="175"/>
      <c r="J10" s="175"/>
      <c r="K10" s="175"/>
      <c r="L10" s="175"/>
      <c r="M10" s="175"/>
      <c r="N10" s="175"/>
      <c r="O10" s="175"/>
      <c r="P10" s="175"/>
      <c r="Q10" s="175"/>
      <c r="R10" s="175"/>
      <c r="S10" s="175"/>
      <c r="T10" s="175"/>
      <c r="U10" s="175"/>
      <c r="V10" s="175"/>
      <c r="W10" s="175"/>
      <c r="X10" s="175"/>
      <c r="Y10" s="175"/>
      <c r="Z10" s="175"/>
      <c r="AA10" s="175"/>
      <c r="AB10" s="175"/>
      <c r="AC10" s="175"/>
      <c r="AD10" s="175"/>
      <c r="AE10" s="175"/>
      <c r="AF10" s="175"/>
      <c r="AG10" s="175"/>
      <c r="AH10" s="175"/>
      <c r="AI10" s="175"/>
      <c r="AJ10" s="175"/>
      <c r="AK10" s="175"/>
      <c r="AL10" s="175"/>
      <c r="AM10" s="175"/>
      <c r="AN10" s="175"/>
      <c r="AO10" s="175"/>
      <c r="AP10" s="175"/>
      <c r="AQ10" s="176"/>
      <c r="AR10" s="469"/>
      <c r="AS10" s="175"/>
    </row>
    <row r="11" spans="1:45" x14ac:dyDescent="0.15">
      <c r="A11" s="175"/>
      <c r="B11" s="187"/>
      <c r="C11" s="383"/>
      <c r="D11" s="465" t="s">
        <v>450</v>
      </c>
      <c r="E11" s="466"/>
      <c r="F11" s="466"/>
      <c r="G11" s="466"/>
      <c r="H11" s="467"/>
      <c r="I11" s="874" t="str">
        <f>IF(ISBLANK('確認(2～6面)'!J7),"",'確認(2～6面)'!J7&amp;'確認(2～6面)'!J8)</f>
        <v/>
      </c>
      <c r="J11" s="874"/>
      <c r="K11" s="874"/>
      <c r="L11" s="874"/>
      <c r="M11" s="874"/>
      <c r="N11" s="874"/>
      <c r="O11" s="874"/>
      <c r="P11" s="874"/>
      <c r="Q11" s="874"/>
      <c r="R11" s="874"/>
      <c r="S11" s="874"/>
      <c r="T11" s="874"/>
      <c r="U11" s="874"/>
      <c r="V11" s="874"/>
      <c r="W11" s="874"/>
      <c r="X11" s="874"/>
      <c r="Y11" s="874"/>
      <c r="Z11" s="874"/>
      <c r="AA11" s="874"/>
      <c r="AB11" s="874"/>
      <c r="AC11" s="874"/>
      <c r="AD11" s="874"/>
      <c r="AE11" s="874"/>
      <c r="AF11" s="874"/>
      <c r="AG11" s="874"/>
      <c r="AH11" s="874"/>
      <c r="AI11" s="874"/>
      <c r="AJ11" s="874"/>
      <c r="AK11" s="874"/>
      <c r="AL11" s="874"/>
      <c r="AM11" s="874"/>
      <c r="AN11" s="874"/>
      <c r="AO11" s="874"/>
      <c r="AP11" s="874"/>
      <c r="AQ11" s="874"/>
      <c r="AR11" s="470"/>
      <c r="AS11" s="177"/>
    </row>
    <row r="12" spans="1:45" x14ac:dyDescent="0.15">
      <c r="A12" s="175"/>
      <c r="B12" s="187"/>
      <c r="C12" s="383"/>
      <c r="D12" s="869" t="s">
        <v>451</v>
      </c>
      <c r="E12" s="869"/>
      <c r="F12" s="869"/>
      <c r="G12" s="869"/>
      <c r="H12" s="869"/>
      <c r="I12" s="877" t="str">
        <f>IF(ISBLANK('確認(2～6面)'!J9),"",'確認(2～6面)'!J9)</f>
        <v/>
      </c>
      <c r="J12" s="875"/>
      <c r="K12" s="875"/>
      <c r="L12" s="875"/>
      <c r="M12" s="474" t="s">
        <v>27</v>
      </c>
      <c r="N12" s="875" t="str">
        <f>IF(ISBLANK('確認(2～6面)'!O9),"",'確認(2～6面)'!O9)</f>
        <v/>
      </c>
      <c r="O12" s="875"/>
      <c r="P12" s="875"/>
      <c r="Q12" s="876"/>
      <c r="R12" s="156"/>
      <c r="S12" s="156"/>
      <c r="T12" s="156"/>
      <c r="U12" s="156"/>
      <c r="V12" s="156"/>
      <c r="W12" s="156"/>
      <c r="X12" s="156"/>
      <c r="Y12" s="156"/>
      <c r="Z12" s="156"/>
      <c r="AA12" s="156"/>
      <c r="AB12" s="156"/>
      <c r="AC12" s="156"/>
      <c r="AD12" s="156"/>
      <c r="AE12" s="156"/>
      <c r="AF12" s="156"/>
      <c r="AG12" s="156"/>
      <c r="AH12" s="156"/>
      <c r="AI12" s="156"/>
      <c r="AJ12" s="156"/>
      <c r="AK12" s="156"/>
      <c r="AL12" s="156"/>
      <c r="AM12" s="156"/>
      <c r="AN12" s="156"/>
      <c r="AO12" s="156"/>
      <c r="AP12" s="156"/>
      <c r="AQ12" s="156"/>
      <c r="AR12" s="188"/>
      <c r="AS12" s="156"/>
    </row>
    <row r="13" spans="1:45" x14ac:dyDescent="0.15">
      <c r="A13" s="156"/>
      <c r="B13" s="187"/>
      <c r="C13" s="383"/>
      <c r="D13" s="870" t="s">
        <v>453</v>
      </c>
      <c r="E13" s="870"/>
      <c r="F13" s="870"/>
      <c r="G13" s="870"/>
      <c r="H13" s="870"/>
      <c r="I13" s="874" t="str">
        <f>IF(ISBLANK('確認(2～6面)'!J10),"",'確認(2～6面)'!J10)</f>
        <v/>
      </c>
      <c r="J13" s="874"/>
      <c r="K13" s="874"/>
      <c r="L13" s="874"/>
      <c r="M13" s="874"/>
      <c r="N13" s="874"/>
      <c r="O13" s="874"/>
      <c r="P13" s="874"/>
      <c r="Q13" s="874"/>
      <c r="R13" s="874"/>
      <c r="S13" s="874"/>
      <c r="T13" s="874"/>
      <c r="U13" s="874"/>
      <c r="V13" s="874"/>
      <c r="W13" s="874"/>
      <c r="X13" s="874"/>
      <c r="Y13" s="874"/>
      <c r="Z13" s="874"/>
      <c r="AA13" s="874"/>
      <c r="AB13" s="874"/>
      <c r="AC13" s="874"/>
      <c r="AD13" s="874"/>
      <c r="AE13" s="874"/>
      <c r="AF13" s="874"/>
      <c r="AG13" s="874"/>
      <c r="AH13" s="874"/>
      <c r="AI13" s="874"/>
      <c r="AJ13" s="874"/>
      <c r="AK13" s="874"/>
      <c r="AL13" s="874"/>
      <c r="AM13" s="874"/>
      <c r="AN13" s="874"/>
      <c r="AO13" s="874"/>
      <c r="AP13" s="874"/>
      <c r="AQ13" s="874"/>
      <c r="AR13" s="477"/>
      <c r="AS13" s="473"/>
    </row>
    <row r="14" spans="1:45" x14ac:dyDescent="0.15">
      <c r="A14" s="175"/>
      <c r="B14" s="187"/>
      <c r="C14" s="383"/>
      <c r="D14" s="475" t="s">
        <v>454</v>
      </c>
      <c r="E14" s="466"/>
      <c r="F14" s="466"/>
      <c r="G14" s="466"/>
      <c r="H14" s="467"/>
      <c r="I14" s="877" t="str">
        <f>IF(ISBLANK('確認(2～6面)'!J11),"",'確認(2～6面)'!J11)</f>
        <v/>
      </c>
      <c r="J14" s="875"/>
      <c r="K14" s="875"/>
      <c r="L14" s="875"/>
      <c r="M14" s="468" t="s">
        <v>452</v>
      </c>
      <c r="N14" s="875" t="str">
        <f>IF(ISBLANK('確認(2～6面)'!O11),"",'確認(2～6面)'!O11)</f>
        <v/>
      </c>
      <c r="O14" s="875"/>
      <c r="P14" s="875"/>
      <c r="Q14" s="875"/>
      <c r="R14" s="468" t="s">
        <v>452</v>
      </c>
      <c r="S14" s="875" t="str">
        <f>IF(ISBLANK('確認(2～6面)'!T11),"",'確認(2～6面)'!T11)</f>
        <v/>
      </c>
      <c r="T14" s="875"/>
      <c r="U14" s="875"/>
      <c r="V14" s="876"/>
      <c r="W14" s="156"/>
      <c r="X14" s="156"/>
      <c r="Y14" s="156"/>
      <c r="Z14" s="156"/>
      <c r="AA14" s="156"/>
      <c r="AB14" s="156"/>
      <c r="AC14" s="156"/>
      <c r="AD14" s="156"/>
      <c r="AE14" s="156"/>
      <c r="AF14" s="156"/>
      <c r="AG14" s="156"/>
      <c r="AH14" s="156"/>
      <c r="AI14" s="156"/>
      <c r="AJ14" s="156"/>
      <c r="AK14" s="156"/>
      <c r="AL14" s="156"/>
      <c r="AM14" s="156"/>
      <c r="AN14" s="156"/>
      <c r="AO14" s="156"/>
      <c r="AP14" s="156"/>
      <c r="AQ14" s="156"/>
      <c r="AR14" s="188"/>
      <c r="AS14" s="156"/>
    </row>
    <row r="15" spans="1:45" x14ac:dyDescent="0.15">
      <c r="A15" s="156"/>
      <c r="B15" s="478"/>
      <c r="C15" s="178" t="s">
        <v>455</v>
      </c>
      <c r="D15" s="156"/>
      <c r="E15" s="156"/>
      <c r="F15" s="156"/>
      <c r="G15" s="156"/>
      <c r="H15" s="156"/>
      <c r="I15" s="156"/>
      <c r="J15" s="156"/>
      <c r="K15" s="156"/>
      <c r="L15" s="156"/>
      <c r="M15" s="156"/>
      <c r="N15" s="156"/>
      <c r="O15" s="156"/>
      <c r="P15" s="156"/>
      <c r="Q15" s="156"/>
      <c r="R15" s="156"/>
      <c r="S15" s="156"/>
      <c r="T15" s="156"/>
      <c r="U15" s="156"/>
      <c r="V15" s="156"/>
      <c r="W15" s="156"/>
      <c r="X15" s="156"/>
      <c r="Y15" s="156"/>
      <c r="Z15" s="156"/>
      <c r="AA15" s="156"/>
      <c r="AB15" s="156"/>
      <c r="AC15" s="156"/>
      <c r="AD15" s="156"/>
      <c r="AE15" s="156"/>
      <c r="AF15" s="156"/>
      <c r="AG15" s="156"/>
      <c r="AH15" s="156"/>
      <c r="AI15" s="156"/>
      <c r="AJ15" s="156"/>
      <c r="AK15" s="156"/>
      <c r="AL15" s="156"/>
      <c r="AM15" s="156"/>
      <c r="AN15" s="156"/>
      <c r="AO15" s="156"/>
      <c r="AP15" s="156"/>
      <c r="AQ15" s="156"/>
      <c r="AR15" s="188"/>
      <c r="AS15" s="156"/>
    </row>
    <row r="16" spans="1:45" x14ac:dyDescent="0.15">
      <c r="A16" s="156"/>
      <c r="B16" s="187"/>
      <c r="C16" s="383"/>
      <c r="D16" s="870" t="s">
        <v>450</v>
      </c>
      <c r="E16" s="870"/>
      <c r="F16" s="870"/>
      <c r="G16" s="870"/>
      <c r="H16" s="870"/>
      <c r="I16" s="874">
        <f>IF('確認(2～6面)'!J173="未定",'確認(2～6面)'!J27,'確認(2～6面)'!J173)</f>
        <v>0</v>
      </c>
      <c r="J16" s="874"/>
      <c r="K16" s="874"/>
      <c r="L16" s="874"/>
      <c r="M16" s="874"/>
      <c r="N16" s="874"/>
      <c r="O16" s="874"/>
      <c r="P16" s="874"/>
      <c r="Q16" s="874"/>
      <c r="R16" s="874"/>
      <c r="S16" s="874"/>
      <c r="T16" s="874"/>
      <c r="U16" s="874"/>
      <c r="V16" s="874"/>
      <c r="W16" s="874"/>
      <c r="X16" s="874"/>
      <c r="Y16" s="874"/>
      <c r="Z16" s="874"/>
      <c r="AA16" s="874"/>
      <c r="AB16" s="874"/>
      <c r="AC16" s="874"/>
      <c r="AD16" s="874"/>
      <c r="AE16" s="874"/>
      <c r="AF16" s="874"/>
      <c r="AG16" s="874"/>
      <c r="AH16" s="874"/>
      <c r="AI16" s="874"/>
      <c r="AJ16" s="874"/>
      <c r="AK16" s="874"/>
      <c r="AL16" s="874"/>
      <c r="AM16" s="874"/>
      <c r="AN16" s="874"/>
      <c r="AO16" s="874"/>
      <c r="AP16" s="874"/>
      <c r="AQ16" s="874"/>
      <c r="AR16" s="470"/>
      <c r="AS16" s="177"/>
    </row>
    <row r="17" spans="1:45" x14ac:dyDescent="0.15">
      <c r="A17" s="156"/>
      <c r="B17" s="187"/>
      <c r="C17" s="383"/>
      <c r="D17" s="870" t="s">
        <v>456</v>
      </c>
      <c r="E17" s="870"/>
      <c r="F17" s="870"/>
      <c r="G17" s="870"/>
      <c r="H17" s="870"/>
      <c r="I17" s="870"/>
      <c r="J17" s="870"/>
      <c r="K17" s="870"/>
      <c r="L17" s="870"/>
      <c r="M17" s="870"/>
      <c r="N17" s="870"/>
      <c r="O17" s="870"/>
      <c r="P17" s="870"/>
      <c r="Q17" s="962">
        <f>IF('確認(2～6面)'!J173="未定",'確認(2～6面)'!J29,'確認(2～6面)'!J175)</f>
        <v>0</v>
      </c>
      <c r="R17" s="962"/>
      <c r="S17" s="962"/>
      <c r="T17" s="962"/>
      <c r="U17" s="962"/>
      <c r="V17" s="962"/>
      <c r="W17" s="962"/>
      <c r="X17" s="962"/>
      <c r="Y17" s="962"/>
      <c r="Z17" s="962"/>
      <c r="AA17" s="962"/>
      <c r="AB17" s="962"/>
      <c r="AC17" s="962"/>
      <c r="AD17" s="962"/>
      <c r="AE17" s="962"/>
      <c r="AF17" s="962"/>
      <c r="AG17" s="962"/>
      <c r="AH17" s="962"/>
      <c r="AI17" s="962"/>
      <c r="AJ17" s="962"/>
      <c r="AK17" s="962"/>
      <c r="AL17" s="962"/>
      <c r="AM17" s="962"/>
      <c r="AN17" s="962"/>
      <c r="AO17" s="962"/>
      <c r="AP17" s="962"/>
      <c r="AQ17" s="962"/>
      <c r="AR17" s="264"/>
      <c r="AS17" s="476"/>
    </row>
    <row r="18" spans="1:45" x14ac:dyDescent="0.15">
      <c r="A18" s="156"/>
      <c r="B18" s="187"/>
      <c r="C18" s="383"/>
      <c r="D18" s="946" t="s">
        <v>457</v>
      </c>
      <c r="E18" s="947"/>
      <c r="F18" s="947"/>
      <c r="G18" s="947"/>
      <c r="H18" s="948"/>
      <c r="I18" s="954">
        <f>IF('確認(2～6面)'!J173="未定",'確認(2～6面)'!J30,'確認(2～6面)'!J176)</f>
        <v>0</v>
      </c>
      <c r="J18" s="952"/>
      <c r="K18" s="952"/>
      <c r="L18" s="952"/>
      <c r="M18" s="472" t="s">
        <v>27</v>
      </c>
      <c r="N18" s="952">
        <f>IF('確認(2～6面)'!J173="未定",'確認(2～6面)'!O30,'確認(2～6面)'!O176)</f>
        <v>0</v>
      </c>
      <c r="O18" s="952"/>
      <c r="P18" s="952"/>
      <c r="Q18" s="953"/>
      <c r="R18" s="156"/>
      <c r="S18" s="156"/>
      <c r="T18" s="156"/>
      <c r="U18" s="156"/>
      <c r="V18" s="156"/>
      <c r="W18" s="156"/>
      <c r="X18" s="156"/>
      <c r="Y18" s="156"/>
      <c r="Z18" s="156"/>
      <c r="AA18" s="156"/>
      <c r="AB18" s="156"/>
      <c r="AC18" s="156"/>
      <c r="AD18" s="156"/>
      <c r="AE18" s="156"/>
      <c r="AF18" s="156"/>
      <c r="AG18" s="156"/>
      <c r="AH18" s="156"/>
      <c r="AI18" s="156"/>
      <c r="AJ18" s="156"/>
      <c r="AK18" s="156"/>
      <c r="AL18" s="156"/>
      <c r="AM18" s="156"/>
      <c r="AN18" s="156"/>
      <c r="AO18" s="156"/>
      <c r="AP18" s="156"/>
      <c r="AQ18" s="156"/>
      <c r="AR18" s="188"/>
      <c r="AS18" s="156"/>
    </row>
    <row r="19" spans="1:45" x14ac:dyDescent="0.15">
      <c r="A19" s="156"/>
      <c r="B19" s="187"/>
      <c r="C19" s="383"/>
      <c r="D19" s="946" t="s">
        <v>458</v>
      </c>
      <c r="E19" s="947"/>
      <c r="F19" s="947"/>
      <c r="G19" s="947"/>
      <c r="H19" s="948"/>
      <c r="I19" s="955">
        <f>IF('確認(2～6面)'!J173="未定",'確認(2～6面)'!J31,'確認(2～6面)'!J177)</f>
        <v>0</v>
      </c>
      <c r="J19" s="956"/>
      <c r="K19" s="956"/>
      <c r="L19" s="956"/>
      <c r="M19" s="956"/>
      <c r="N19" s="956"/>
      <c r="O19" s="956"/>
      <c r="P19" s="956"/>
      <c r="Q19" s="956"/>
      <c r="R19" s="956"/>
      <c r="S19" s="956"/>
      <c r="T19" s="956"/>
      <c r="U19" s="956"/>
      <c r="V19" s="956"/>
      <c r="W19" s="956"/>
      <c r="X19" s="956"/>
      <c r="Y19" s="956"/>
      <c r="Z19" s="956"/>
      <c r="AA19" s="956"/>
      <c r="AB19" s="956"/>
      <c r="AC19" s="956"/>
      <c r="AD19" s="956"/>
      <c r="AE19" s="956"/>
      <c r="AF19" s="956"/>
      <c r="AG19" s="956"/>
      <c r="AH19" s="956"/>
      <c r="AI19" s="956"/>
      <c r="AJ19" s="956"/>
      <c r="AK19" s="956"/>
      <c r="AL19" s="956"/>
      <c r="AM19" s="956"/>
      <c r="AN19" s="956"/>
      <c r="AO19" s="956"/>
      <c r="AP19" s="956"/>
      <c r="AQ19" s="957"/>
      <c r="AR19" s="470"/>
      <c r="AS19" s="177"/>
    </row>
    <row r="20" spans="1:45" x14ac:dyDescent="0.15">
      <c r="A20" s="156"/>
      <c r="B20" s="187"/>
      <c r="C20" s="178"/>
      <c r="D20" s="949" t="s">
        <v>454</v>
      </c>
      <c r="E20" s="950"/>
      <c r="F20" s="950"/>
      <c r="G20" s="950"/>
      <c r="H20" s="951"/>
      <c r="I20" s="961">
        <f>IF('確認(2～6面)'!J173="未定",'確認(2～6面)'!J32,'確認(2～6面)'!J178)</f>
        <v>0</v>
      </c>
      <c r="J20" s="960"/>
      <c r="K20" s="960"/>
      <c r="L20" s="960"/>
      <c r="M20" s="479" t="s">
        <v>452</v>
      </c>
      <c r="N20" s="960">
        <f>IF('確認(2～6面)'!J173="未定",'確認(2～6面)'!O32,'確認(2～6面)'!O178)</f>
        <v>0</v>
      </c>
      <c r="O20" s="960"/>
      <c r="P20" s="960"/>
      <c r="Q20" s="960"/>
      <c r="R20" s="479" t="s">
        <v>452</v>
      </c>
      <c r="S20" s="958">
        <f>IF('確認(2～6面)'!J173="未定",'確認(2～6面)'!T32,'確認(2～6面)'!T178)</f>
        <v>0</v>
      </c>
      <c r="T20" s="958"/>
      <c r="U20" s="958"/>
      <c r="V20" s="959"/>
      <c r="W20" s="156"/>
      <c r="X20" s="156"/>
      <c r="Y20" s="156"/>
      <c r="Z20" s="156"/>
      <c r="AA20" s="156"/>
      <c r="AB20" s="156"/>
      <c r="AC20" s="156"/>
      <c r="AD20" s="156"/>
      <c r="AE20" s="156"/>
      <c r="AF20" s="156"/>
      <c r="AG20" s="156"/>
      <c r="AH20" s="156"/>
      <c r="AI20" s="156"/>
      <c r="AJ20" s="156"/>
      <c r="AK20" s="156"/>
      <c r="AL20" s="156"/>
      <c r="AM20" s="156"/>
      <c r="AN20" s="156"/>
      <c r="AO20" s="156"/>
      <c r="AP20" s="156"/>
      <c r="AQ20" s="156"/>
      <c r="AR20" s="188"/>
      <c r="AS20" s="156"/>
    </row>
    <row r="21" spans="1:45" ht="13.5" customHeight="1" x14ac:dyDescent="0.15">
      <c r="A21" s="57"/>
      <c r="B21" s="481"/>
      <c r="C21" s="57"/>
      <c r="D21" s="967" t="s">
        <v>2654</v>
      </c>
      <c r="E21" s="967"/>
      <c r="F21" s="967"/>
      <c r="G21" s="967"/>
      <c r="H21" s="967"/>
      <c r="I21" s="967"/>
      <c r="J21" s="967"/>
      <c r="K21" s="967"/>
      <c r="L21" s="967"/>
      <c r="M21" s="968"/>
      <c r="N21" s="968"/>
      <c r="O21" s="968"/>
      <c r="P21" s="968"/>
      <c r="Q21" s="968"/>
      <c r="R21" s="968"/>
      <c r="S21" s="968"/>
      <c r="T21" s="968"/>
      <c r="U21" s="968"/>
      <c r="V21" s="968"/>
      <c r="W21" s="968"/>
      <c r="X21" s="968"/>
      <c r="Y21" s="968"/>
      <c r="Z21" s="968"/>
      <c r="AA21" s="968"/>
      <c r="AB21" s="968"/>
      <c r="AC21" s="968"/>
      <c r="AD21" s="968"/>
      <c r="AE21" s="968"/>
      <c r="AF21" s="968"/>
      <c r="AG21" s="968"/>
      <c r="AH21" s="968"/>
      <c r="AI21" s="968"/>
      <c r="AJ21" s="968"/>
      <c r="AK21" s="968"/>
      <c r="AL21" s="968"/>
      <c r="AM21" s="968"/>
      <c r="AN21" s="968"/>
      <c r="AO21" s="968"/>
      <c r="AP21" s="968"/>
      <c r="AQ21" s="968"/>
      <c r="AR21" s="480"/>
      <c r="AS21" s="57"/>
    </row>
    <row r="22" spans="1:45" ht="13.5" customHeight="1" x14ac:dyDescent="0.15">
      <c r="A22" s="57"/>
      <c r="B22" s="481"/>
      <c r="C22" s="57"/>
      <c r="D22" s="967" t="s">
        <v>2655</v>
      </c>
      <c r="E22" s="967"/>
      <c r="F22" s="967"/>
      <c r="G22" s="967"/>
      <c r="H22" s="967"/>
      <c r="I22" s="967"/>
      <c r="J22" s="967"/>
      <c r="K22" s="967"/>
      <c r="L22" s="967"/>
      <c r="M22" s="968"/>
      <c r="N22" s="968"/>
      <c r="O22" s="968"/>
      <c r="P22" s="968"/>
      <c r="Q22" s="968"/>
      <c r="R22" s="968"/>
      <c r="S22" s="968"/>
      <c r="T22" s="968"/>
      <c r="U22" s="968"/>
      <c r="V22" s="968"/>
      <c r="W22" s="968"/>
      <c r="X22" s="968"/>
      <c r="Y22" s="968"/>
      <c r="Z22" s="968"/>
      <c r="AA22" s="968"/>
      <c r="AB22" s="968"/>
      <c r="AC22" s="968"/>
      <c r="AD22" s="968"/>
      <c r="AE22" s="968"/>
      <c r="AF22" s="968"/>
      <c r="AG22" s="968"/>
      <c r="AH22" s="968"/>
      <c r="AI22" s="968"/>
      <c r="AJ22" s="968"/>
      <c r="AK22" s="968"/>
      <c r="AL22" s="968"/>
      <c r="AM22" s="968"/>
      <c r="AN22" s="968"/>
      <c r="AO22" s="968"/>
      <c r="AP22" s="968"/>
      <c r="AQ22" s="968"/>
      <c r="AR22" s="480"/>
      <c r="AS22" s="57"/>
    </row>
    <row r="23" spans="1:45" x14ac:dyDescent="0.15">
      <c r="A23" s="156"/>
      <c r="B23" s="478"/>
      <c r="C23" s="178" t="s">
        <v>459</v>
      </c>
      <c r="D23" s="156"/>
      <c r="E23" s="156"/>
      <c r="F23" s="156"/>
      <c r="G23" s="156"/>
      <c r="H23" s="156"/>
      <c r="I23" s="156"/>
      <c r="J23" s="156"/>
      <c r="K23" s="156"/>
      <c r="L23" s="156"/>
      <c r="M23" s="156"/>
      <c r="N23" s="156"/>
      <c r="O23" s="156"/>
      <c r="P23" s="156"/>
      <c r="Q23" s="156"/>
      <c r="R23" s="156"/>
      <c r="S23" s="156"/>
      <c r="T23" s="156"/>
      <c r="U23" s="156"/>
      <c r="V23" s="156"/>
      <c r="W23" s="156"/>
      <c r="X23" s="156"/>
      <c r="Y23" s="156"/>
      <c r="Z23" s="156"/>
      <c r="AA23" s="156"/>
      <c r="AB23" s="156"/>
      <c r="AC23" s="156"/>
      <c r="AD23" s="156"/>
      <c r="AE23" s="156"/>
      <c r="AF23" s="156"/>
      <c r="AG23" s="156"/>
      <c r="AH23" s="156"/>
      <c r="AI23" s="156"/>
      <c r="AJ23" s="156"/>
      <c r="AK23" s="156"/>
      <c r="AL23" s="156"/>
      <c r="AM23" s="156"/>
      <c r="AN23" s="156"/>
      <c r="AO23" s="156"/>
      <c r="AP23" s="156"/>
      <c r="AQ23" s="156"/>
      <c r="AR23" s="188"/>
      <c r="AS23" s="156"/>
    </row>
    <row r="24" spans="1:45" x14ac:dyDescent="0.15">
      <c r="A24" s="156"/>
      <c r="B24" s="187"/>
      <c r="C24" s="383"/>
      <c r="D24" s="870" t="s">
        <v>450</v>
      </c>
      <c r="E24" s="870"/>
      <c r="F24" s="870"/>
      <c r="G24" s="870"/>
      <c r="H24" s="870"/>
      <c r="I24" s="874" t="str">
        <f>IF(ISBLANK('確認(2～6面)'!J131),"",'確認(2～6面)'!J131)</f>
        <v/>
      </c>
      <c r="J24" s="874"/>
      <c r="K24" s="874"/>
      <c r="L24" s="874"/>
      <c r="M24" s="874"/>
      <c r="N24" s="874"/>
      <c r="O24" s="874"/>
      <c r="P24" s="874"/>
      <c r="Q24" s="874"/>
      <c r="R24" s="874"/>
      <c r="S24" s="874"/>
      <c r="T24" s="874"/>
      <c r="U24" s="874"/>
      <c r="V24" s="874"/>
      <c r="W24" s="874"/>
      <c r="X24" s="874"/>
      <c r="Y24" s="874"/>
      <c r="Z24" s="874"/>
      <c r="AA24" s="874"/>
      <c r="AB24" s="874"/>
      <c r="AC24" s="874"/>
      <c r="AD24" s="874"/>
      <c r="AE24" s="874"/>
      <c r="AF24" s="874"/>
      <c r="AG24" s="874"/>
      <c r="AH24" s="874"/>
      <c r="AI24" s="874"/>
      <c r="AJ24" s="874"/>
      <c r="AK24" s="874"/>
      <c r="AL24" s="874"/>
      <c r="AM24" s="874"/>
      <c r="AN24" s="874"/>
      <c r="AO24" s="874"/>
      <c r="AP24" s="874"/>
      <c r="AQ24" s="874"/>
      <c r="AR24" s="470"/>
      <c r="AS24" s="177"/>
    </row>
    <row r="25" spans="1:45" x14ac:dyDescent="0.15">
      <c r="A25" s="156"/>
      <c r="B25" s="187"/>
      <c r="C25" s="383"/>
      <c r="D25" s="482" t="s">
        <v>456</v>
      </c>
      <c r="E25" s="295"/>
      <c r="F25" s="295"/>
      <c r="G25" s="295"/>
      <c r="H25" s="295"/>
      <c r="I25" s="295"/>
      <c r="J25" s="295"/>
      <c r="K25" s="295"/>
      <c r="L25" s="295"/>
      <c r="M25" s="295"/>
      <c r="N25" s="295"/>
      <c r="O25" s="295"/>
      <c r="P25" s="307"/>
      <c r="Q25" s="962" t="str">
        <f>IF(ISBLANK('確認(2～6面)'!J133),"",'確認(2～6面)'!J133)</f>
        <v/>
      </c>
      <c r="R25" s="962"/>
      <c r="S25" s="962"/>
      <c r="T25" s="962"/>
      <c r="U25" s="962"/>
      <c r="V25" s="962"/>
      <c r="W25" s="962"/>
      <c r="X25" s="962"/>
      <c r="Y25" s="962"/>
      <c r="Z25" s="962"/>
      <c r="AA25" s="962"/>
      <c r="AB25" s="962"/>
      <c r="AC25" s="962"/>
      <c r="AD25" s="962"/>
      <c r="AE25" s="962"/>
      <c r="AF25" s="962"/>
      <c r="AG25" s="962"/>
      <c r="AH25" s="962"/>
      <c r="AI25" s="962"/>
      <c r="AJ25" s="962"/>
      <c r="AK25" s="962"/>
      <c r="AL25" s="962"/>
      <c r="AM25" s="962"/>
      <c r="AN25" s="962"/>
      <c r="AO25" s="962"/>
      <c r="AP25" s="962"/>
      <c r="AQ25" s="962"/>
      <c r="AR25" s="264"/>
      <c r="AS25" s="476"/>
    </row>
    <row r="26" spans="1:45" x14ac:dyDescent="0.15">
      <c r="A26" s="156"/>
      <c r="B26" s="187"/>
      <c r="C26" s="178"/>
      <c r="D26" s="870" t="s">
        <v>457</v>
      </c>
      <c r="E26" s="870"/>
      <c r="F26" s="870"/>
      <c r="G26" s="870"/>
      <c r="H26" s="870"/>
      <c r="I26" s="877" t="str">
        <f>IF(ISBLANK('確認(2～6面)'!J134),"",'確認(2～6面)'!J134)</f>
        <v/>
      </c>
      <c r="J26" s="875"/>
      <c r="K26" s="875"/>
      <c r="L26" s="875"/>
      <c r="M26" s="474" t="s">
        <v>27</v>
      </c>
      <c r="N26" s="875" t="str">
        <f>IF(ISBLANK('確認(2～6面)'!O134),"",'確認(2～6面)'!O134)</f>
        <v/>
      </c>
      <c r="O26" s="875"/>
      <c r="P26" s="875"/>
      <c r="Q26" s="876"/>
      <c r="R26" s="156"/>
      <c r="S26" s="156"/>
      <c r="T26" s="156"/>
      <c r="U26" s="156"/>
      <c r="V26" s="156"/>
      <c r="W26" s="156"/>
      <c r="X26" s="156"/>
      <c r="Y26" s="156"/>
      <c r="Z26" s="156"/>
      <c r="AA26" s="156"/>
      <c r="AB26" s="156"/>
      <c r="AC26" s="156"/>
      <c r="AD26" s="156"/>
      <c r="AE26" s="156"/>
      <c r="AF26" s="156"/>
      <c r="AG26" s="156"/>
      <c r="AH26" s="156"/>
      <c r="AI26" s="156"/>
      <c r="AJ26" s="156"/>
      <c r="AK26" s="156"/>
      <c r="AL26" s="156"/>
      <c r="AM26" s="156"/>
      <c r="AN26" s="156"/>
      <c r="AO26" s="156"/>
      <c r="AP26" s="156"/>
      <c r="AQ26" s="156"/>
      <c r="AR26" s="188"/>
      <c r="AS26" s="156"/>
    </row>
    <row r="27" spans="1:45" x14ac:dyDescent="0.15">
      <c r="A27" s="156"/>
      <c r="B27" s="187"/>
      <c r="C27" s="383"/>
      <c r="D27" s="870" t="s">
        <v>458</v>
      </c>
      <c r="E27" s="870"/>
      <c r="F27" s="870"/>
      <c r="G27" s="870"/>
      <c r="H27" s="870"/>
      <c r="I27" s="963" t="str">
        <f>IF(ISBLANK('確認(2～6面)'!J135),"",'確認(2～6面)'!J135)</f>
        <v/>
      </c>
      <c r="J27" s="963"/>
      <c r="K27" s="963"/>
      <c r="L27" s="963"/>
      <c r="M27" s="963"/>
      <c r="N27" s="963"/>
      <c r="O27" s="963"/>
      <c r="P27" s="963"/>
      <c r="Q27" s="963"/>
      <c r="R27" s="963"/>
      <c r="S27" s="963"/>
      <c r="T27" s="963"/>
      <c r="U27" s="963"/>
      <c r="V27" s="963"/>
      <c r="W27" s="963"/>
      <c r="X27" s="963"/>
      <c r="Y27" s="963"/>
      <c r="Z27" s="963"/>
      <c r="AA27" s="963"/>
      <c r="AB27" s="963"/>
      <c r="AC27" s="963"/>
      <c r="AD27" s="963"/>
      <c r="AE27" s="963"/>
      <c r="AF27" s="963"/>
      <c r="AG27" s="963"/>
      <c r="AH27" s="963"/>
      <c r="AI27" s="963"/>
      <c r="AJ27" s="963"/>
      <c r="AK27" s="963"/>
      <c r="AL27" s="963"/>
      <c r="AM27" s="963"/>
      <c r="AN27" s="963"/>
      <c r="AO27" s="963"/>
      <c r="AP27" s="963"/>
      <c r="AQ27" s="963"/>
      <c r="AR27" s="470"/>
      <c r="AS27" s="177"/>
    </row>
    <row r="28" spans="1:45" x14ac:dyDescent="0.15">
      <c r="A28" s="156"/>
      <c r="B28" s="187"/>
      <c r="C28" s="383"/>
      <c r="D28" s="482" t="s">
        <v>454</v>
      </c>
      <c r="E28" s="295"/>
      <c r="F28" s="295"/>
      <c r="G28" s="295"/>
      <c r="H28" s="307"/>
      <c r="I28" s="966" t="str">
        <f>IF(ISBLANK('確認(2～6面)'!J136),"",'確認(2～6面)'!J136)</f>
        <v/>
      </c>
      <c r="J28" s="964"/>
      <c r="K28" s="964"/>
      <c r="L28" s="964"/>
      <c r="M28" s="468" t="s">
        <v>452</v>
      </c>
      <c r="N28" s="964" t="str">
        <f>IF(ISBLANK('確認(2～6面)'!O136),"",'確認(2～6面)'!O136)</f>
        <v/>
      </c>
      <c r="O28" s="964"/>
      <c r="P28" s="964"/>
      <c r="Q28" s="964"/>
      <c r="R28" s="468" t="s">
        <v>452</v>
      </c>
      <c r="S28" s="964" t="str">
        <f>IF(ISBLANK('確認(2～6面)'!T136),"",'確認(2～6面)'!T136)</f>
        <v/>
      </c>
      <c r="T28" s="964"/>
      <c r="U28" s="964"/>
      <c r="V28" s="965"/>
      <c r="W28" s="156"/>
      <c r="X28" s="156"/>
      <c r="Y28" s="156"/>
      <c r="Z28" s="156"/>
      <c r="AA28" s="156"/>
      <c r="AB28" s="156"/>
      <c r="AC28" s="156"/>
      <c r="AD28" s="156"/>
      <c r="AE28" s="156"/>
      <c r="AF28" s="156"/>
      <c r="AG28" s="156"/>
      <c r="AH28" s="156"/>
      <c r="AI28" s="156"/>
      <c r="AJ28" s="156"/>
      <c r="AK28" s="156"/>
      <c r="AL28" s="156"/>
      <c r="AM28" s="156"/>
      <c r="AN28" s="156"/>
      <c r="AO28" s="156"/>
      <c r="AP28" s="156"/>
      <c r="AQ28" s="156"/>
      <c r="AR28" s="188"/>
      <c r="AS28" s="156"/>
    </row>
    <row r="29" spans="1:45" x14ac:dyDescent="0.15">
      <c r="A29" s="156"/>
      <c r="B29" s="478"/>
      <c r="C29" s="156" t="s">
        <v>460</v>
      </c>
      <c r="D29" s="156"/>
      <c r="E29" s="156"/>
      <c r="F29" s="156"/>
      <c r="G29" s="156"/>
      <c r="H29" s="156"/>
      <c r="I29" s="156"/>
      <c r="J29" s="156"/>
      <c r="K29" s="156"/>
      <c r="L29" s="156"/>
      <c r="M29" s="156"/>
      <c r="N29" s="156"/>
      <c r="O29" s="156"/>
      <c r="P29" s="156"/>
      <c r="Q29" s="156"/>
      <c r="R29" s="156"/>
      <c r="S29" s="156"/>
      <c r="T29" s="156"/>
      <c r="U29" s="156"/>
      <c r="V29" s="156"/>
      <c r="W29" s="156"/>
      <c r="X29" s="156"/>
      <c r="Y29" s="156"/>
      <c r="Z29" s="156"/>
      <c r="AA29" s="156"/>
      <c r="AB29" s="156"/>
      <c r="AC29" s="156"/>
      <c r="AD29" s="156"/>
      <c r="AE29" s="156"/>
      <c r="AF29" s="156"/>
      <c r="AG29" s="156"/>
      <c r="AH29" s="156"/>
      <c r="AI29" s="156"/>
      <c r="AJ29" s="156"/>
      <c r="AK29" s="156"/>
      <c r="AL29" s="156"/>
      <c r="AM29" s="156"/>
      <c r="AN29" s="156"/>
      <c r="AO29" s="156"/>
      <c r="AP29" s="156"/>
      <c r="AQ29" s="156"/>
      <c r="AR29" s="188"/>
      <c r="AS29" s="156"/>
    </row>
    <row r="30" spans="1:45" x14ac:dyDescent="0.15">
      <c r="A30" s="156"/>
      <c r="B30" s="187"/>
      <c r="C30" s="383"/>
      <c r="D30" s="475" t="s">
        <v>461</v>
      </c>
      <c r="E30" s="483"/>
      <c r="F30" s="483"/>
      <c r="G30" s="483"/>
      <c r="H30" s="483"/>
      <c r="I30" s="483"/>
      <c r="J30" s="483"/>
      <c r="K30" s="483"/>
      <c r="L30" s="483"/>
      <c r="M30" s="484"/>
      <c r="N30" s="485"/>
      <c r="O30" s="483" t="s">
        <v>147</v>
      </c>
      <c r="P30" s="483" t="s">
        <v>2440</v>
      </c>
      <c r="Q30" s="867"/>
      <c r="R30" s="867"/>
      <c r="S30" s="867"/>
      <c r="T30" s="867"/>
      <c r="U30" s="483" t="s">
        <v>462</v>
      </c>
      <c r="V30" s="483"/>
      <c r="W30" s="483"/>
      <c r="X30" s="483"/>
      <c r="Y30" s="483"/>
      <c r="Z30" s="483"/>
      <c r="AA30" s="483"/>
      <c r="AB30" s="483"/>
      <c r="AC30" s="483"/>
      <c r="AD30" s="895"/>
      <c r="AE30" s="895"/>
      <c r="AF30" s="895"/>
      <c r="AG30" s="895"/>
      <c r="AH30" s="895"/>
      <c r="AI30" s="895"/>
      <c r="AJ30" s="483" t="s">
        <v>20</v>
      </c>
      <c r="AK30" s="484"/>
      <c r="AL30" s="156"/>
      <c r="AM30" s="156"/>
      <c r="AN30" s="156"/>
      <c r="AO30" s="156"/>
      <c r="AP30" s="156"/>
      <c r="AQ30" s="156"/>
      <c r="AR30" s="188"/>
      <c r="AS30" s="156"/>
    </row>
    <row r="31" spans="1:45" x14ac:dyDescent="0.15">
      <c r="A31" s="156"/>
      <c r="B31" s="187"/>
      <c r="C31" s="383"/>
      <c r="D31" s="475" t="s">
        <v>463</v>
      </c>
      <c r="E31" s="483"/>
      <c r="F31" s="483"/>
      <c r="G31" s="483"/>
      <c r="H31" s="483"/>
      <c r="I31" s="483"/>
      <c r="J31" s="483"/>
      <c r="K31" s="483"/>
      <c r="L31" s="483"/>
      <c r="M31" s="484"/>
      <c r="N31" s="485"/>
      <c r="O31" s="941" t="s">
        <v>2094</v>
      </c>
      <c r="P31" s="941"/>
      <c r="Q31" s="941"/>
      <c r="R31" s="942"/>
      <c r="S31" s="942"/>
      <c r="T31" s="943" t="s">
        <v>4</v>
      </c>
      <c r="U31" s="943"/>
      <c r="V31" s="942"/>
      <c r="W31" s="942"/>
      <c r="X31" s="943" t="s">
        <v>5</v>
      </c>
      <c r="Y31" s="943"/>
      <c r="Z31" s="944"/>
      <c r="AA31" s="944"/>
      <c r="AB31" s="945" t="s">
        <v>14</v>
      </c>
      <c r="AC31" s="945"/>
      <c r="AD31" s="483"/>
      <c r="AE31" s="483"/>
      <c r="AF31" s="483"/>
      <c r="AG31" s="483"/>
      <c r="AH31" s="483"/>
      <c r="AI31" s="483"/>
      <c r="AJ31" s="483"/>
      <c r="AK31" s="484"/>
      <c r="AL31" s="156"/>
      <c r="AM31" s="156"/>
      <c r="AN31" s="156"/>
      <c r="AO31" s="156"/>
      <c r="AP31" s="156"/>
      <c r="AQ31" s="156"/>
      <c r="AR31" s="188"/>
      <c r="AS31" s="156"/>
    </row>
    <row r="32" spans="1:45" x14ac:dyDescent="0.15">
      <c r="A32" s="156"/>
      <c r="B32" s="187"/>
      <c r="C32" s="383"/>
      <c r="D32" s="475" t="s">
        <v>464</v>
      </c>
      <c r="E32" s="483"/>
      <c r="F32" s="483"/>
      <c r="G32" s="483"/>
      <c r="H32" s="483"/>
      <c r="I32" s="483"/>
      <c r="J32" s="483"/>
      <c r="K32" s="483"/>
      <c r="L32" s="483"/>
      <c r="M32" s="484"/>
      <c r="N32" s="485"/>
      <c r="O32" s="483" t="s">
        <v>2647</v>
      </c>
      <c r="P32" s="483"/>
      <c r="Q32" s="483"/>
      <c r="R32" s="483"/>
      <c r="S32" s="483"/>
      <c r="T32" s="483"/>
      <c r="U32" s="483"/>
      <c r="V32" s="483"/>
      <c r="W32" s="483"/>
      <c r="X32" s="483"/>
      <c r="Y32" s="483"/>
      <c r="Z32" s="483"/>
      <c r="AA32" s="483"/>
      <c r="AB32" s="483"/>
      <c r="AC32" s="483"/>
      <c r="AD32" s="483"/>
      <c r="AE32" s="483"/>
      <c r="AF32" s="483"/>
      <c r="AG32" s="483"/>
      <c r="AH32" s="483"/>
      <c r="AI32" s="483"/>
      <c r="AJ32" s="483"/>
      <c r="AK32" s="484"/>
      <c r="AL32" s="156"/>
      <c r="AM32" s="156"/>
      <c r="AN32" s="156"/>
      <c r="AO32" s="156"/>
      <c r="AP32" s="156"/>
      <c r="AQ32" s="156"/>
      <c r="AR32" s="188"/>
      <c r="AS32" s="156"/>
    </row>
    <row r="33" spans="1:45" x14ac:dyDescent="0.15">
      <c r="A33" s="156"/>
      <c r="B33" s="478"/>
      <c r="C33" s="156" t="s">
        <v>465</v>
      </c>
      <c r="D33" s="156"/>
      <c r="E33" s="156"/>
      <c r="F33" s="156"/>
      <c r="G33" s="156"/>
      <c r="H33" s="156"/>
      <c r="I33" s="156"/>
      <c r="J33" s="156"/>
      <c r="K33" s="156"/>
      <c r="L33" s="156"/>
      <c r="M33" s="156"/>
      <c r="N33" s="156"/>
      <c r="O33" s="156"/>
      <c r="P33" s="156"/>
      <c r="Q33" s="156"/>
      <c r="R33" s="156"/>
      <c r="S33" s="156"/>
      <c r="T33" s="156"/>
      <c r="U33" s="156"/>
      <c r="V33" s="156"/>
      <c r="W33" s="156"/>
      <c r="X33" s="156"/>
      <c r="Y33" s="156"/>
      <c r="Z33" s="156"/>
      <c r="AA33" s="156"/>
      <c r="AB33" s="156"/>
      <c r="AC33" s="156"/>
      <c r="AD33" s="156"/>
      <c r="AE33" s="156"/>
      <c r="AF33" s="156"/>
      <c r="AG33" s="156"/>
      <c r="AH33" s="156"/>
      <c r="AI33" s="156"/>
      <c r="AJ33" s="156"/>
      <c r="AK33" s="156"/>
      <c r="AL33" s="156"/>
      <c r="AM33" s="156"/>
      <c r="AN33" s="156"/>
      <c r="AO33" s="156"/>
      <c r="AP33" s="156"/>
      <c r="AQ33" s="156"/>
      <c r="AR33" s="188"/>
      <c r="AS33" s="156"/>
    </row>
    <row r="34" spans="1:45" x14ac:dyDescent="0.15">
      <c r="A34" s="156"/>
      <c r="B34" s="187"/>
      <c r="C34" s="383"/>
      <c r="D34" s="475" t="s">
        <v>450</v>
      </c>
      <c r="E34" s="483"/>
      <c r="F34" s="483"/>
      <c r="G34" s="483"/>
      <c r="H34" s="486"/>
      <c r="I34" s="938"/>
      <c r="J34" s="939"/>
      <c r="K34" s="939"/>
      <c r="L34" s="939"/>
      <c r="M34" s="939"/>
      <c r="N34" s="939"/>
      <c r="O34" s="939"/>
      <c r="P34" s="939"/>
      <c r="Q34" s="939"/>
      <c r="R34" s="939"/>
      <c r="S34" s="939"/>
      <c r="T34" s="939"/>
      <c r="U34" s="939"/>
      <c r="V34" s="939"/>
      <c r="W34" s="939"/>
      <c r="X34" s="939"/>
      <c r="Y34" s="939"/>
      <c r="Z34" s="939"/>
      <c r="AA34" s="939"/>
      <c r="AB34" s="939"/>
      <c r="AC34" s="939"/>
      <c r="AD34" s="939"/>
      <c r="AE34" s="939"/>
      <c r="AF34" s="939"/>
      <c r="AG34" s="939"/>
      <c r="AH34" s="939"/>
      <c r="AI34" s="939"/>
      <c r="AJ34" s="939"/>
      <c r="AK34" s="939"/>
      <c r="AL34" s="939"/>
      <c r="AM34" s="939"/>
      <c r="AN34" s="939"/>
      <c r="AO34" s="939"/>
      <c r="AP34" s="939"/>
      <c r="AQ34" s="940"/>
      <c r="AR34" s="470"/>
      <c r="AS34" s="177"/>
    </row>
    <row r="35" spans="1:45" x14ac:dyDescent="0.15">
      <c r="A35" s="156"/>
      <c r="B35" s="187"/>
      <c r="C35" s="383"/>
      <c r="D35" s="475" t="s">
        <v>466</v>
      </c>
      <c r="E35" s="483"/>
      <c r="F35" s="483"/>
      <c r="G35" s="483"/>
      <c r="H35" s="486"/>
      <c r="I35" s="938"/>
      <c r="J35" s="939"/>
      <c r="K35" s="939"/>
      <c r="L35" s="939"/>
      <c r="M35" s="939"/>
      <c r="N35" s="939"/>
      <c r="O35" s="939"/>
      <c r="P35" s="939"/>
      <c r="Q35" s="939"/>
      <c r="R35" s="939"/>
      <c r="S35" s="939"/>
      <c r="T35" s="939"/>
      <c r="U35" s="939"/>
      <c r="V35" s="939"/>
      <c r="W35" s="939"/>
      <c r="X35" s="939"/>
      <c r="Y35" s="939"/>
      <c r="Z35" s="939"/>
      <c r="AA35" s="939"/>
      <c r="AB35" s="939"/>
      <c r="AC35" s="939"/>
      <c r="AD35" s="939"/>
      <c r="AE35" s="939"/>
      <c r="AF35" s="939"/>
      <c r="AG35" s="939"/>
      <c r="AH35" s="939"/>
      <c r="AI35" s="939"/>
      <c r="AJ35" s="939"/>
      <c r="AK35" s="939"/>
      <c r="AL35" s="939"/>
      <c r="AM35" s="939"/>
      <c r="AN35" s="939"/>
      <c r="AO35" s="939"/>
      <c r="AP35" s="939"/>
      <c r="AQ35" s="940"/>
      <c r="AR35" s="470"/>
      <c r="AS35" s="177"/>
    </row>
    <row r="36" spans="1:45" x14ac:dyDescent="0.15">
      <c r="A36" s="156"/>
      <c r="B36" s="187"/>
      <c r="C36" s="383"/>
      <c r="D36" s="475" t="s">
        <v>457</v>
      </c>
      <c r="E36" s="483"/>
      <c r="F36" s="483"/>
      <c r="G36" s="483"/>
      <c r="H36" s="486"/>
      <c r="I36" s="935"/>
      <c r="J36" s="936"/>
      <c r="K36" s="936"/>
      <c r="L36" s="936"/>
      <c r="M36" s="479" t="s">
        <v>343</v>
      </c>
      <c r="N36" s="936"/>
      <c r="O36" s="936"/>
      <c r="P36" s="936"/>
      <c r="Q36" s="937"/>
      <c r="R36" s="177"/>
      <c r="S36" s="177"/>
      <c r="T36" s="177"/>
      <c r="U36" s="177"/>
      <c r="V36" s="177"/>
      <c r="W36" s="177"/>
      <c r="X36" s="177"/>
      <c r="Y36" s="177"/>
      <c r="Z36" s="177"/>
      <c r="AA36" s="177"/>
      <c r="AB36" s="177"/>
      <c r="AC36" s="177"/>
      <c r="AD36" s="177"/>
      <c r="AE36" s="177"/>
      <c r="AF36" s="177"/>
      <c r="AG36" s="177"/>
      <c r="AH36" s="177"/>
      <c r="AI36" s="177"/>
      <c r="AJ36" s="177"/>
      <c r="AK36" s="177"/>
      <c r="AL36" s="177"/>
      <c r="AM36" s="177"/>
      <c r="AN36" s="177"/>
      <c r="AO36" s="177"/>
      <c r="AP36" s="177"/>
      <c r="AQ36" s="177"/>
      <c r="AR36" s="470"/>
      <c r="AS36" s="177"/>
    </row>
    <row r="37" spans="1:45" x14ac:dyDescent="0.15">
      <c r="A37" s="156"/>
      <c r="B37" s="187"/>
      <c r="C37" s="383"/>
      <c r="D37" s="475" t="s">
        <v>458</v>
      </c>
      <c r="E37" s="483"/>
      <c r="F37" s="483"/>
      <c r="G37" s="483"/>
      <c r="H37" s="486"/>
      <c r="I37" s="938"/>
      <c r="J37" s="939"/>
      <c r="K37" s="939"/>
      <c r="L37" s="939"/>
      <c r="M37" s="939"/>
      <c r="N37" s="939"/>
      <c r="O37" s="939"/>
      <c r="P37" s="939"/>
      <c r="Q37" s="939"/>
      <c r="R37" s="939"/>
      <c r="S37" s="939"/>
      <c r="T37" s="939"/>
      <c r="U37" s="939"/>
      <c r="V37" s="939"/>
      <c r="W37" s="939"/>
      <c r="X37" s="939"/>
      <c r="Y37" s="939"/>
      <c r="Z37" s="939"/>
      <c r="AA37" s="939"/>
      <c r="AB37" s="939"/>
      <c r="AC37" s="939"/>
      <c r="AD37" s="939"/>
      <c r="AE37" s="939"/>
      <c r="AF37" s="939"/>
      <c r="AG37" s="939"/>
      <c r="AH37" s="939"/>
      <c r="AI37" s="939"/>
      <c r="AJ37" s="939"/>
      <c r="AK37" s="939"/>
      <c r="AL37" s="939"/>
      <c r="AM37" s="939"/>
      <c r="AN37" s="939"/>
      <c r="AO37" s="939"/>
      <c r="AP37" s="939"/>
      <c r="AQ37" s="940"/>
      <c r="AR37" s="470"/>
      <c r="AS37" s="177"/>
    </row>
    <row r="38" spans="1:45" x14ac:dyDescent="0.15">
      <c r="A38" s="156"/>
      <c r="B38" s="187"/>
      <c r="C38" s="383"/>
      <c r="D38" s="475" t="s">
        <v>454</v>
      </c>
      <c r="E38" s="483"/>
      <c r="F38" s="483"/>
      <c r="G38" s="483"/>
      <c r="H38" s="486"/>
      <c r="I38" s="932"/>
      <c r="J38" s="933"/>
      <c r="K38" s="933"/>
      <c r="L38" s="933"/>
      <c r="M38" s="468" t="s">
        <v>343</v>
      </c>
      <c r="N38" s="933"/>
      <c r="O38" s="933"/>
      <c r="P38" s="933"/>
      <c r="Q38" s="933"/>
      <c r="R38" s="468" t="s">
        <v>343</v>
      </c>
      <c r="S38" s="933"/>
      <c r="T38" s="933"/>
      <c r="U38" s="933"/>
      <c r="V38" s="934"/>
      <c r="W38" s="177"/>
      <c r="X38" s="177"/>
      <c r="Y38" s="177"/>
      <c r="Z38" s="177"/>
      <c r="AA38" s="177"/>
      <c r="AB38" s="177"/>
      <c r="AC38" s="177"/>
      <c r="AD38" s="177"/>
      <c r="AE38" s="177"/>
      <c r="AF38" s="177"/>
      <c r="AG38" s="177"/>
      <c r="AH38" s="177"/>
      <c r="AI38" s="177"/>
      <c r="AJ38" s="177"/>
      <c r="AK38" s="177"/>
      <c r="AL38" s="177"/>
      <c r="AM38" s="177"/>
      <c r="AN38" s="177"/>
      <c r="AO38" s="177"/>
      <c r="AP38" s="177"/>
      <c r="AQ38" s="177"/>
      <c r="AR38" s="470"/>
      <c r="AS38" s="177"/>
    </row>
    <row r="39" spans="1:45" ht="6" customHeight="1" x14ac:dyDescent="0.15">
      <c r="A39" s="57"/>
      <c r="B39" s="487"/>
      <c r="C39" s="80"/>
      <c r="D39" s="80"/>
      <c r="E39" s="80"/>
      <c r="F39" s="80"/>
      <c r="G39" s="80"/>
      <c r="H39" s="80"/>
      <c r="I39" s="80"/>
      <c r="J39" s="80"/>
      <c r="K39" s="80"/>
      <c r="L39" s="80"/>
      <c r="M39" s="80"/>
      <c r="N39" s="80"/>
      <c r="O39" s="80"/>
      <c r="P39" s="80"/>
      <c r="Q39" s="80"/>
      <c r="R39" s="80"/>
      <c r="S39" s="80"/>
      <c r="T39" s="80"/>
      <c r="U39" s="80"/>
      <c r="V39" s="80"/>
      <c r="W39" s="80"/>
      <c r="X39" s="80"/>
      <c r="Y39" s="80"/>
      <c r="Z39" s="80"/>
      <c r="AA39" s="80"/>
      <c r="AB39" s="80"/>
      <c r="AC39" s="80"/>
      <c r="AD39" s="80"/>
      <c r="AE39" s="80"/>
      <c r="AF39" s="80"/>
      <c r="AG39" s="80"/>
      <c r="AH39" s="80"/>
      <c r="AI39" s="80"/>
      <c r="AJ39" s="80"/>
      <c r="AK39" s="80"/>
      <c r="AL39" s="80"/>
      <c r="AM39" s="80"/>
      <c r="AN39" s="80"/>
      <c r="AO39" s="80"/>
      <c r="AP39" s="80"/>
      <c r="AQ39" s="80"/>
      <c r="AR39" s="532"/>
      <c r="AS39" s="57"/>
    </row>
    <row r="40" spans="1:45" ht="6" customHeight="1" x14ac:dyDescent="0.15">
      <c r="A40" s="57"/>
      <c r="B40" s="57"/>
      <c r="C40" s="57"/>
      <c r="D40" s="57"/>
      <c r="E40" s="57"/>
      <c r="F40" s="57"/>
      <c r="G40" s="57"/>
      <c r="H40" s="57"/>
      <c r="I40" s="57"/>
      <c r="J40" s="57"/>
      <c r="K40" s="57"/>
      <c r="L40" s="57"/>
      <c r="M40" s="57"/>
      <c r="N40" s="57"/>
      <c r="O40" s="57"/>
      <c r="P40" s="57"/>
      <c r="Q40" s="57"/>
      <c r="R40" s="57"/>
      <c r="S40" s="57"/>
      <c r="T40" s="57"/>
      <c r="U40" s="57"/>
      <c r="V40" s="57"/>
      <c r="W40" s="57"/>
      <c r="X40" s="57"/>
      <c r="Y40" s="57"/>
      <c r="Z40" s="57"/>
      <c r="AA40" s="57"/>
      <c r="AB40" s="57"/>
      <c r="AC40" s="57"/>
      <c r="AD40" s="57"/>
      <c r="AE40" s="57"/>
      <c r="AF40" s="57"/>
      <c r="AG40" s="57"/>
      <c r="AH40" s="57"/>
      <c r="AI40" s="57"/>
      <c r="AJ40" s="57"/>
      <c r="AK40" s="57"/>
      <c r="AL40" s="57"/>
      <c r="AM40" s="57"/>
      <c r="AN40" s="57"/>
      <c r="AO40" s="57"/>
      <c r="AP40" s="57"/>
      <c r="AQ40" s="57"/>
      <c r="AR40" s="57"/>
      <c r="AS40" s="57"/>
    </row>
    <row r="41" spans="1:45" x14ac:dyDescent="0.15">
      <c r="A41" s="178" t="s">
        <v>467</v>
      </c>
      <c r="B41" s="156"/>
      <c r="C41" s="156"/>
      <c r="D41" s="156"/>
      <c r="E41" s="156"/>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156"/>
      <c r="AH41" s="156"/>
      <c r="AI41" s="156"/>
      <c r="AJ41" s="156"/>
      <c r="AK41" s="156"/>
      <c r="AL41" s="156"/>
      <c r="AM41" s="156"/>
      <c r="AN41" s="156"/>
      <c r="AO41" s="156"/>
      <c r="AP41" s="156"/>
      <c r="AQ41" s="156"/>
      <c r="AR41" s="156"/>
      <c r="AS41" s="156"/>
    </row>
    <row r="42" spans="1:45" x14ac:dyDescent="0.15">
      <c r="A42" s="156"/>
      <c r="B42" s="861" t="s">
        <v>473</v>
      </c>
      <c r="C42" s="861"/>
      <c r="D42" s="861"/>
      <c r="E42" s="861"/>
      <c r="F42" s="861"/>
      <c r="G42" s="861"/>
      <c r="H42" s="861"/>
      <c r="I42" s="861"/>
      <c r="J42" s="861"/>
      <c r="K42" s="861"/>
      <c r="L42" s="861"/>
      <c r="M42" s="861"/>
      <c r="N42" s="861"/>
      <c r="O42" s="861"/>
      <c r="P42" s="861"/>
      <c r="Q42" s="861"/>
      <c r="R42" s="861"/>
      <c r="S42" s="861"/>
      <c r="T42" s="861"/>
      <c r="U42" s="861"/>
      <c r="V42" s="861"/>
      <c r="W42" s="861"/>
      <c r="X42" s="861"/>
      <c r="Y42" s="861"/>
      <c r="Z42" s="861"/>
      <c r="AA42" s="861"/>
      <c r="AB42" s="861"/>
      <c r="AC42" s="861"/>
      <c r="AD42" s="861"/>
      <c r="AE42" s="861"/>
      <c r="AF42" s="861"/>
      <c r="AG42" s="861"/>
      <c r="AH42" s="861"/>
      <c r="AI42" s="861"/>
      <c r="AJ42" s="861"/>
      <c r="AK42" s="861"/>
      <c r="AL42" s="861"/>
      <c r="AM42" s="861"/>
      <c r="AN42" s="861"/>
      <c r="AO42" s="861"/>
      <c r="AP42" s="861"/>
      <c r="AQ42" s="861"/>
      <c r="AR42" s="861"/>
      <c r="AS42" s="156"/>
    </row>
    <row r="43" spans="1:45" ht="13.5" customHeight="1" x14ac:dyDescent="0.15">
      <c r="B43" s="497" t="s">
        <v>2554</v>
      </c>
      <c r="C43" s="498"/>
      <c r="D43" s="498"/>
      <c r="E43" s="214"/>
      <c r="F43" s="214"/>
      <c r="G43" s="214"/>
      <c r="H43" s="214"/>
      <c r="I43" s="214"/>
      <c r="J43" s="214"/>
      <c r="K43" s="214"/>
      <c r="L43" s="214"/>
      <c r="M43" s="214"/>
      <c r="N43" s="214"/>
      <c r="O43" s="214"/>
      <c r="P43" s="214"/>
      <c r="Q43" s="214"/>
      <c r="R43" s="214"/>
      <c r="S43" s="214"/>
      <c r="T43" s="214"/>
      <c r="U43" s="214"/>
      <c r="V43" s="214"/>
      <c r="W43" s="214"/>
      <c r="X43" s="214"/>
      <c r="Y43" s="214"/>
      <c r="Z43" s="214"/>
      <c r="AA43" s="214"/>
      <c r="AB43" s="214"/>
      <c r="AC43" s="214"/>
      <c r="AD43" s="214"/>
      <c r="AE43" s="214"/>
      <c r="AF43" s="214"/>
      <c r="AG43" s="214"/>
      <c r="AH43" s="214"/>
      <c r="AI43" s="214"/>
      <c r="AJ43" s="214"/>
      <c r="AK43" s="214"/>
      <c r="AL43" s="214"/>
      <c r="AM43" s="214"/>
      <c r="AN43" s="214"/>
      <c r="AO43" s="214"/>
      <c r="AP43" s="214"/>
      <c r="AQ43" s="215"/>
      <c r="AR43" s="494"/>
      <c r="AS43" s="214"/>
    </row>
    <row r="44" spans="1:45" ht="13.5" customHeight="1" x14ac:dyDescent="0.15">
      <c r="A44" s="214"/>
      <c r="B44" s="478"/>
      <c r="C44" s="485" t="s">
        <v>2656</v>
      </c>
      <c r="D44" s="488"/>
      <c r="E44" s="488"/>
      <c r="F44" s="488"/>
      <c r="G44" s="488"/>
      <c r="H44" s="488"/>
      <c r="I44" s="488"/>
      <c r="J44" s="488"/>
      <c r="K44" s="489"/>
      <c r="L44" s="490"/>
      <c r="M44" s="931" t="s">
        <v>2094</v>
      </c>
      <c r="N44" s="931"/>
      <c r="O44" s="930" t="str">
        <f>IF(ISBLANK('確認(2～6面)'!R295),"",'確認(2～6面)'!R295)</f>
        <v/>
      </c>
      <c r="P44" s="930"/>
      <c r="Q44" s="488" t="s">
        <v>2555</v>
      </c>
      <c r="R44" s="930" t="str">
        <f>IF(ISBLANK('確認(2～6面)'!V295),"",'確認(2～6面)'!V295)</f>
        <v/>
      </c>
      <c r="S44" s="930"/>
      <c r="T44" s="488" t="s">
        <v>2556</v>
      </c>
      <c r="U44" s="930" t="str">
        <f>IF(ISBLANK('確認(2～6面)'!Z295),"",'確認(2～6面)'!Z295)</f>
        <v/>
      </c>
      <c r="V44" s="930"/>
      <c r="W44" s="488" t="s">
        <v>2557</v>
      </c>
      <c r="X44" s="489"/>
      <c r="Y44" s="214"/>
      <c r="Z44" s="214"/>
      <c r="AA44" s="214"/>
      <c r="AB44" s="214"/>
      <c r="AC44" s="214"/>
      <c r="AD44" s="214"/>
      <c r="AE44" s="214"/>
      <c r="AF44" s="214"/>
      <c r="AG44" s="214"/>
      <c r="AH44" s="214"/>
      <c r="AI44" s="214"/>
      <c r="AJ44" s="214"/>
      <c r="AK44" s="214"/>
      <c r="AL44" s="214"/>
      <c r="AM44" s="214"/>
      <c r="AN44" s="214"/>
      <c r="AO44" s="214"/>
      <c r="AP44" s="214"/>
      <c r="AQ44" s="215"/>
      <c r="AR44" s="495"/>
      <c r="AS44" s="214"/>
    </row>
    <row r="45" spans="1:45" ht="13.5" customHeight="1" x14ac:dyDescent="0.15">
      <c r="A45" s="214"/>
      <c r="B45" s="478"/>
      <c r="C45" s="485" t="s">
        <v>2664</v>
      </c>
      <c r="D45" s="488"/>
      <c r="E45" s="488"/>
      <c r="F45" s="488"/>
      <c r="G45" s="488"/>
      <c r="H45" s="488"/>
      <c r="I45" s="488"/>
      <c r="J45" s="488"/>
      <c r="K45" s="489"/>
      <c r="L45" s="490"/>
      <c r="M45" s="931" t="s">
        <v>2094</v>
      </c>
      <c r="N45" s="931"/>
      <c r="O45" s="930" t="str">
        <f>IF(ISBLANK('確認(2～6面)'!R298),"",'確認(2～6面)'!R298)</f>
        <v/>
      </c>
      <c r="P45" s="930"/>
      <c r="Q45" s="488" t="s">
        <v>2555</v>
      </c>
      <c r="R45" s="930" t="str">
        <f>IF(ISBLANK('確認(2～6面)'!V298),"",'確認(2～6面)'!V298)</f>
        <v/>
      </c>
      <c r="S45" s="930"/>
      <c r="T45" s="488" t="s">
        <v>2556</v>
      </c>
      <c r="U45" s="930" t="str">
        <f>IF(ISBLANK('確認(2～6面)'!Z298),"",'確認(2～6面)'!Z298)</f>
        <v/>
      </c>
      <c r="V45" s="930"/>
      <c r="W45" s="488" t="s">
        <v>2557</v>
      </c>
      <c r="X45" s="489"/>
      <c r="Y45" s="214"/>
      <c r="Z45" s="214"/>
      <c r="AA45" s="214"/>
      <c r="AB45" s="214"/>
      <c r="AC45" s="214"/>
      <c r="AD45" s="214"/>
      <c r="AE45" s="214"/>
      <c r="AF45" s="214"/>
      <c r="AG45" s="214"/>
      <c r="AH45" s="214"/>
      <c r="AI45" s="214"/>
      <c r="AJ45" s="214"/>
      <c r="AK45" s="214"/>
      <c r="AL45" s="214"/>
      <c r="AM45" s="214"/>
      <c r="AN45" s="214"/>
      <c r="AO45" s="214"/>
      <c r="AP45" s="214"/>
      <c r="AQ45" s="215"/>
      <c r="AR45" s="495"/>
      <c r="AS45" s="214"/>
    </row>
    <row r="46" spans="1:45" x14ac:dyDescent="0.15">
      <c r="B46" s="499" t="s">
        <v>2558</v>
      </c>
      <c r="C46" s="216"/>
      <c r="D46" s="216"/>
      <c r="E46" s="216"/>
      <c r="F46" s="216"/>
      <c r="G46" s="216"/>
      <c r="H46" s="216"/>
      <c r="I46" s="216"/>
      <c r="J46" s="156"/>
      <c r="K46" s="156"/>
      <c r="L46" s="156"/>
      <c r="M46" s="156"/>
      <c r="N46" s="156"/>
      <c r="O46" s="156"/>
      <c r="P46" s="156"/>
      <c r="Q46" s="156"/>
      <c r="R46" s="156"/>
      <c r="S46" s="156"/>
      <c r="T46" s="156"/>
      <c r="U46" s="156"/>
      <c r="V46" s="156"/>
      <c r="W46" s="156"/>
      <c r="X46" s="156"/>
      <c r="Y46" s="156"/>
      <c r="Z46" s="156"/>
      <c r="AA46" s="156"/>
      <c r="AB46" s="156"/>
      <c r="AC46" s="156"/>
      <c r="AD46" s="156"/>
      <c r="AE46" s="156"/>
      <c r="AF46" s="156"/>
      <c r="AG46" s="156"/>
      <c r="AH46" s="156"/>
      <c r="AI46" s="156"/>
      <c r="AJ46" s="156"/>
      <c r="AK46" s="156"/>
      <c r="AL46" s="156"/>
      <c r="AM46" s="156"/>
      <c r="AN46" s="156"/>
      <c r="AO46" s="156"/>
      <c r="AP46" s="156"/>
      <c r="AQ46" s="156"/>
      <c r="AR46" s="188"/>
      <c r="AS46" s="156"/>
    </row>
    <row r="47" spans="1:45" x14ac:dyDescent="0.15">
      <c r="A47" s="156"/>
      <c r="B47" s="478"/>
      <c r="C47" s="184" t="s">
        <v>2657</v>
      </c>
      <c r="D47" s="291"/>
      <c r="E47" s="291"/>
      <c r="F47" s="291"/>
      <c r="G47" s="291"/>
      <c r="H47" s="291"/>
      <c r="I47" s="291"/>
      <c r="J47" s="294"/>
      <c r="K47" s="491"/>
      <c r="L47" s="291"/>
      <c r="M47" s="291" t="s">
        <v>2559</v>
      </c>
      <c r="N47" s="291"/>
      <c r="O47" s="291"/>
      <c r="P47" s="291"/>
      <c r="Q47" s="291"/>
      <c r="R47" s="291"/>
      <c r="S47" s="291" t="s">
        <v>2562</v>
      </c>
      <c r="T47" s="291"/>
      <c r="U47" s="291"/>
      <c r="V47" s="291"/>
      <c r="W47" s="291"/>
      <c r="X47" s="291"/>
      <c r="Y47" s="291"/>
      <c r="Z47" s="291"/>
      <c r="AA47" s="291"/>
      <c r="AB47" s="291"/>
      <c r="AC47" s="291" t="s">
        <v>2564</v>
      </c>
      <c r="AD47" s="291"/>
      <c r="AE47" s="291"/>
      <c r="AF47" s="291"/>
      <c r="AG47" s="291"/>
      <c r="AH47" s="492"/>
      <c r="AI47" s="492"/>
      <c r="AJ47" s="492"/>
      <c r="AK47" s="492"/>
      <c r="AL47" s="492"/>
      <c r="AM47" s="291"/>
      <c r="AN47" s="291"/>
      <c r="AO47" s="291"/>
      <c r="AP47" s="291"/>
      <c r="AQ47" s="294"/>
      <c r="AR47" s="188"/>
      <c r="AS47" s="156"/>
    </row>
    <row r="48" spans="1:45" x14ac:dyDescent="0.15">
      <c r="A48" s="156"/>
      <c r="B48" s="187"/>
      <c r="C48" s="190"/>
      <c r="D48" s="157"/>
      <c r="E48" s="157"/>
      <c r="F48" s="157"/>
      <c r="G48" s="157"/>
      <c r="H48" s="157"/>
      <c r="I48" s="157"/>
      <c r="J48" s="192"/>
      <c r="K48" s="462"/>
      <c r="L48" s="157"/>
      <c r="M48" s="157" t="s">
        <v>2560</v>
      </c>
      <c r="N48" s="157"/>
      <c r="O48" s="157"/>
      <c r="P48" s="157"/>
      <c r="Q48" s="157"/>
      <c r="R48" s="157"/>
      <c r="S48" s="157" t="s">
        <v>2561</v>
      </c>
      <c r="T48" s="157"/>
      <c r="U48" s="157"/>
      <c r="V48" s="157"/>
      <c r="W48" s="157"/>
      <c r="X48" s="157"/>
      <c r="Y48" s="157"/>
      <c r="Z48" s="157"/>
      <c r="AA48" s="157"/>
      <c r="AB48" s="157"/>
      <c r="AC48" s="157" t="s">
        <v>2563</v>
      </c>
      <c r="AD48" s="157"/>
      <c r="AE48" s="157"/>
      <c r="AF48" s="157"/>
      <c r="AG48" s="157"/>
      <c r="AH48" s="438"/>
      <c r="AI48" s="438"/>
      <c r="AJ48" s="438"/>
      <c r="AK48" s="438"/>
      <c r="AL48" s="438"/>
      <c r="AM48" s="157"/>
      <c r="AN48" s="157"/>
      <c r="AO48" s="157"/>
      <c r="AP48" s="157"/>
      <c r="AQ48" s="192"/>
      <c r="AR48" s="188"/>
      <c r="AS48" s="156"/>
    </row>
    <row r="49" spans="1:51" x14ac:dyDescent="0.15">
      <c r="A49" s="156"/>
      <c r="B49" s="478"/>
      <c r="C49" s="184" t="s">
        <v>2660</v>
      </c>
      <c r="D49" s="291"/>
      <c r="E49" s="291"/>
      <c r="F49" s="291"/>
      <c r="G49" s="291"/>
      <c r="H49" s="291"/>
      <c r="I49" s="291"/>
      <c r="J49" s="294"/>
      <c r="K49" s="491"/>
      <c r="L49" s="291"/>
      <c r="M49" s="291" t="s">
        <v>2565</v>
      </c>
      <c r="N49" s="291"/>
      <c r="O49" s="291"/>
      <c r="P49" s="291"/>
      <c r="Q49" s="291"/>
      <c r="R49" s="291"/>
      <c r="S49" s="291"/>
      <c r="T49" s="291"/>
      <c r="U49" s="291"/>
      <c r="V49" s="291" t="s">
        <v>2566</v>
      </c>
      <c r="W49" s="291"/>
      <c r="X49" s="291"/>
      <c r="Y49" s="291"/>
      <c r="Z49" s="291"/>
      <c r="AA49" s="291"/>
      <c r="AB49" s="291"/>
      <c r="AC49" s="291"/>
      <c r="AD49" s="291"/>
      <c r="AE49" s="291"/>
      <c r="AF49" s="291"/>
      <c r="AG49" s="291"/>
      <c r="AH49" s="291"/>
      <c r="AI49" s="291"/>
      <c r="AJ49" s="291"/>
      <c r="AK49" s="291"/>
      <c r="AL49" s="492"/>
      <c r="AM49" s="492"/>
      <c r="AN49" s="492"/>
      <c r="AO49" s="492"/>
      <c r="AP49" s="492"/>
      <c r="AQ49" s="294"/>
      <c r="AR49" s="188"/>
      <c r="AS49" s="156"/>
    </row>
    <row r="50" spans="1:51" x14ac:dyDescent="0.15">
      <c r="A50" s="156"/>
      <c r="B50" s="187"/>
      <c r="C50" s="187"/>
      <c r="D50" s="156" t="s">
        <v>2661</v>
      </c>
      <c r="E50" s="156"/>
      <c r="F50" s="156"/>
      <c r="G50" s="156"/>
      <c r="H50" s="156"/>
      <c r="I50" s="156"/>
      <c r="J50" s="188"/>
      <c r="K50" s="493"/>
      <c r="L50" s="156"/>
      <c r="M50" s="156" t="s">
        <v>2567</v>
      </c>
      <c r="N50" s="156"/>
      <c r="O50" s="156"/>
      <c r="P50" s="156"/>
      <c r="Q50" s="156"/>
      <c r="R50" s="156"/>
      <c r="S50" s="156"/>
      <c r="T50" s="156"/>
      <c r="U50" s="156"/>
      <c r="V50" s="156"/>
      <c r="W50" s="156"/>
      <c r="X50" s="156"/>
      <c r="Y50" s="156"/>
      <c r="Z50" s="156"/>
      <c r="AA50" s="156"/>
      <c r="AB50" s="156"/>
      <c r="AC50" s="156"/>
      <c r="AD50" s="156"/>
      <c r="AE50" s="156"/>
      <c r="AF50" s="156"/>
      <c r="AG50" s="156"/>
      <c r="AH50" s="156"/>
      <c r="AI50" s="156"/>
      <c r="AJ50" s="156"/>
      <c r="AK50" s="156"/>
      <c r="AL50" s="383"/>
      <c r="AM50" s="383"/>
      <c r="AN50" s="383"/>
      <c r="AO50" s="383"/>
      <c r="AP50" s="383"/>
      <c r="AQ50" s="188"/>
      <c r="AR50" s="188"/>
      <c r="AS50" s="156"/>
    </row>
    <row r="51" spans="1:51" x14ac:dyDescent="0.15">
      <c r="A51" s="156"/>
      <c r="B51" s="187"/>
      <c r="C51" s="190"/>
      <c r="D51" s="157"/>
      <c r="E51" s="157"/>
      <c r="F51" s="157"/>
      <c r="G51" s="157"/>
      <c r="H51" s="157"/>
      <c r="I51" s="157"/>
      <c r="J51" s="192"/>
      <c r="K51" s="462"/>
      <c r="L51" s="157"/>
      <c r="M51" s="157" t="s">
        <v>2568</v>
      </c>
      <c r="N51" s="157"/>
      <c r="O51" s="157"/>
      <c r="P51" s="157"/>
      <c r="Q51" s="157"/>
      <c r="R51" s="157"/>
      <c r="S51" s="157"/>
      <c r="T51" s="157"/>
      <c r="U51" s="157"/>
      <c r="V51" s="157"/>
      <c r="W51" s="157"/>
      <c r="X51" s="157"/>
      <c r="Y51" s="157" t="s">
        <v>2569</v>
      </c>
      <c r="Z51" s="157"/>
      <c r="AA51" s="157"/>
      <c r="AB51" s="157"/>
      <c r="AC51" s="157"/>
      <c r="AD51" s="157"/>
      <c r="AE51" s="157"/>
      <c r="AF51" s="157"/>
      <c r="AG51" s="157"/>
      <c r="AH51" s="157"/>
      <c r="AI51" s="157"/>
      <c r="AJ51" s="157"/>
      <c r="AK51" s="157"/>
      <c r="AL51" s="438"/>
      <c r="AM51" s="438"/>
      <c r="AN51" s="438"/>
      <c r="AO51" s="438"/>
      <c r="AP51" s="438"/>
      <c r="AQ51" s="192"/>
      <c r="AR51" s="188"/>
      <c r="AS51" s="156"/>
      <c r="AU51" s="884" t="str">
        <f>IF(H48="④","【ｲ.種別】｢会社｣の場合、【ﾛ.業種】【ﾊ.資本の額又は出資の総額】を入力","")</f>
        <v/>
      </c>
      <c r="AV51" s="884"/>
      <c r="AW51" s="884"/>
      <c r="AX51" s="884"/>
      <c r="AY51" s="884"/>
    </row>
    <row r="52" spans="1:51" x14ac:dyDescent="0.15">
      <c r="B52" s="187" t="s">
        <v>2575</v>
      </c>
      <c r="C52" s="156"/>
      <c r="D52" s="156"/>
      <c r="E52" s="156"/>
      <c r="F52" s="156"/>
      <c r="G52" s="156"/>
      <c r="H52" s="156"/>
      <c r="I52" s="156"/>
      <c r="J52" s="156"/>
      <c r="K52" s="156"/>
      <c r="L52" s="156"/>
      <c r="M52" s="156"/>
      <c r="N52" s="156"/>
      <c r="O52" s="156"/>
      <c r="P52" s="156"/>
      <c r="Q52" s="156"/>
      <c r="R52" s="156"/>
      <c r="S52" s="156"/>
      <c r="T52" s="156"/>
      <c r="U52" s="156"/>
      <c r="V52" s="156"/>
      <c r="W52" s="156"/>
      <c r="X52" s="156"/>
      <c r="Y52" s="156"/>
      <c r="Z52" s="156"/>
      <c r="AA52" s="156"/>
      <c r="AB52" s="156"/>
      <c r="AC52" s="156"/>
      <c r="AD52" s="156"/>
      <c r="AE52" s="156"/>
      <c r="AF52" s="156"/>
      <c r="AG52" s="156"/>
      <c r="AH52" s="156"/>
      <c r="AI52" s="156"/>
      <c r="AJ52" s="156"/>
      <c r="AK52" s="156"/>
      <c r="AL52" s="156"/>
      <c r="AM52" s="156"/>
      <c r="AN52" s="156"/>
      <c r="AO52" s="156"/>
      <c r="AP52" s="156"/>
      <c r="AQ52" s="156"/>
      <c r="AR52" s="188"/>
      <c r="AS52" s="156"/>
    </row>
    <row r="53" spans="1:51" x14ac:dyDescent="0.15">
      <c r="A53" s="156"/>
      <c r="B53" s="478"/>
      <c r="C53" s="184" t="s">
        <v>2658</v>
      </c>
      <c r="D53" s="291"/>
      <c r="E53" s="291"/>
      <c r="F53" s="291"/>
      <c r="G53" s="291"/>
      <c r="H53" s="291"/>
      <c r="I53" s="291"/>
      <c r="J53" s="501"/>
      <c r="K53" s="907" t="str">
        <f>IF(ISBLANK('確認(2～6面)'!J197),"",'確認(2～6面)'!J197)</f>
        <v/>
      </c>
      <c r="L53" s="908"/>
      <c r="M53" s="908"/>
      <c r="N53" s="908"/>
      <c r="O53" s="908"/>
      <c r="P53" s="908"/>
      <c r="Q53" s="908"/>
      <c r="R53" s="908"/>
      <c r="S53" s="908"/>
      <c r="T53" s="908"/>
      <c r="U53" s="908"/>
      <c r="V53" s="908"/>
      <c r="W53" s="908"/>
      <c r="X53" s="908"/>
      <c r="Y53" s="908"/>
      <c r="Z53" s="908"/>
      <c r="AA53" s="908"/>
      <c r="AB53" s="908"/>
      <c r="AC53" s="908"/>
      <c r="AD53" s="908"/>
      <c r="AE53" s="908"/>
      <c r="AF53" s="908"/>
      <c r="AG53" s="908"/>
      <c r="AH53" s="908"/>
      <c r="AI53" s="908"/>
      <c r="AJ53" s="908"/>
      <c r="AK53" s="908"/>
      <c r="AL53" s="908"/>
      <c r="AM53" s="908"/>
      <c r="AN53" s="908"/>
      <c r="AO53" s="908"/>
      <c r="AP53" s="908"/>
      <c r="AQ53" s="909"/>
      <c r="AR53" s="496"/>
      <c r="AS53" s="56"/>
    </row>
    <row r="54" spans="1:51" x14ac:dyDescent="0.15">
      <c r="A54" s="156"/>
      <c r="B54" s="187"/>
      <c r="C54" s="187"/>
      <c r="D54" s="156"/>
      <c r="E54" s="156"/>
      <c r="F54" s="156"/>
      <c r="G54" s="156"/>
      <c r="H54" s="156"/>
      <c r="I54" s="156"/>
      <c r="J54" s="502"/>
      <c r="K54" s="885" t="str">
        <f>IF(ISBLANK('確認(2～6面)'!J198),"",'確認(2～6面)'!J198)</f>
        <v/>
      </c>
      <c r="L54" s="813"/>
      <c r="M54" s="813"/>
      <c r="N54" s="813"/>
      <c r="O54" s="813"/>
      <c r="P54" s="813"/>
      <c r="Q54" s="813"/>
      <c r="R54" s="813"/>
      <c r="S54" s="813"/>
      <c r="T54" s="813"/>
      <c r="U54" s="813"/>
      <c r="V54" s="813"/>
      <c r="W54" s="813"/>
      <c r="X54" s="813"/>
      <c r="Y54" s="813"/>
      <c r="Z54" s="813"/>
      <c r="AA54" s="813"/>
      <c r="AB54" s="813"/>
      <c r="AC54" s="813"/>
      <c r="AD54" s="813"/>
      <c r="AE54" s="813"/>
      <c r="AF54" s="813"/>
      <c r="AG54" s="813"/>
      <c r="AH54" s="813"/>
      <c r="AI54" s="813"/>
      <c r="AJ54" s="813"/>
      <c r="AK54" s="813"/>
      <c r="AL54" s="813"/>
      <c r="AM54" s="813"/>
      <c r="AN54" s="813"/>
      <c r="AO54" s="813"/>
      <c r="AP54" s="813"/>
      <c r="AQ54" s="886"/>
      <c r="AR54" s="496"/>
      <c r="AS54" s="56"/>
    </row>
    <row r="55" spans="1:51" x14ac:dyDescent="0.15">
      <c r="A55" s="156"/>
      <c r="B55" s="187"/>
      <c r="C55" s="187"/>
      <c r="D55" s="156"/>
      <c r="E55" s="156"/>
      <c r="F55" s="156"/>
      <c r="G55" s="156"/>
      <c r="H55" s="156"/>
      <c r="I55" s="156"/>
      <c r="J55" s="502"/>
      <c r="K55" s="885" t="str">
        <f>IF(ISBLANK('確認(2～6面)'!J199),"",'確認(2～6面)'!J199)</f>
        <v/>
      </c>
      <c r="L55" s="813"/>
      <c r="M55" s="813"/>
      <c r="N55" s="813"/>
      <c r="O55" s="813"/>
      <c r="P55" s="813"/>
      <c r="Q55" s="813"/>
      <c r="R55" s="813"/>
      <c r="S55" s="813"/>
      <c r="T55" s="813"/>
      <c r="U55" s="813"/>
      <c r="V55" s="813"/>
      <c r="W55" s="813"/>
      <c r="X55" s="813"/>
      <c r="Y55" s="813"/>
      <c r="Z55" s="813"/>
      <c r="AA55" s="813"/>
      <c r="AB55" s="813"/>
      <c r="AC55" s="813"/>
      <c r="AD55" s="813"/>
      <c r="AE55" s="813"/>
      <c r="AF55" s="813"/>
      <c r="AG55" s="813"/>
      <c r="AH55" s="813"/>
      <c r="AI55" s="813"/>
      <c r="AJ55" s="813"/>
      <c r="AK55" s="813"/>
      <c r="AL55" s="813"/>
      <c r="AM55" s="813"/>
      <c r="AN55" s="813"/>
      <c r="AO55" s="813"/>
      <c r="AP55" s="813"/>
      <c r="AQ55" s="886"/>
      <c r="AR55" s="496"/>
      <c r="AS55" s="56"/>
    </row>
    <row r="56" spans="1:51" x14ac:dyDescent="0.15">
      <c r="A56" s="156"/>
      <c r="B56" s="187"/>
      <c r="C56" s="190"/>
      <c r="D56" s="157"/>
      <c r="E56" s="157"/>
      <c r="F56" s="157"/>
      <c r="G56" s="157"/>
      <c r="H56" s="157"/>
      <c r="I56" s="157"/>
      <c r="J56" s="463"/>
      <c r="K56" s="887" t="str">
        <f>IF(ISBLANK('確認(2～6面)'!J200),"",'確認(2～6面)'!J200)</f>
        <v/>
      </c>
      <c r="L56" s="888"/>
      <c r="M56" s="888"/>
      <c r="N56" s="888"/>
      <c r="O56" s="888"/>
      <c r="P56" s="888"/>
      <c r="Q56" s="888"/>
      <c r="R56" s="888"/>
      <c r="S56" s="888"/>
      <c r="T56" s="888"/>
      <c r="U56" s="888"/>
      <c r="V56" s="888"/>
      <c r="W56" s="888"/>
      <c r="X56" s="888"/>
      <c r="Y56" s="888"/>
      <c r="Z56" s="888"/>
      <c r="AA56" s="888"/>
      <c r="AB56" s="888"/>
      <c r="AC56" s="888"/>
      <c r="AD56" s="888"/>
      <c r="AE56" s="888"/>
      <c r="AF56" s="888"/>
      <c r="AG56" s="888"/>
      <c r="AH56" s="888"/>
      <c r="AI56" s="888"/>
      <c r="AJ56" s="888"/>
      <c r="AK56" s="888"/>
      <c r="AL56" s="888"/>
      <c r="AM56" s="888"/>
      <c r="AN56" s="888"/>
      <c r="AO56" s="888"/>
      <c r="AP56" s="888"/>
      <c r="AQ56" s="889"/>
      <c r="AR56" s="496"/>
      <c r="AS56" s="56"/>
    </row>
    <row r="57" spans="1:51" x14ac:dyDescent="0.15">
      <c r="A57" s="156"/>
      <c r="B57" s="478"/>
      <c r="C57" s="184" t="s">
        <v>2659</v>
      </c>
      <c r="D57" s="291"/>
      <c r="E57" s="291"/>
      <c r="F57" s="291"/>
      <c r="G57" s="291"/>
      <c r="H57" s="291"/>
      <c r="I57" s="291"/>
      <c r="J57" s="503"/>
      <c r="K57" s="506"/>
      <c r="L57" s="291" t="s">
        <v>2570</v>
      </c>
      <c r="M57" s="291"/>
      <c r="N57" s="291"/>
      <c r="O57" s="291"/>
      <c r="P57" s="291"/>
      <c r="Q57" s="291"/>
      <c r="R57" s="291"/>
      <c r="S57" s="507"/>
      <c r="T57" s="507"/>
      <c r="U57" s="291" t="s">
        <v>2571</v>
      </c>
      <c r="V57" s="291"/>
      <c r="W57" s="291"/>
      <c r="X57" s="291"/>
      <c r="Y57" s="291"/>
      <c r="Z57" s="291"/>
      <c r="AA57" s="291"/>
      <c r="AB57" s="291"/>
      <c r="AC57" s="291"/>
      <c r="AD57" s="291"/>
      <c r="AE57" s="291"/>
      <c r="AF57" s="291"/>
      <c r="AG57" s="291"/>
      <c r="AH57" s="291"/>
      <c r="AI57" s="291"/>
      <c r="AJ57" s="291"/>
      <c r="AK57" s="291"/>
      <c r="AL57" s="291"/>
      <c r="AM57" s="291"/>
      <c r="AN57" s="291"/>
      <c r="AO57" s="291"/>
      <c r="AP57" s="291"/>
      <c r="AQ57" s="294"/>
      <c r="AR57" s="188"/>
      <c r="AS57" s="156"/>
    </row>
    <row r="58" spans="1:51" x14ac:dyDescent="0.15">
      <c r="A58" s="156"/>
      <c r="B58" s="187"/>
      <c r="C58" s="187"/>
      <c r="D58" s="156"/>
      <c r="E58" s="156"/>
      <c r="F58" s="156"/>
      <c r="G58" s="156"/>
      <c r="H58" s="156"/>
      <c r="I58" s="156"/>
      <c r="J58" s="504"/>
      <c r="K58" s="508"/>
      <c r="L58" s="156" t="s">
        <v>2572</v>
      </c>
      <c r="M58" s="156"/>
      <c r="N58" s="156"/>
      <c r="O58" s="156"/>
      <c r="P58" s="156"/>
      <c r="Q58" s="156"/>
      <c r="R58" s="156"/>
      <c r="S58" s="156"/>
      <c r="T58" s="156"/>
      <c r="U58" s="156"/>
      <c r="V58" s="156"/>
      <c r="W58" s="156"/>
      <c r="X58" s="156"/>
      <c r="Y58" s="156"/>
      <c r="Z58" s="439"/>
      <c r="AA58" s="439"/>
      <c r="AC58" s="156" t="s">
        <v>2573</v>
      </c>
      <c r="AD58" s="156"/>
      <c r="AE58" s="156"/>
      <c r="AF58" s="156"/>
      <c r="AG58" s="156"/>
      <c r="AH58" s="156"/>
      <c r="AI58" s="156"/>
      <c r="AJ58" s="156"/>
      <c r="AK58" s="156"/>
      <c r="AL58" s="156"/>
      <c r="AM58" s="156"/>
      <c r="AN58" s="156"/>
      <c r="AO58" s="156"/>
      <c r="AP58" s="156"/>
      <c r="AQ58" s="188"/>
      <c r="AR58" s="188"/>
      <c r="AS58" s="156"/>
    </row>
    <row r="59" spans="1:51" x14ac:dyDescent="0.15">
      <c r="A59" s="156"/>
      <c r="B59" s="187"/>
      <c r="C59" s="190"/>
      <c r="D59" s="157"/>
      <c r="E59" s="157"/>
      <c r="F59" s="157"/>
      <c r="G59" s="157"/>
      <c r="H59" s="157"/>
      <c r="I59" s="157"/>
      <c r="J59" s="505"/>
      <c r="K59" s="509"/>
      <c r="L59" s="157" t="s">
        <v>2574</v>
      </c>
      <c r="M59" s="157"/>
      <c r="N59" s="157"/>
      <c r="O59" s="157"/>
      <c r="P59" s="157"/>
      <c r="Q59" s="157"/>
      <c r="R59" s="157"/>
      <c r="S59" s="157"/>
      <c r="T59" s="157"/>
      <c r="U59" s="157"/>
      <c r="V59" s="157"/>
      <c r="W59" s="157"/>
      <c r="X59" s="157"/>
      <c r="Y59" s="157"/>
      <c r="Z59" s="157"/>
      <c r="AA59" s="157"/>
      <c r="AB59" s="157"/>
      <c r="AC59" s="157"/>
      <c r="AD59" s="157"/>
      <c r="AE59" s="157"/>
      <c r="AF59" s="157"/>
      <c r="AG59" s="157"/>
      <c r="AH59" s="157"/>
      <c r="AI59" s="157"/>
      <c r="AJ59" s="157"/>
      <c r="AK59" s="157"/>
      <c r="AL59" s="157"/>
      <c r="AM59" s="157"/>
      <c r="AN59" s="157"/>
      <c r="AO59" s="157"/>
      <c r="AP59" s="157"/>
      <c r="AQ59" s="192"/>
      <c r="AR59" s="188"/>
      <c r="AS59" s="156"/>
    </row>
    <row r="60" spans="1:51" ht="6" customHeight="1" x14ac:dyDescent="0.15">
      <c r="A60" s="156"/>
      <c r="B60" s="187"/>
      <c r="C60" s="156"/>
      <c r="D60" s="156"/>
      <c r="E60" s="156"/>
      <c r="F60" s="156"/>
      <c r="G60" s="156"/>
      <c r="H60" s="156"/>
      <c r="I60" s="156"/>
      <c r="J60" s="439"/>
      <c r="K60" s="439"/>
      <c r="L60" s="156"/>
      <c r="M60" s="156"/>
      <c r="N60" s="156"/>
      <c r="O60" s="156"/>
      <c r="P60" s="156"/>
      <c r="Q60" s="156"/>
      <c r="R60" s="156"/>
      <c r="S60" s="156"/>
      <c r="T60" s="156"/>
      <c r="U60" s="156"/>
      <c r="V60" s="156"/>
      <c r="W60" s="156"/>
      <c r="X60" s="156"/>
      <c r="Y60" s="156"/>
      <c r="Z60" s="156"/>
      <c r="AA60" s="156"/>
      <c r="AB60" s="156"/>
      <c r="AC60" s="156"/>
      <c r="AD60" s="156"/>
      <c r="AE60" s="156"/>
      <c r="AF60" s="156"/>
      <c r="AG60" s="156"/>
      <c r="AH60" s="156"/>
      <c r="AI60" s="156"/>
      <c r="AJ60" s="156"/>
      <c r="AK60" s="156"/>
      <c r="AL60" s="156"/>
      <c r="AM60" s="156"/>
      <c r="AN60" s="156"/>
      <c r="AO60" s="156"/>
      <c r="AP60" s="156"/>
      <c r="AQ60" s="156"/>
      <c r="AR60" s="188"/>
      <c r="AS60" s="156"/>
    </row>
    <row r="61" spans="1:51" x14ac:dyDescent="0.15">
      <c r="B61" s="187" t="s">
        <v>474</v>
      </c>
      <c r="C61" s="156"/>
      <c r="D61" s="156"/>
      <c r="E61" s="156"/>
      <c r="F61" s="156"/>
      <c r="G61" s="156"/>
      <c r="H61" s="156"/>
      <c r="I61" s="156"/>
      <c r="J61" s="439"/>
      <c r="K61" s="510"/>
      <c r="L61" s="483" t="s">
        <v>2576</v>
      </c>
      <c r="M61" s="483"/>
      <c r="N61" s="483"/>
      <c r="O61" s="483"/>
      <c r="P61" s="483"/>
      <c r="Q61" s="483"/>
      <c r="R61" s="511"/>
      <c r="S61" s="511"/>
      <c r="T61" s="483" t="s">
        <v>2577</v>
      </c>
      <c r="U61" s="483"/>
      <c r="V61" s="483"/>
      <c r="W61" s="483"/>
      <c r="X61" s="483"/>
      <c r="Y61" s="483"/>
      <c r="Z61" s="511"/>
      <c r="AA61" s="511"/>
      <c r="AB61" s="483" t="s">
        <v>2578</v>
      </c>
      <c r="AC61" s="483"/>
      <c r="AD61" s="483"/>
      <c r="AE61" s="483"/>
      <c r="AF61" s="483"/>
      <c r="AG61" s="483"/>
      <c r="AH61" s="511"/>
      <c r="AI61" s="511"/>
      <c r="AJ61" s="483" t="s">
        <v>2579</v>
      </c>
      <c r="AK61" s="483"/>
      <c r="AL61" s="483"/>
      <c r="AM61" s="483"/>
      <c r="AN61" s="483"/>
      <c r="AO61" s="483"/>
      <c r="AP61" s="483"/>
      <c r="AQ61" s="484"/>
      <c r="AR61" s="188"/>
      <c r="AS61" s="156"/>
    </row>
    <row r="62" spans="1:51" ht="6" customHeight="1" x14ac:dyDescent="0.15">
      <c r="A62" s="214"/>
      <c r="B62" s="500"/>
      <c r="C62" s="214"/>
      <c r="D62" s="214"/>
      <c r="E62" s="214"/>
      <c r="F62" s="214"/>
      <c r="G62" s="214"/>
      <c r="H62" s="214"/>
      <c r="I62" s="214"/>
      <c r="J62" s="214"/>
      <c r="K62" s="214"/>
      <c r="L62" s="214"/>
      <c r="M62" s="214"/>
      <c r="N62" s="214"/>
      <c r="O62" s="214"/>
      <c r="P62" s="214"/>
      <c r="Q62" s="214"/>
      <c r="R62" s="214"/>
      <c r="S62" s="214"/>
      <c r="T62" s="214"/>
      <c r="U62" s="214"/>
      <c r="V62" s="214"/>
      <c r="W62" s="214"/>
      <c r="X62" s="214"/>
      <c r="Y62" s="214"/>
      <c r="Z62" s="214"/>
      <c r="AA62" s="214"/>
      <c r="AB62" s="214"/>
      <c r="AC62" s="214"/>
      <c r="AD62" s="214"/>
      <c r="AE62" s="214"/>
      <c r="AF62" s="214"/>
      <c r="AG62" s="214"/>
      <c r="AH62" s="214"/>
      <c r="AI62" s="214"/>
      <c r="AJ62" s="214"/>
      <c r="AK62" s="214"/>
      <c r="AL62" s="214"/>
      <c r="AM62" s="214"/>
      <c r="AN62" s="214"/>
      <c r="AO62" s="214"/>
      <c r="AP62" s="214"/>
      <c r="AQ62" s="215"/>
      <c r="AR62" s="495"/>
      <c r="AS62" s="214"/>
    </row>
    <row r="63" spans="1:51" x14ac:dyDescent="0.15">
      <c r="B63" s="187" t="s">
        <v>475</v>
      </c>
      <c r="C63" s="156"/>
      <c r="D63" s="156"/>
      <c r="E63" s="156"/>
      <c r="F63" s="156"/>
      <c r="G63" s="156"/>
      <c r="H63" s="156"/>
      <c r="I63" s="156"/>
      <c r="J63" s="439"/>
      <c r="K63" s="899"/>
      <c r="L63" s="895"/>
      <c r="M63" s="895"/>
      <c r="N63" s="895"/>
      <c r="O63" s="895"/>
      <c r="P63" s="895"/>
      <c r="Q63" s="895"/>
      <c r="R63" s="895"/>
      <c r="S63" s="895"/>
      <c r="T63" s="895"/>
      <c r="U63" s="895"/>
      <c r="V63" s="895"/>
      <c r="W63" s="896"/>
      <c r="X63" s="439"/>
      <c r="Y63" s="900" t="s">
        <v>2665</v>
      </c>
      <c r="Z63" s="901"/>
      <c r="AA63" s="901"/>
      <c r="AB63" s="901"/>
      <c r="AC63" s="901"/>
      <c r="AD63" s="901"/>
      <c r="AE63" s="901"/>
      <c r="AF63" s="901"/>
      <c r="AG63" s="901"/>
      <c r="AH63" s="901"/>
      <c r="AI63" s="901"/>
      <c r="AJ63" s="901"/>
      <c r="AK63" s="901"/>
      <c r="AL63" s="901"/>
      <c r="AM63" s="901"/>
      <c r="AN63" s="901"/>
      <c r="AO63" s="901"/>
      <c r="AP63" s="901"/>
      <c r="AQ63" s="901"/>
      <c r="AR63" s="188"/>
      <c r="AS63" s="156"/>
    </row>
    <row r="64" spans="1:51" ht="6" customHeight="1" x14ac:dyDescent="0.15">
      <c r="A64" s="214"/>
      <c r="B64" s="500"/>
      <c r="C64" s="214"/>
      <c r="D64" s="214"/>
      <c r="E64" s="214"/>
      <c r="F64" s="214"/>
      <c r="G64" s="214"/>
      <c r="H64" s="214"/>
      <c r="I64" s="214"/>
      <c r="J64" s="214"/>
      <c r="K64" s="214"/>
      <c r="L64" s="214"/>
      <c r="M64" s="214"/>
      <c r="N64" s="214"/>
      <c r="O64" s="214"/>
      <c r="P64" s="214"/>
      <c r="Q64" s="214"/>
      <c r="R64" s="214"/>
      <c r="S64" s="214"/>
      <c r="T64" s="214"/>
      <c r="U64" s="214"/>
      <c r="V64" s="214"/>
      <c r="W64" s="214"/>
      <c r="X64" s="214"/>
      <c r="Y64" s="214"/>
      <c r="Z64" s="214"/>
      <c r="AA64" s="214"/>
      <c r="AB64" s="214"/>
      <c r="AC64" s="214"/>
      <c r="AD64" s="214"/>
      <c r="AE64" s="214"/>
      <c r="AF64" s="214"/>
      <c r="AG64" s="214"/>
      <c r="AH64" s="214"/>
      <c r="AI64" s="214"/>
      <c r="AJ64" s="214"/>
      <c r="AK64" s="214"/>
      <c r="AL64" s="214"/>
      <c r="AM64" s="214"/>
      <c r="AN64" s="214"/>
      <c r="AO64" s="214"/>
      <c r="AP64" s="214"/>
      <c r="AQ64" s="215"/>
      <c r="AR64" s="495"/>
      <c r="AS64" s="214"/>
    </row>
    <row r="65" spans="1:45" x14ac:dyDescent="0.15">
      <c r="B65" s="187" t="s">
        <v>476</v>
      </c>
      <c r="C65" s="156"/>
      <c r="D65" s="156"/>
      <c r="E65" s="156"/>
      <c r="F65" s="156"/>
      <c r="G65" s="156"/>
      <c r="H65" s="156"/>
      <c r="I65" s="156"/>
      <c r="J65" s="156"/>
      <c r="K65" s="156"/>
      <c r="L65" s="156"/>
      <c r="M65" s="156"/>
      <c r="N65" s="156"/>
      <c r="O65" s="156"/>
      <c r="P65" s="156"/>
      <c r="Q65" s="156"/>
      <c r="R65" s="156"/>
      <c r="S65" s="156"/>
      <c r="T65" s="156"/>
      <c r="U65" s="156"/>
      <c r="V65" s="156"/>
      <c r="W65" s="156"/>
      <c r="X65" s="156"/>
      <c r="Y65" s="156"/>
      <c r="Z65" s="156"/>
      <c r="AA65" s="156"/>
      <c r="AB65" s="156"/>
      <c r="AC65" s="156"/>
      <c r="AD65" s="156"/>
      <c r="AE65" s="156"/>
      <c r="AF65" s="156"/>
      <c r="AG65" s="156"/>
      <c r="AH65" s="156"/>
      <c r="AI65" s="156"/>
      <c r="AJ65" s="156"/>
      <c r="AK65" s="156"/>
      <c r="AL65" s="156"/>
      <c r="AM65" s="156"/>
      <c r="AN65" s="156"/>
      <c r="AO65" s="156"/>
      <c r="AP65" s="156"/>
      <c r="AQ65" s="156"/>
      <c r="AR65" s="188"/>
      <c r="AS65" s="156"/>
    </row>
    <row r="66" spans="1:45" x14ac:dyDescent="0.15">
      <c r="A66" s="156"/>
      <c r="B66" s="493"/>
      <c r="C66" s="485" t="s">
        <v>2662</v>
      </c>
      <c r="D66" s="483"/>
      <c r="E66" s="483"/>
      <c r="F66" s="483"/>
      <c r="G66" s="483"/>
      <c r="H66" s="483"/>
      <c r="I66" s="483"/>
      <c r="J66" s="484"/>
      <c r="K66" s="899"/>
      <c r="L66" s="895"/>
      <c r="M66" s="895"/>
      <c r="N66" s="895"/>
      <c r="O66" s="895"/>
      <c r="P66" s="895"/>
      <c r="Q66" s="895"/>
      <c r="R66" s="895"/>
      <c r="S66" s="895"/>
      <c r="T66" s="895"/>
      <c r="U66" s="895"/>
      <c r="V66" s="897"/>
      <c r="W66" s="895"/>
      <c r="X66" s="895"/>
      <c r="Y66" s="895"/>
      <c r="Z66" s="895"/>
      <c r="AA66" s="895"/>
      <c r="AB66" s="895"/>
      <c r="AC66" s="895"/>
      <c r="AD66" s="895"/>
      <c r="AE66" s="895"/>
      <c r="AF66" s="898"/>
      <c r="AG66" s="895"/>
      <c r="AH66" s="895"/>
      <c r="AI66" s="895"/>
      <c r="AJ66" s="895"/>
      <c r="AK66" s="895"/>
      <c r="AL66" s="895"/>
      <c r="AM66" s="895"/>
      <c r="AN66" s="895"/>
      <c r="AO66" s="895"/>
      <c r="AP66" s="895"/>
      <c r="AQ66" s="896"/>
      <c r="AR66" s="188"/>
      <c r="AS66" s="156"/>
    </row>
    <row r="67" spans="1:45" ht="27.75" customHeight="1" x14ac:dyDescent="0.15">
      <c r="A67" s="156"/>
      <c r="B67" s="493"/>
      <c r="C67" s="485" t="s">
        <v>2663</v>
      </c>
      <c r="D67" s="483"/>
      <c r="E67" s="483"/>
      <c r="F67" s="483"/>
      <c r="G67" s="483"/>
      <c r="H67" s="483"/>
      <c r="I67" s="483"/>
      <c r="J67" s="484"/>
      <c r="K67" s="902"/>
      <c r="L67" s="903"/>
      <c r="M67" s="903"/>
      <c r="N67" s="903"/>
      <c r="O67" s="903"/>
      <c r="P67" s="903"/>
      <c r="Q67" s="903"/>
      <c r="R67" s="903"/>
      <c r="S67" s="903"/>
      <c r="T67" s="903"/>
      <c r="U67" s="903"/>
      <c r="V67" s="904"/>
      <c r="W67" s="903"/>
      <c r="X67" s="903"/>
      <c r="Y67" s="903"/>
      <c r="Z67" s="903"/>
      <c r="AA67" s="903"/>
      <c r="AB67" s="903"/>
      <c r="AC67" s="903"/>
      <c r="AD67" s="903"/>
      <c r="AE67" s="903"/>
      <c r="AF67" s="905"/>
      <c r="AG67" s="903"/>
      <c r="AH67" s="903"/>
      <c r="AI67" s="903"/>
      <c r="AJ67" s="903"/>
      <c r="AK67" s="903"/>
      <c r="AL67" s="903"/>
      <c r="AM67" s="903"/>
      <c r="AN67" s="903"/>
      <c r="AO67" s="903"/>
      <c r="AP67" s="903"/>
      <c r="AQ67" s="906"/>
      <c r="AR67" s="188"/>
      <c r="AS67" s="156"/>
    </row>
    <row r="68" spans="1:45" ht="20.100000000000001" customHeight="1" x14ac:dyDescent="0.15">
      <c r="A68" s="156"/>
      <c r="B68" s="513"/>
      <c r="C68" s="878" t="s">
        <v>2675</v>
      </c>
      <c r="D68" s="879"/>
      <c r="E68" s="879"/>
      <c r="F68" s="879"/>
      <c r="G68" s="879"/>
      <c r="H68" s="879"/>
      <c r="I68" s="879"/>
      <c r="J68" s="880"/>
      <c r="K68" s="899"/>
      <c r="L68" s="895"/>
      <c r="M68" s="895"/>
      <c r="N68" s="895"/>
      <c r="O68" s="895"/>
      <c r="P68" s="895"/>
      <c r="Q68" s="895"/>
      <c r="R68" s="895"/>
      <c r="S68" s="895"/>
      <c r="T68" s="895"/>
      <c r="U68" s="895"/>
      <c r="V68" s="897"/>
      <c r="W68" s="895"/>
      <c r="X68" s="895"/>
      <c r="Y68" s="895"/>
      <c r="Z68" s="895"/>
      <c r="AA68" s="895"/>
      <c r="AB68" s="895"/>
      <c r="AC68" s="895"/>
      <c r="AD68" s="895"/>
      <c r="AE68" s="895"/>
      <c r="AF68" s="898"/>
      <c r="AG68" s="895"/>
      <c r="AH68" s="895"/>
      <c r="AI68" s="895"/>
      <c r="AJ68" s="895"/>
      <c r="AK68" s="895"/>
      <c r="AL68" s="895"/>
      <c r="AM68" s="895"/>
      <c r="AN68" s="895"/>
      <c r="AO68" s="895"/>
      <c r="AP68" s="895"/>
      <c r="AQ68" s="896"/>
      <c r="AR68" s="512"/>
      <c r="AS68" s="156"/>
    </row>
    <row r="69" spans="1:45" x14ac:dyDescent="0.15">
      <c r="A69" s="156"/>
      <c r="B69" s="512"/>
      <c r="C69" s="881"/>
      <c r="D69" s="882"/>
      <c r="E69" s="882"/>
      <c r="F69" s="882"/>
      <c r="G69" s="882"/>
      <c r="H69" s="882"/>
      <c r="I69" s="882"/>
      <c r="J69" s="883"/>
      <c r="K69" s="890" t="s">
        <v>2580</v>
      </c>
      <c r="L69" s="890"/>
      <c r="M69" s="890"/>
      <c r="N69" s="890"/>
      <c r="O69" s="890"/>
      <c r="P69" s="890"/>
      <c r="Q69" s="890"/>
      <c r="R69" s="890"/>
      <c r="S69" s="890"/>
      <c r="T69" s="890"/>
      <c r="U69" s="891"/>
      <c r="V69" s="892" t="s">
        <v>2580</v>
      </c>
      <c r="W69" s="890"/>
      <c r="X69" s="890"/>
      <c r="Y69" s="890"/>
      <c r="Z69" s="890"/>
      <c r="AA69" s="890"/>
      <c r="AB69" s="890"/>
      <c r="AC69" s="890"/>
      <c r="AD69" s="890"/>
      <c r="AE69" s="890"/>
      <c r="AF69" s="893"/>
      <c r="AG69" s="894" t="s">
        <v>2580</v>
      </c>
      <c r="AH69" s="890"/>
      <c r="AI69" s="890"/>
      <c r="AJ69" s="890"/>
      <c r="AK69" s="890"/>
      <c r="AL69" s="890"/>
      <c r="AM69" s="890"/>
      <c r="AN69" s="890"/>
      <c r="AO69" s="890"/>
      <c r="AP69" s="890"/>
      <c r="AQ69" s="890"/>
      <c r="AR69" s="512"/>
      <c r="AS69" s="156"/>
    </row>
    <row r="70" spans="1:45" ht="33" customHeight="1" x14ac:dyDescent="0.15">
      <c r="A70" s="156"/>
      <c r="B70" s="187"/>
      <c r="C70" s="868" t="s">
        <v>2913</v>
      </c>
      <c r="D70" s="910"/>
      <c r="E70" s="910"/>
      <c r="F70" s="910"/>
      <c r="G70" s="910"/>
      <c r="H70" s="910"/>
      <c r="I70" s="910"/>
      <c r="J70" s="911"/>
      <c r="K70" s="899"/>
      <c r="L70" s="895"/>
      <c r="M70" s="895"/>
      <c r="N70" s="895"/>
      <c r="O70" s="895"/>
      <c r="P70" s="895"/>
      <c r="Q70" s="895"/>
      <c r="R70" s="895"/>
      <c r="S70" s="895"/>
      <c r="T70" s="895"/>
      <c r="U70" s="895"/>
      <c r="V70" s="897"/>
      <c r="W70" s="895"/>
      <c r="X70" s="895"/>
      <c r="Y70" s="895"/>
      <c r="Z70" s="895"/>
      <c r="AA70" s="895"/>
      <c r="AB70" s="895"/>
      <c r="AC70" s="895"/>
      <c r="AD70" s="895"/>
      <c r="AE70" s="895"/>
      <c r="AF70" s="898"/>
      <c r="AG70" s="895"/>
      <c r="AH70" s="895"/>
      <c r="AI70" s="895"/>
      <c r="AJ70" s="895"/>
      <c r="AK70" s="895"/>
      <c r="AL70" s="895"/>
      <c r="AM70" s="895"/>
      <c r="AN70" s="895"/>
      <c r="AO70" s="895"/>
      <c r="AP70" s="895"/>
      <c r="AQ70" s="896"/>
      <c r="AR70" s="512"/>
      <c r="AS70" s="156"/>
    </row>
    <row r="71" spans="1:45" x14ac:dyDescent="0.15">
      <c r="A71" s="156"/>
      <c r="B71" s="512"/>
      <c r="C71" s="969" t="s">
        <v>2667</v>
      </c>
      <c r="D71" s="910"/>
      <c r="E71" s="910"/>
      <c r="F71" s="910"/>
      <c r="G71" s="910"/>
      <c r="H71" s="910"/>
      <c r="I71" s="910"/>
      <c r="J71" s="911"/>
      <c r="K71" s="917"/>
      <c r="L71" s="867"/>
      <c r="M71" s="867"/>
      <c r="N71" s="867"/>
      <c r="O71" s="867"/>
      <c r="P71" s="867"/>
      <c r="Q71" s="867"/>
      <c r="R71" s="865" t="s">
        <v>2666</v>
      </c>
      <c r="S71" s="865"/>
      <c r="T71" s="865"/>
      <c r="U71" s="865"/>
      <c r="V71" s="970"/>
      <c r="W71" s="867"/>
      <c r="X71" s="867"/>
      <c r="Y71" s="867"/>
      <c r="Z71" s="867"/>
      <c r="AA71" s="867"/>
      <c r="AB71" s="867"/>
      <c r="AC71" s="865" t="s">
        <v>2666</v>
      </c>
      <c r="AD71" s="865"/>
      <c r="AE71" s="865"/>
      <c r="AF71" s="921"/>
      <c r="AG71" s="867"/>
      <c r="AH71" s="867"/>
      <c r="AI71" s="867"/>
      <c r="AJ71" s="867"/>
      <c r="AK71" s="867"/>
      <c r="AL71" s="867"/>
      <c r="AM71" s="867"/>
      <c r="AN71" s="865" t="s">
        <v>2666</v>
      </c>
      <c r="AO71" s="865"/>
      <c r="AP71" s="865"/>
      <c r="AQ71" s="894"/>
      <c r="AR71" s="512"/>
      <c r="AS71" s="156"/>
    </row>
    <row r="72" spans="1:45" ht="27" customHeight="1" x14ac:dyDescent="0.15">
      <c r="A72" s="156"/>
      <c r="B72" s="512"/>
      <c r="C72" s="868" t="s">
        <v>2668</v>
      </c>
      <c r="D72" s="910"/>
      <c r="E72" s="910"/>
      <c r="F72" s="910"/>
      <c r="G72" s="910"/>
      <c r="H72" s="910"/>
      <c r="I72" s="910"/>
      <c r="J72" s="911"/>
      <c r="K72" s="973"/>
      <c r="L72" s="974"/>
      <c r="M72" s="974"/>
      <c r="N72" s="974"/>
      <c r="O72" s="974"/>
      <c r="P72" s="974"/>
      <c r="Q72" s="974"/>
      <c r="R72" s="865" t="s">
        <v>2671</v>
      </c>
      <c r="S72" s="865"/>
      <c r="T72" s="865"/>
      <c r="U72" s="865"/>
      <c r="V72" s="975"/>
      <c r="W72" s="920"/>
      <c r="X72" s="920"/>
      <c r="Y72" s="920"/>
      <c r="Z72" s="920"/>
      <c r="AA72" s="920"/>
      <c r="AB72" s="920"/>
      <c r="AC72" s="865" t="s">
        <v>2671</v>
      </c>
      <c r="AD72" s="865"/>
      <c r="AE72" s="865"/>
      <c r="AF72" s="921"/>
      <c r="AG72" s="920"/>
      <c r="AH72" s="920"/>
      <c r="AI72" s="920"/>
      <c r="AJ72" s="920"/>
      <c r="AK72" s="920"/>
      <c r="AL72" s="920"/>
      <c r="AM72" s="920"/>
      <c r="AN72" s="865" t="s">
        <v>2671</v>
      </c>
      <c r="AO72" s="865"/>
      <c r="AP72" s="865"/>
      <c r="AQ72" s="894"/>
      <c r="AR72" s="512"/>
      <c r="AS72" s="156"/>
    </row>
    <row r="73" spans="1:45" x14ac:dyDescent="0.15">
      <c r="A73" s="156"/>
      <c r="B73" s="512"/>
      <c r="C73" s="922" t="s">
        <v>2676</v>
      </c>
      <c r="D73" s="923"/>
      <c r="E73" s="923"/>
      <c r="F73" s="923"/>
      <c r="G73" s="923"/>
      <c r="H73" s="923"/>
      <c r="I73" s="923"/>
      <c r="J73" s="924"/>
      <c r="K73" s="971" t="s">
        <v>2672</v>
      </c>
      <c r="L73" s="918" t="s">
        <v>2669</v>
      </c>
      <c r="M73" s="918"/>
      <c r="N73" s="918"/>
      <c r="O73" s="899"/>
      <c r="P73" s="895"/>
      <c r="Q73" s="895"/>
      <c r="R73" s="895"/>
      <c r="S73" s="895"/>
      <c r="T73" s="895"/>
      <c r="U73" s="895"/>
      <c r="V73" s="976" t="s">
        <v>2672</v>
      </c>
      <c r="W73" s="918" t="s">
        <v>2669</v>
      </c>
      <c r="X73" s="918"/>
      <c r="Y73" s="918"/>
      <c r="Z73" s="899"/>
      <c r="AA73" s="895"/>
      <c r="AB73" s="895"/>
      <c r="AC73" s="895"/>
      <c r="AD73" s="895"/>
      <c r="AE73" s="895"/>
      <c r="AF73" s="898"/>
      <c r="AG73" s="924" t="s">
        <v>2672</v>
      </c>
      <c r="AH73" s="918" t="s">
        <v>2669</v>
      </c>
      <c r="AI73" s="918"/>
      <c r="AJ73" s="918"/>
      <c r="AK73" s="899"/>
      <c r="AL73" s="895"/>
      <c r="AM73" s="895"/>
      <c r="AN73" s="895"/>
      <c r="AO73" s="895"/>
      <c r="AP73" s="895"/>
      <c r="AQ73" s="896"/>
      <c r="AR73" s="512"/>
      <c r="AS73" s="156"/>
    </row>
    <row r="74" spans="1:45" x14ac:dyDescent="0.15">
      <c r="A74" s="156"/>
      <c r="B74" s="512"/>
      <c r="C74" s="925"/>
      <c r="D74" s="848"/>
      <c r="E74" s="848"/>
      <c r="F74" s="848"/>
      <c r="G74" s="848"/>
      <c r="H74" s="848"/>
      <c r="I74" s="848"/>
      <c r="J74" s="926"/>
      <c r="K74" s="972"/>
      <c r="L74" s="918" t="s">
        <v>2670</v>
      </c>
      <c r="M74" s="918"/>
      <c r="N74" s="918"/>
      <c r="O74" s="919"/>
      <c r="P74" s="920"/>
      <c r="Q74" s="920"/>
      <c r="R74" s="920"/>
      <c r="S74" s="920"/>
      <c r="T74" s="865" t="s">
        <v>2671</v>
      </c>
      <c r="U74" s="865"/>
      <c r="V74" s="977"/>
      <c r="W74" s="918" t="s">
        <v>2670</v>
      </c>
      <c r="X74" s="918"/>
      <c r="Y74" s="918"/>
      <c r="Z74" s="919"/>
      <c r="AA74" s="920"/>
      <c r="AB74" s="920"/>
      <c r="AC74" s="920"/>
      <c r="AD74" s="920"/>
      <c r="AE74" s="865" t="s">
        <v>2671</v>
      </c>
      <c r="AF74" s="921"/>
      <c r="AG74" s="929"/>
      <c r="AH74" s="918" t="s">
        <v>2670</v>
      </c>
      <c r="AI74" s="918"/>
      <c r="AJ74" s="918"/>
      <c r="AK74" s="919"/>
      <c r="AL74" s="920"/>
      <c r="AM74" s="920"/>
      <c r="AN74" s="920"/>
      <c r="AO74" s="920"/>
      <c r="AP74" s="865" t="s">
        <v>2671</v>
      </c>
      <c r="AQ74" s="894"/>
      <c r="AR74" s="512"/>
      <c r="AS74" s="156"/>
    </row>
    <row r="75" spans="1:45" x14ac:dyDescent="0.15">
      <c r="A75" s="156"/>
      <c r="B75" s="512"/>
      <c r="C75" s="925"/>
      <c r="D75" s="848"/>
      <c r="E75" s="848"/>
      <c r="F75" s="848"/>
      <c r="G75" s="848"/>
      <c r="H75" s="848"/>
      <c r="I75" s="848"/>
      <c r="J75" s="926"/>
      <c r="K75" s="971" t="s">
        <v>2673</v>
      </c>
      <c r="L75" s="918" t="s">
        <v>2669</v>
      </c>
      <c r="M75" s="918"/>
      <c r="N75" s="918"/>
      <c r="O75" s="899"/>
      <c r="P75" s="895"/>
      <c r="Q75" s="895"/>
      <c r="R75" s="895"/>
      <c r="S75" s="895"/>
      <c r="T75" s="895"/>
      <c r="U75" s="895"/>
      <c r="V75" s="976" t="s">
        <v>2673</v>
      </c>
      <c r="W75" s="918" t="s">
        <v>2669</v>
      </c>
      <c r="X75" s="918"/>
      <c r="Y75" s="918"/>
      <c r="Z75" s="899"/>
      <c r="AA75" s="895"/>
      <c r="AB75" s="895"/>
      <c r="AC75" s="895"/>
      <c r="AD75" s="895"/>
      <c r="AE75" s="895"/>
      <c r="AF75" s="898"/>
      <c r="AG75" s="924" t="s">
        <v>2673</v>
      </c>
      <c r="AH75" s="918" t="s">
        <v>2669</v>
      </c>
      <c r="AI75" s="918"/>
      <c r="AJ75" s="918"/>
      <c r="AK75" s="899"/>
      <c r="AL75" s="895"/>
      <c r="AM75" s="895"/>
      <c r="AN75" s="895"/>
      <c r="AO75" s="895"/>
      <c r="AP75" s="895"/>
      <c r="AQ75" s="896"/>
      <c r="AR75" s="512"/>
      <c r="AS75" s="156"/>
    </row>
    <row r="76" spans="1:45" x14ac:dyDescent="0.15">
      <c r="A76" s="156"/>
      <c r="B76" s="512"/>
      <c r="C76" s="925"/>
      <c r="D76" s="848"/>
      <c r="E76" s="848"/>
      <c r="F76" s="848"/>
      <c r="G76" s="848"/>
      <c r="H76" s="848"/>
      <c r="I76" s="848"/>
      <c r="J76" s="926"/>
      <c r="K76" s="972"/>
      <c r="L76" s="918" t="s">
        <v>2670</v>
      </c>
      <c r="M76" s="918"/>
      <c r="N76" s="918"/>
      <c r="O76" s="919"/>
      <c r="P76" s="920"/>
      <c r="Q76" s="920"/>
      <c r="R76" s="920"/>
      <c r="S76" s="920"/>
      <c r="T76" s="865" t="s">
        <v>2671</v>
      </c>
      <c r="U76" s="865"/>
      <c r="V76" s="977"/>
      <c r="W76" s="918" t="s">
        <v>2670</v>
      </c>
      <c r="X76" s="918"/>
      <c r="Y76" s="918"/>
      <c r="Z76" s="919"/>
      <c r="AA76" s="920"/>
      <c r="AB76" s="920"/>
      <c r="AC76" s="920"/>
      <c r="AD76" s="920"/>
      <c r="AE76" s="865" t="s">
        <v>2671</v>
      </c>
      <c r="AF76" s="921"/>
      <c r="AG76" s="929"/>
      <c r="AH76" s="918" t="s">
        <v>2670</v>
      </c>
      <c r="AI76" s="918"/>
      <c r="AJ76" s="918"/>
      <c r="AK76" s="919"/>
      <c r="AL76" s="920"/>
      <c r="AM76" s="920"/>
      <c r="AN76" s="920"/>
      <c r="AO76" s="920"/>
      <c r="AP76" s="865" t="s">
        <v>2671</v>
      </c>
      <c r="AQ76" s="894"/>
      <c r="AR76" s="512"/>
      <c r="AS76" s="156"/>
    </row>
    <row r="77" spans="1:45" x14ac:dyDescent="0.15">
      <c r="A77" s="156"/>
      <c r="B77" s="512"/>
      <c r="C77" s="925"/>
      <c r="D77" s="848"/>
      <c r="E77" s="848"/>
      <c r="F77" s="848"/>
      <c r="G77" s="848"/>
      <c r="H77" s="848"/>
      <c r="I77" s="848"/>
      <c r="J77" s="926"/>
      <c r="K77" s="971" t="s">
        <v>2674</v>
      </c>
      <c r="L77" s="918" t="s">
        <v>2669</v>
      </c>
      <c r="M77" s="918"/>
      <c r="N77" s="918"/>
      <c r="O77" s="899"/>
      <c r="P77" s="895"/>
      <c r="Q77" s="895"/>
      <c r="R77" s="895"/>
      <c r="S77" s="895"/>
      <c r="T77" s="895"/>
      <c r="U77" s="895"/>
      <c r="V77" s="976" t="s">
        <v>2674</v>
      </c>
      <c r="W77" s="918" t="s">
        <v>2669</v>
      </c>
      <c r="X77" s="918"/>
      <c r="Y77" s="918"/>
      <c r="Z77" s="899"/>
      <c r="AA77" s="895"/>
      <c r="AB77" s="895"/>
      <c r="AC77" s="895"/>
      <c r="AD77" s="895"/>
      <c r="AE77" s="895"/>
      <c r="AF77" s="898"/>
      <c r="AG77" s="924" t="s">
        <v>2674</v>
      </c>
      <c r="AH77" s="918" t="s">
        <v>2669</v>
      </c>
      <c r="AI77" s="918"/>
      <c r="AJ77" s="918"/>
      <c r="AK77" s="899"/>
      <c r="AL77" s="895"/>
      <c r="AM77" s="895"/>
      <c r="AN77" s="895"/>
      <c r="AO77" s="895"/>
      <c r="AP77" s="895"/>
      <c r="AQ77" s="896"/>
      <c r="AR77" s="512"/>
      <c r="AS77" s="156"/>
    </row>
    <row r="78" spans="1:45" x14ac:dyDescent="0.15">
      <c r="A78" s="156"/>
      <c r="B78" s="512"/>
      <c r="C78" s="927"/>
      <c r="D78" s="928"/>
      <c r="E78" s="928"/>
      <c r="F78" s="928"/>
      <c r="G78" s="928"/>
      <c r="H78" s="928"/>
      <c r="I78" s="928"/>
      <c r="J78" s="929"/>
      <c r="K78" s="972"/>
      <c r="L78" s="918" t="s">
        <v>2670</v>
      </c>
      <c r="M78" s="918"/>
      <c r="N78" s="918"/>
      <c r="O78" s="919"/>
      <c r="P78" s="920"/>
      <c r="Q78" s="920"/>
      <c r="R78" s="920"/>
      <c r="S78" s="920"/>
      <c r="T78" s="865" t="s">
        <v>2671</v>
      </c>
      <c r="U78" s="865"/>
      <c r="V78" s="977"/>
      <c r="W78" s="918" t="s">
        <v>2670</v>
      </c>
      <c r="X78" s="918"/>
      <c r="Y78" s="918"/>
      <c r="Z78" s="919"/>
      <c r="AA78" s="920"/>
      <c r="AB78" s="920"/>
      <c r="AC78" s="920"/>
      <c r="AD78" s="920"/>
      <c r="AE78" s="865" t="s">
        <v>2671</v>
      </c>
      <c r="AF78" s="921"/>
      <c r="AG78" s="929"/>
      <c r="AH78" s="918" t="s">
        <v>2670</v>
      </c>
      <c r="AI78" s="918"/>
      <c r="AJ78" s="918"/>
      <c r="AK78" s="919"/>
      <c r="AL78" s="920"/>
      <c r="AM78" s="920"/>
      <c r="AN78" s="920"/>
      <c r="AO78" s="920"/>
      <c r="AP78" s="865" t="s">
        <v>2671</v>
      </c>
      <c r="AQ78" s="894"/>
      <c r="AR78" s="512"/>
      <c r="AS78" s="156"/>
    </row>
    <row r="79" spans="1:45" ht="20.100000000000001" customHeight="1" x14ac:dyDescent="0.15">
      <c r="A79" s="156"/>
      <c r="B79" s="512"/>
      <c r="C79" s="878" t="s">
        <v>2677</v>
      </c>
      <c r="D79" s="879"/>
      <c r="E79" s="879"/>
      <c r="F79" s="879"/>
      <c r="G79" s="879"/>
      <c r="H79" s="879"/>
      <c r="I79" s="879"/>
      <c r="J79" s="880"/>
      <c r="K79" s="917"/>
      <c r="L79" s="867"/>
      <c r="M79" s="867"/>
      <c r="N79" s="867"/>
      <c r="O79" s="867"/>
      <c r="P79" s="867"/>
      <c r="Q79" s="867"/>
      <c r="R79" s="865" t="s">
        <v>2679</v>
      </c>
      <c r="S79" s="865"/>
      <c r="T79" s="865"/>
      <c r="U79" s="921"/>
      <c r="V79" s="970"/>
      <c r="W79" s="867"/>
      <c r="X79" s="867"/>
      <c r="Y79" s="867"/>
      <c r="Z79" s="867"/>
      <c r="AA79" s="867"/>
      <c r="AB79" s="867"/>
      <c r="AC79" s="865" t="s">
        <v>2679</v>
      </c>
      <c r="AD79" s="865"/>
      <c r="AE79" s="865"/>
      <c r="AF79" s="921"/>
      <c r="AG79" s="970"/>
      <c r="AH79" s="867"/>
      <c r="AI79" s="867"/>
      <c r="AJ79" s="867"/>
      <c r="AK79" s="867"/>
      <c r="AL79" s="867"/>
      <c r="AM79" s="867"/>
      <c r="AN79" s="865" t="s">
        <v>2679</v>
      </c>
      <c r="AO79" s="865"/>
      <c r="AP79" s="865"/>
      <c r="AQ79" s="894"/>
      <c r="AR79" s="512"/>
      <c r="AS79" s="156"/>
    </row>
    <row r="80" spans="1:45" x14ac:dyDescent="0.15">
      <c r="A80" s="156"/>
      <c r="B80" s="512"/>
      <c r="C80" s="881"/>
      <c r="D80" s="882"/>
      <c r="E80" s="882"/>
      <c r="F80" s="882"/>
      <c r="G80" s="882"/>
      <c r="H80" s="882"/>
      <c r="I80" s="882"/>
      <c r="J80" s="883"/>
      <c r="K80" s="890" t="s">
        <v>2678</v>
      </c>
      <c r="L80" s="890"/>
      <c r="M80" s="890"/>
      <c r="N80" s="890"/>
      <c r="O80" s="890"/>
      <c r="P80" s="890"/>
      <c r="Q80" s="890"/>
      <c r="R80" s="890"/>
      <c r="S80" s="890"/>
      <c r="T80" s="890"/>
      <c r="U80" s="891"/>
      <c r="V80" s="892" t="s">
        <v>2678</v>
      </c>
      <c r="W80" s="890"/>
      <c r="X80" s="890"/>
      <c r="Y80" s="890"/>
      <c r="Z80" s="890"/>
      <c r="AA80" s="890"/>
      <c r="AB80" s="890"/>
      <c r="AC80" s="890"/>
      <c r="AD80" s="890"/>
      <c r="AE80" s="890"/>
      <c r="AF80" s="893"/>
      <c r="AG80" s="894" t="s">
        <v>2678</v>
      </c>
      <c r="AH80" s="890"/>
      <c r="AI80" s="890"/>
      <c r="AJ80" s="890"/>
      <c r="AK80" s="890"/>
      <c r="AL80" s="890"/>
      <c r="AM80" s="890"/>
      <c r="AN80" s="890"/>
      <c r="AO80" s="890"/>
      <c r="AP80" s="890"/>
      <c r="AQ80" s="890"/>
      <c r="AR80" s="512"/>
      <c r="AS80" s="156"/>
    </row>
    <row r="81" spans="1:45" ht="27" customHeight="1" x14ac:dyDescent="0.15">
      <c r="A81" s="156"/>
      <c r="B81" s="512"/>
      <c r="C81" s="978" t="s">
        <v>2680</v>
      </c>
      <c r="D81" s="910"/>
      <c r="E81" s="910"/>
      <c r="F81" s="910"/>
      <c r="G81" s="910"/>
      <c r="H81" s="910"/>
      <c r="I81" s="910"/>
      <c r="J81" s="911"/>
      <c r="K81" s="891"/>
      <c r="L81" s="865"/>
      <c r="M81" s="865"/>
      <c r="N81" s="867"/>
      <c r="O81" s="867"/>
      <c r="P81" s="867"/>
      <c r="Q81" s="867"/>
      <c r="R81" s="865" t="s">
        <v>2912</v>
      </c>
      <c r="S81" s="865"/>
      <c r="T81" s="865"/>
      <c r="U81" s="865"/>
      <c r="V81" s="979"/>
      <c r="W81" s="865"/>
      <c r="X81" s="865"/>
      <c r="Y81" s="867"/>
      <c r="Z81" s="867"/>
      <c r="AA81" s="867"/>
      <c r="AB81" s="867"/>
      <c r="AC81" s="865" t="s">
        <v>2912</v>
      </c>
      <c r="AD81" s="865"/>
      <c r="AE81" s="865"/>
      <c r="AF81" s="921"/>
      <c r="AG81" s="891"/>
      <c r="AH81" s="865"/>
      <c r="AI81" s="865"/>
      <c r="AJ81" s="867"/>
      <c r="AK81" s="867"/>
      <c r="AL81" s="867"/>
      <c r="AM81" s="867"/>
      <c r="AN81" s="865" t="s">
        <v>2912</v>
      </c>
      <c r="AO81" s="865"/>
      <c r="AP81" s="865"/>
      <c r="AQ81" s="894"/>
      <c r="AR81" s="512"/>
      <c r="AS81" s="156"/>
    </row>
    <row r="82" spans="1:45" ht="27" customHeight="1" x14ac:dyDescent="0.15">
      <c r="A82" s="156"/>
      <c r="B82" s="512"/>
      <c r="C82" s="978" t="s">
        <v>2681</v>
      </c>
      <c r="D82" s="910"/>
      <c r="E82" s="910"/>
      <c r="F82" s="910"/>
      <c r="G82" s="910"/>
      <c r="H82" s="910"/>
      <c r="I82" s="910"/>
      <c r="J82" s="911"/>
      <c r="K82" s="891" t="s">
        <v>2682</v>
      </c>
      <c r="L82" s="865"/>
      <c r="M82" s="865"/>
      <c r="N82" s="867"/>
      <c r="O82" s="867"/>
      <c r="P82" s="867"/>
      <c r="Q82" s="867"/>
      <c r="R82" s="865" t="s">
        <v>2912</v>
      </c>
      <c r="S82" s="865"/>
      <c r="T82" s="865"/>
      <c r="U82" s="865"/>
      <c r="V82" s="979" t="s">
        <v>2682</v>
      </c>
      <c r="W82" s="865"/>
      <c r="X82" s="865"/>
      <c r="Y82" s="867"/>
      <c r="Z82" s="867"/>
      <c r="AA82" s="867"/>
      <c r="AB82" s="867"/>
      <c r="AC82" s="865" t="s">
        <v>2912</v>
      </c>
      <c r="AD82" s="865"/>
      <c r="AE82" s="865"/>
      <c r="AF82" s="921"/>
      <c r="AG82" s="891" t="s">
        <v>2682</v>
      </c>
      <c r="AH82" s="865"/>
      <c r="AI82" s="865"/>
      <c r="AJ82" s="867"/>
      <c r="AK82" s="867"/>
      <c r="AL82" s="867"/>
      <c r="AM82" s="867"/>
      <c r="AN82" s="865" t="s">
        <v>2912</v>
      </c>
      <c r="AO82" s="865"/>
      <c r="AP82" s="865"/>
      <c r="AQ82" s="894"/>
      <c r="AR82" s="512"/>
      <c r="AS82" s="156"/>
    </row>
    <row r="83" spans="1:45" ht="6" customHeight="1" x14ac:dyDescent="0.15">
      <c r="A83" s="156"/>
      <c r="B83" s="187"/>
      <c r="C83" s="156"/>
      <c r="D83" s="156"/>
      <c r="E83" s="156"/>
      <c r="F83" s="156"/>
      <c r="G83" s="156"/>
      <c r="H83" s="156"/>
      <c r="I83" s="156"/>
      <c r="J83" s="439"/>
      <c r="K83" s="156"/>
      <c r="L83" s="383"/>
      <c r="M83" s="156"/>
      <c r="N83" s="156"/>
      <c r="O83" s="156"/>
      <c r="P83" s="156"/>
      <c r="Q83" s="156"/>
      <c r="R83" s="156"/>
      <c r="S83" s="156"/>
      <c r="T83" s="156"/>
      <c r="U83" s="156"/>
      <c r="V83" s="439"/>
      <c r="W83" s="156"/>
      <c r="X83" s="156"/>
      <c r="Y83" s="156"/>
      <c r="Z83" s="156"/>
      <c r="AA83" s="156"/>
      <c r="AB83" s="156"/>
      <c r="AC83" s="156"/>
      <c r="AD83" s="156"/>
      <c r="AE83" s="156"/>
      <c r="AF83" s="156"/>
      <c r="AG83" s="156"/>
      <c r="AH83" s="439"/>
      <c r="AI83" s="156"/>
      <c r="AJ83" s="156"/>
      <c r="AK83" s="156"/>
      <c r="AL83" s="156"/>
      <c r="AM83" s="156"/>
      <c r="AN83" s="156"/>
      <c r="AO83" s="156"/>
      <c r="AP83" s="156"/>
      <c r="AQ83" s="156"/>
      <c r="AR83" s="188"/>
      <c r="AS83" s="156"/>
    </row>
    <row r="84" spans="1:45" x14ac:dyDescent="0.15">
      <c r="B84" s="187" t="s">
        <v>477</v>
      </c>
      <c r="C84" s="156"/>
      <c r="D84" s="156"/>
      <c r="E84" s="156"/>
      <c r="F84" s="156"/>
      <c r="G84" s="156"/>
      <c r="H84" s="156"/>
      <c r="I84" s="156"/>
      <c r="J84" s="156"/>
      <c r="K84" s="156"/>
      <c r="L84" s="156"/>
      <c r="M84" s="156"/>
      <c r="N84" s="156"/>
      <c r="O84" s="156"/>
      <c r="P84" s="156"/>
      <c r="Q84" s="156"/>
      <c r="R84" s="156"/>
      <c r="S84" s="156"/>
      <c r="T84" s="858"/>
      <c r="U84" s="859"/>
      <c r="V84" s="859"/>
      <c r="W84" s="859"/>
      <c r="X84" s="859"/>
      <c r="Y84" s="859"/>
      <c r="Z84" s="859"/>
      <c r="AA84" s="860"/>
      <c r="AB84" s="848" t="s">
        <v>96</v>
      </c>
      <c r="AC84" s="848"/>
      <c r="AD84" s="156"/>
      <c r="AE84" s="156"/>
      <c r="AF84" s="156"/>
      <c r="AG84" s="156"/>
      <c r="AH84" s="156"/>
      <c r="AI84" s="156"/>
      <c r="AJ84" s="156"/>
      <c r="AK84" s="156"/>
      <c r="AL84" s="156"/>
      <c r="AM84" s="156"/>
      <c r="AN84" s="156"/>
      <c r="AO84" s="156"/>
      <c r="AP84" s="156"/>
      <c r="AQ84" s="156"/>
      <c r="AR84" s="188"/>
      <c r="AS84" s="156"/>
    </row>
    <row r="85" spans="1:45" ht="6" customHeight="1" x14ac:dyDescent="0.15">
      <c r="A85" s="383"/>
      <c r="B85" s="462"/>
      <c r="C85" s="438"/>
      <c r="D85" s="438"/>
      <c r="E85" s="438"/>
      <c r="F85" s="438"/>
      <c r="G85" s="438"/>
      <c r="H85" s="438"/>
      <c r="I85" s="438"/>
      <c r="J85" s="438"/>
      <c r="K85" s="438"/>
      <c r="L85" s="438"/>
      <c r="M85" s="438"/>
      <c r="N85" s="438"/>
      <c r="O85" s="438"/>
      <c r="P85" s="438"/>
      <c r="Q85" s="438"/>
      <c r="R85" s="438"/>
      <c r="S85" s="438"/>
      <c r="T85" s="438"/>
      <c r="U85" s="438"/>
      <c r="V85" s="438"/>
      <c r="W85" s="438"/>
      <c r="X85" s="438"/>
      <c r="Y85" s="438"/>
      <c r="Z85" s="438"/>
      <c r="AA85" s="438"/>
      <c r="AB85" s="438"/>
      <c r="AC85" s="438"/>
      <c r="AD85" s="438"/>
      <c r="AE85" s="438"/>
      <c r="AF85" s="438"/>
      <c r="AG85" s="438"/>
      <c r="AH85" s="438"/>
      <c r="AI85" s="438"/>
      <c r="AJ85" s="438"/>
      <c r="AK85" s="438"/>
      <c r="AL85" s="438"/>
      <c r="AM85" s="438"/>
      <c r="AN85" s="438"/>
      <c r="AO85" s="438"/>
      <c r="AP85" s="438"/>
      <c r="AQ85" s="438"/>
      <c r="AR85" s="463"/>
      <c r="AS85" s="383"/>
    </row>
    <row r="86" spans="1:45" x14ac:dyDescent="0.15">
      <c r="A86" s="743"/>
      <c r="B86" s="743"/>
      <c r="C86" s="743"/>
      <c r="D86" s="743"/>
      <c r="E86" s="743"/>
      <c r="F86" s="743"/>
      <c r="G86" s="743"/>
      <c r="H86" s="743"/>
      <c r="I86" s="743"/>
      <c r="J86" s="743"/>
      <c r="K86" s="743"/>
      <c r="L86" s="743"/>
      <c r="M86" s="743"/>
      <c r="N86" s="743"/>
      <c r="O86" s="743"/>
      <c r="P86" s="743"/>
      <c r="Q86" s="743"/>
      <c r="R86" s="743"/>
      <c r="S86" s="743"/>
      <c r="T86" s="743"/>
      <c r="U86" s="743"/>
      <c r="V86" s="743"/>
      <c r="W86" s="743"/>
      <c r="X86" s="743"/>
      <c r="Y86" s="743"/>
      <c r="Z86" s="743"/>
      <c r="AA86" s="743"/>
      <c r="AB86" s="743"/>
      <c r="AC86" s="743"/>
      <c r="AD86" s="743"/>
      <c r="AE86" s="743"/>
      <c r="AF86" s="743"/>
      <c r="AG86" s="743"/>
      <c r="AH86" s="743"/>
      <c r="AI86" s="743"/>
      <c r="AJ86" s="743"/>
      <c r="AK86" s="743"/>
      <c r="AL86" s="743"/>
      <c r="AM86" s="743"/>
      <c r="AN86" s="743"/>
      <c r="AO86" s="743"/>
      <c r="AP86" s="743"/>
      <c r="AQ86" s="743"/>
      <c r="AR86" s="743"/>
      <c r="AS86" s="743"/>
    </row>
    <row r="87" spans="1:45" x14ac:dyDescent="0.15">
      <c r="A87" s="156"/>
      <c r="B87" s="861" t="s">
        <v>548</v>
      </c>
      <c r="C87" s="861"/>
      <c r="D87" s="861"/>
      <c r="E87" s="861"/>
      <c r="F87" s="861"/>
      <c r="G87" s="861"/>
      <c r="H87" s="861"/>
      <c r="I87" s="861"/>
      <c r="J87" s="861"/>
      <c r="K87" s="861"/>
      <c r="L87" s="861"/>
      <c r="M87" s="861"/>
      <c r="N87" s="861"/>
      <c r="O87" s="861"/>
      <c r="P87" s="861"/>
      <c r="Q87" s="861"/>
      <c r="R87" s="861"/>
      <c r="S87" s="861"/>
      <c r="T87" s="861"/>
      <c r="U87" s="861"/>
      <c r="V87" s="861"/>
      <c r="W87" s="861"/>
      <c r="X87" s="861"/>
      <c r="Y87" s="861"/>
      <c r="Z87" s="861"/>
      <c r="AA87" s="861"/>
      <c r="AB87" s="861"/>
      <c r="AC87" s="861"/>
      <c r="AD87" s="861"/>
      <c r="AE87" s="861"/>
      <c r="AF87" s="861"/>
      <c r="AG87" s="861"/>
      <c r="AH87" s="861"/>
      <c r="AI87" s="861"/>
      <c r="AJ87" s="861"/>
      <c r="AK87" s="861"/>
      <c r="AL87" s="861"/>
      <c r="AM87" s="861"/>
      <c r="AN87" s="861"/>
      <c r="AO87" s="861"/>
      <c r="AP87" s="861"/>
      <c r="AQ87" s="861"/>
      <c r="AR87" s="861"/>
      <c r="AS87" s="156"/>
    </row>
    <row r="88" spans="1:45" ht="6" customHeight="1" x14ac:dyDescent="0.15">
      <c r="A88" s="156"/>
      <c r="B88" s="533"/>
      <c r="C88" s="531"/>
      <c r="D88" s="531"/>
      <c r="E88" s="531"/>
      <c r="F88" s="531"/>
      <c r="G88" s="531"/>
      <c r="H88" s="531"/>
      <c r="I88" s="531"/>
      <c r="J88" s="531"/>
      <c r="K88" s="531"/>
      <c r="L88" s="531"/>
      <c r="M88" s="531"/>
      <c r="N88" s="531"/>
      <c r="O88" s="531"/>
      <c r="P88" s="531"/>
      <c r="Q88" s="531"/>
      <c r="R88" s="531"/>
      <c r="S88" s="531"/>
      <c r="T88" s="531"/>
      <c r="U88" s="531"/>
      <c r="V88" s="531"/>
      <c r="W88" s="531"/>
      <c r="X88" s="531"/>
      <c r="Y88" s="531"/>
      <c r="Z88" s="531"/>
      <c r="AA88" s="531"/>
      <c r="AB88" s="531"/>
      <c r="AC88" s="531"/>
      <c r="AD88" s="531"/>
      <c r="AE88" s="531"/>
      <c r="AF88" s="531"/>
      <c r="AG88" s="531"/>
      <c r="AH88" s="531"/>
      <c r="AI88" s="531"/>
      <c r="AJ88" s="531"/>
      <c r="AK88" s="531"/>
      <c r="AL88" s="531"/>
      <c r="AM88" s="531"/>
      <c r="AN88" s="531"/>
      <c r="AO88" s="531"/>
      <c r="AP88" s="531"/>
      <c r="AQ88" s="531"/>
      <c r="AR88" s="534"/>
      <c r="AS88" s="156"/>
    </row>
    <row r="89" spans="1:45" x14ac:dyDescent="0.15">
      <c r="B89" s="535" t="s">
        <v>549</v>
      </c>
      <c r="C89" s="536"/>
      <c r="D89" s="536"/>
      <c r="E89" s="536"/>
      <c r="F89" s="536"/>
      <c r="G89" s="536"/>
      <c r="H89" s="536"/>
      <c r="I89" s="536"/>
      <c r="J89" s="156"/>
      <c r="K89" s="156"/>
      <c r="L89" s="156"/>
      <c r="M89" s="156"/>
      <c r="N89" s="156"/>
      <c r="O89" s="156"/>
      <c r="P89" s="156"/>
      <c r="Q89" s="156"/>
      <c r="R89" s="156"/>
      <c r="S89" s="156"/>
      <c r="T89" s="156"/>
      <c r="U89" s="156"/>
      <c r="V89" s="156"/>
      <c r="W89" s="156"/>
      <c r="X89" s="156"/>
      <c r="Y89" s="156"/>
      <c r="Z89" s="156"/>
      <c r="AA89" s="156"/>
      <c r="AB89" s="156"/>
      <c r="AC89" s="156"/>
      <c r="AD89" s="156"/>
      <c r="AE89" s="156"/>
      <c r="AF89" s="156"/>
      <c r="AG89" s="156"/>
      <c r="AH89" s="156"/>
      <c r="AI89" s="156"/>
      <c r="AJ89" s="156"/>
      <c r="AK89" s="156"/>
      <c r="AL89" s="156"/>
      <c r="AM89" s="156"/>
      <c r="AN89" s="156"/>
      <c r="AO89" s="156"/>
      <c r="AP89" s="156"/>
      <c r="AQ89" s="156"/>
      <c r="AR89" s="188"/>
      <c r="AS89" s="156"/>
    </row>
    <row r="90" spans="1:45" x14ac:dyDescent="0.15">
      <c r="A90" s="156"/>
      <c r="B90" s="513"/>
      <c r="C90" s="483" t="s">
        <v>2683</v>
      </c>
      <c r="D90" s="483"/>
      <c r="E90" s="483"/>
      <c r="F90" s="483"/>
      <c r="G90" s="483"/>
      <c r="H90" s="483"/>
      <c r="I90" s="483"/>
      <c r="J90" s="484"/>
      <c r="K90" s="912"/>
      <c r="L90" s="913"/>
      <c r="M90" s="913"/>
      <c r="N90" s="913"/>
      <c r="O90" s="913"/>
      <c r="P90" s="913"/>
      <c r="Q90" s="914"/>
      <c r="R90" s="156"/>
      <c r="S90" s="156"/>
      <c r="T90" s="156"/>
      <c r="U90" s="156"/>
      <c r="V90" s="156"/>
      <c r="W90" s="156"/>
      <c r="X90" s="156"/>
      <c r="Y90" s="156"/>
      <c r="Z90" s="156"/>
      <c r="AA90" s="157"/>
      <c r="AB90" s="156"/>
      <c r="AC90" s="156"/>
      <c r="AD90" s="156"/>
      <c r="AE90" s="156"/>
      <c r="AF90" s="156"/>
      <c r="AG90" s="156"/>
      <c r="AH90" s="156"/>
      <c r="AI90" s="156"/>
      <c r="AJ90" s="156"/>
      <c r="AK90" s="156"/>
      <c r="AL90" s="156"/>
      <c r="AM90" s="156"/>
      <c r="AN90" s="156"/>
      <c r="AO90" s="156"/>
      <c r="AP90" s="156"/>
      <c r="AQ90" s="156"/>
      <c r="AR90" s="188"/>
      <c r="AS90" s="156"/>
    </row>
    <row r="91" spans="1:45" ht="27" customHeight="1" x14ac:dyDescent="0.15">
      <c r="A91" s="156"/>
      <c r="B91" s="513"/>
      <c r="C91" s="863" t="s">
        <v>2684</v>
      </c>
      <c r="D91" s="863"/>
      <c r="E91" s="863"/>
      <c r="F91" s="863"/>
      <c r="G91" s="863"/>
      <c r="H91" s="863"/>
      <c r="I91" s="863"/>
      <c r="J91" s="864"/>
      <c r="K91" s="485"/>
      <c r="L91" s="483"/>
      <c r="M91" s="515" t="s">
        <v>2925</v>
      </c>
      <c r="N91" s="515"/>
      <c r="O91" s="483"/>
      <c r="P91" s="483"/>
      <c r="Q91" s="516"/>
      <c r="R91" s="483"/>
      <c r="S91" s="511"/>
      <c r="T91" s="511"/>
      <c r="U91" s="515" t="s">
        <v>2685</v>
      </c>
      <c r="V91" s="515"/>
      <c r="W91" s="464"/>
      <c r="X91" s="464"/>
      <c r="Y91" s="537"/>
      <c r="Z91" s="511"/>
      <c r="AA91" s="383"/>
      <c r="AB91" s="484"/>
      <c r="AC91" s="156"/>
      <c r="AD91" s="156"/>
      <c r="AE91" s="156"/>
      <c r="AF91" s="439"/>
      <c r="AG91" s="439"/>
      <c r="AH91" s="156"/>
      <c r="AI91" s="156"/>
      <c r="AJ91" s="156"/>
      <c r="AK91" s="156"/>
      <c r="AL91" s="156"/>
      <c r="AM91" s="156"/>
      <c r="AN91" s="156"/>
      <c r="AO91" s="156"/>
      <c r="AP91" s="156"/>
      <c r="AQ91" s="156"/>
      <c r="AR91" s="188"/>
      <c r="AS91" s="156"/>
    </row>
    <row r="92" spans="1:45" x14ac:dyDescent="0.15">
      <c r="A92" s="156"/>
      <c r="B92" s="513"/>
      <c r="C92" s="291" t="s">
        <v>2686</v>
      </c>
      <c r="D92" s="291"/>
      <c r="E92" s="291"/>
      <c r="F92" s="291"/>
      <c r="G92" s="291"/>
      <c r="H92" s="291"/>
      <c r="I92" s="291"/>
      <c r="J92" s="294"/>
      <c r="K92" s="184"/>
      <c r="L92" s="514"/>
      <c r="M92" s="291" t="s">
        <v>2581</v>
      </c>
      <c r="N92" s="291"/>
      <c r="O92" s="291"/>
      <c r="P92" s="291"/>
      <c r="Q92" s="291"/>
      <c r="R92" s="291"/>
      <c r="S92" s="291"/>
      <c r="T92" s="291"/>
      <c r="U92" s="492"/>
      <c r="V92" s="291"/>
      <c r="W92" s="291" t="s">
        <v>2582</v>
      </c>
      <c r="X92" s="291"/>
      <c r="Y92" s="291"/>
      <c r="Z92" s="291"/>
      <c r="AA92" s="291"/>
      <c r="AB92" s="291"/>
      <c r="AC92" s="514"/>
      <c r="AD92" s="291"/>
      <c r="AE92" s="291" t="s">
        <v>2583</v>
      </c>
      <c r="AF92" s="291"/>
      <c r="AG92" s="291"/>
      <c r="AH92" s="291"/>
      <c r="AI92" s="291"/>
      <c r="AJ92" s="291"/>
      <c r="AK92" s="291"/>
      <c r="AL92" s="291"/>
      <c r="AM92" s="291"/>
      <c r="AN92" s="291"/>
      <c r="AO92" s="291"/>
      <c r="AP92" s="294"/>
      <c r="AR92" s="188"/>
      <c r="AS92" s="156"/>
    </row>
    <row r="93" spans="1:45" x14ac:dyDescent="0.15">
      <c r="A93" s="156"/>
      <c r="B93" s="512"/>
      <c r="C93" s="157"/>
      <c r="D93" s="157"/>
      <c r="E93" s="157"/>
      <c r="F93" s="157"/>
      <c r="G93" s="157"/>
      <c r="H93" s="157"/>
      <c r="I93" s="157"/>
      <c r="J93" s="192"/>
      <c r="K93" s="190"/>
      <c r="L93" s="157"/>
      <c r="M93" s="157" t="s">
        <v>2584</v>
      </c>
      <c r="N93" s="157"/>
      <c r="O93" s="157"/>
      <c r="P93" s="157"/>
      <c r="Q93" s="157"/>
      <c r="R93" s="157"/>
      <c r="S93" s="157"/>
      <c r="T93" s="157"/>
      <c r="U93" s="157"/>
      <c r="V93" s="157"/>
      <c r="W93" s="157"/>
      <c r="X93" s="157"/>
      <c r="Y93" s="157" t="s">
        <v>2585</v>
      </c>
      <c r="Z93" s="157"/>
      <c r="AA93" s="157"/>
      <c r="AB93" s="157"/>
      <c r="AC93" s="157"/>
      <c r="AD93" s="157"/>
      <c r="AE93" s="157"/>
      <c r="AF93" s="157"/>
      <c r="AG93" s="157"/>
      <c r="AH93" s="157"/>
      <c r="AI93" s="157"/>
      <c r="AJ93" s="157"/>
      <c r="AK93" s="157"/>
      <c r="AL93" s="157"/>
      <c r="AM93" s="157"/>
      <c r="AN93" s="157"/>
      <c r="AO93" s="157"/>
      <c r="AP93" s="192"/>
      <c r="AR93" s="188"/>
      <c r="AS93" s="156"/>
    </row>
    <row r="94" spans="1:45" x14ac:dyDescent="0.15">
      <c r="A94" s="156"/>
      <c r="B94" s="493"/>
      <c r="C94" s="485" t="s">
        <v>2687</v>
      </c>
      <c r="D94" s="483"/>
      <c r="E94" s="483"/>
      <c r="F94" s="483"/>
      <c r="G94" s="483"/>
      <c r="H94" s="483"/>
      <c r="I94" s="483"/>
      <c r="J94" s="484"/>
      <c r="K94" s="485"/>
      <c r="L94" s="483"/>
      <c r="M94" s="483" t="s">
        <v>2586</v>
      </c>
      <c r="N94" s="483"/>
      <c r="O94" s="483"/>
      <c r="P94" s="483"/>
      <c r="Q94" s="483"/>
      <c r="R94" s="483"/>
      <c r="S94" s="483"/>
      <c r="T94" s="483"/>
      <c r="U94" s="483"/>
      <c r="V94" s="483" t="s">
        <v>2587</v>
      </c>
      <c r="W94" s="483"/>
      <c r="X94" s="483"/>
      <c r="Y94" s="483"/>
      <c r="Z94" s="483"/>
      <c r="AA94" s="483"/>
      <c r="AB94" s="483"/>
      <c r="AC94" s="483"/>
      <c r="AD94" s="483"/>
      <c r="AE94" s="483"/>
      <c r="AF94" s="483"/>
      <c r="AG94" s="483" t="s">
        <v>2588</v>
      </c>
      <c r="AH94" s="483"/>
      <c r="AI94" s="483"/>
      <c r="AJ94" s="483"/>
      <c r="AK94" s="483"/>
      <c r="AL94" s="483"/>
      <c r="AM94" s="483"/>
      <c r="AN94" s="467"/>
      <c r="AO94" s="156"/>
      <c r="AP94" s="156"/>
      <c r="AQ94" s="156"/>
      <c r="AR94" s="188"/>
      <c r="AS94" s="156"/>
    </row>
    <row r="95" spans="1:45" x14ac:dyDescent="0.15">
      <c r="A95" s="156"/>
      <c r="B95" s="493"/>
      <c r="C95" s="485" t="s">
        <v>2688</v>
      </c>
      <c r="D95" s="483"/>
      <c r="E95" s="483"/>
      <c r="F95" s="483"/>
      <c r="G95" s="483"/>
      <c r="H95" s="483"/>
      <c r="I95" s="483"/>
      <c r="J95" s="484"/>
      <c r="K95" s="517"/>
      <c r="L95" s="483"/>
      <c r="M95" s="483" t="s">
        <v>2589</v>
      </c>
      <c r="N95" s="483"/>
      <c r="O95" s="483"/>
      <c r="P95" s="483"/>
      <c r="Q95" s="483"/>
      <c r="R95" s="483"/>
      <c r="S95" s="483"/>
      <c r="T95" s="483"/>
      <c r="U95" s="483"/>
      <c r="V95" s="483" t="s">
        <v>2591</v>
      </c>
      <c r="W95" s="483"/>
      <c r="X95" s="483"/>
      <c r="Y95" s="483"/>
      <c r="Z95" s="483"/>
      <c r="AA95" s="483"/>
      <c r="AB95" s="483"/>
      <c r="AC95" s="483"/>
      <c r="AD95" s="483"/>
      <c r="AE95" s="483" t="s">
        <v>2590</v>
      </c>
      <c r="AF95" s="518"/>
      <c r="AG95" s="483"/>
      <c r="AH95" s="483"/>
      <c r="AI95" s="518"/>
      <c r="AJ95" s="483"/>
      <c r="AK95" s="483"/>
      <c r="AL95" s="483"/>
      <c r="AM95" s="483"/>
      <c r="AN95" s="484"/>
      <c r="AO95" s="156"/>
      <c r="AP95" s="156"/>
      <c r="AQ95" s="156"/>
      <c r="AR95" s="188"/>
      <c r="AS95" s="156"/>
    </row>
    <row r="96" spans="1:45" x14ac:dyDescent="0.15">
      <c r="A96" s="156"/>
      <c r="B96" s="493"/>
      <c r="C96" s="485" t="s">
        <v>2689</v>
      </c>
      <c r="D96" s="483"/>
      <c r="E96" s="483"/>
      <c r="F96" s="483"/>
      <c r="G96" s="483"/>
      <c r="H96" s="483"/>
      <c r="I96" s="483"/>
      <c r="J96" s="484"/>
      <c r="K96" s="184"/>
      <c r="L96" s="291"/>
      <c r="M96" s="291" t="s">
        <v>2592</v>
      </c>
      <c r="N96" s="291"/>
      <c r="O96" s="291"/>
      <c r="P96" s="291"/>
      <c r="Q96" s="291"/>
      <c r="R96" s="291"/>
      <c r="S96" s="291"/>
      <c r="T96" s="291"/>
      <c r="U96" s="291"/>
      <c r="V96" s="291"/>
      <c r="W96" s="291" t="s">
        <v>2593</v>
      </c>
      <c r="X96" s="291"/>
      <c r="Y96" s="291"/>
      <c r="Z96" s="291"/>
      <c r="AA96" s="291"/>
      <c r="AB96" s="291"/>
      <c r="AC96" s="291"/>
      <c r="AD96" s="291"/>
      <c r="AE96" s="291"/>
      <c r="AF96" s="291"/>
      <c r="AG96" s="291" t="s">
        <v>2594</v>
      </c>
      <c r="AH96" s="291"/>
      <c r="AI96" s="291"/>
      <c r="AJ96" s="291"/>
      <c r="AK96" s="291"/>
      <c r="AL96" s="291"/>
      <c r="AM96" s="291"/>
      <c r="AN96" s="294"/>
      <c r="AO96" s="156"/>
      <c r="AP96" s="156"/>
      <c r="AQ96" s="156"/>
      <c r="AR96" s="188"/>
      <c r="AS96" s="156"/>
    </row>
    <row r="97" spans="1:45" x14ac:dyDescent="0.15">
      <c r="A97" s="156"/>
      <c r="B97" s="493"/>
      <c r="C97" s="485" t="s">
        <v>2690</v>
      </c>
      <c r="D97" s="483"/>
      <c r="E97" s="483"/>
      <c r="F97" s="483"/>
      <c r="G97" s="483"/>
      <c r="H97" s="483"/>
      <c r="I97" s="483"/>
      <c r="J97" s="467"/>
      <c r="K97" s="517"/>
      <c r="L97" s="483"/>
      <c r="M97" s="483" t="s">
        <v>2595</v>
      </c>
      <c r="N97" s="483"/>
      <c r="O97" s="483"/>
      <c r="P97" s="483"/>
      <c r="Q97" s="483"/>
      <c r="R97" s="483"/>
      <c r="S97" s="483"/>
      <c r="T97" s="483" t="s">
        <v>2596</v>
      </c>
      <c r="U97" s="483"/>
      <c r="V97" s="483"/>
      <c r="W97" s="483"/>
      <c r="X97" s="483"/>
      <c r="Y97" s="483"/>
      <c r="Z97" s="483"/>
      <c r="AA97" s="483" t="s">
        <v>2597</v>
      </c>
      <c r="AB97" s="483"/>
      <c r="AC97" s="483"/>
      <c r="AD97" s="483"/>
      <c r="AE97" s="483"/>
      <c r="AF97" s="483"/>
      <c r="AG97" s="483"/>
      <c r="AH97" s="483"/>
      <c r="AI97" s="483"/>
      <c r="AJ97" s="483" t="s">
        <v>2598</v>
      </c>
      <c r="AK97" s="483"/>
      <c r="AL97" s="483"/>
      <c r="AM97" s="483"/>
      <c r="AN97" s="483"/>
      <c r="AO97" s="483"/>
      <c r="AP97" s="484"/>
      <c r="AQ97" s="156"/>
      <c r="AR97" s="188"/>
      <c r="AS97" s="156"/>
    </row>
    <row r="98" spans="1:45" x14ac:dyDescent="0.15">
      <c r="A98" s="156"/>
      <c r="B98" s="493"/>
      <c r="C98" s="485" t="s">
        <v>2691</v>
      </c>
      <c r="D98" s="483"/>
      <c r="E98" s="483"/>
      <c r="F98" s="483"/>
      <c r="G98" s="483"/>
      <c r="H98" s="483"/>
      <c r="I98" s="483"/>
      <c r="J98" s="484"/>
      <c r="K98" s="917"/>
      <c r="L98" s="867"/>
      <c r="M98" s="867"/>
      <c r="N98" s="867"/>
      <c r="O98" s="867"/>
      <c r="P98" s="865" t="s">
        <v>550</v>
      </c>
      <c r="Q98" s="865"/>
      <c r="R98" s="519"/>
      <c r="S98" s="867"/>
      <c r="T98" s="867"/>
      <c r="U98" s="867"/>
      <c r="V98" s="867"/>
      <c r="W98" s="867"/>
      <c r="X98" s="865" t="s">
        <v>550</v>
      </c>
      <c r="Y98" s="865"/>
      <c r="Z98" s="519"/>
      <c r="AA98" s="867"/>
      <c r="AB98" s="867"/>
      <c r="AC98" s="867"/>
      <c r="AD98" s="867"/>
      <c r="AE98" s="867"/>
      <c r="AF98" s="865" t="s">
        <v>550</v>
      </c>
      <c r="AG98" s="865"/>
      <c r="AH98" s="519"/>
      <c r="AI98" s="867"/>
      <c r="AJ98" s="867"/>
      <c r="AK98" s="867"/>
      <c r="AL98" s="867"/>
      <c r="AM98" s="867"/>
      <c r="AN98" s="865" t="s">
        <v>550</v>
      </c>
      <c r="AO98" s="865"/>
      <c r="AP98" s="484"/>
      <c r="AQ98" s="156"/>
      <c r="AR98" s="188"/>
      <c r="AS98" s="156"/>
    </row>
    <row r="99" spans="1:45" ht="27" customHeight="1" x14ac:dyDescent="0.15">
      <c r="A99" s="156"/>
      <c r="B99" s="493"/>
      <c r="C99" s="868" t="s">
        <v>2692</v>
      </c>
      <c r="D99" s="863"/>
      <c r="E99" s="863"/>
      <c r="F99" s="863"/>
      <c r="G99" s="863"/>
      <c r="H99" s="863"/>
      <c r="I99" s="863"/>
      <c r="J99" s="864"/>
      <c r="K99" s="858"/>
      <c r="L99" s="859"/>
      <c r="M99" s="859"/>
      <c r="N99" s="859"/>
      <c r="O99" s="859"/>
      <c r="P99" s="865" t="s">
        <v>96</v>
      </c>
      <c r="Q99" s="865"/>
      <c r="R99" s="519"/>
      <c r="S99" s="866"/>
      <c r="T99" s="859"/>
      <c r="U99" s="859"/>
      <c r="V99" s="859"/>
      <c r="W99" s="859"/>
      <c r="X99" s="865" t="s">
        <v>96</v>
      </c>
      <c r="Y99" s="865"/>
      <c r="Z99" s="519"/>
      <c r="AA99" s="866"/>
      <c r="AB99" s="859"/>
      <c r="AC99" s="859"/>
      <c r="AD99" s="859"/>
      <c r="AE99" s="859"/>
      <c r="AF99" s="865" t="s">
        <v>96</v>
      </c>
      <c r="AG99" s="865"/>
      <c r="AH99" s="519"/>
      <c r="AI99" s="866"/>
      <c r="AJ99" s="859"/>
      <c r="AK99" s="859"/>
      <c r="AL99" s="859"/>
      <c r="AM99" s="859"/>
      <c r="AN99" s="865" t="s">
        <v>96</v>
      </c>
      <c r="AO99" s="865"/>
      <c r="AP99" s="484"/>
      <c r="AQ99" s="156"/>
      <c r="AR99" s="188"/>
      <c r="AS99" s="156"/>
    </row>
    <row r="100" spans="1:45" ht="6" customHeight="1" x14ac:dyDescent="0.15">
      <c r="A100" s="520"/>
      <c r="B100" s="217"/>
      <c r="C100" s="217"/>
      <c r="D100" s="217"/>
      <c r="E100" s="217"/>
      <c r="F100" s="217"/>
      <c r="G100" s="217"/>
      <c r="H100" s="217"/>
      <c r="I100" s="217"/>
      <c r="J100" s="217"/>
      <c r="K100" s="217"/>
      <c r="L100" s="217"/>
      <c r="M100" s="217"/>
      <c r="N100" s="217"/>
      <c r="O100" s="217"/>
      <c r="P100" s="217"/>
      <c r="Q100" s="217"/>
      <c r="R100" s="217"/>
      <c r="S100" s="217"/>
      <c r="T100" s="217"/>
      <c r="U100" s="217"/>
      <c r="V100" s="217"/>
      <c r="W100" s="217"/>
      <c r="X100" s="217"/>
      <c r="Y100" s="217"/>
      <c r="Z100" s="217"/>
      <c r="AA100" s="217"/>
      <c r="AB100" s="217"/>
      <c r="AC100" s="217"/>
      <c r="AD100" s="217"/>
      <c r="AE100" s="217"/>
      <c r="AF100" s="217"/>
      <c r="AG100" s="217"/>
      <c r="AH100" s="217"/>
      <c r="AI100" s="217"/>
      <c r="AJ100" s="217"/>
      <c r="AK100" s="217"/>
      <c r="AL100" s="217"/>
      <c r="AM100" s="217"/>
      <c r="AN100" s="217"/>
      <c r="AO100" s="217"/>
      <c r="AP100" s="217"/>
      <c r="AQ100" s="218"/>
      <c r="AR100" s="520"/>
      <c r="AS100" s="217"/>
    </row>
    <row r="101" spans="1:45" ht="13.5" customHeight="1" x14ac:dyDescent="0.15">
      <c r="A101" s="156"/>
      <c r="B101" s="513"/>
      <c r="C101" s="483" t="s">
        <v>2683</v>
      </c>
      <c r="D101" s="483"/>
      <c r="E101" s="483"/>
      <c r="F101" s="483"/>
      <c r="G101" s="483"/>
      <c r="H101" s="483"/>
      <c r="I101" s="483"/>
      <c r="J101" s="484"/>
      <c r="K101" s="912"/>
      <c r="L101" s="913"/>
      <c r="M101" s="913"/>
      <c r="N101" s="913"/>
      <c r="O101" s="913"/>
      <c r="P101" s="913"/>
      <c r="Q101" s="914"/>
      <c r="R101" s="156"/>
      <c r="S101" s="156"/>
      <c r="T101" s="156"/>
      <c r="U101" s="156"/>
      <c r="V101" s="156"/>
      <c r="W101" s="156"/>
      <c r="X101" s="156"/>
      <c r="Y101" s="156"/>
      <c r="Z101" s="156"/>
      <c r="AA101" s="157"/>
      <c r="AB101" s="156"/>
      <c r="AC101" s="156"/>
      <c r="AD101" s="156"/>
      <c r="AE101" s="156"/>
      <c r="AF101" s="156"/>
      <c r="AG101" s="156"/>
      <c r="AH101" s="156"/>
      <c r="AI101" s="156"/>
      <c r="AJ101" s="156"/>
      <c r="AK101" s="156"/>
      <c r="AL101" s="156"/>
      <c r="AM101" s="156"/>
      <c r="AN101" s="156"/>
      <c r="AO101" s="156"/>
      <c r="AP101" s="156"/>
      <c r="AQ101" s="156"/>
      <c r="AR101" s="188"/>
      <c r="AS101" s="156"/>
    </row>
    <row r="102" spans="1:45" ht="27" customHeight="1" x14ac:dyDescent="0.15">
      <c r="A102" s="156"/>
      <c r="B102" s="513"/>
      <c r="C102" s="863" t="s">
        <v>2684</v>
      </c>
      <c r="D102" s="863"/>
      <c r="E102" s="863"/>
      <c r="F102" s="863"/>
      <c r="G102" s="863"/>
      <c r="H102" s="863"/>
      <c r="I102" s="863"/>
      <c r="J102" s="864"/>
      <c r="K102" s="485"/>
      <c r="L102" s="483"/>
      <c r="M102" s="515" t="s">
        <v>2925</v>
      </c>
      <c r="N102" s="515"/>
      <c r="O102" s="483"/>
      <c r="P102" s="483"/>
      <c r="Q102" s="516"/>
      <c r="R102" s="483"/>
      <c r="S102" s="511"/>
      <c r="T102" s="511"/>
      <c r="U102" s="515" t="s">
        <v>2685</v>
      </c>
      <c r="V102" s="515"/>
      <c r="W102" s="464"/>
      <c r="X102" s="464"/>
      <c r="Y102" s="537"/>
      <c r="Z102" s="511"/>
      <c r="AA102" s="383"/>
      <c r="AB102" s="484"/>
      <c r="AC102" s="156"/>
      <c r="AD102" s="156"/>
      <c r="AE102" s="156"/>
      <c r="AF102" s="439"/>
      <c r="AG102" s="439"/>
      <c r="AH102" s="156"/>
      <c r="AI102" s="156"/>
      <c r="AJ102" s="156"/>
      <c r="AK102" s="156"/>
      <c r="AL102" s="156"/>
      <c r="AM102" s="156"/>
      <c r="AN102" s="156"/>
      <c r="AO102" s="156"/>
      <c r="AP102" s="156"/>
      <c r="AQ102" s="156"/>
      <c r="AR102" s="188"/>
      <c r="AS102" s="156"/>
    </row>
    <row r="103" spans="1:45" ht="13.5" customHeight="1" x14ac:dyDescent="0.15">
      <c r="A103" s="156"/>
      <c r="B103" s="513"/>
      <c r="C103" s="291" t="s">
        <v>2686</v>
      </c>
      <c r="D103" s="291"/>
      <c r="E103" s="291"/>
      <c r="F103" s="291"/>
      <c r="G103" s="291"/>
      <c r="H103" s="291"/>
      <c r="I103" s="291"/>
      <c r="J103" s="294"/>
      <c r="K103" s="184"/>
      <c r="L103" s="514"/>
      <c r="M103" s="291" t="s">
        <v>2581</v>
      </c>
      <c r="N103" s="291"/>
      <c r="O103" s="291"/>
      <c r="P103" s="291"/>
      <c r="Q103" s="291"/>
      <c r="R103" s="291"/>
      <c r="S103" s="291"/>
      <c r="T103" s="291"/>
      <c r="U103" s="492"/>
      <c r="V103" s="291"/>
      <c r="W103" s="291" t="s">
        <v>2582</v>
      </c>
      <c r="X103" s="291"/>
      <c r="Y103" s="291"/>
      <c r="Z103" s="291"/>
      <c r="AA103" s="291"/>
      <c r="AB103" s="291"/>
      <c r="AC103" s="514"/>
      <c r="AD103" s="291"/>
      <c r="AE103" s="291" t="s">
        <v>2583</v>
      </c>
      <c r="AF103" s="291"/>
      <c r="AG103" s="291"/>
      <c r="AH103" s="291"/>
      <c r="AI103" s="291"/>
      <c r="AJ103" s="291"/>
      <c r="AK103" s="291"/>
      <c r="AL103" s="291"/>
      <c r="AM103" s="291"/>
      <c r="AN103" s="291"/>
      <c r="AO103" s="291"/>
      <c r="AP103" s="294"/>
      <c r="AR103" s="188"/>
      <c r="AS103" s="156"/>
    </row>
    <row r="104" spans="1:45" ht="13.5" customHeight="1" x14ac:dyDescent="0.15">
      <c r="A104" s="156"/>
      <c r="B104" s="512"/>
      <c r="C104" s="157"/>
      <c r="D104" s="157"/>
      <c r="E104" s="157"/>
      <c r="F104" s="157"/>
      <c r="G104" s="157"/>
      <c r="H104" s="157"/>
      <c r="I104" s="157"/>
      <c r="J104" s="192"/>
      <c r="K104" s="190"/>
      <c r="L104" s="157"/>
      <c r="M104" s="157" t="s">
        <v>2584</v>
      </c>
      <c r="N104" s="157"/>
      <c r="O104" s="157"/>
      <c r="P104" s="157"/>
      <c r="Q104" s="157"/>
      <c r="R104" s="157"/>
      <c r="S104" s="157"/>
      <c r="T104" s="157"/>
      <c r="U104" s="157"/>
      <c r="V104" s="157"/>
      <c r="W104" s="157"/>
      <c r="X104" s="157"/>
      <c r="Y104" s="157" t="s">
        <v>2585</v>
      </c>
      <c r="Z104" s="157"/>
      <c r="AA104" s="157"/>
      <c r="AB104" s="157"/>
      <c r="AC104" s="157"/>
      <c r="AD104" s="157"/>
      <c r="AE104" s="157"/>
      <c r="AF104" s="157"/>
      <c r="AG104" s="157"/>
      <c r="AH104" s="157"/>
      <c r="AI104" s="157"/>
      <c r="AJ104" s="157"/>
      <c r="AK104" s="157"/>
      <c r="AL104" s="157"/>
      <c r="AM104" s="157"/>
      <c r="AN104" s="157"/>
      <c r="AO104" s="157"/>
      <c r="AP104" s="192"/>
      <c r="AR104" s="188"/>
      <c r="AS104" s="156"/>
    </row>
    <row r="105" spans="1:45" ht="13.5" customHeight="1" x14ac:dyDescent="0.15">
      <c r="A105" s="156"/>
      <c r="B105" s="493"/>
      <c r="C105" s="485" t="s">
        <v>2687</v>
      </c>
      <c r="D105" s="483"/>
      <c r="E105" s="483"/>
      <c r="F105" s="483"/>
      <c r="G105" s="483"/>
      <c r="H105" s="483"/>
      <c r="I105" s="483"/>
      <c r="J105" s="484"/>
      <c r="K105" s="485"/>
      <c r="L105" s="483"/>
      <c r="M105" s="483" t="s">
        <v>2586</v>
      </c>
      <c r="N105" s="483"/>
      <c r="O105" s="483"/>
      <c r="P105" s="483"/>
      <c r="Q105" s="483"/>
      <c r="R105" s="483"/>
      <c r="S105" s="483"/>
      <c r="T105" s="483"/>
      <c r="U105" s="483"/>
      <c r="V105" s="483" t="s">
        <v>2587</v>
      </c>
      <c r="W105" s="483"/>
      <c r="X105" s="483"/>
      <c r="Y105" s="483"/>
      <c r="Z105" s="483"/>
      <c r="AA105" s="483"/>
      <c r="AB105" s="483"/>
      <c r="AC105" s="483"/>
      <c r="AD105" s="483"/>
      <c r="AE105" s="483"/>
      <c r="AF105" s="483"/>
      <c r="AG105" s="483" t="s">
        <v>2588</v>
      </c>
      <c r="AH105" s="483"/>
      <c r="AI105" s="483"/>
      <c r="AJ105" s="483"/>
      <c r="AK105" s="483"/>
      <c r="AL105" s="483"/>
      <c r="AM105" s="483"/>
      <c r="AN105" s="467"/>
      <c r="AO105" s="156"/>
      <c r="AP105" s="156"/>
      <c r="AQ105" s="156"/>
      <c r="AR105" s="188"/>
      <c r="AS105" s="156"/>
    </row>
    <row r="106" spans="1:45" ht="13.5" customHeight="1" x14ac:dyDescent="0.15">
      <c r="A106" s="156"/>
      <c r="B106" s="493"/>
      <c r="C106" s="485" t="s">
        <v>2688</v>
      </c>
      <c r="D106" s="483"/>
      <c r="E106" s="483"/>
      <c r="F106" s="483"/>
      <c r="G106" s="483"/>
      <c r="H106" s="483"/>
      <c r="I106" s="483"/>
      <c r="J106" s="484"/>
      <c r="K106" s="517"/>
      <c r="L106" s="483"/>
      <c r="M106" s="483" t="s">
        <v>2589</v>
      </c>
      <c r="N106" s="483"/>
      <c r="O106" s="483"/>
      <c r="P106" s="483"/>
      <c r="Q106" s="483"/>
      <c r="R106" s="483"/>
      <c r="S106" s="483"/>
      <c r="T106" s="483"/>
      <c r="U106" s="483"/>
      <c r="V106" s="483" t="s">
        <v>2591</v>
      </c>
      <c r="W106" s="483"/>
      <c r="X106" s="483"/>
      <c r="Y106" s="483"/>
      <c r="Z106" s="483"/>
      <c r="AA106" s="483"/>
      <c r="AB106" s="483"/>
      <c r="AC106" s="483"/>
      <c r="AD106" s="483"/>
      <c r="AE106" s="483" t="s">
        <v>2590</v>
      </c>
      <c r="AF106" s="518"/>
      <c r="AG106" s="483"/>
      <c r="AH106" s="483"/>
      <c r="AI106" s="518"/>
      <c r="AJ106" s="483"/>
      <c r="AK106" s="483"/>
      <c r="AL106" s="483"/>
      <c r="AM106" s="483"/>
      <c r="AN106" s="484"/>
      <c r="AO106" s="156"/>
      <c r="AP106" s="156"/>
      <c r="AQ106" s="156"/>
      <c r="AR106" s="188"/>
      <c r="AS106" s="156"/>
    </row>
    <row r="107" spans="1:45" ht="13.5" customHeight="1" x14ac:dyDescent="0.15">
      <c r="A107" s="156"/>
      <c r="B107" s="493"/>
      <c r="C107" s="485" t="s">
        <v>2689</v>
      </c>
      <c r="D107" s="483"/>
      <c r="E107" s="483"/>
      <c r="F107" s="483"/>
      <c r="G107" s="483"/>
      <c r="H107" s="483"/>
      <c r="I107" s="483"/>
      <c r="J107" s="484"/>
      <c r="K107" s="184"/>
      <c r="L107" s="291"/>
      <c r="M107" s="291" t="s">
        <v>2592</v>
      </c>
      <c r="N107" s="291"/>
      <c r="O107" s="291"/>
      <c r="P107" s="291"/>
      <c r="Q107" s="291"/>
      <c r="R107" s="291"/>
      <c r="S107" s="291"/>
      <c r="T107" s="291"/>
      <c r="U107" s="291"/>
      <c r="V107" s="291"/>
      <c r="W107" s="291" t="s">
        <v>2593</v>
      </c>
      <c r="X107" s="291"/>
      <c r="Y107" s="291"/>
      <c r="Z107" s="291"/>
      <c r="AA107" s="291"/>
      <c r="AB107" s="291"/>
      <c r="AC107" s="291"/>
      <c r="AD107" s="291"/>
      <c r="AE107" s="291"/>
      <c r="AF107" s="291"/>
      <c r="AG107" s="291" t="s">
        <v>2594</v>
      </c>
      <c r="AH107" s="291"/>
      <c r="AI107" s="291"/>
      <c r="AJ107" s="291"/>
      <c r="AK107" s="291"/>
      <c r="AL107" s="291"/>
      <c r="AM107" s="291"/>
      <c r="AN107" s="294"/>
      <c r="AO107" s="156"/>
      <c r="AP107" s="156"/>
      <c r="AQ107" s="156"/>
      <c r="AR107" s="188"/>
      <c r="AS107" s="156"/>
    </row>
    <row r="108" spans="1:45" ht="13.5" customHeight="1" x14ac:dyDescent="0.15">
      <c r="A108" s="156"/>
      <c r="B108" s="493"/>
      <c r="C108" s="485" t="s">
        <v>2690</v>
      </c>
      <c r="D108" s="483"/>
      <c r="E108" s="483"/>
      <c r="F108" s="483"/>
      <c r="G108" s="483"/>
      <c r="H108" s="483"/>
      <c r="I108" s="483"/>
      <c r="J108" s="467"/>
      <c r="K108" s="517"/>
      <c r="L108" s="483"/>
      <c r="M108" s="483" t="s">
        <v>2595</v>
      </c>
      <c r="N108" s="483"/>
      <c r="O108" s="483"/>
      <c r="P108" s="483"/>
      <c r="Q108" s="483"/>
      <c r="R108" s="483"/>
      <c r="S108" s="483"/>
      <c r="T108" s="483" t="s">
        <v>2596</v>
      </c>
      <c r="U108" s="483"/>
      <c r="V108" s="483"/>
      <c r="W108" s="483"/>
      <c r="X108" s="483"/>
      <c r="Y108" s="483"/>
      <c r="Z108" s="483"/>
      <c r="AA108" s="483" t="s">
        <v>2597</v>
      </c>
      <c r="AB108" s="483"/>
      <c r="AC108" s="483"/>
      <c r="AD108" s="483"/>
      <c r="AE108" s="483"/>
      <c r="AF108" s="483"/>
      <c r="AG108" s="483"/>
      <c r="AH108" s="483"/>
      <c r="AI108" s="483"/>
      <c r="AJ108" s="483" t="s">
        <v>2598</v>
      </c>
      <c r="AK108" s="483"/>
      <c r="AL108" s="483"/>
      <c r="AM108" s="483"/>
      <c r="AN108" s="483"/>
      <c r="AO108" s="483"/>
      <c r="AP108" s="484"/>
      <c r="AQ108" s="156"/>
      <c r="AR108" s="188"/>
      <c r="AS108" s="156"/>
    </row>
    <row r="109" spans="1:45" ht="13.5" customHeight="1" x14ac:dyDescent="0.15">
      <c r="A109" s="156"/>
      <c r="B109" s="493"/>
      <c r="C109" s="485" t="s">
        <v>2691</v>
      </c>
      <c r="D109" s="483"/>
      <c r="E109" s="483"/>
      <c r="F109" s="483"/>
      <c r="G109" s="483"/>
      <c r="H109" s="483"/>
      <c r="I109" s="483"/>
      <c r="J109" s="484"/>
      <c r="K109" s="917"/>
      <c r="L109" s="867"/>
      <c r="M109" s="867"/>
      <c r="N109" s="867"/>
      <c r="O109" s="867"/>
      <c r="P109" s="865" t="s">
        <v>550</v>
      </c>
      <c r="Q109" s="865"/>
      <c r="R109" s="519"/>
      <c r="S109" s="867"/>
      <c r="T109" s="867"/>
      <c r="U109" s="867"/>
      <c r="V109" s="867"/>
      <c r="W109" s="867"/>
      <c r="X109" s="865" t="s">
        <v>550</v>
      </c>
      <c r="Y109" s="865"/>
      <c r="Z109" s="519"/>
      <c r="AA109" s="867"/>
      <c r="AB109" s="867"/>
      <c r="AC109" s="867"/>
      <c r="AD109" s="867"/>
      <c r="AE109" s="867"/>
      <c r="AF109" s="865" t="s">
        <v>550</v>
      </c>
      <c r="AG109" s="865"/>
      <c r="AH109" s="519"/>
      <c r="AI109" s="867"/>
      <c r="AJ109" s="867"/>
      <c r="AK109" s="867"/>
      <c r="AL109" s="867"/>
      <c r="AM109" s="867"/>
      <c r="AN109" s="865" t="s">
        <v>550</v>
      </c>
      <c r="AO109" s="865"/>
      <c r="AP109" s="484"/>
      <c r="AQ109" s="156"/>
      <c r="AR109" s="188"/>
      <c r="AS109" s="156"/>
    </row>
    <row r="110" spans="1:45" ht="27" customHeight="1" x14ac:dyDescent="0.15">
      <c r="A110" s="156"/>
      <c r="B110" s="493"/>
      <c r="C110" s="868" t="s">
        <v>2692</v>
      </c>
      <c r="D110" s="863"/>
      <c r="E110" s="863"/>
      <c r="F110" s="863"/>
      <c r="G110" s="863"/>
      <c r="H110" s="863"/>
      <c r="I110" s="863"/>
      <c r="J110" s="864"/>
      <c r="K110" s="858"/>
      <c r="L110" s="859"/>
      <c r="M110" s="859"/>
      <c r="N110" s="859"/>
      <c r="O110" s="859"/>
      <c r="P110" s="865" t="s">
        <v>96</v>
      </c>
      <c r="Q110" s="865"/>
      <c r="R110" s="519"/>
      <c r="S110" s="866"/>
      <c r="T110" s="859"/>
      <c r="U110" s="859"/>
      <c r="V110" s="859"/>
      <c r="W110" s="859"/>
      <c r="X110" s="865" t="s">
        <v>96</v>
      </c>
      <c r="Y110" s="865"/>
      <c r="Z110" s="519"/>
      <c r="AA110" s="866"/>
      <c r="AB110" s="859"/>
      <c r="AC110" s="859"/>
      <c r="AD110" s="859"/>
      <c r="AE110" s="859"/>
      <c r="AF110" s="865" t="s">
        <v>96</v>
      </c>
      <c r="AG110" s="865"/>
      <c r="AH110" s="519"/>
      <c r="AI110" s="866"/>
      <c r="AJ110" s="859"/>
      <c r="AK110" s="859"/>
      <c r="AL110" s="859"/>
      <c r="AM110" s="859"/>
      <c r="AN110" s="865" t="s">
        <v>96</v>
      </c>
      <c r="AO110" s="865"/>
      <c r="AP110" s="484"/>
      <c r="AQ110" s="156"/>
      <c r="AR110" s="188"/>
      <c r="AS110" s="156"/>
    </row>
    <row r="111" spans="1:45" ht="6" customHeight="1" x14ac:dyDescent="0.15">
      <c r="A111" s="520"/>
      <c r="B111" s="217"/>
      <c r="C111" s="217"/>
      <c r="D111" s="217"/>
      <c r="E111" s="217"/>
      <c r="F111" s="217"/>
      <c r="G111" s="217"/>
      <c r="H111" s="217"/>
      <c r="I111" s="217"/>
      <c r="J111" s="217"/>
      <c r="K111" s="217"/>
      <c r="L111" s="217"/>
      <c r="M111" s="217"/>
      <c r="N111" s="217"/>
      <c r="O111" s="217"/>
      <c r="P111" s="217"/>
      <c r="Q111" s="217"/>
      <c r="R111" s="217"/>
      <c r="S111" s="217"/>
      <c r="T111" s="217"/>
      <c r="U111" s="217"/>
      <c r="V111" s="217"/>
      <c r="W111" s="217"/>
      <c r="X111" s="217"/>
      <c r="Y111" s="217"/>
      <c r="Z111" s="217"/>
      <c r="AA111" s="217"/>
      <c r="AB111" s="217"/>
      <c r="AC111" s="217"/>
      <c r="AD111" s="217"/>
      <c r="AE111" s="217"/>
      <c r="AF111" s="217"/>
      <c r="AG111" s="217"/>
      <c r="AH111" s="217"/>
      <c r="AI111" s="217"/>
      <c r="AJ111" s="217"/>
      <c r="AK111" s="217"/>
      <c r="AL111" s="217"/>
      <c r="AM111" s="217"/>
      <c r="AN111" s="217"/>
      <c r="AO111" s="217"/>
      <c r="AP111" s="217"/>
      <c r="AQ111" s="218"/>
      <c r="AR111" s="520"/>
      <c r="AS111" s="217"/>
    </row>
    <row r="112" spans="1:45" ht="13.5" customHeight="1" x14ac:dyDescent="0.15">
      <c r="A112" s="156"/>
      <c r="B112" s="513"/>
      <c r="C112" s="483" t="s">
        <v>2683</v>
      </c>
      <c r="D112" s="483"/>
      <c r="E112" s="483"/>
      <c r="F112" s="483"/>
      <c r="G112" s="483"/>
      <c r="H112" s="483"/>
      <c r="I112" s="483"/>
      <c r="J112" s="484"/>
      <c r="K112" s="912"/>
      <c r="L112" s="913"/>
      <c r="M112" s="913"/>
      <c r="N112" s="913"/>
      <c r="O112" s="913"/>
      <c r="P112" s="913"/>
      <c r="Q112" s="914"/>
      <c r="R112" s="156"/>
      <c r="S112" s="156"/>
      <c r="T112" s="156"/>
      <c r="U112" s="156"/>
      <c r="V112" s="156"/>
      <c r="W112" s="156"/>
      <c r="X112" s="156"/>
      <c r="Y112" s="156"/>
      <c r="Z112" s="156"/>
      <c r="AA112" s="157"/>
      <c r="AB112" s="156"/>
      <c r="AC112" s="156"/>
      <c r="AD112" s="156"/>
      <c r="AE112" s="156"/>
      <c r="AF112" s="156"/>
      <c r="AG112" s="156"/>
      <c r="AH112" s="156"/>
      <c r="AI112" s="156"/>
      <c r="AJ112" s="156"/>
      <c r="AK112" s="156"/>
      <c r="AL112" s="156"/>
      <c r="AM112" s="156"/>
      <c r="AN112" s="156"/>
      <c r="AO112" s="156"/>
      <c r="AP112" s="156"/>
      <c r="AQ112" s="156"/>
      <c r="AR112" s="188"/>
      <c r="AS112" s="156"/>
    </row>
    <row r="113" spans="1:45" ht="27" customHeight="1" x14ac:dyDescent="0.15">
      <c r="A113" s="156"/>
      <c r="B113" s="513"/>
      <c r="C113" s="863" t="s">
        <v>2684</v>
      </c>
      <c r="D113" s="863"/>
      <c r="E113" s="863"/>
      <c r="F113" s="863"/>
      <c r="G113" s="863"/>
      <c r="H113" s="863"/>
      <c r="I113" s="863"/>
      <c r="J113" s="864"/>
      <c r="K113" s="485"/>
      <c r="L113" s="483"/>
      <c r="M113" s="515" t="s">
        <v>2925</v>
      </c>
      <c r="N113" s="515"/>
      <c r="O113" s="483"/>
      <c r="P113" s="483"/>
      <c r="Q113" s="516"/>
      <c r="R113" s="483"/>
      <c r="S113" s="511"/>
      <c r="T113" s="511"/>
      <c r="U113" s="515" t="s">
        <v>2685</v>
      </c>
      <c r="V113" s="515"/>
      <c r="W113" s="464"/>
      <c r="X113" s="464"/>
      <c r="Y113" s="537"/>
      <c r="Z113" s="511"/>
      <c r="AA113" s="383"/>
      <c r="AB113" s="484"/>
      <c r="AC113" s="156"/>
      <c r="AD113" s="156"/>
      <c r="AE113" s="156"/>
      <c r="AF113" s="439"/>
      <c r="AG113" s="439"/>
      <c r="AH113" s="156"/>
      <c r="AI113" s="156"/>
      <c r="AJ113" s="156"/>
      <c r="AK113" s="156"/>
      <c r="AL113" s="156"/>
      <c r="AM113" s="156"/>
      <c r="AN113" s="156"/>
      <c r="AO113" s="156"/>
      <c r="AP113" s="156"/>
      <c r="AQ113" s="156"/>
      <c r="AR113" s="188"/>
      <c r="AS113" s="156"/>
    </row>
    <row r="114" spans="1:45" ht="13.5" customHeight="1" x14ac:dyDescent="0.15">
      <c r="A114" s="156"/>
      <c r="B114" s="513"/>
      <c r="C114" s="291" t="s">
        <v>2686</v>
      </c>
      <c r="D114" s="291"/>
      <c r="E114" s="291"/>
      <c r="F114" s="291"/>
      <c r="G114" s="291"/>
      <c r="H114" s="291"/>
      <c r="I114" s="291"/>
      <c r="J114" s="294"/>
      <c r="K114" s="184"/>
      <c r="L114" s="514"/>
      <c r="M114" s="291" t="s">
        <v>2581</v>
      </c>
      <c r="N114" s="291"/>
      <c r="O114" s="291"/>
      <c r="P114" s="291"/>
      <c r="Q114" s="291"/>
      <c r="R114" s="291"/>
      <c r="S114" s="291"/>
      <c r="T114" s="291"/>
      <c r="U114" s="492"/>
      <c r="V114" s="291"/>
      <c r="W114" s="291" t="s">
        <v>2582</v>
      </c>
      <c r="X114" s="291"/>
      <c r="Y114" s="291"/>
      <c r="Z114" s="291"/>
      <c r="AA114" s="291"/>
      <c r="AB114" s="291"/>
      <c r="AC114" s="514"/>
      <c r="AD114" s="291"/>
      <c r="AE114" s="291" t="s">
        <v>2583</v>
      </c>
      <c r="AF114" s="291"/>
      <c r="AG114" s="291"/>
      <c r="AH114" s="291"/>
      <c r="AI114" s="291"/>
      <c r="AJ114" s="291"/>
      <c r="AK114" s="291"/>
      <c r="AL114" s="291"/>
      <c r="AM114" s="291"/>
      <c r="AN114" s="291"/>
      <c r="AO114" s="291"/>
      <c r="AP114" s="294"/>
      <c r="AR114" s="188"/>
      <c r="AS114" s="156"/>
    </row>
    <row r="115" spans="1:45" ht="13.5" customHeight="1" x14ac:dyDescent="0.15">
      <c r="A115" s="156"/>
      <c r="B115" s="512"/>
      <c r="C115" s="157"/>
      <c r="D115" s="157"/>
      <c r="E115" s="157"/>
      <c r="F115" s="157"/>
      <c r="G115" s="157"/>
      <c r="H115" s="157"/>
      <c r="I115" s="157"/>
      <c r="J115" s="192"/>
      <c r="K115" s="190"/>
      <c r="L115" s="157"/>
      <c r="M115" s="157" t="s">
        <v>2584</v>
      </c>
      <c r="N115" s="157"/>
      <c r="O115" s="157"/>
      <c r="P115" s="157"/>
      <c r="Q115" s="157"/>
      <c r="R115" s="157"/>
      <c r="S115" s="157"/>
      <c r="T115" s="157"/>
      <c r="U115" s="157"/>
      <c r="V115" s="157"/>
      <c r="W115" s="157"/>
      <c r="X115" s="157"/>
      <c r="Y115" s="157" t="s">
        <v>2585</v>
      </c>
      <c r="Z115" s="157"/>
      <c r="AA115" s="157"/>
      <c r="AB115" s="157"/>
      <c r="AC115" s="157"/>
      <c r="AD115" s="157"/>
      <c r="AE115" s="157"/>
      <c r="AF115" s="157"/>
      <c r="AG115" s="157"/>
      <c r="AH115" s="157"/>
      <c r="AI115" s="157"/>
      <c r="AJ115" s="157"/>
      <c r="AK115" s="157"/>
      <c r="AL115" s="157"/>
      <c r="AM115" s="157"/>
      <c r="AN115" s="157"/>
      <c r="AO115" s="157"/>
      <c r="AP115" s="192"/>
      <c r="AR115" s="188"/>
      <c r="AS115" s="156"/>
    </row>
    <row r="116" spans="1:45" ht="13.5" customHeight="1" x14ac:dyDescent="0.15">
      <c r="A116" s="156"/>
      <c r="B116" s="493"/>
      <c r="C116" s="485" t="s">
        <v>2687</v>
      </c>
      <c r="D116" s="483"/>
      <c r="E116" s="483"/>
      <c r="F116" s="483"/>
      <c r="G116" s="483"/>
      <c r="H116" s="483"/>
      <c r="I116" s="483"/>
      <c r="J116" s="484"/>
      <c r="K116" s="485"/>
      <c r="L116" s="483"/>
      <c r="M116" s="483" t="s">
        <v>2586</v>
      </c>
      <c r="N116" s="483"/>
      <c r="O116" s="483"/>
      <c r="P116" s="483"/>
      <c r="Q116" s="483"/>
      <c r="R116" s="483"/>
      <c r="S116" s="483"/>
      <c r="T116" s="483"/>
      <c r="U116" s="483"/>
      <c r="V116" s="483" t="s">
        <v>2587</v>
      </c>
      <c r="W116" s="483"/>
      <c r="X116" s="483"/>
      <c r="Y116" s="483"/>
      <c r="Z116" s="483"/>
      <c r="AA116" s="483"/>
      <c r="AB116" s="483"/>
      <c r="AC116" s="483"/>
      <c r="AD116" s="483"/>
      <c r="AE116" s="483"/>
      <c r="AF116" s="483"/>
      <c r="AG116" s="483" t="s">
        <v>2588</v>
      </c>
      <c r="AH116" s="483"/>
      <c r="AI116" s="483"/>
      <c r="AJ116" s="483"/>
      <c r="AK116" s="483"/>
      <c r="AL116" s="483"/>
      <c r="AM116" s="483"/>
      <c r="AN116" s="467"/>
      <c r="AO116" s="156"/>
      <c r="AP116" s="156"/>
      <c r="AQ116" s="156"/>
      <c r="AR116" s="188"/>
      <c r="AS116" s="156"/>
    </row>
    <row r="117" spans="1:45" ht="13.5" customHeight="1" x14ac:dyDescent="0.15">
      <c r="A117" s="156"/>
      <c r="B117" s="493"/>
      <c r="C117" s="485" t="s">
        <v>2688</v>
      </c>
      <c r="D117" s="483"/>
      <c r="E117" s="483"/>
      <c r="F117" s="483"/>
      <c r="G117" s="483"/>
      <c r="H117" s="483"/>
      <c r="I117" s="483"/>
      <c r="J117" s="484"/>
      <c r="K117" s="517"/>
      <c r="L117" s="483"/>
      <c r="M117" s="483" t="s">
        <v>2589</v>
      </c>
      <c r="N117" s="483"/>
      <c r="O117" s="483"/>
      <c r="P117" s="483"/>
      <c r="Q117" s="483"/>
      <c r="R117" s="483"/>
      <c r="S117" s="483"/>
      <c r="T117" s="483"/>
      <c r="U117" s="483"/>
      <c r="V117" s="483" t="s">
        <v>2591</v>
      </c>
      <c r="W117" s="483"/>
      <c r="X117" s="483"/>
      <c r="Y117" s="483"/>
      <c r="Z117" s="483"/>
      <c r="AA117" s="483"/>
      <c r="AB117" s="483"/>
      <c r="AC117" s="483"/>
      <c r="AD117" s="483"/>
      <c r="AE117" s="483" t="s">
        <v>2590</v>
      </c>
      <c r="AF117" s="518"/>
      <c r="AG117" s="483"/>
      <c r="AH117" s="483"/>
      <c r="AI117" s="518"/>
      <c r="AJ117" s="483"/>
      <c r="AK117" s="483"/>
      <c r="AL117" s="483"/>
      <c r="AM117" s="483"/>
      <c r="AN117" s="484"/>
      <c r="AO117" s="156"/>
      <c r="AP117" s="156"/>
      <c r="AQ117" s="156"/>
      <c r="AR117" s="188"/>
      <c r="AS117" s="156"/>
    </row>
    <row r="118" spans="1:45" ht="13.5" customHeight="1" x14ac:dyDescent="0.15">
      <c r="A118" s="156"/>
      <c r="B118" s="493"/>
      <c r="C118" s="485" t="s">
        <v>2689</v>
      </c>
      <c r="D118" s="483"/>
      <c r="E118" s="483"/>
      <c r="F118" s="483"/>
      <c r="G118" s="483"/>
      <c r="H118" s="483"/>
      <c r="I118" s="483"/>
      <c r="J118" s="484"/>
      <c r="K118" s="184"/>
      <c r="L118" s="291"/>
      <c r="M118" s="291" t="s">
        <v>2592</v>
      </c>
      <c r="N118" s="291"/>
      <c r="O118" s="291"/>
      <c r="P118" s="291"/>
      <c r="Q118" s="291"/>
      <c r="R118" s="291"/>
      <c r="S118" s="291"/>
      <c r="T118" s="291"/>
      <c r="U118" s="291"/>
      <c r="V118" s="291"/>
      <c r="W118" s="291" t="s">
        <v>2593</v>
      </c>
      <c r="X118" s="291"/>
      <c r="Y118" s="291"/>
      <c r="Z118" s="291"/>
      <c r="AA118" s="291"/>
      <c r="AB118" s="291"/>
      <c r="AC118" s="291"/>
      <c r="AD118" s="291"/>
      <c r="AE118" s="291"/>
      <c r="AF118" s="291"/>
      <c r="AG118" s="291" t="s">
        <v>2594</v>
      </c>
      <c r="AH118" s="291"/>
      <c r="AI118" s="291"/>
      <c r="AJ118" s="291"/>
      <c r="AK118" s="291"/>
      <c r="AL118" s="291"/>
      <c r="AM118" s="291"/>
      <c r="AN118" s="294"/>
      <c r="AO118" s="156"/>
      <c r="AP118" s="156"/>
      <c r="AQ118" s="156"/>
      <c r="AR118" s="188"/>
      <c r="AS118" s="156"/>
    </row>
    <row r="119" spans="1:45" ht="13.5" customHeight="1" x14ac:dyDescent="0.15">
      <c r="A119" s="156"/>
      <c r="B119" s="493"/>
      <c r="C119" s="485" t="s">
        <v>2690</v>
      </c>
      <c r="D119" s="483"/>
      <c r="E119" s="483"/>
      <c r="F119" s="483"/>
      <c r="G119" s="483"/>
      <c r="H119" s="483"/>
      <c r="I119" s="483"/>
      <c r="J119" s="467"/>
      <c r="K119" s="517"/>
      <c r="L119" s="483"/>
      <c r="M119" s="483" t="s">
        <v>2595</v>
      </c>
      <c r="N119" s="483"/>
      <c r="O119" s="483"/>
      <c r="P119" s="483"/>
      <c r="Q119" s="483"/>
      <c r="R119" s="483"/>
      <c r="S119" s="483"/>
      <c r="T119" s="483" t="s">
        <v>2596</v>
      </c>
      <c r="U119" s="483"/>
      <c r="V119" s="483"/>
      <c r="W119" s="483"/>
      <c r="X119" s="483"/>
      <c r="Y119" s="483"/>
      <c r="Z119" s="483"/>
      <c r="AA119" s="483" t="s">
        <v>2597</v>
      </c>
      <c r="AB119" s="483"/>
      <c r="AC119" s="483"/>
      <c r="AD119" s="483"/>
      <c r="AE119" s="483"/>
      <c r="AF119" s="483"/>
      <c r="AG119" s="483"/>
      <c r="AH119" s="483"/>
      <c r="AI119" s="483"/>
      <c r="AJ119" s="483" t="s">
        <v>2598</v>
      </c>
      <c r="AK119" s="483"/>
      <c r="AL119" s="483"/>
      <c r="AM119" s="483"/>
      <c r="AN119" s="483"/>
      <c r="AO119" s="483"/>
      <c r="AP119" s="484"/>
      <c r="AQ119" s="156"/>
      <c r="AR119" s="188"/>
      <c r="AS119" s="156"/>
    </row>
    <row r="120" spans="1:45" ht="13.5" customHeight="1" x14ac:dyDescent="0.15">
      <c r="A120" s="156"/>
      <c r="B120" s="493"/>
      <c r="C120" s="485" t="s">
        <v>2691</v>
      </c>
      <c r="D120" s="483"/>
      <c r="E120" s="483"/>
      <c r="F120" s="483"/>
      <c r="G120" s="483"/>
      <c r="H120" s="483"/>
      <c r="I120" s="483"/>
      <c r="J120" s="484"/>
      <c r="K120" s="917"/>
      <c r="L120" s="867"/>
      <c r="M120" s="867"/>
      <c r="N120" s="867"/>
      <c r="O120" s="867"/>
      <c r="P120" s="865" t="s">
        <v>550</v>
      </c>
      <c r="Q120" s="865"/>
      <c r="R120" s="519"/>
      <c r="S120" s="867"/>
      <c r="T120" s="867"/>
      <c r="U120" s="867"/>
      <c r="V120" s="867"/>
      <c r="W120" s="867"/>
      <c r="X120" s="865" t="s">
        <v>550</v>
      </c>
      <c r="Y120" s="865"/>
      <c r="Z120" s="519"/>
      <c r="AA120" s="867"/>
      <c r="AB120" s="867"/>
      <c r="AC120" s="867"/>
      <c r="AD120" s="867"/>
      <c r="AE120" s="867"/>
      <c r="AF120" s="865" t="s">
        <v>550</v>
      </c>
      <c r="AG120" s="865"/>
      <c r="AH120" s="519"/>
      <c r="AI120" s="867"/>
      <c r="AJ120" s="867"/>
      <c r="AK120" s="867"/>
      <c r="AL120" s="867"/>
      <c r="AM120" s="867"/>
      <c r="AN120" s="865" t="s">
        <v>550</v>
      </c>
      <c r="AO120" s="865"/>
      <c r="AP120" s="484"/>
      <c r="AQ120" s="156"/>
      <c r="AR120" s="188"/>
      <c r="AS120" s="156"/>
    </row>
    <row r="121" spans="1:45" ht="27" customHeight="1" x14ac:dyDescent="0.15">
      <c r="A121" s="156"/>
      <c r="B121" s="493"/>
      <c r="C121" s="868" t="s">
        <v>2692</v>
      </c>
      <c r="D121" s="863"/>
      <c r="E121" s="863"/>
      <c r="F121" s="863"/>
      <c r="G121" s="863"/>
      <c r="H121" s="863"/>
      <c r="I121" s="863"/>
      <c r="J121" s="864"/>
      <c r="K121" s="858"/>
      <c r="L121" s="859"/>
      <c r="M121" s="859"/>
      <c r="N121" s="859"/>
      <c r="O121" s="859"/>
      <c r="P121" s="865" t="s">
        <v>96</v>
      </c>
      <c r="Q121" s="865"/>
      <c r="R121" s="519"/>
      <c r="S121" s="866"/>
      <c r="T121" s="859"/>
      <c r="U121" s="859"/>
      <c r="V121" s="859"/>
      <c r="W121" s="859"/>
      <c r="X121" s="865" t="s">
        <v>96</v>
      </c>
      <c r="Y121" s="865"/>
      <c r="Z121" s="519"/>
      <c r="AA121" s="866"/>
      <c r="AB121" s="859"/>
      <c r="AC121" s="859"/>
      <c r="AD121" s="859"/>
      <c r="AE121" s="859"/>
      <c r="AF121" s="865" t="s">
        <v>96</v>
      </c>
      <c r="AG121" s="865"/>
      <c r="AH121" s="519"/>
      <c r="AI121" s="866"/>
      <c r="AJ121" s="859"/>
      <c r="AK121" s="859"/>
      <c r="AL121" s="859"/>
      <c r="AM121" s="859"/>
      <c r="AN121" s="865" t="s">
        <v>96</v>
      </c>
      <c r="AO121" s="865"/>
      <c r="AP121" s="484"/>
      <c r="AQ121" s="156"/>
      <c r="AR121" s="188"/>
      <c r="AS121" s="156"/>
    </row>
    <row r="122" spans="1:45" ht="6" customHeight="1" x14ac:dyDescent="0.15">
      <c r="A122" s="217"/>
      <c r="B122" s="521"/>
      <c r="C122" s="219"/>
      <c r="D122" s="219"/>
      <c r="E122" s="219"/>
      <c r="F122" s="219"/>
      <c r="G122" s="219"/>
      <c r="H122" s="219"/>
      <c r="I122" s="219"/>
      <c r="J122" s="219"/>
      <c r="K122" s="219"/>
      <c r="L122" s="219"/>
      <c r="M122" s="219"/>
      <c r="N122" s="219"/>
      <c r="O122" s="219"/>
      <c r="P122" s="219"/>
      <c r="Q122" s="219"/>
      <c r="R122" s="219"/>
      <c r="S122" s="219"/>
      <c r="T122" s="219"/>
      <c r="U122" s="219"/>
      <c r="V122" s="219"/>
      <c r="W122" s="219"/>
      <c r="X122" s="219"/>
      <c r="Y122" s="219"/>
      <c r="Z122" s="219"/>
      <c r="AA122" s="219"/>
      <c r="AB122" s="219"/>
      <c r="AC122" s="219"/>
      <c r="AD122" s="219"/>
      <c r="AE122" s="219"/>
      <c r="AF122" s="219"/>
      <c r="AG122" s="219"/>
      <c r="AH122" s="219"/>
      <c r="AI122" s="219"/>
      <c r="AJ122" s="219"/>
      <c r="AK122" s="219"/>
      <c r="AL122" s="219"/>
      <c r="AM122" s="219"/>
      <c r="AN122" s="219"/>
      <c r="AO122" s="219"/>
      <c r="AP122" s="219"/>
      <c r="AQ122" s="220"/>
      <c r="AR122" s="522"/>
      <c r="AS122" s="217"/>
    </row>
    <row r="123" spans="1:45" ht="6" customHeight="1" x14ac:dyDescent="0.15">
      <c r="A123" s="217"/>
      <c r="B123" s="217"/>
      <c r="C123" s="217"/>
      <c r="D123" s="217"/>
      <c r="E123" s="217"/>
      <c r="F123" s="217"/>
      <c r="G123" s="217"/>
      <c r="H123" s="217"/>
      <c r="I123" s="217"/>
      <c r="J123" s="217"/>
      <c r="K123" s="217"/>
      <c r="L123" s="217"/>
      <c r="M123" s="217"/>
      <c r="N123" s="217"/>
      <c r="O123" s="217"/>
      <c r="P123" s="217"/>
      <c r="Q123" s="217"/>
      <c r="R123" s="217"/>
      <c r="S123" s="217"/>
      <c r="T123" s="217"/>
      <c r="U123" s="217"/>
      <c r="V123" s="217"/>
      <c r="W123" s="217"/>
      <c r="X123" s="217"/>
      <c r="Y123" s="217"/>
      <c r="Z123" s="217"/>
      <c r="AA123" s="217"/>
      <c r="AB123" s="217"/>
      <c r="AC123" s="217"/>
      <c r="AD123" s="217"/>
      <c r="AE123" s="217"/>
      <c r="AF123" s="217"/>
      <c r="AG123" s="217"/>
      <c r="AH123" s="217"/>
      <c r="AI123" s="217"/>
      <c r="AJ123" s="217"/>
      <c r="AK123" s="217"/>
      <c r="AL123" s="217"/>
      <c r="AM123" s="217"/>
      <c r="AN123" s="217"/>
      <c r="AO123" s="217"/>
      <c r="AP123" s="217"/>
      <c r="AQ123" s="218"/>
      <c r="AR123" s="217"/>
      <c r="AS123" s="217"/>
    </row>
    <row r="124" spans="1:45" ht="6" customHeight="1" x14ac:dyDescent="0.15">
      <c r="A124" s="217"/>
      <c r="B124" s="523"/>
      <c r="C124" s="524"/>
      <c r="D124" s="524"/>
      <c r="E124" s="524"/>
      <c r="F124" s="524"/>
      <c r="G124" s="524"/>
      <c r="H124" s="524"/>
      <c r="I124" s="524"/>
      <c r="J124" s="524"/>
      <c r="K124" s="524"/>
      <c r="L124" s="524"/>
      <c r="M124" s="524"/>
      <c r="N124" s="524"/>
      <c r="O124" s="524"/>
      <c r="P124" s="524"/>
      <c r="Q124" s="524"/>
      <c r="R124" s="524"/>
      <c r="S124" s="524"/>
      <c r="T124" s="524"/>
      <c r="U124" s="524"/>
      <c r="V124" s="524"/>
      <c r="W124" s="524"/>
      <c r="X124" s="524"/>
      <c r="Y124" s="524"/>
      <c r="Z124" s="524"/>
      <c r="AA124" s="524"/>
      <c r="AB124" s="524"/>
      <c r="AC124" s="524"/>
      <c r="AD124" s="524"/>
      <c r="AE124" s="524"/>
      <c r="AF124" s="524"/>
      <c r="AG124" s="524"/>
      <c r="AH124" s="524"/>
      <c r="AI124" s="524"/>
      <c r="AJ124" s="524"/>
      <c r="AK124" s="524"/>
      <c r="AL124" s="524"/>
      <c r="AM124" s="524"/>
      <c r="AN124" s="524"/>
      <c r="AO124" s="524"/>
      <c r="AP124" s="524"/>
      <c r="AQ124" s="525"/>
      <c r="AR124" s="526"/>
      <c r="AS124" s="217"/>
    </row>
    <row r="125" spans="1:45" ht="13.5" customHeight="1" x14ac:dyDescent="0.15">
      <c r="A125" s="217"/>
      <c r="B125" s="527" t="s">
        <v>2693</v>
      </c>
      <c r="D125" s="217"/>
      <c r="E125" s="217"/>
      <c r="F125" s="217"/>
      <c r="G125" s="217"/>
      <c r="H125" s="217"/>
      <c r="I125" s="217"/>
      <c r="J125" s="217"/>
      <c r="K125" s="217"/>
      <c r="L125" s="217"/>
      <c r="M125" s="217"/>
      <c r="N125" s="217"/>
      <c r="O125" s="217"/>
      <c r="P125" s="217"/>
      <c r="Q125" s="217"/>
      <c r="R125" s="217"/>
      <c r="S125" s="217"/>
      <c r="T125" s="217"/>
      <c r="U125" s="217"/>
      <c r="V125" s="217"/>
      <c r="W125" s="217"/>
      <c r="X125" s="217"/>
      <c r="Y125" s="217"/>
      <c r="Z125" s="217"/>
      <c r="AA125" s="217"/>
      <c r="AB125" s="217"/>
      <c r="AC125" s="217"/>
      <c r="AD125" s="217"/>
      <c r="AE125" s="217"/>
      <c r="AF125" s="217"/>
      <c r="AG125" s="217"/>
      <c r="AH125" s="217"/>
      <c r="AI125" s="217"/>
      <c r="AJ125" s="217"/>
      <c r="AK125" s="217"/>
      <c r="AL125" s="217"/>
      <c r="AM125" s="217"/>
      <c r="AN125" s="217"/>
      <c r="AO125" s="217"/>
      <c r="AP125" s="217"/>
      <c r="AQ125" s="218"/>
      <c r="AR125" s="520"/>
      <c r="AS125" s="217"/>
    </row>
    <row r="126" spans="1:45" ht="13.5" customHeight="1" x14ac:dyDescent="0.15">
      <c r="A126" s="217"/>
      <c r="B126" s="527"/>
      <c r="C126" s="528" t="s">
        <v>2694</v>
      </c>
      <c r="D126" s="529"/>
      <c r="E126" s="529"/>
      <c r="F126" s="529"/>
      <c r="G126" s="529"/>
      <c r="H126" s="529"/>
      <c r="I126" s="529"/>
      <c r="J126" s="529"/>
      <c r="K126" s="529"/>
      <c r="L126" s="529"/>
      <c r="M126" s="529"/>
      <c r="N126" s="530"/>
      <c r="O126" s="899"/>
      <c r="P126" s="895"/>
      <c r="Q126" s="895"/>
      <c r="R126" s="895"/>
      <c r="S126" s="895"/>
      <c r="T126" s="895"/>
      <c r="U126" s="895"/>
      <c r="V126" s="895"/>
      <c r="W126" s="895"/>
      <c r="X126" s="896"/>
      <c r="Y126" s="383"/>
      <c r="Z126" s="253" t="s">
        <v>2665</v>
      </c>
      <c r="AA126" s="383"/>
      <c r="AB126" s="383"/>
      <c r="AC126" s="383"/>
      <c r="AD126" s="383"/>
      <c r="AE126" s="383"/>
      <c r="AF126" s="383"/>
      <c r="AG126" s="383"/>
      <c r="AH126" s="383"/>
      <c r="AI126" s="383"/>
      <c r="AJ126" s="383"/>
      <c r="AK126" s="383"/>
      <c r="AL126" s="217"/>
      <c r="AM126" s="217"/>
      <c r="AN126" s="217"/>
      <c r="AO126" s="217"/>
      <c r="AP126" s="217"/>
      <c r="AQ126" s="218"/>
      <c r="AR126" s="520"/>
      <c r="AS126" s="217"/>
    </row>
    <row r="127" spans="1:45" ht="13.5" customHeight="1" x14ac:dyDescent="0.15">
      <c r="A127" s="217"/>
      <c r="B127" s="527"/>
      <c r="C127" s="528" t="s">
        <v>2695</v>
      </c>
      <c r="D127" s="529"/>
      <c r="E127" s="529"/>
      <c r="F127" s="529"/>
      <c r="G127" s="529"/>
      <c r="H127" s="529"/>
      <c r="I127" s="529"/>
      <c r="J127" s="529"/>
      <c r="K127" s="529"/>
      <c r="L127" s="529"/>
      <c r="M127" s="529"/>
      <c r="N127" s="530"/>
      <c r="O127" s="528"/>
      <c r="P127" s="529"/>
      <c r="Q127" s="529" t="s">
        <v>2700</v>
      </c>
      <c r="R127" s="529"/>
      <c r="S127" s="529"/>
      <c r="T127" s="529"/>
      <c r="U127" s="529"/>
      <c r="V127" s="529"/>
      <c r="W127" s="529"/>
      <c r="X127" s="529"/>
      <c r="Y127" s="529"/>
      <c r="Z127" s="529"/>
      <c r="AA127" s="529"/>
      <c r="AB127" s="529"/>
      <c r="AC127" s="529"/>
      <c r="AD127" s="529"/>
      <c r="AE127" s="529" t="s">
        <v>2685</v>
      </c>
      <c r="AF127" s="529"/>
      <c r="AG127" s="529"/>
      <c r="AH127" s="529"/>
      <c r="AI127" s="529"/>
      <c r="AJ127" s="530"/>
      <c r="AK127" s="217"/>
      <c r="AL127" s="217"/>
      <c r="AM127" s="217"/>
      <c r="AN127" s="217"/>
      <c r="AO127" s="217"/>
      <c r="AP127" s="217"/>
      <c r="AQ127" s="218"/>
      <c r="AR127" s="520"/>
      <c r="AS127" s="217"/>
    </row>
    <row r="128" spans="1:45" ht="13.5" customHeight="1" x14ac:dyDescent="0.15">
      <c r="A128" s="217"/>
      <c r="B128" s="527"/>
      <c r="C128" s="528" t="s">
        <v>2696</v>
      </c>
      <c r="D128" s="529"/>
      <c r="E128" s="529"/>
      <c r="F128" s="529"/>
      <c r="G128" s="529"/>
      <c r="H128" s="529"/>
      <c r="I128" s="529"/>
      <c r="J128" s="529"/>
      <c r="K128" s="529"/>
      <c r="L128" s="529"/>
      <c r="M128" s="529"/>
      <c r="N128" s="530"/>
      <c r="O128" s="528"/>
      <c r="P128" s="529"/>
      <c r="Q128" s="529" t="s">
        <v>2701</v>
      </c>
      <c r="R128" s="529"/>
      <c r="S128" s="529"/>
      <c r="T128" s="529"/>
      <c r="U128" s="529"/>
      <c r="V128" s="529"/>
      <c r="W128" s="529"/>
      <c r="X128" s="529"/>
      <c r="Y128" s="529"/>
      <c r="Z128" s="529"/>
      <c r="AA128" s="529"/>
      <c r="AB128" s="529"/>
      <c r="AC128" s="529"/>
      <c r="AD128" s="529"/>
      <c r="AE128" s="529" t="s">
        <v>2685</v>
      </c>
      <c r="AF128" s="529"/>
      <c r="AG128" s="529"/>
      <c r="AH128" s="529"/>
      <c r="AI128" s="529"/>
      <c r="AJ128" s="530"/>
      <c r="AK128" s="217"/>
      <c r="AL128" s="217"/>
      <c r="AM128" s="217"/>
      <c r="AN128" s="217"/>
      <c r="AO128" s="217"/>
      <c r="AP128" s="217"/>
      <c r="AQ128" s="218"/>
      <c r="AR128" s="520"/>
      <c r="AS128" s="217"/>
    </row>
    <row r="129" spans="1:45" ht="13.5" customHeight="1" x14ac:dyDescent="0.15">
      <c r="A129" s="217"/>
      <c r="B129" s="527"/>
      <c r="C129" s="528" t="s">
        <v>2992</v>
      </c>
      <c r="D129" s="529"/>
      <c r="E129" s="529"/>
      <c r="F129" s="529"/>
      <c r="G129" s="529"/>
      <c r="H129" s="529"/>
      <c r="I129" s="529"/>
      <c r="J129" s="529"/>
      <c r="K129" s="529"/>
      <c r="L129" s="529"/>
      <c r="M129" s="529"/>
      <c r="N129" s="530"/>
      <c r="O129" s="917"/>
      <c r="P129" s="867"/>
      <c r="Q129" s="867"/>
      <c r="R129" s="867"/>
      <c r="S129" s="867"/>
      <c r="T129" s="867"/>
      <c r="U129" s="867"/>
      <c r="V129" s="915" t="s">
        <v>2702</v>
      </c>
      <c r="W129" s="915"/>
      <c r="X129" s="916"/>
      <c r="Y129" s="217"/>
      <c r="Z129" s="217"/>
      <c r="AA129" s="217"/>
      <c r="AB129" s="217"/>
      <c r="AC129" s="217"/>
      <c r="AD129" s="217"/>
      <c r="AE129" s="217"/>
      <c r="AF129" s="217"/>
      <c r="AG129" s="217"/>
      <c r="AH129" s="217"/>
      <c r="AI129" s="217"/>
      <c r="AJ129" s="217"/>
      <c r="AK129" s="217"/>
      <c r="AL129" s="217"/>
      <c r="AM129" s="217"/>
      <c r="AN129" s="217"/>
      <c r="AO129" s="217"/>
      <c r="AP129" s="217"/>
      <c r="AQ129" s="218"/>
      <c r="AR129" s="520"/>
      <c r="AS129" s="217"/>
    </row>
    <row r="130" spans="1:45" ht="13.5" customHeight="1" x14ac:dyDescent="0.15">
      <c r="A130" s="217"/>
      <c r="B130" s="527"/>
      <c r="C130" s="528" t="s">
        <v>2991</v>
      </c>
      <c r="D130" s="529"/>
      <c r="E130" s="529"/>
      <c r="F130" s="529"/>
      <c r="G130" s="529"/>
      <c r="H130" s="529"/>
      <c r="I130" s="529"/>
      <c r="J130" s="529"/>
      <c r="K130" s="529"/>
      <c r="L130" s="529"/>
      <c r="M130" s="529"/>
      <c r="N130" s="530"/>
      <c r="O130" s="917"/>
      <c r="P130" s="867"/>
      <c r="Q130" s="867"/>
      <c r="R130" s="867"/>
      <c r="S130" s="867"/>
      <c r="T130" s="867"/>
      <c r="U130" s="867"/>
      <c r="V130" s="915" t="s">
        <v>2703</v>
      </c>
      <c r="W130" s="915"/>
      <c r="X130" s="916"/>
      <c r="Y130" s="217"/>
      <c r="Z130" s="217"/>
      <c r="AA130" s="217"/>
      <c r="AB130" s="217"/>
      <c r="AC130" s="217"/>
      <c r="AD130" s="217"/>
      <c r="AE130" s="219"/>
      <c r="AF130" s="217"/>
      <c r="AG130" s="217"/>
      <c r="AH130" s="217"/>
      <c r="AI130" s="217"/>
      <c r="AJ130" s="217"/>
      <c r="AK130" s="217"/>
      <c r="AL130" s="217"/>
      <c r="AM130" s="217"/>
      <c r="AN130" s="217"/>
      <c r="AO130" s="217"/>
      <c r="AP130" s="217"/>
      <c r="AQ130" s="218"/>
      <c r="AR130" s="520"/>
      <c r="AS130" s="217"/>
    </row>
    <row r="131" spans="1:45" ht="13.5" customHeight="1" x14ac:dyDescent="0.15">
      <c r="A131" s="217"/>
      <c r="B131" s="527"/>
      <c r="C131" s="528" t="s">
        <v>2697</v>
      </c>
      <c r="D131" s="529"/>
      <c r="E131" s="529"/>
      <c r="F131" s="529"/>
      <c r="G131" s="529"/>
      <c r="H131" s="529"/>
      <c r="I131" s="529"/>
      <c r="J131" s="529"/>
      <c r="K131" s="529"/>
      <c r="L131" s="529"/>
      <c r="M131" s="529"/>
      <c r="N131" s="530"/>
      <c r="O131" s="528"/>
      <c r="P131" s="529"/>
      <c r="Q131" s="529" t="s">
        <v>2701</v>
      </c>
      <c r="R131" s="529"/>
      <c r="S131" s="529"/>
      <c r="T131" s="529"/>
      <c r="U131" s="529"/>
      <c r="V131" s="529"/>
      <c r="W131" s="529" t="s">
        <v>2704</v>
      </c>
      <c r="X131" s="518"/>
      <c r="Y131" s="529"/>
      <c r="Z131" s="529"/>
      <c r="AA131" s="529"/>
      <c r="AB131" s="529"/>
      <c r="AC131" s="529"/>
      <c r="AD131" s="529" t="s">
        <v>2597</v>
      </c>
      <c r="AE131" s="518"/>
      <c r="AF131" s="529"/>
      <c r="AG131" s="529"/>
      <c r="AH131" s="529"/>
      <c r="AI131" s="529"/>
      <c r="AJ131" s="530"/>
      <c r="AK131" s="217"/>
      <c r="AL131" s="217"/>
      <c r="AM131" s="217"/>
      <c r="AN131" s="217"/>
      <c r="AO131" s="217"/>
      <c r="AP131" s="217"/>
      <c r="AQ131" s="218"/>
      <c r="AR131" s="520"/>
      <c r="AS131" s="217"/>
    </row>
    <row r="132" spans="1:45" ht="13.5" customHeight="1" x14ac:dyDescent="0.15">
      <c r="A132" s="217"/>
      <c r="B132" s="527"/>
      <c r="C132" s="528" t="s">
        <v>2698</v>
      </c>
      <c r="D132" s="529"/>
      <c r="E132" s="529"/>
      <c r="F132" s="529"/>
      <c r="G132" s="529"/>
      <c r="H132" s="529"/>
      <c r="I132" s="529"/>
      <c r="J132" s="529"/>
      <c r="K132" s="529"/>
      <c r="L132" s="529"/>
      <c r="M132" s="529"/>
      <c r="N132" s="530"/>
      <c r="O132" s="919"/>
      <c r="P132" s="920"/>
      <c r="Q132" s="920"/>
      <c r="R132" s="920"/>
      <c r="S132" s="920"/>
      <c r="T132" s="920"/>
      <c r="U132" s="920"/>
      <c r="V132" s="915" t="s">
        <v>2671</v>
      </c>
      <c r="W132" s="915"/>
      <c r="X132" s="916"/>
      <c r="Y132" s="217"/>
      <c r="Z132" s="217"/>
      <c r="AA132" s="217"/>
      <c r="AB132" s="217"/>
      <c r="AC132" s="217"/>
      <c r="AD132" s="217"/>
      <c r="AE132" s="217"/>
      <c r="AF132" s="217"/>
      <c r="AG132" s="217"/>
      <c r="AH132" s="217"/>
      <c r="AI132" s="217"/>
      <c r="AJ132" s="217"/>
      <c r="AK132" s="217"/>
      <c r="AL132" s="217"/>
      <c r="AM132" s="217"/>
      <c r="AN132" s="217"/>
      <c r="AO132" s="217"/>
      <c r="AP132" s="217"/>
      <c r="AQ132" s="218"/>
      <c r="AR132" s="520"/>
      <c r="AS132" s="217"/>
    </row>
    <row r="133" spans="1:45" ht="13.5" customHeight="1" x14ac:dyDescent="0.15">
      <c r="A133" s="217"/>
      <c r="B133" s="527"/>
      <c r="C133" s="528" t="s">
        <v>2699</v>
      </c>
      <c r="D133" s="529"/>
      <c r="E133" s="529"/>
      <c r="F133" s="529"/>
      <c r="G133" s="529"/>
      <c r="H133" s="529"/>
      <c r="I133" s="529"/>
      <c r="J133" s="529"/>
      <c r="K133" s="529"/>
      <c r="L133" s="529"/>
      <c r="M133" s="529"/>
      <c r="N133" s="530"/>
      <c r="O133" s="917"/>
      <c r="P133" s="867"/>
      <c r="Q133" s="867"/>
      <c r="R133" s="867"/>
      <c r="S133" s="867"/>
      <c r="T133" s="867"/>
      <c r="U133" s="867"/>
      <c r="V133" s="915" t="s">
        <v>2679</v>
      </c>
      <c r="W133" s="915"/>
      <c r="X133" s="916"/>
      <c r="Y133" s="217"/>
      <c r="Z133" s="217"/>
      <c r="AA133" s="217"/>
      <c r="AB133" s="217"/>
      <c r="AC133" s="217"/>
      <c r="AD133" s="217"/>
      <c r="AE133" s="217"/>
      <c r="AF133" s="217"/>
      <c r="AG133" s="217"/>
      <c r="AH133" s="217"/>
      <c r="AI133" s="217"/>
      <c r="AJ133" s="217"/>
      <c r="AK133" s="217"/>
      <c r="AL133" s="217"/>
      <c r="AM133" s="217"/>
      <c r="AN133" s="217"/>
      <c r="AO133" s="217"/>
      <c r="AP133" s="217"/>
      <c r="AQ133" s="218"/>
      <c r="AR133" s="520"/>
      <c r="AS133" s="217"/>
    </row>
    <row r="134" spans="1:45" ht="6" customHeight="1" x14ac:dyDescent="0.15">
      <c r="A134" s="217"/>
      <c r="B134" s="521"/>
      <c r="C134" s="219"/>
      <c r="D134" s="219"/>
      <c r="E134" s="219"/>
      <c r="F134" s="219"/>
      <c r="G134" s="219"/>
      <c r="H134" s="219"/>
      <c r="I134" s="219"/>
      <c r="J134" s="219"/>
      <c r="K134" s="219"/>
      <c r="L134" s="219"/>
      <c r="M134" s="219"/>
      <c r="N134" s="219"/>
      <c r="O134" s="219"/>
      <c r="P134" s="219"/>
      <c r="Q134" s="219"/>
      <c r="R134" s="219"/>
      <c r="S134" s="219"/>
      <c r="T134" s="219"/>
      <c r="U134" s="219"/>
      <c r="V134" s="219"/>
      <c r="W134" s="219"/>
      <c r="X134" s="219"/>
      <c r="Y134" s="219"/>
      <c r="Z134" s="219"/>
      <c r="AA134" s="219"/>
      <c r="AB134" s="219"/>
      <c r="AC134" s="219"/>
      <c r="AD134" s="219"/>
      <c r="AE134" s="219"/>
      <c r="AF134" s="219"/>
      <c r="AG134" s="219"/>
      <c r="AH134" s="219"/>
      <c r="AI134" s="219"/>
      <c r="AJ134" s="219"/>
      <c r="AK134" s="219"/>
      <c r="AL134" s="219"/>
      <c r="AM134" s="219"/>
      <c r="AN134" s="219"/>
      <c r="AO134" s="219"/>
      <c r="AP134" s="219"/>
      <c r="AQ134" s="220"/>
      <c r="AR134" s="522"/>
      <c r="AS134" s="217"/>
    </row>
    <row r="135" spans="1:45" ht="13.5" customHeight="1" x14ac:dyDescent="0.15">
      <c r="A135" s="217"/>
      <c r="B135" s="217"/>
      <c r="C135" s="217"/>
      <c r="D135" s="217"/>
      <c r="E135" s="217"/>
      <c r="F135" s="217"/>
      <c r="G135" s="217"/>
      <c r="H135" s="217"/>
      <c r="I135" s="217"/>
      <c r="J135" s="217"/>
      <c r="K135" s="217"/>
      <c r="L135" s="217"/>
      <c r="M135" s="217"/>
      <c r="N135" s="217"/>
      <c r="O135" s="217"/>
      <c r="P135" s="217"/>
      <c r="Q135" s="217"/>
      <c r="R135" s="217"/>
      <c r="S135" s="217"/>
      <c r="T135" s="217"/>
      <c r="U135" s="217"/>
      <c r="V135" s="217"/>
      <c r="W135" s="217"/>
      <c r="X135" s="217"/>
      <c r="Y135" s="217"/>
      <c r="Z135" s="217"/>
      <c r="AA135" s="217"/>
      <c r="AB135" s="217"/>
      <c r="AC135" s="217"/>
      <c r="AD135" s="217"/>
      <c r="AE135" s="217"/>
      <c r="AF135" s="217"/>
      <c r="AG135" s="217"/>
      <c r="AH135" s="217"/>
      <c r="AI135" s="217"/>
      <c r="AJ135" s="217"/>
      <c r="AK135" s="217"/>
      <c r="AL135" s="217"/>
      <c r="AM135" s="217"/>
      <c r="AN135" s="217"/>
      <c r="AO135" s="217"/>
      <c r="AP135" s="217"/>
      <c r="AQ135" s="218"/>
      <c r="AR135" s="217"/>
      <c r="AS135" s="217"/>
    </row>
    <row r="136" spans="1:45" ht="333.75" customHeight="1" x14ac:dyDescent="0.15">
      <c r="A136" s="852" t="s">
        <v>2908</v>
      </c>
      <c r="B136" s="853"/>
      <c r="C136" s="853"/>
      <c r="D136" s="853"/>
      <c r="E136" s="853"/>
      <c r="F136" s="853"/>
      <c r="G136" s="853"/>
      <c r="H136" s="853"/>
      <c r="I136" s="853"/>
      <c r="J136" s="853"/>
      <c r="K136" s="853"/>
      <c r="L136" s="853"/>
      <c r="M136" s="853"/>
      <c r="N136" s="853"/>
      <c r="O136" s="853"/>
      <c r="P136" s="853"/>
      <c r="Q136" s="853"/>
      <c r="R136" s="853"/>
      <c r="S136" s="853"/>
      <c r="T136" s="853"/>
      <c r="U136" s="853"/>
      <c r="V136" s="853"/>
      <c r="W136" s="853"/>
      <c r="X136" s="853"/>
      <c r="Y136" s="853"/>
      <c r="Z136" s="853"/>
      <c r="AA136" s="853"/>
      <c r="AB136" s="853"/>
      <c r="AC136" s="853"/>
      <c r="AD136" s="853"/>
      <c r="AE136" s="853"/>
      <c r="AF136" s="853"/>
      <c r="AG136" s="853"/>
      <c r="AH136" s="853"/>
      <c r="AI136" s="853"/>
      <c r="AJ136" s="853"/>
      <c r="AK136" s="853"/>
      <c r="AL136" s="853"/>
      <c r="AM136" s="853"/>
      <c r="AN136" s="853"/>
      <c r="AO136" s="853"/>
      <c r="AP136" s="853"/>
      <c r="AQ136" s="853"/>
      <c r="AR136" s="853"/>
      <c r="AS136" s="853"/>
    </row>
    <row r="137" spans="1:45" x14ac:dyDescent="0.15">
      <c r="B137" s="980" t="s">
        <v>2710</v>
      </c>
      <c r="C137" s="981"/>
      <c r="D137" s="981"/>
      <c r="E137" s="981"/>
      <c r="F137" s="981"/>
      <c r="G137" s="981"/>
      <c r="H137" s="981"/>
      <c r="I137" s="981"/>
      <c r="J137" s="981"/>
      <c r="K137" s="981"/>
      <c r="L137" s="981"/>
      <c r="M137" s="981"/>
      <c r="N137" s="981"/>
      <c r="O137" s="981"/>
      <c r="P137" s="981"/>
      <c r="Q137" s="981"/>
      <c r="R137" s="981"/>
      <c r="S137" s="981"/>
      <c r="T137" s="981"/>
      <c r="U137" s="981"/>
      <c r="V137" s="981"/>
      <c r="W137" s="981"/>
      <c r="X137" s="981"/>
      <c r="Y137" s="981"/>
      <c r="Z137" s="981"/>
      <c r="AA137" s="981"/>
      <c r="AB137" s="981"/>
      <c r="AC137" s="981"/>
      <c r="AD137" s="981"/>
      <c r="AE137" s="982"/>
      <c r="AF137" s="983" t="s">
        <v>2711</v>
      </c>
      <c r="AG137" s="984"/>
      <c r="AH137" s="984"/>
      <c r="AI137" s="984"/>
      <c r="AJ137" s="984"/>
      <c r="AK137" s="984"/>
      <c r="AL137" s="478"/>
    </row>
    <row r="138" spans="1:45" x14ac:dyDescent="0.15">
      <c r="B138" s="985" t="s">
        <v>2712</v>
      </c>
      <c r="C138" s="985"/>
      <c r="D138" s="985"/>
      <c r="E138" s="985"/>
      <c r="F138" s="985"/>
      <c r="G138" s="985"/>
      <c r="H138" s="985"/>
      <c r="I138" s="985"/>
      <c r="J138" s="985" t="s">
        <v>2713</v>
      </c>
      <c r="K138" s="985"/>
      <c r="L138" s="985"/>
      <c r="M138" s="985"/>
      <c r="N138" s="985"/>
      <c r="O138" s="985"/>
      <c r="P138" s="985"/>
      <c r="Q138" s="985"/>
      <c r="R138" s="985"/>
      <c r="S138" s="985"/>
      <c r="T138" s="985"/>
      <c r="U138" s="985"/>
      <c r="V138" s="985"/>
      <c r="W138" s="985"/>
      <c r="X138" s="985"/>
      <c r="Y138" s="985"/>
      <c r="Z138" s="985"/>
      <c r="AA138" s="985"/>
      <c r="AB138" s="985"/>
      <c r="AC138" s="985"/>
      <c r="AD138" s="985"/>
      <c r="AE138" s="985"/>
      <c r="AF138" s="980" t="s">
        <v>2714</v>
      </c>
      <c r="AG138" s="981"/>
      <c r="AH138" s="981"/>
      <c r="AI138" s="981"/>
      <c r="AJ138" s="981"/>
      <c r="AK138" s="981"/>
      <c r="AL138" s="550"/>
    </row>
    <row r="139" spans="1:45" x14ac:dyDescent="0.15">
      <c r="B139" s="985" t="s">
        <v>2715</v>
      </c>
      <c r="C139" s="985"/>
      <c r="D139" s="985"/>
      <c r="E139" s="985"/>
      <c r="F139" s="985"/>
      <c r="G139" s="985"/>
      <c r="H139" s="985"/>
      <c r="I139" s="985"/>
      <c r="J139" s="986" t="s">
        <v>2716</v>
      </c>
      <c r="K139" s="987"/>
      <c r="L139" s="987"/>
      <c r="M139" s="987"/>
      <c r="N139" s="987"/>
      <c r="O139" s="987"/>
      <c r="P139" s="987"/>
      <c r="Q139" s="987"/>
      <c r="R139" s="987"/>
      <c r="S139" s="987"/>
      <c r="T139" s="987"/>
      <c r="U139" s="987"/>
      <c r="V139" s="987"/>
      <c r="W139" s="987"/>
      <c r="X139" s="987"/>
      <c r="Y139" s="987"/>
      <c r="Z139" s="987"/>
      <c r="AA139" s="987"/>
      <c r="AB139" s="987"/>
      <c r="AC139" s="987"/>
      <c r="AD139" s="987"/>
      <c r="AE139" s="988"/>
      <c r="AF139" s="980" t="s">
        <v>2717</v>
      </c>
      <c r="AG139" s="981"/>
      <c r="AH139" s="981"/>
      <c r="AI139" s="981"/>
      <c r="AJ139" s="981"/>
      <c r="AK139" s="981"/>
      <c r="AL139" s="550"/>
    </row>
    <row r="140" spans="1:45" ht="76.5" customHeight="1" x14ac:dyDescent="0.15">
      <c r="A140" s="852" t="s">
        <v>2744</v>
      </c>
      <c r="B140" s="852"/>
      <c r="C140" s="852"/>
      <c r="D140" s="852"/>
      <c r="E140" s="852"/>
      <c r="F140" s="852"/>
      <c r="G140" s="852"/>
      <c r="H140" s="852"/>
      <c r="I140" s="852"/>
      <c r="J140" s="852"/>
      <c r="K140" s="852"/>
      <c r="L140" s="852"/>
      <c r="M140" s="852"/>
      <c r="N140" s="852"/>
      <c r="O140" s="852"/>
      <c r="P140" s="852"/>
      <c r="Q140" s="852"/>
      <c r="R140" s="852"/>
      <c r="S140" s="852"/>
      <c r="T140" s="852"/>
      <c r="U140" s="852"/>
      <c r="V140" s="852"/>
      <c r="W140" s="852"/>
      <c r="X140" s="852"/>
      <c r="Y140" s="852"/>
      <c r="Z140" s="852"/>
      <c r="AA140" s="852"/>
      <c r="AB140" s="852"/>
      <c r="AC140" s="852"/>
      <c r="AD140" s="852"/>
      <c r="AE140" s="852"/>
      <c r="AF140" s="852"/>
      <c r="AG140" s="852"/>
      <c r="AH140" s="852"/>
      <c r="AI140" s="852"/>
      <c r="AJ140" s="852"/>
      <c r="AK140" s="852"/>
      <c r="AL140" s="852"/>
      <c r="AM140" s="852"/>
      <c r="AN140" s="852"/>
      <c r="AO140" s="852"/>
      <c r="AP140" s="852"/>
      <c r="AQ140" s="852"/>
      <c r="AR140" s="852"/>
    </row>
    <row r="141" spans="1:45" x14ac:dyDescent="0.15">
      <c r="B141" s="989" t="s">
        <v>2710</v>
      </c>
      <c r="C141" s="990"/>
      <c r="D141" s="990"/>
      <c r="E141" s="990"/>
      <c r="F141" s="990"/>
      <c r="G141" s="990"/>
      <c r="H141" s="990"/>
      <c r="I141" s="990"/>
      <c r="J141" s="990"/>
      <c r="K141" s="990"/>
      <c r="L141" s="990"/>
      <c r="M141" s="990"/>
      <c r="N141" s="990"/>
      <c r="O141" s="990"/>
      <c r="P141" s="990"/>
      <c r="Q141" s="990"/>
      <c r="R141" s="990"/>
      <c r="S141" s="990"/>
      <c r="T141" s="990"/>
      <c r="U141" s="990"/>
      <c r="V141" s="990"/>
      <c r="W141" s="990"/>
      <c r="X141" s="990"/>
      <c r="Y141" s="990"/>
      <c r="Z141" s="990"/>
      <c r="AA141" s="990"/>
      <c r="AB141" s="990"/>
      <c r="AC141" s="990"/>
      <c r="AD141" s="990"/>
      <c r="AE141" s="991"/>
      <c r="AF141" s="983" t="s">
        <v>2711</v>
      </c>
      <c r="AG141" s="984"/>
      <c r="AH141" s="984"/>
      <c r="AI141" s="984"/>
      <c r="AJ141" s="984"/>
      <c r="AK141" s="984"/>
      <c r="AL141" s="478"/>
    </row>
    <row r="142" spans="1:45" x14ac:dyDescent="0.15">
      <c r="B142" s="992"/>
      <c r="C142" s="993"/>
      <c r="D142" s="993"/>
      <c r="E142" s="993"/>
      <c r="F142" s="993"/>
      <c r="G142" s="993"/>
      <c r="H142" s="993"/>
      <c r="I142" s="993"/>
      <c r="J142" s="993"/>
      <c r="K142" s="993"/>
      <c r="L142" s="993"/>
      <c r="M142" s="993"/>
      <c r="N142" s="993"/>
      <c r="O142" s="993"/>
      <c r="P142" s="993"/>
      <c r="Q142" s="993"/>
      <c r="R142" s="993"/>
      <c r="S142" s="993"/>
      <c r="T142" s="993"/>
      <c r="U142" s="993"/>
      <c r="V142" s="993"/>
      <c r="W142" s="993"/>
      <c r="X142" s="993"/>
      <c r="Y142" s="993"/>
      <c r="Z142" s="993"/>
      <c r="AA142" s="993"/>
      <c r="AB142" s="993"/>
      <c r="AC142" s="993"/>
      <c r="AD142" s="993"/>
      <c r="AE142" s="994"/>
      <c r="AF142" s="980" t="s">
        <v>2718</v>
      </c>
      <c r="AG142" s="981"/>
      <c r="AH142" s="982"/>
      <c r="AI142" s="980" t="s">
        <v>2719</v>
      </c>
      <c r="AJ142" s="981"/>
      <c r="AK142" s="981"/>
      <c r="AL142" s="478"/>
    </row>
    <row r="143" spans="1:45" x14ac:dyDescent="0.15">
      <c r="B143" s="995" t="s">
        <v>2720</v>
      </c>
      <c r="C143" s="995"/>
      <c r="D143" s="995"/>
      <c r="E143" s="995"/>
      <c r="F143" s="995"/>
      <c r="G143" s="995"/>
      <c r="H143" s="995"/>
      <c r="I143" s="995"/>
      <c r="J143" s="996" t="s">
        <v>2721</v>
      </c>
      <c r="K143" s="997"/>
      <c r="L143" s="997"/>
      <c r="M143" s="997"/>
      <c r="N143" s="997"/>
      <c r="O143" s="997"/>
      <c r="P143" s="997"/>
      <c r="Q143" s="997"/>
      <c r="R143" s="997"/>
      <c r="S143" s="997"/>
      <c r="T143" s="997"/>
      <c r="U143" s="997"/>
      <c r="V143" s="997"/>
      <c r="W143" s="997"/>
      <c r="X143" s="997"/>
      <c r="Y143" s="997"/>
      <c r="Z143" s="997"/>
      <c r="AA143" s="997"/>
      <c r="AB143" s="997"/>
      <c r="AC143" s="997"/>
      <c r="AD143" s="997"/>
      <c r="AE143" s="998"/>
      <c r="AF143" s="980">
        <v>10</v>
      </c>
      <c r="AG143" s="981"/>
      <c r="AH143" s="982"/>
      <c r="AI143" s="980">
        <v>30</v>
      </c>
      <c r="AJ143" s="981"/>
      <c r="AK143" s="981"/>
      <c r="AL143" s="550"/>
    </row>
    <row r="144" spans="1:45" x14ac:dyDescent="0.15">
      <c r="B144" s="986" t="s">
        <v>2722</v>
      </c>
      <c r="C144" s="987"/>
      <c r="D144" s="987"/>
      <c r="E144" s="987"/>
      <c r="F144" s="987"/>
      <c r="G144" s="987"/>
      <c r="H144" s="987"/>
      <c r="I144" s="987"/>
      <c r="J144" s="987"/>
      <c r="K144" s="987"/>
      <c r="L144" s="987"/>
      <c r="M144" s="987"/>
      <c r="N144" s="987"/>
      <c r="O144" s="987"/>
      <c r="P144" s="987"/>
      <c r="Q144" s="987"/>
      <c r="R144" s="987"/>
      <c r="S144" s="987"/>
      <c r="T144" s="987"/>
      <c r="U144" s="987"/>
      <c r="V144" s="987"/>
      <c r="W144" s="987"/>
      <c r="X144" s="987"/>
      <c r="Y144" s="987"/>
      <c r="Z144" s="987"/>
      <c r="AA144" s="987"/>
      <c r="AB144" s="987"/>
      <c r="AC144" s="987"/>
      <c r="AD144" s="987"/>
      <c r="AE144" s="988"/>
      <c r="AF144" s="980">
        <v>11</v>
      </c>
      <c r="AG144" s="981"/>
      <c r="AH144" s="982"/>
      <c r="AI144" s="980">
        <v>31</v>
      </c>
      <c r="AJ144" s="981"/>
      <c r="AK144" s="981"/>
      <c r="AL144" s="550"/>
    </row>
    <row r="145" spans="1:43" x14ac:dyDescent="0.15">
      <c r="B145" s="995" t="s">
        <v>2723</v>
      </c>
      <c r="C145" s="995"/>
      <c r="D145" s="995"/>
      <c r="E145" s="995"/>
      <c r="F145" s="995"/>
      <c r="G145" s="995"/>
      <c r="H145" s="995"/>
      <c r="I145" s="995"/>
      <c r="J145" s="985" t="s">
        <v>2724</v>
      </c>
      <c r="K145" s="985"/>
      <c r="L145" s="985"/>
      <c r="M145" s="985"/>
      <c r="N145" s="985"/>
      <c r="O145" s="985"/>
      <c r="P145" s="985"/>
      <c r="Q145" s="985"/>
      <c r="R145" s="985"/>
      <c r="S145" s="985"/>
      <c r="T145" s="985"/>
      <c r="U145" s="985"/>
      <c r="V145" s="985"/>
      <c r="W145" s="985"/>
      <c r="X145" s="985"/>
      <c r="Y145" s="985"/>
      <c r="Z145" s="985"/>
      <c r="AA145" s="985"/>
      <c r="AB145" s="985"/>
      <c r="AC145" s="985"/>
      <c r="AD145" s="985"/>
      <c r="AE145" s="985"/>
      <c r="AF145" s="980">
        <v>12</v>
      </c>
      <c r="AG145" s="981"/>
      <c r="AH145" s="982"/>
      <c r="AI145" s="980">
        <v>32</v>
      </c>
      <c r="AJ145" s="981"/>
      <c r="AK145" s="981"/>
      <c r="AL145" s="550"/>
    </row>
    <row r="146" spans="1:43" x14ac:dyDescent="0.15">
      <c r="B146" s="986" t="s">
        <v>2725</v>
      </c>
      <c r="C146" s="987"/>
      <c r="D146" s="987"/>
      <c r="E146" s="987"/>
      <c r="F146" s="987"/>
      <c r="G146" s="987"/>
      <c r="H146" s="987"/>
      <c r="I146" s="987"/>
      <c r="J146" s="987"/>
      <c r="K146" s="987"/>
      <c r="L146" s="987"/>
      <c r="M146" s="987"/>
      <c r="N146" s="987"/>
      <c r="O146" s="987"/>
      <c r="P146" s="987"/>
      <c r="Q146" s="987"/>
      <c r="R146" s="987"/>
      <c r="S146" s="987"/>
      <c r="T146" s="987"/>
      <c r="U146" s="987"/>
      <c r="V146" s="987"/>
      <c r="W146" s="987"/>
      <c r="X146" s="987"/>
      <c r="Y146" s="987"/>
      <c r="Z146" s="987"/>
      <c r="AA146" s="987"/>
      <c r="AB146" s="987"/>
      <c r="AC146" s="987"/>
      <c r="AD146" s="987"/>
      <c r="AE146" s="988"/>
      <c r="AF146" s="980">
        <v>13</v>
      </c>
      <c r="AG146" s="981"/>
      <c r="AH146" s="982"/>
      <c r="AI146" s="980">
        <v>33</v>
      </c>
      <c r="AJ146" s="981"/>
      <c r="AK146" s="981"/>
      <c r="AL146" s="550"/>
    </row>
    <row r="147" spans="1:43" x14ac:dyDescent="0.15">
      <c r="B147" s="995" t="s">
        <v>2726</v>
      </c>
      <c r="C147" s="995"/>
      <c r="D147" s="995"/>
      <c r="E147" s="995"/>
      <c r="F147" s="995"/>
      <c r="G147" s="995"/>
      <c r="H147" s="995"/>
      <c r="I147" s="995"/>
      <c r="J147" s="985" t="s">
        <v>2727</v>
      </c>
      <c r="K147" s="995"/>
      <c r="L147" s="995"/>
      <c r="M147" s="995"/>
      <c r="N147" s="995"/>
      <c r="O147" s="995"/>
      <c r="P147" s="995"/>
      <c r="Q147" s="995"/>
      <c r="R147" s="995"/>
      <c r="S147" s="995"/>
      <c r="T147" s="995"/>
      <c r="U147" s="995"/>
      <c r="V147" s="995"/>
      <c r="W147" s="995"/>
      <c r="X147" s="995"/>
      <c r="Y147" s="995"/>
      <c r="Z147" s="995"/>
      <c r="AA147" s="995"/>
      <c r="AB147" s="995"/>
      <c r="AC147" s="995"/>
      <c r="AD147" s="995"/>
      <c r="AE147" s="995"/>
      <c r="AF147" s="980">
        <v>14</v>
      </c>
      <c r="AG147" s="981"/>
      <c r="AH147" s="982"/>
      <c r="AI147" s="980">
        <v>34</v>
      </c>
      <c r="AJ147" s="981"/>
      <c r="AK147" s="981"/>
      <c r="AL147" s="550"/>
    </row>
    <row r="148" spans="1:43" x14ac:dyDescent="0.15">
      <c r="B148" s="995" t="s">
        <v>2728</v>
      </c>
      <c r="C148" s="995"/>
      <c r="D148" s="995"/>
      <c r="E148" s="995"/>
      <c r="F148" s="995"/>
      <c r="G148" s="995"/>
      <c r="H148" s="995"/>
      <c r="I148" s="995"/>
      <c r="J148" s="985" t="s">
        <v>2729</v>
      </c>
      <c r="K148" s="985"/>
      <c r="L148" s="985"/>
      <c r="M148" s="985"/>
      <c r="N148" s="985"/>
      <c r="O148" s="985"/>
      <c r="P148" s="985"/>
      <c r="Q148" s="985"/>
      <c r="R148" s="985"/>
      <c r="S148" s="985"/>
      <c r="T148" s="985"/>
      <c r="U148" s="985"/>
      <c r="V148" s="985"/>
      <c r="W148" s="985"/>
      <c r="X148" s="985"/>
      <c r="Y148" s="985"/>
      <c r="Z148" s="985"/>
      <c r="AA148" s="985"/>
      <c r="AB148" s="985"/>
      <c r="AC148" s="985"/>
      <c r="AD148" s="985"/>
      <c r="AE148" s="985"/>
      <c r="AF148" s="980">
        <v>15</v>
      </c>
      <c r="AG148" s="981"/>
      <c r="AH148" s="982"/>
      <c r="AI148" s="980">
        <v>35</v>
      </c>
      <c r="AJ148" s="981"/>
      <c r="AK148" s="981"/>
      <c r="AL148" s="550"/>
    </row>
    <row r="149" spans="1:43" x14ac:dyDescent="0.15">
      <c r="B149" s="996" t="s">
        <v>2730</v>
      </c>
      <c r="C149" s="997"/>
      <c r="D149" s="997"/>
      <c r="E149" s="997"/>
      <c r="F149" s="997"/>
      <c r="G149" s="997"/>
      <c r="H149" s="997"/>
      <c r="I149" s="997"/>
      <c r="J149" s="997"/>
      <c r="K149" s="997"/>
      <c r="L149" s="997"/>
      <c r="M149" s="997"/>
      <c r="N149" s="997"/>
      <c r="O149" s="997"/>
      <c r="P149" s="997"/>
      <c r="Q149" s="997"/>
      <c r="R149" s="997"/>
      <c r="S149" s="997"/>
      <c r="T149" s="997"/>
      <c r="U149" s="997"/>
      <c r="V149" s="997"/>
      <c r="W149" s="997"/>
      <c r="X149" s="997"/>
      <c r="Y149" s="997"/>
      <c r="Z149" s="997"/>
      <c r="AA149" s="997"/>
      <c r="AB149" s="997"/>
      <c r="AC149" s="997"/>
      <c r="AD149" s="997"/>
      <c r="AE149" s="998"/>
      <c r="AF149" s="980">
        <v>16</v>
      </c>
      <c r="AG149" s="981"/>
      <c r="AH149" s="982"/>
      <c r="AI149" s="980">
        <v>36</v>
      </c>
      <c r="AJ149" s="981"/>
      <c r="AK149" s="981"/>
      <c r="AL149" s="550"/>
    </row>
    <row r="150" spans="1:43" x14ac:dyDescent="0.15">
      <c r="B150" s="996" t="s">
        <v>2731</v>
      </c>
      <c r="C150" s="997"/>
      <c r="D150" s="997"/>
      <c r="E150" s="997"/>
      <c r="F150" s="997"/>
      <c r="G150" s="997"/>
      <c r="H150" s="997"/>
      <c r="I150" s="997"/>
      <c r="J150" s="997"/>
      <c r="K150" s="997"/>
      <c r="L150" s="997"/>
      <c r="M150" s="997"/>
      <c r="N150" s="997"/>
      <c r="O150" s="997"/>
      <c r="P150" s="997"/>
      <c r="Q150" s="997"/>
      <c r="R150" s="997"/>
      <c r="S150" s="997"/>
      <c r="T150" s="997"/>
      <c r="U150" s="997"/>
      <c r="V150" s="997"/>
      <c r="W150" s="997"/>
      <c r="X150" s="997"/>
      <c r="Y150" s="997"/>
      <c r="Z150" s="997"/>
      <c r="AA150" s="997"/>
      <c r="AB150" s="997"/>
      <c r="AC150" s="997"/>
      <c r="AD150" s="997"/>
      <c r="AE150" s="998"/>
      <c r="AF150" s="980">
        <v>17</v>
      </c>
      <c r="AG150" s="981"/>
      <c r="AH150" s="982"/>
      <c r="AI150" s="980">
        <v>37</v>
      </c>
      <c r="AJ150" s="981"/>
      <c r="AK150" s="981"/>
      <c r="AL150" s="550"/>
    </row>
    <row r="151" spans="1:43" x14ac:dyDescent="0.15">
      <c r="B151" s="995" t="s">
        <v>2732</v>
      </c>
      <c r="C151" s="995"/>
      <c r="D151" s="995"/>
      <c r="E151" s="995"/>
      <c r="F151" s="995"/>
      <c r="G151" s="995"/>
      <c r="H151" s="995"/>
      <c r="I151" s="995"/>
      <c r="J151" s="985" t="s">
        <v>2733</v>
      </c>
      <c r="K151" s="985"/>
      <c r="L151" s="985"/>
      <c r="M151" s="985"/>
      <c r="N151" s="985"/>
      <c r="O151" s="985"/>
      <c r="P151" s="985"/>
      <c r="Q151" s="985"/>
      <c r="R151" s="985"/>
      <c r="S151" s="985"/>
      <c r="T151" s="985"/>
      <c r="U151" s="985"/>
      <c r="V151" s="985"/>
      <c r="W151" s="985"/>
      <c r="X151" s="985"/>
      <c r="Y151" s="985"/>
      <c r="Z151" s="985"/>
      <c r="AA151" s="985"/>
      <c r="AB151" s="985"/>
      <c r="AC151" s="985"/>
      <c r="AD151" s="985"/>
      <c r="AE151" s="985"/>
      <c r="AF151" s="980">
        <v>18</v>
      </c>
      <c r="AG151" s="981"/>
      <c r="AH151" s="982"/>
      <c r="AI151" s="980">
        <v>38</v>
      </c>
      <c r="AJ151" s="981"/>
      <c r="AK151" s="981"/>
      <c r="AL151" s="550"/>
    </row>
    <row r="152" spans="1:43" x14ac:dyDescent="0.15">
      <c r="B152" s="985" t="s">
        <v>2734</v>
      </c>
      <c r="C152" s="985"/>
      <c r="D152" s="985"/>
      <c r="E152" s="985"/>
      <c r="F152" s="985"/>
      <c r="G152" s="985"/>
      <c r="H152" s="985"/>
      <c r="I152" s="985"/>
      <c r="J152" s="995" t="s">
        <v>2735</v>
      </c>
      <c r="K152" s="995"/>
      <c r="L152" s="995"/>
      <c r="M152" s="995"/>
      <c r="N152" s="995"/>
      <c r="O152" s="995"/>
      <c r="P152" s="995"/>
      <c r="Q152" s="995"/>
      <c r="R152" s="995"/>
      <c r="S152" s="995"/>
      <c r="T152" s="995"/>
      <c r="U152" s="995"/>
      <c r="V152" s="995"/>
      <c r="W152" s="995"/>
      <c r="X152" s="995"/>
      <c r="Y152" s="995"/>
      <c r="Z152" s="995"/>
      <c r="AA152" s="995"/>
      <c r="AB152" s="995"/>
      <c r="AC152" s="995"/>
      <c r="AD152" s="995"/>
      <c r="AE152" s="995"/>
      <c r="AF152" s="980">
        <v>19</v>
      </c>
      <c r="AG152" s="981"/>
      <c r="AH152" s="982"/>
      <c r="AI152" s="980">
        <v>39</v>
      </c>
      <c r="AJ152" s="981"/>
      <c r="AK152" s="981"/>
      <c r="AL152" s="550"/>
    </row>
    <row r="153" spans="1:43" x14ac:dyDescent="0.15">
      <c r="B153" s="996" t="s">
        <v>2736</v>
      </c>
      <c r="C153" s="997"/>
      <c r="D153" s="997"/>
      <c r="E153" s="997"/>
      <c r="F153" s="997"/>
      <c r="G153" s="997"/>
      <c r="H153" s="997"/>
      <c r="I153" s="998"/>
      <c r="J153" s="985" t="s">
        <v>2737</v>
      </c>
      <c r="K153" s="985"/>
      <c r="L153" s="985"/>
      <c r="M153" s="985"/>
      <c r="N153" s="985"/>
      <c r="O153" s="985"/>
      <c r="P153" s="985"/>
      <c r="Q153" s="985"/>
      <c r="R153" s="985"/>
      <c r="S153" s="985"/>
      <c r="T153" s="985"/>
      <c r="U153" s="985"/>
      <c r="V153" s="985"/>
      <c r="W153" s="985"/>
      <c r="X153" s="985"/>
      <c r="Y153" s="985"/>
      <c r="Z153" s="985"/>
      <c r="AA153" s="985"/>
      <c r="AB153" s="985"/>
      <c r="AC153" s="985"/>
      <c r="AD153" s="985"/>
      <c r="AE153" s="985"/>
      <c r="AF153" s="980">
        <v>20</v>
      </c>
      <c r="AG153" s="981"/>
      <c r="AH153" s="982"/>
      <c r="AI153" s="980">
        <v>40</v>
      </c>
      <c r="AJ153" s="981"/>
      <c r="AK153" s="981"/>
      <c r="AL153" s="550"/>
    </row>
    <row r="154" spans="1:43" x14ac:dyDescent="0.15">
      <c r="B154" s="995" t="s">
        <v>2738</v>
      </c>
      <c r="C154" s="995"/>
      <c r="D154" s="995"/>
      <c r="E154" s="995"/>
      <c r="F154" s="995"/>
      <c r="G154" s="995"/>
      <c r="H154" s="995"/>
      <c r="I154" s="995"/>
      <c r="J154" s="995" t="s">
        <v>2739</v>
      </c>
      <c r="K154" s="995"/>
      <c r="L154" s="995"/>
      <c r="M154" s="995"/>
      <c r="N154" s="995"/>
      <c r="O154" s="995"/>
      <c r="P154" s="995"/>
      <c r="Q154" s="995"/>
      <c r="R154" s="995"/>
      <c r="S154" s="995"/>
      <c r="T154" s="995"/>
      <c r="U154" s="995"/>
      <c r="V154" s="995"/>
      <c r="W154" s="995"/>
      <c r="X154" s="995"/>
      <c r="Y154" s="995"/>
      <c r="Z154" s="995"/>
      <c r="AA154" s="995"/>
      <c r="AB154" s="995"/>
      <c r="AC154" s="995"/>
      <c r="AD154" s="995"/>
      <c r="AE154" s="995"/>
      <c r="AF154" s="980">
        <v>21</v>
      </c>
      <c r="AG154" s="981"/>
      <c r="AH154" s="982"/>
      <c r="AI154" s="980">
        <v>41</v>
      </c>
      <c r="AJ154" s="981"/>
      <c r="AK154" s="981"/>
      <c r="AL154" s="550"/>
    </row>
    <row r="155" spans="1:43" x14ac:dyDescent="0.15">
      <c r="B155" s="995" t="s">
        <v>2740</v>
      </c>
      <c r="C155" s="995"/>
      <c r="D155" s="995"/>
      <c r="E155" s="995"/>
      <c r="F155" s="995"/>
      <c r="G155" s="995"/>
      <c r="H155" s="995"/>
      <c r="I155" s="995"/>
      <c r="J155" s="985" t="s">
        <v>2741</v>
      </c>
      <c r="K155" s="985"/>
      <c r="L155" s="985"/>
      <c r="M155" s="985"/>
      <c r="N155" s="985"/>
      <c r="O155" s="985"/>
      <c r="P155" s="985"/>
      <c r="Q155" s="985"/>
      <c r="R155" s="985"/>
      <c r="S155" s="985"/>
      <c r="T155" s="985"/>
      <c r="U155" s="985"/>
      <c r="V155" s="985"/>
      <c r="W155" s="985"/>
      <c r="X155" s="985"/>
      <c r="Y155" s="985"/>
      <c r="Z155" s="985"/>
      <c r="AA155" s="985"/>
      <c r="AB155" s="985"/>
      <c r="AC155" s="985"/>
      <c r="AD155" s="985"/>
      <c r="AE155" s="985"/>
      <c r="AF155" s="980">
        <v>22</v>
      </c>
      <c r="AG155" s="981"/>
      <c r="AH155" s="982"/>
      <c r="AI155" s="980">
        <v>42</v>
      </c>
      <c r="AJ155" s="981"/>
      <c r="AK155" s="981"/>
      <c r="AL155" s="550"/>
    </row>
    <row r="156" spans="1:43" x14ac:dyDescent="0.15">
      <c r="B156" s="996" t="s">
        <v>2742</v>
      </c>
      <c r="C156" s="997"/>
      <c r="D156" s="997"/>
      <c r="E156" s="997"/>
      <c r="F156" s="997"/>
      <c r="G156" s="997"/>
      <c r="H156" s="997"/>
      <c r="I156" s="997"/>
      <c r="J156" s="997"/>
      <c r="K156" s="997"/>
      <c r="L156" s="997"/>
      <c r="M156" s="997"/>
      <c r="N156" s="997"/>
      <c r="O156" s="997"/>
      <c r="P156" s="997"/>
      <c r="Q156" s="997"/>
      <c r="R156" s="997"/>
      <c r="S156" s="997"/>
      <c r="T156" s="997"/>
      <c r="U156" s="997"/>
      <c r="V156" s="997"/>
      <c r="W156" s="997"/>
      <c r="X156" s="997"/>
      <c r="Y156" s="997"/>
      <c r="Z156" s="997"/>
      <c r="AA156" s="997"/>
      <c r="AB156" s="997"/>
      <c r="AC156" s="997"/>
      <c r="AD156" s="997"/>
      <c r="AE156" s="998"/>
      <c r="AF156" s="980">
        <v>23</v>
      </c>
      <c r="AG156" s="981"/>
      <c r="AH156" s="982"/>
      <c r="AI156" s="980">
        <v>43</v>
      </c>
      <c r="AJ156" s="981"/>
      <c r="AK156" s="981"/>
      <c r="AL156" s="550"/>
    </row>
    <row r="157" spans="1:43" x14ac:dyDescent="0.15">
      <c r="B157" s="996" t="s">
        <v>2743</v>
      </c>
      <c r="C157" s="997"/>
      <c r="D157" s="997"/>
      <c r="E157" s="997"/>
      <c r="F157" s="997"/>
      <c r="G157" s="997"/>
      <c r="H157" s="997"/>
      <c r="I157" s="997"/>
      <c r="J157" s="997"/>
      <c r="K157" s="997"/>
      <c r="L157" s="997"/>
      <c r="M157" s="997"/>
      <c r="N157" s="997"/>
      <c r="O157" s="997"/>
      <c r="P157" s="997"/>
      <c r="Q157" s="997"/>
      <c r="R157" s="997"/>
      <c r="S157" s="997"/>
      <c r="T157" s="997"/>
      <c r="U157" s="997"/>
      <c r="V157" s="997"/>
      <c r="W157" s="997"/>
      <c r="X157" s="997"/>
      <c r="Y157" s="997"/>
      <c r="Z157" s="997"/>
      <c r="AA157" s="997"/>
      <c r="AB157" s="997"/>
      <c r="AC157" s="997"/>
      <c r="AD157" s="997"/>
      <c r="AE157" s="998"/>
      <c r="AF157" s="980">
        <v>24</v>
      </c>
      <c r="AG157" s="981"/>
      <c r="AH157" s="982"/>
      <c r="AI157" s="980">
        <v>44</v>
      </c>
      <c r="AJ157" s="981"/>
      <c r="AK157" s="981"/>
      <c r="AL157" s="550"/>
    </row>
    <row r="158" spans="1:43" ht="119.25" customHeight="1" x14ac:dyDescent="0.15">
      <c r="A158" s="852" t="s">
        <v>2745</v>
      </c>
      <c r="B158" s="853"/>
      <c r="C158" s="853"/>
      <c r="D158" s="853"/>
      <c r="E158" s="853"/>
      <c r="F158" s="853"/>
      <c r="G158" s="853"/>
      <c r="H158" s="853"/>
      <c r="I158" s="853"/>
      <c r="J158" s="853"/>
      <c r="K158" s="853"/>
      <c r="L158" s="853"/>
      <c r="M158" s="853"/>
      <c r="N158" s="853"/>
      <c r="O158" s="853"/>
      <c r="P158" s="853"/>
      <c r="Q158" s="853"/>
      <c r="R158" s="853"/>
      <c r="S158" s="853"/>
      <c r="T158" s="853"/>
      <c r="U158" s="853"/>
      <c r="V158" s="853"/>
      <c r="W158" s="853"/>
      <c r="X158" s="853"/>
      <c r="Y158" s="853"/>
      <c r="Z158" s="853"/>
      <c r="AA158" s="853"/>
      <c r="AB158" s="853"/>
      <c r="AC158" s="853"/>
      <c r="AD158" s="853"/>
      <c r="AE158" s="853"/>
      <c r="AF158" s="853"/>
      <c r="AG158" s="853"/>
      <c r="AH158" s="853"/>
      <c r="AI158" s="853"/>
      <c r="AJ158" s="853"/>
      <c r="AK158" s="853"/>
      <c r="AL158" s="853"/>
      <c r="AM158" s="853"/>
      <c r="AN158" s="853"/>
      <c r="AO158" s="853"/>
      <c r="AP158" s="853"/>
      <c r="AQ158" s="853"/>
    </row>
    <row r="159" spans="1:43" x14ac:dyDescent="0.15">
      <c r="A159" s="551"/>
      <c r="B159" s="999" t="s">
        <v>2746</v>
      </c>
      <c r="C159" s="1000"/>
      <c r="D159" s="1000"/>
      <c r="E159" s="1000"/>
      <c r="F159" s="1000"/>
      <c r="G159" s="1000"/>
      <c r="H159" s="1000"/>
      <c r="I159" s="1000"/>
      <c r="J159" s="1000"/>
      <c r="K159" s="1000"/>
      <c r="L159" s="1000"/>
      <c r="M159" s="1000"/>
      <c r="N159" s="1000"/>
      <c r="O159" s="1000"/>
      <c r="P159" s="1000"/>
      <c r="Q159" s="1000"/>
      <c r="R159" s="1000"/>
      <c r="S159" s="1000"/>
      <c r="T159" s="1000"/>
      <c r="U159" s="1000"/>
      <c r="V159" s="1000"/>
      <c r="W159" s="1000"/>
      <c r="X159" s="1000"/>
      <c r="Y159" s="1000"/>
      <c r="Z159" s="1000"/>
      <c r="AA159" s="1000"/>
      <c r="AB159" s="1000"/>
      <c r="AC159" s="1000"/>
      <c r="AD159" s="1000"/>
      <c r="AE159" s="1000"/>
      <c r="AF159" s="1000"/>
      <c r="AG159" s="1001"/>
      <c r="AH159" s="999" t="s">
        <v>2711</v>
      </c>
      <c r="AI159" s="1000"/>
      <c r="AJ159" s="1000"/>
      <c r="AK159" s="1001"/>
      <c r="AL159" s="551"/>
    </row>
    <row r="160" spans="1:43" x14ac:dyDescent="0.15">
      <c r="A160" s="551"/>
      <c r="B160" s="854" t="s">
        <v>2747</v>
      </c>
      <c r="C160" s="854"/>
      <c r="D160" s="854"/>
      <c r="E160" s="854"/>
      <c r="F160" s="854"/>
      <c r="G160" s="854"/>
      <c r="H160" s="854"/>
      <c r="I160" s="854"/>
      <c r="J160" s="854"/>
      <c r="K160" s="854"/>
      <c r="L160" s="854"/>
      <c r="M160" s="854"/>
      <c r="N160" s="854"/>
      <c r="O160" s="854"/>
      <c r="P160" s="854"/>
      <c r="Q160" s="854"/>
      <c r="R160" s="854"/>
      <c r="S160" s="854"/>
      <c r="T160" s="854"/>
      <c r="U160" s="854"/>
      <c r="V160" s="854"/>
      <c r="W160" s="854"/>
      <c r="X160" s="854"/>
      <c r="Y160" s="854"/>
      <c r="Z160" s="854"/>
      <c r="AA160" s="854"/>
      <c r="AB160" s="854"/>
      <c r="AC160" s="854"/>
      <c r="AD160" s="854"/>
      <c r="AE160" s="854"/>
      <c r="AF160" s="854"/>
      <c r="AG160" s="854"/>
      <c r="AH160" s="855" t="s">
        <v>2748</v>
      </c>
      <c r="AI160" s="856"/>
      <c r="AJ160" s="856"/>
      <c r="AK160" s="857"/>
      <c r="AL160" s="551"/>
    </row>
    <row r="161" spans="1:45" x14ac:dyDescent="0.15">
      <c r="A161" s="551"/>
      <c r="B161" s="1002" t="s">
        <v>2749</v>
      </c>
      <c r="C161" s="1003"/>
      <c r="D161" s="1003"/>
      <c r="E161" s="1003"/>
      <c r="F161" s="1003"/>
      <c r="G161" s="1003"/>
      <c r="H161" s="1003"/>
      <c r="I161" s="1003"/>
      <c r="J161" s="1003"/>
      <c r="K161" s="1003"/>
      <c r="L161" s="1003"/>
      <c r="M161" s="1003"/>
      <c r="N161" s="1003"/>
      <c r="O161" s="1003"/>
      <c r="P161" s="1003"/>
      <c r="Q161" s="1003"/>
      <c r="R161" s="1003"/>
      <c r="S161" s="1003"/>
      <c r="T161" s="1003"/>
      <c r="U161" s="1003"/>
      <c r="V161" s="1003"/>
      <c r="W161" s="1003"/>
      <c r="X161" s="1003"/>
      <c r="Y161" s="1003"/>
      <c r="Z161" s="1003"/>
      <c r="AA161" s="1003"/>
      <c r="AB161" s="1003"/>
      <c r="AC161" s="1003"/>
      <c r="AD161" s="1003"/>
      <c r="AE161" s="1003"/>
      <c r="AF161" s="1003"/>
      <c r="AG161" s="1003"/>
      <c r="AH161" s="855" t="s">
        <v>2750</v>
      </c>
      <c r="AI161" s="856"/>
      <c r="AJ161" s="856"/>
      <c r="AK161" s="857"/>
      <c r="AL161" s="551"/>
    </row>
    <row r="162" spans="1:45" x14ac:dyDescent="0.15">
      <c r="A162" s="551"/>
      <c r="B162" s="1002" t="s">
        <v>2751</v>
      </c>
      <c r="C162" s="1003"/>
      <c r="D162" s="1003"/>
      <c r="E162" s="1003"/>
      <c r="F162" s="1003"/>
      <c r="G162" s="1003"/>
      <c r="H162" s="1003"/>
      <c r="I162" s="1003"/>
      <c r="J162" s="1003"/>
      <c r="K162" s="1003"/>
      <c r="L162" s="1003"/>
      <c r="M162" s="1003"/>
      <c r="N162" s="1003"/>
      <c r="O162" s="1003"/>
      <c r="P162" s="1003"/>
      <c r="Q162" s="1003"/>
      <c r="R162" s="1003"/>
      <c r="S162" s="1003"/>
      <c r="T162" s="1003"/>
      <c r="U162" s="1003"/>
      <c r="V162" s="1003"/>
      <c r="W162" s="1003"/>
      <c r="X162" s="1003"/>
      <c r="Y162" s="1003"/>
      <c r="Z162" s="1003"/>
      <c r="AA162" s="1003"/>
      <c r="AB162" s="1003"/>
      <c r="AC162" s="1003"/>
      <c r="AD162" s="1003"/>
      <c r="AE162" s="1003"/>
      <c r="AF162" s="1003"/>
      <c r="AG162" s="1003"/>
      <c r="AH162" s="855" t="s">
        <v>2752</v>
      </c>
      <c r="AI162" s="856"/>
      <c r="AJ162" s="856"/>
      <c r="AK162" s="857"/>
      <c r="AL162" s="551"/>
    </row>
    <row r="163" spans="1:45" x14ac:dyDescent="0.15">
      <c r="A163" s="551"/>
      <c r="B163" s="1002" t="s">
        <v>2753</v>
      </c>
      <c r="C163" s="1003"/>
      <c r="D163" s="1003"/>
      <c r="E163" s="1003"/>
      <c r="F163" s="1003"/>
      <c r="G163" s="1003"/>
      <c r="H163" s="1003"/>
      <c r="I163" s="1003"/>
      <c r="J163" s="1003"/>
      <c r="K163" s="1003"/>
      <c r="L163" s="1003"/>
      <c r="M163" s="1003"/>
      <c r="N163" s="1003"/>
      <c r="O163" s="1003"/>
      <c r="P163" s="1003"/>
      <c r="Q163" s="1003"/>
      <c r="R163" s="1003"/>
      <c r="S163" s="1003"/>
      <c r="T163" s="1003"/>
      <c r="U163" s="1003"/>
      <c r="V163" s="1003"/>
      <c r="W163" s="1003"/>
      <c r="X163" s="1003"/>
      <c r="Y163" s="1003"/>
      <c r="Z163" s="1003"/>
      <c r="AA163" s="1003"/>
      <c r="AB163" s="1003"/>
      <c r="AC163" s="1003"/>
      <c r="AD163" s="1003"/>
      <c r="AE163" s="1003"/>
      <c r="AF163" s="1003"/>
      <c r="AG163" s="1003"/>
      <c r="AH163" s="855" t="s">
        <v>2754</v>
      </c>
      <c r="AI163" s="856"/>
      <c r="AJ163" s="856"/>
      <c r="AK163" s="857"/>
      <c r="AL163" s="551"/>
    </row>
    <row r="164" spans="1:45" x14ac:dyDescent="0.15">
      <c r="A164" s="551"/>
      <c r="B164" s="1002" t="s">
        <v>2755</v>
      </c>
      <c r="C164" s="1003"/>
      <c r="D164" s="1003"/>
      <c r="E164" s="1003"/>
      <c r="F164" s="1003"/>
      <c r="G164" s="1003"/>
      <c r="H164" s="1003"/>
      <c r="I164" s="1003"/>
      <c r="J164" s="1003"/>
      <c r="K164" s="1003"/>
      <c r="L164" s="1003"/>
      <c r="M164" s="1003"/>
      <c r="N164" s="1003"/>
      <c r="O164" s="1003"/>
      <c r="P164" s="1003"/>
      <c r="Q164" s="1003"/>
      <c r="R164" s="1003"/>
      <c r="S164" s="1003"/>
      <c r="T164" s="1003"/>
      <c r="U164" s="1003"/>
      <c r="V164" s="1003"/>
      <c r="W164" s="1003"/>
      <c r="X164" s="1003"/>
      <c r="Y164" s="1003"/>
      <c r="Z164" s="1003"/>
      <c r="AA164" s="1003"/>
      <c r="AB164" s="1003"/>
      <c r="AC164" s="1003"/>
      <c r="AD164" s="1003"/>
      <c r="AE164" s="1003"/>
      <c r="AF164" s="1003"/>
      <c r="AG164" s="1003"/>
      <c r="AH164" s="855" t="s">
        <v>2756</v>
      </c>
      <c r="AI164" s="856"/>
      <c r="AJ164" s="856"/>
      <c r="AK164" s="857"/>
      <c r="AL164" s="551"/>
    </row>
    <row r="165" spans="1:45" ht="94.5" customHeight="1" x14ac:dyDescent="0.15">
      <c r="A165" s="852" t="s">
        <v>2757</v>
      </c>
      <c r="B165" s="853"/>
      <c r="C165" s="853"/>
      <c r="D165" s="853"/>
      <c r="E165" s="853"/>
      <c r="F165" s="853"/>
      <c r="G165" s="853"/>
      <c r="H165" s="853"/>
      <c r="I165" s="853"/>
      <c r="J165" s="853"/>
      <c r="K165" s="853"/>
      <c r="L165" s="853"/>
      <c r="M165" s="853"/>
      <c r="N165" s="853"/>
      <c r="O165" s="853"/>
      <c r="P165" s="853"/>
      <c r="Q165" s="853"/>
      <c r="R165" s="853"/>
      <c r="S165" s="853"/>
      <c r="T165" s="853"/>
      <c r="U165" s="853"/>
      <c r="V165" s="853"/>
      <c r="W165" s="853"/>
      <c r="X165" s="853"/>
      <c r="Y165" s="853"/>
      <c r="Z165" s="853"/>
      <c r="AA165" s="853"/>
      <c r="AB165" s="853"/>
      <c r="AC165" s="853"/>
      <c r="AD165" s="853"/>
      <c r="AE165" s="853"/>
      <c r="AF165" s="853"/>
      <c r="AG165" s="853"/>
      <c r="AH165" s="853"/>
      <c r="AI165" s="853"/>
      <c r="AJ165" s="853"/>
      <c r="AK165" s="853"/>
      <c r="AL165" s="853"/>
      <c r="AM165" s="853"/>
      <c r="AN165" s="853"/>
      <c r="AO165" s="853"/>
      <c r="AP165" s="853"/>
      <c r="AQ165" s="853"/>
      <c r="AR165" s="853"/>
      <c r="AS165" s="853"/>
    </row>
    <row r="166" spans="1:45" x14ac:dyDescent="0.15">
      <c r="A166" s="551"/>
      <c r="B166" s="999" t="s">
        <v>2746</v>
      </c>
      <c r="C166" s="1000"/>
      <c r="D166" s="1000"/>
      <c r="E166" s="1000"/>
      <c r="F166" s="1000"/>
      <c r="G166" s="1000"/>
      <c r="H166" s="1000"/>
      <c r="I166" s="1000"/>
      <c r="J166" s="1000"/>
      <c r="K166" s="1000"/>
      <c r="L166" s="1000"/>
      <c r="M166" s="1000"/>
      <c r="N166" s="1000"/>
      <c r="O166" s="1000"/>
      <c r="P166" s="1000"/>
      <c r="Q166" s="1000"/>
      <c r="R166" s="1000"/>
      <c r="S166" s="1000"/>
      <c r="T166" s="1000"/>
      <c r="U166" s="1000"/>
      <c r="V166" s="1000"/>
      <c r="W166" s="1000"/>
      <c r="X166" s="1000"/>
      <c r="Y166" s="1000"/>
      <c r="Z166" s="1000"/>
      <c r="AA166" s="1000"/>
      <c r="AB166" s="1000"/>
      <c r="AC166" s="1000"/>
      <c r="AD166" s="1000"/>
      <c r="AE166" s="1000"/>
      <c r="AF166" s="1000"/>
      <c r="AG166" s="1001"/>
      <c r="AH166" s="999" t="s">
        <v>2711</v>
      </c>
      <c r="AI166" s="1000"/>
      <c r="AJ166" s="1000"/>
      <c r="AK166" s="1001"/>
    </row>
    <row r="167" spans="1:45" x14ac:dyDescent="0.15">
      <c r="A167" s="551"/>
      <c r="B167" s="854" t="s">
        <v>2758</v>
      </c>
      <c r="C167" s="854"/>
      <c r="D167" s="854"/>
      <c r="E167" s="854"/>
      <c r="F167" s="854"/>
      <c r="G167" s="854"/>
      <c r="H167" s="854"/>
      <c r="I167" s="854"/>
      <c r="J167" s="854"/>
      <c r="K167" s="854"/>
      <c r="L167" s="854"/>
      <c r="M167" s="854"/>
      <c r="N167" s="854"/>
      <c r="O167" s="854"/>
      <c r="P167" s="854"/>
      <c r="Q167" s="854"/>
      <c r="R167" s="854"/>
      <c r="S167" s="854"/>
      <c r="T167" s="854"/>
      <c r="U167" s="854"/>
      <c r="V167" s="854"/>
      <c r="W167" s="854"/>
      <c r="X167" s="854"/>
      <c r="Y167" s="854"/>
      <c r="Z167" s="854"/>
      <c r="AA167" s="854"/>
      <c r="AB167" s="854"/>
      <c r="AC167" s="854"/>
      <c r="AD167" s="854"/>
      <c r="AE167" s="854"/>
      <c r="AF167" s="854"/>
      <c r="AG167" s="854"/>
      <c r="AH167" s="855" t="s">
        <v>2759</v>
      </c>
      <c r="AI167" s="856"/>
      <c r="AJ167" s="856"/>
      <c r="AK167" s="857"/>
    </row>
    <row r="168" spans="1:45" x14ac:dyDescent="0.15">
      <c r="A168" s="551"/>
      <c r="B168" s="1002" t="s">
        <v>2760</v>
      </c>
      <c r="C168" s="1003"/>
      <c r="D168" s="1003"/>
      <c r="E168" s="1003"/>
      <c r="F168" s="1003"/>
      <c r="G168" s="1003"/>
      <c r="H168" s="1003"/>
      <c r="I168" s="1003"/>
      <c r="J168" s="1003"/>
      <c r="K168" s="1003"/>
      <c r="L168" s="1003"/>
      <c r="M168" s="1003"/>
      <c r="N168" s="1003"/>
      <c r="O168" s="1003"/>
      <c r="P168" s="1003"/>
      <c r="Q168" s="1003"/>
      <c r="R168" s="1003"/>
      <c r="S168" s="1003"/>
      <c r="T168" s="1003"/>
      <c r="U168" s="1003"/>
      <c r="V168" s="1003"/>
      <c r="W168" s="1003"/>
      <c r="X168" s="1003"/>
      <c r="Y168" s="1003"/>
      <c r="Z168" s="1003"/>
      <c r="AA168" s="1003"/>
      <c r="AB168" s="1003"/>
      <c r="AC168" s="1003"/>
      <c r="AD168" s="1003"/>
      <c r="AE168" s="1003"/>
      <c r="AF168" s="1003"/>
      <c r="AG168" s="1003"/>
      <c r="AH168" s="855" t="s">
        <v>2761</v>
      </c>
      <c r="AI168" s="856"/>
      <c r="AJ168" s="856"/>
      <c r="AK168" s="857"/>
    </row>
    <row r="169" spans="1:45" x14ac:dyDescent="0.15">
      <c r="A169" s="551"/>
      <c r="B169" s="1002" t="s">
        <v>2762</v>
      </c>
      <c r="C169" s="1003"/>
      <c r="D169" s="1003"/>
      <c r="E169" s="1003"/>
      <c r="F169" s="1003"/>
      <c r="G169" s="1003"/>
      <c r="H169" s="1003"/>
      <c r="I169" s="1003"/>
      <c r="J169" s="1003"/>
      <c r="K169" s="1003"/>
      <c r="L169" s="1003"/>
      <c r="M169" s="1003"/>
      <c r="N169" s="1003"/>
      <c r="O169" s="1003"/>
      <c r="P169" s="1003"/>
      <c r="Q169" s="1003"/>
      <c r="R169" s="1003"/>
      <c r="S169" s="1003"/>
      <c r="T169" s="1003"/>
      <c r="U169" s="1003"/>
      <c r="V169" s="1003"/>
      <c r="W169" s="1003"/>
      <c r="X169" s="1003"/>
      <c r="Y169" s="1003"/>
      <c r="Z169" s="1003"/>
      <c r="AA169" s="1003"/>
      <c r="AB169" s="1003"/>
      <c r="AC169" s="1003"/>
      <c r="AD169" s="1003"/>
      <c r="AE169" s="1003"/>
      <c r="AF169" s="1003"/>
      <c r="AG169" s="1003"/>
      <c r="AH169" s="855" t="s">
        <v>2763</v>
      </c>
      <c r="AI169" s="856"/>
      <c r="AJ169" s="856"/>
      <c r="AK169" s="857"/>
    </row>
    <row r="170" spans="1:45" x14ac:dyDescent="0.15">
      <c r="A170" s="551"/>
      <c r="B170" s="1002" t="s">
        <v>2764</v>
      </c>
      <c r="C170" s="1003"/>
      <c r="D170" s="1003"/>
      <c r="E170" s="1003"/>
      <c r="F170" s="1003"/>
      <c r="G170" s="1003"/>
      <c r="H170" s="1003"/>
      <c r="I170" s="1003"/>
      <c r="J170" s="1003"/>
      <c r="K170" s="1003"/>
      <c r="L170" s="1003"/>
      <c r="M170" s="1003"/>
      <c r="N170" s="1003"/>
      <c r="O170" s="1003"/>
      <c r="P170" s="1003"/>
      <c r="Q170" s="1003"/>
      <c r="R170" s="1003"/>
      <c r="S170" s="1003"/>
      <c r="T170" s="1003"/>
      <c r="U170" s="1003"/>
      <c r="V170" s="1003"/>
      <c r="W170" s="1003"/>
      <c r="X170" s="1003"/>
      <c r="Y170" s="1003"/>
      <c r="Z170" s="1003"/>
      <c r="AA170" s="1003"/>
      <c r="AB170" s="1003"/>
      <c r="AC170" s="1003"/>
      <c r="AD170" s="1003"/>
      <c r="AE170" s="1003"/>
      <c r="AF170" s="1003"/>
      <c r="AG170" s="1003"/>
      <c r="AH170" s="855" t="s">
        <v>2765</v>
      </c>
      <c r="AI170" s="856"/>
      <c r="AJ170" s="856"/>
      <c r="AK170" s="857"/>
    </row>
    <row r="171" spans="1:45" x14ac:dyDescent="0.15">
      <c r="A171" s="551"/>
      <c r="B171" s="1002" t="s">
        <v>2766</v>
      </c>
      <c r="C171" s="1003"/>
      <c r="D171" s="1003"/>
      <c r="E171" s="1003"/>
      <c r="F171" s="1003"/>
      <c r="G171" s="1003"/>
      <c r="H171" s="1003"/>
      <c r="I171" s="1003"/>
      <c r="J171" s="1003"/>
      <c r="K171" s="1003"/>
      <c r="L171" s="1003"/>
      <c r="M171" s="1003"/>
      <c r="N171" s="1003"/>
      <c r="O171" s="1003"/>
      <c r="P171" s="1003"/>
      <c r="Q171" s="1003"/>
      <c r="R171" s="1003"/>
      <c r="S171" s="1003"/>
      <c r="T171" s="1003"/>
      <c r="U171" s="1003"/>
      <c r="V171" s="1003"/>
      <c r="W171" s="1003"/>
      <c r="X171" s="1003"/>
      <c r="Y171" s="1003"/>
      <c r="Z171" s="1003"/>
      <c r="AA171" s="1003"/>
      <c r="AB171" s="1003"/>
      <c r="AC171" s="1003"/>
      <c r="AD171" s="1003"/>
      <c r="AE171" s="1003"/>
      <c r="AF171" s="1003"/>
      <c r="AG171" s="1003"/>
      <c r="AH171" s="855" t="s">
        <v>2767</v>
      </c>
      <c r="AI171" s="856"/>
      <c r="AJ171" s="856"/>
      <c r="AK171" s="857"/>
    </row>
    <row r="172" spans="1:45" x14ac:dyDescent="0.15">
      <c r="A172" s="551"/>
      <c r="B172" s="1002" t="s">
        <v>2768</v>
      </c>
      <c r="C172" s="1003"/>
      <c r="D172" s="1003"/>
      <c r="E172" s="1003"/>
      <c r="F172" s="1003"/>
      <c r="G172" s="1003"/>
      <c r="H172" s="1003"/>
      <c r="I172" s="1003"/>
      <c r="J172" s="1003"/>
      <c r="K172" s="1003"/>
      <c r="L172" s="1003"/>
      <c r="M172" s="1003"/>
      <c r="N172" s="1003"/>
      <c r="O172" s="1003"/>
      <c r="P172" s="1003"/>
      <c r="Q172" s="1003"/>
      <c r="R172" s="1003"/>
      <c r="S172" s="1003"/>
      <c r="T172" s="1003"/>
      <c r="U172" s="1003"/>
      <c r="V172" s="1003"/>
      <c r="W172" s="1003"/>
      <c r="X172" s="1003"/>
      <c r="Y172" s="1003"/>
      <c r="Z172" s="1003"/>
      <c r="AA172" s="1003"/>
      <c r="AB172" s="1003"/>
      <c r="AC172" s="1003"/>
      <c r="AD172" s="1003"/>
      <c r="AE172" s="1003"/>
      <c r="AF172" s="1003"/>
      <c r="AG172" s="1003"/>
      <c r="AH172" s="855" t="s">
        <v>2769</v>
      </c>
      <c r="AI172" s="856"/>
      <c r="AJ172" s="856"/>
      <c r="AK172" s="857"/>
    </row>
    <row r="173" spans="1:45" x14ac:dyDescent="0.15">
      <c r="A173" s="551"/>
      <c r="B173" s="1002" t="s">
        <v>2770</v>
      </c>
      <c r="C173" s="1003"/>
      <c r="D173" s="1003"/>
      <c r="E173" s="1003"/>
      <c r="F173" s="1003"/>
      <c r="G173" s="1003"/>
      <c r="H173" s="1003"/>
      <c r="I173" s="1003"/>
      <c r="J173" s="1003"/>
      <c r="K173" s="1003"/>
      <c r="L173" s="1003"/>
      <c r="M173" s="1003"/>
      <c r="N173" s="1003"/>
      <c r="O173" s="1003"/>
      <c r="P173" s="1003"/>
      <c r="Q173" s="1003"/>
      <c r="R173" s="1003"/>
      <c r="S173" s="1003"/>
      <c r="T173" s="1003"/>
      <c r="U173" s="1003"/>
      <c r="V173" s="1003"/>
      <c r="W173" s="1003"/>
      <c r="X173" s="1003"/>
      <c r="Y173" s="1003"/>
      <c r="Z173" s="1003"/>
      <c r="AA173" s="1003"/>
      <c r="AB173" s="1003"/>
      <c r="AC173" s="1003"/>
      <c r="AD173" s="1003"/>
      <c r="AE173" s="1003"/>
      <c r="AF173" s="1003"/>
      <c r="AG173" s="1003"/>
      <c r="AH173" s="855" t="s">
        <v>2771</v>
      </c>
      <c r="AI173" s="856"/>
      <c r="AJ173" s="856"/>
      <c r="AK173" s="857"/>
    </row>
    <row r="174" spans="1:45" x14ac:dyDescent="0.15">
      <c r="A174" s="551"/>
      <c r="B174" s="1002" t="s">
        <v>2772</v>
      </c>
      <c r="C174" s="1003"/>
      <c r="D174" s="1003"/>
      <c r="E174" s="1003"/>
      <c r="F174" s="1003"/>
      <c r="G174" s="1003"/>
      <c r="H174" s="1003"/>
      <c r="I174" s="1003"/>
      <c r="J174" s="1003"/>
      <c r="K174" s="1003"/>
      <c r="L174" s="1003"/>
      <c r="M174" s="1003"/>
      <c r="N174" s="1003"/>
      <c r="O174" s="1003"/>
      <c r="P174" s="1003"/>
      <c r="Q174" s="1003"/>
      <c r="R174" s="1003"/>
      <c r="S174" s="1003"/>
      <c r="T174" s="1003"/>
      <c r="U174" s="1003"/>
      <c r="V174" s="1003"/>
      <c r="W174" s="1003"/>
      <c r="X174" s="1003"/>
      <c r="Y174" s="1003"/>
      <c r="Z174" s="1003"/>
      <c r="AA174" s="1003"/>
      <c r="AB174" s="1003"/>
      <c r="AC174" s="1003"/>
      <c r="AD174" s="1003"/>
      <c r="AE174" s="1003"/>
      <c r="AF174" s="1003"/>
      <c r="AG174" s="1003"/>
      <c r="AH174" s="855" t="s">
        <v>2773</v>
      </c>
      <c r="AI174" s="856"/>
      <c r="AJ174" s="856"/>
      <c r="AK174" s="857"/>
    </row>
    <row r="175" spans="1:45" x14ac:dyDescent="0.15">
      <c r="A175" s="551"/>
      <c r="B175" s="1002" t="s">
        <v>2774</v>
      </c>
      <c r="C175" s="1003"/>
      <c r="D175" s="1003"/>
      <c r="E175" s="1003"/>
      <c r="F175" s="1003"/>
      <c r="G175" s="1003"/>
      <c r="H175" s="1003"/>
      <c r="I175" s="1003"/>
      <c r="J175" s="1003"/>
      <c r="K175" s="1003"/>
      <c r="L175" s="1003"/>
      <c r="M175" s="1003"/>
      <c r="N175" s="1003"/>
      <c r="O175" s="1003"/>
      <c r="P175" s="1003"/>
      <c r="Q175" s="1003"/>
      <c r="R175" s="1003"/>
      <c r="S175" s="1003"/>
      <c r="T175" s="1003"/>
      <c r="U175" s="1003"/>
      <c r="V175" s="1003"/>
      <c r="W175" s="1003"/>
      <c r="X175" s="1003"/>
      <c r="Y175" s="1003"/>
      <c r="Z175" s="1003"/>
      <c r="AA175" s="1003"/>
      <c r="AB175" s="1003"/>
      <c r="AC175" s="1003"/>
      <c r="AD175" s="1003"/>
      <c r="AE175" s="1003"/>
      <c r="AF175" s="1003"/>
      <c r="AG175" s="1003"/>
      <c r="AH175" s="855" t="s">
        <v>2775</v>
      </c>
      <c r="AI175" s="856"/>
      <c r="AJ175" s="856"/>
      <c r="AK175" s="857"/>
    </row>
    <row r="176" spans="1:45" x14ac:dyDescent="0.15">
      <c r="A176" s="551"/>
      <c r="B176" s="1002" t="s">
        <v>2776</v>
      </c>
      <c r="C176" s="1003"/>
      <c r="D176" s="1003"/>
      <c r="E176" s="1003"/>
      <c r="F176" s="1003"/>
      <c r="G176" s="1003"/>
      <c r="H176" s="1003"/>
      <c r="I176" s="1003"/>
      <c r="J176" s="1003"/>
      <c r="K176" s="1003"/>
      <c r="L176" s="1003"/>
      <c r="M176" s="1003"/>
      <c r="N176" s="1003"/>
      <c r="O176" s="1003"/>
      <c r="P176" s="1003"/>
      <c r="Q176" s="1003"/>
      <c r="R176" s="1003"/>
      <c r="S176" s="1003"/>
      <c r="T176" s="1003"/>
      <c r="U176" s="1003"/>
      <c r="V176" s="1003"/>
      <c r="W176" s="1003"/>
      <c r="X176" s="1003"/>
      <c r="Y176" s="1003"/>
      <c r="Z176" s="1003"/>
      <c r="AA176" s="1003"/>
      <c r="AB176" s="1003"/>
      <c r="AC176" s="1003"/>
      <c r="AD176" s="1003"/>
      <c r="AE176" s="1003"/>
      <c r="AF176" s="1003"/>
      <c r="AG176" s="1003"/>
      <c r="AH176" s="855" t="s">
        <v>2777</v>
      </c>
      <c r="AI176" s="856"/>
      <c r="AJ176" s="856"/>
      <c r="AK176" s="857"/>
    </row>
    <row r="177" spans="1:37" x14ac:dyDescent="0.15">
      <c r="A177" s="551"/>
      <c r="B177" s="1002" t="s">
        <v>2778</v>
      </c>
      <c r="C177" s="1003"/>
      <c r="D177" s="1003"/>
      <c r="E177" s="1003"/>
      <c r="F177" s="1003"/>
      <c r="G177" s="1003"/>
      <c r="H177" s="1003"/>
      <c r="I177" s="1003"/>
      <c r="J177" s="1003"/>
      <c r="K177" s="1003"/>
      <c r="L177" s="1003"/>
      <c r="M177" s="1003"/>
      <c r="N177" s="1003"/>
      <c r="O177" s="1003"/>
      <c r="P177" s="1003"/>
      <c r="Q177" s="1003"/>
      <c r="R177" s="1003"/>
      <c r="S177" s="1003"/>
      <c r="T177" s="1003"/>
      <c r="U177" s="1003"/>
      <c r="V177" s="1003"/>
      <c r="W177" s="1003"/>
      <c r="X177" s="1003"/>
      <c r="Y177" s="1003"/>
      <c r="Z177" s="1003"/>
      <c r="AA177" s="1003"/>
      <c r="AB177" s="1003"/>
      <c r="AC177" s="1003"/>
      <c r="AD177" s="1003"/>
      <c r="AE177" s="1003"/>
      <c r="AF177" s="1003"/>
      <c r="AG177" s="1003"/>
      <c r="AH177" s="855" t="s">
        <v>2779</v>
      </c>
      <c r="AI177" s="856"/>
      <c r="AJ177" s="856"/>
      <c r="AK177" s="857"/>
    </row>
    <row r="178" spans="1:37" x14ac:dyDescent="0.15">
      <c r="A178" s="551"/>
      <c r="B178" s="1002" t="s">
        <v>2780</v>
      </c>
      <c r="C178" s="1003"/>
      <c r="D178" s="1003"/>
      <c r="E178" s="1003"/>
      <c r="F178" s="1003"/>
      <c r="G178" s="1003"/>
      <c r="H178" s="1003"/>
      <c r="I178" s="1003"/>
      <c r="J178" s="1003"/>
      <c r="K178" s="1003"/>
      <c r="L178" s="1003"/>
      <c r="M178" s="1003"/>
      <c r="N178" s="1003"/>
      <c r="O178" s="1003"/>
      <c r="P178" s="1003"/>
      <c r="Q178" s="1003"/>
      <c r="R178" s="1003"/>
      <c r="S178" s="1003"/>
      <c r="T178" s="1003"/>
      <c r="U178" s="1003"/>
      <c r="V178" s="1003"/>
      <c r="W178" s="1003"/>
      <c r="X178" s="1003"/>
      <c r="Y178" s="1003"/>
      <c r="Z178" s="1003"/>
      <c r="AA178" s="1003"/>
      <c r="AB178" s="1003"/>
      <c r="AC178" s="1003"/>
      <c r="AD178" s="1003"/>
      <c r="AE178" s="1003"/>
      <c r="AF178" s="1003"/>
      <c r="AG178" s="1003"/>
      <c r="AH178" s="855" t="s">
        <v>2781</v>
      </c>
      <c r="AI178" s="856"/>
      <c r="AJ178" s="856"/>
      <c r="AK178" s="857"/>
    </row>
    <row r="179" spans="1:37" x14ac:dyDescent="0.15">
      <c r="A179" s="551"/>
      <c r="B179" s="1002" t="s">
        <v>2782</v>
      </c>
      <c r="C179" s="1003"/>
      <c r="D179" s="1003"/>
      <c r="E179" s="1003"/>
      <c r="F179" s="1003"/>
      <c r="G179" s="1003"/>
      <c r="H179" s="1003"/>
      <c r="I179" s="1003"/>
      <c r="J179" s="1003"/>
      <c r="K179" s="1003"/>
      <c r="L179" s="1003"/>
      <c r="M179" s="1003"/>
      <c r="N179" s="1003"/>
      <c r="O179" s="1003"/>
      <c r="P179" s="1003"/>
      <c r="Q179" s="1003"/>
      <c r="R179" s="1003"/>
      <c r="S179" s="1003"/>
      <c r="T179" s="1003"/>
      <c r="U179" s="1003"/>
      <c r="V179" s="1003"/>
      <c r="W179" s="1003"/>
      <c r="X179" s="1003"/>
      <c r="Y179" s="1003"/>
      <c r="Z179" s="1003"/>
      <c r="AA179" s="1003"/>
      <c r="AB179" s="1003"/>
      <c r="AC179" s="1003"/>
      <c r="AD179" s="1003"/>
      <c r="AE179" s="1003"/>
      <c r="AF179" s="1003"/>
      <c r="AG179" s="1003"/>
      <c r="AH179" s="855" t="s">
        <v>2783</v>
      </c>
      <c r="AI179" s="856"/>
      <c r="AJ179" s="856"/>
      <c r="AK179" s="857"/>
    </row>
    <row r="180" spans="1:37" x14ac:dyDescent="0.15">
      <c r="A180" s="551"/>
      <c r="B180" s="1002" t="s">
        <v>2784</v>
      </c>
      <c r="C180" s="1003"/>
      <c r="D180" s="1003"/>
      <c r="E180" s="1003"/>
      <c r="F180" s="1003"/>
      <c r="G180" s="1003"/>
      <c r="H180" s="1003"/>
      <c r="I180" s="1003"/>
      <c r="J180" s="1003"/>
      <c r="K180" s="1003"/>
      <c r="L180" s="1003"/>
      <c r="M180" s="1003"/>
      <c r="N180" s="1003"/>
      <c r="O180" s="1003"/>
      <c r="P180" s="1003"/>
      <c r="Q180" s="1003"/>
      <c r="R180" s="1003"/>
      <c r="S180" s="1003"/>
      <c r="T180" s="1003"/>
      <c r="U180" s="1003"/>
      <c r="V180" s="1003"/>
      <c r="W180" s="1003"/>
      <c r="X180" s="1003"/>
      <c r="Y180" s="1003"/>
      <c r="Z180" s="1003"/>
      <c r="AA180" s="1003"/>
      <c r="AB180" s="1003"/>
      <c r="AC180" s="1003"/>
      <c r="AD180" s="1003"/>
      <c r="AE180" s="1003"/>
      <c r="AF180" s="1003"/>
      <c r="AG180" s="1003"/>
      <c r="AH180" s="855" t="s">
        <v>2785</v>
      </c>
      <c r="AI180" s="856"/>
      <c r="AJ180" s="856"/>
      <c r="AK180" s="857"/>
    </row>
    <row r="181" spans="1:37" x14ac:dyDescent="0.15">
      <c r="A181" s="551"/>
      <c r="B181" s="1002" t="s">
        <v>2786</v>
      </c>
      <c r="C181" s="1003"/>
      <c r="D181" s="1003"/>
      <c r="E181" s="1003"/>
      <c r="F181" s="1003"/>
      <c r="G181" s="1003"/>
      <c r="H181" s="1003"/>
      <c r="I181" s="1003"/>
      <c r="J181" s="1003"/>
      <c r="K181" s="1003"/>
      <c r="L181" s="1003"/>
      <c r="M181" s="1003"/>
      <c r="N181" s="1003"/>
      <c r="O181" s="1003"/>
      <c r="P181" s="1003"/>
      <c r="Q181" s="1003"/>
      <c r="R181" s="1003"/>
      <c r="S181" s="1003"/>
      <c r="T181" s="1003"/>
      <c r="U181" s="1003"/>
      <c r="V181" s="1003"/>
      <c r="W181" s="1003"/>
      <c r="X181" s="1003"/>
      <c r="Y181" s="1003"/>
      <c r="Z181" s="1003"/>
      <c r="AA181" s="1003"/>
      <c r="AB181" s="1003"/>
      <c r="AC181" s="1003"/>
      <c r="AD181" s="1003"/>
      <c r="AE181" s="1003"/>
      <c r="AF181" s="1003"/>
      <c r="AG181" s="1003"/>
      <c r="AH181" s="855" t="s">
        <v>2787</v>
      </c>
      <c r="AI181" s="856"/>
      <c r="AJ181" s="856"/>
      <c r="AK181" s="857"/>
    </row>
    <row r="182" spans="1:37" x14ac:dyDescent="0.15">
      <c r="A182" s="551"/>
      <c r="B182" s="1002" t="s">
        <v>2788</v>
      </c>
      <c r="C182" s="1003"/>
      <c r="D182" s="1003"/>
      <c r="E182" s="1003"/>
      <c r="F182" s="1003"/>
      <c r="G182" s="1003"/>
      <c r="H182" s="1003"/>
      <c r="I182" s="1003"/>
      <c r="J182" s="1003"/>
      <c r="K182" s="1003"/>
      <c r="L182" s="1003"/>
      <c r="M182" s="1003"/>
      <c r="N182" s="1003"/>
      <c r="O182" s="1003"/>
      <c r="P182" s="1003"/>
      <c r="Q182" s="1003"/>
      <c r="R182" s="1003"/>
      <c r="S182" s="1003"/>
      <c r="T182" s="1003"/>
      <c r="U182" s="1003"/>
      <c r="V182" s="1003"/>
      <c r="W182" s="1003"/>
      <c r="X182" s="1003"/>
      <c r="Y182" s="1003"/>
      <c r="Z182" s="1003"/>
      <c r="AA182" s="1003"/>
      <c r="AB182" s="1003"/>
      <c r="AC182" s="1003"/>
      <c r="AD182" s="1003"/>
      <c r="AE182" s="1003"/>
      <c r="AF182" s="1003"/>
      <c r="AG182" s="1003"/>
      <c r="AH182" s="855" t="s">
        <v>2789</v>
      </c>
      <c r="AI182" s="856"/>
      <c r="AJ182" s="856"/>
      <c r="AK182" s="857"/>
    </row>
    <row r="183" spans="1:37" x14ac:dyDescent="0.15">
      <c r="A183" s="551"/>
      <c r="B183" s="1002" t="s">
        <v>2790</v>
      </c>
      <c r="C183" s="1003"/>
      <c r="D183" s="1003"/>
      <c r="E183" s="1003"/>
      <c r="F183" s="1003"/>
      <c r="G183" s="1003"/>
      <c r="H183" s="1003"/>
      <c r="I183" s="1003"/>
      <c r="J183" s="1003"/>
      <c r="K183" s="1003"/>
      <c r="L183" s="1003"/>
      <c r="M183" s="1003"/>
      <c r="N183" s="1003"/>
      <c r="O183" s="1003"/>
      <c r="P183" s="1003"/>
      <c r="Q183" s="1003"/>
      <c r="R183" s="1003"/>
      <c r="S183" s="1003"/>
      <c r="T183" s="1003"/>
      <c r="U183" s="1003"/>
      <c r="V183" s="1003"/>
      <c r="W183" s="1003"/>
      <c r="X183" s="1003"/>
      <c r="Y183" s="1003"/>
      <c r="Z183" s="1003"/>
      <c r="AA183" s="1003"/>
      <c r="AB183" s="1003"/>
      <c r="AC183" s="1003"/>
      <c r="AD183" s="1003"/>
      <c r="AE183" s="1003"/>
      <c r="AF183" s="1003"/>
      <c r="AG183" s="1003"/>
      <c r="AH183" s="855" t="s">
        <v>2791</v>
      </c>
      <c r="AI183" s="856"/>
      <c r="AJ183" s="856"/>
      <c r="AK183" s="857"/>
    </row>
    <row r="184" spans="1:37" ht="40.5" customHeight="1" x14ac:dyDescent="0.15">
      <c r="A184" s="551"/>
      <c r="B184" s="1002" t="s">
        <v>2792</v>
      </c>
      <c r="C184" s="1003"/>
      <c r="D184" s="1003"/>
      <c r="E184" s="1003"/>
      <c r="F184" s="1003"/>
      <c r="G184" s="1003"/>
      <c r="H184" s="1003"/>
      <c r="I184" s="1003"/>
      <c r="J184" s="1003"/>
      <c r="K184" s="1003"/>
      <c r="L184" s="1003"/>
      <c r="M184" s="1003"/>
      <c r="N184" s="1003"/>
      <c r="O184" s="1003"/>
      <c r="P184" s="1003"/>
      <c r="Q184" s="1003"/>
      <c r="R184" s="1003"/>
      <c r="S184" s="1003"/>
      <c r="T184" s="1003"/>
      <c r="U184" s="1003"/>
      <c r="V184" s="1003"/>
      <c r="W184" s="1003"/>
      <c r="X184" s="1003"/>
      <c r="Y184" s="1003"/>
      <c r="Z184" s="1003"/>
      <c r="AA184" s="1003"/>
      <c r="AB184" s="1003"/>
      <c r="AC184" s="1003"/>
      <c r="AD184" s="1003"/>
      <c r="AE184" s="1003"/>
      <c r="AF184" s="1003"/>
      <c r="AG184" s="1003"/>
      <c r="AH184" s="1004" t="s">
        <v>2793</v>
      </c>
      <c r="AI184" s="1005"/>
      <c r="AJ184" s="1005"/>
      <c r="AK184" s="1006"/>
    </row>
    <row r="185" spans="1:37" x14ac:dyDescent="0.15">
      <c r="A185" s="551"/>
      <c r="B185" s="1002" t="s">
        <v>2794</v>
      </c>
      <c r="C185" s="1003"/>
      <c r="D185" s="1003"/>
      <c r="E185" s="1003"/>
      <c r="F185" s="1003"/>
      <c r="G185" s="1003"/>
      <c r="H185" s="1003"/>
      <c r="I185" s="1003"/>
      <c r="J185" s="1003"/>
      <c r="K185" s="1003"/>
      <c r="L185" s="1003"/>
      <c r="M185" s="1003"/>
      <c r="N185" s="1003"/>
      <c r="O185" s="1003"/>
      <c r="P185" s="1003"/>
      <c r="Q185" s="1003"/>
      <c r="R185" s="1003"/>
      <c r="S185" s="1003"/>
      <c r="T185" s="1003"/>
      <c r="U185" s="1003"/>
      <c r="V185" s="1003"/>
      <c r="W185" s="1003"/>
      <c r="X185" s="1003"/>
      <c r="Y185" s="1003"/>
      <c r="Z185" s="1003"/>
      <c r="AA185" s="1003"/>
      <c r="AB185" s="1003"/>
      <c r="AC185" s="1003"/>
      <c r="AD185" s="1003"/>
      <c r="AE185" s="1003"/>
      <c r="AF185" s="1003"/>
      <c r="AG185" s="1003"/>
      <c r="AH185" s="1004" t="s">
        <v>2795</v>
      </c>
      <c r="AI185" s="1005"/>
      <c r="AJ185" s="1005"/>
      <c r="AK185" s="1006"/>
    </row>
    <row r="186" spans="1:37" x14ac:dyDescent="0.15">
      <c r="A186" s="551"/>
      <c r="B186" s="1002" t="s">
        <v>2796</v>
      </c>
      <c r="C186" s="1003"/>
      <c r="D186" s="1003"/>
      <c r="E186" s="1003"/>
      <c r="F186" s="1003"/>
      <c r="G186" s="1003"/>
      <c r="H186" s="1003"/>
      <c r="I186" s="1003"/>
      <c r="J186" s="1003"/>
      <c r="K186" s="1003"/>
      <c r="L186" s="1003"/>
      <c r="M186" s="1003"/>
      <c r="N186" s="1003"/>
      <c r="O186" s="1003"/>
      <c r="P186" s="1003"/>
      <c r="Q186" s="1003"/>
      <c r="R186" s="1003"/>
      <c r="S186" s="1003"/>
      <c r="T186" s="1003"/>
      <c r="U186" s="1003"/>
      <c r="V186" s="1003"/>
      <c r="W186" s="1003"/>
      <c r="X186" s="1003"/>
      <c r="Y186" s="1003"/>
      <c r="Z186" s="1003"/>
      <c r="AA186" s="1003"/>
      <c r="AB186" s="1003"/>
      <c r="AC186" s="1003"/>
      <c r="AD186" s="1003"/>
      <c r="AE186" s="1003"/>
      <c r="AF186" s="1003"/>
      <c r="AG186" s="1003"/>
      <c r="AH186" s="855" t="s">
        <v>2797</v>
      </c>
      <c r="AI186" s="856"/>
      <c r="AJ186" s="856"/>
      <c r="AK186" s="857"/>
    </row>
    <row r="187" spans="1:37" x14ac:dyDescent="0.15">
      <c r="A187" s="551"/>
      <c r="B187" s="1002" t="s">
        <v>2798</v>
      </c>
      <c r="C187" s="1003"/>
      <c r="D187" s="1003"/>
      <c r="E187" s="1003"/>
      <c r="F187" s="1003"/>
      <c r="G187" s="1003"/>
      <c r="H187" s="1003"/>
      <c r="I187" s="1003"/>
      <c r="J187" s="1003"/>
      <c r="K187" s="1003"/>
      <c r="L187" s="1003"/>
      <c r="M187" s="1003"/>
      <c r="N187" s="1003"/>
      <c r="O187" s="1003"/>
      <c r="P187" s="1003"/>
      <c r="Q187" s="1003"/>
      <c r="R187" s="1003"/>
      <c r="S187" s="1003"/>
      <c r="T187" s="1003"/>
      <c r="U187" s="1003"/>
      <c r="V187" s="1003"/>
      <c r="W187" s="1003"/>
      <c r="X187" s="1003"/>
      <c r="Y187" s="1003"/>
      <c r="Z187" s="1003"/>
      <c r="AA187" s="1003"/>
      <c r="AB187" s="1003"/>
      <c r="AC187" s="1003"/>
      <c r="AD187" s="1003"/>
      <c r="AE187" s="1003"/>
      <c r="AF187" s="1003"/>
      <c r="AG187" s="1003"/>
      <c r="AH187" s="855" t="s">
        <v>2799</v>
      </c>
      <c r="AI187" s="856"/>
      <c r="AJ187" s="856"/>
      <c r="AK187" s="857"/>
    </row>
    <row r="188" spans="1:37" x14ac:dyDescent="0.15">
      <c r="A188" s="551"/>
      <c r="B188" s="1002" t="s">
        <v>2800</v>
      </c>
      <c r="C188" s="1003"/>
      <c r="D188" s="1003"/>
      <c r="E188" s="1003"/>
      <c r="F188" s="1003"/>
      <c r="G188" s="1003"/>
      <c r="H188" s="1003"/>
      <c r="I188" s="1003"/>
      <c r="J188" s="1003"/>
      <c r="K188" s="1003"/>
      <c r="L188" s="1003"/>
      <c r="M188" s="1003"/>
      <c r="N188" s="1003"/>
      <c r="O188" s="1003"/>
      <c r="P188" s="1003"/>
      <c r="Q188" s="1003"/>
      <c r="R188" s="1003"/>
      <c r="S188" s="1003"/>
      <c r="T188" s="1003"/>
      <c r="U188" s="1003"/>
      <c r="V188" s="1003"/>
      <c r="W188" s="1003"/>
      <c r="X188" s="1003"/>
      <c r="Y188" s="1003"/>
      <c r="Z188" s="1003"/>
      <c r="AA188" s="1003"/>
      <c r="AB188" s="1003"/>
      <c r="AC188" s="1003"/>
      <c r="AD188" s="1003"/>
      <c r="AE188" s="1003"/>
      <c r="AF188" s="1003"/>
      <c r="AG188" s="1003"/>
      <c r="AH188" s="855" t="s">
        <v>2801</v>
      </c>
      <c r="AI188" s="856"/>
      <c r="AJ188" s="856"/>
      <c r="AK188" s="857"/>
    </row>
    <row r="189" spans="1:37" x14ac:dyDescent="0.15">
      <c r="A189" s="551"/>
      <c r="B189" s="1002" t="s">
        <v>2802</v>
      </c>
      <c r="C189" s="1003"/>
      <c r="D189" s="1003"/>
      <c r="E189" s="1003"/>
      <c r="F189" s="1003"/>
      <c r="G189" s="1003"/>
      <c r="H189" s="1003"/>
      <c r="I189" s="1003"/>
      <c r="J189" s="1003"/>
      <c r="K189" s="1003"/>
      <c r="L189" s="1003"/>
      <c r="M189" s="1003"/>
      <c r="N189" s="1003"/>
      <c r="O189" s="1003"/>
      <c r="P189" s="1003"/>
      <c r="Q189" s="1003"/>
      <c r="R189" s="1003"/>
      <c r="S189" s="1003"/>
      <c r="T189" s="1003"/>
      <c r="U189" s="1003"/>
      <c r="V189" s="1003"/>
      <c r="W189" s="1003"/>
      <c r="X189" s="1003"/>
      <c r="Y189" s="1003"/>
      <c r="Z189" s="1003"/>
      <c r="AA189" s="1003"/>
      <c r="AB189" s="1003"/>
      <c r="AC189" s="1003"/>
      <c r="AD189" s="1003"/>
      <c r="AE189" s="1003"/>
      <c r="AF189" s="1003"/>
      <c r="AG189" s="1007"/>
      <c r="AH189" s="855" t="s">
        <v>2803</v>
      </c>
      <c r="AI189" s="856"/>
      <c r="AJ189" s="856"/>
      <c r="AK189" s="857"/>
    </row>
    <row r="190" spans="1:37" x14ac:dyDescent="0.15">
      <c r="A190" s="551"/>
      <c r="B190" s="1002" t="s">
        <v>2804</v>
      </c>
      <c r="C190" s="1003"/>
      <c r="D190" s="1003"/>
      <c r="E190" s="1003"/>
      <c r="F190" s="1003"/>
      <c r="G190" s="1003"/>
      <c r="H190" s="1003"/>
      <c r="I190" s="1003"/>
      <c r="J190" s="1003"/>
      <c r="K190" s="1003"/>
      <c r="L190" s="1003"/>
      <c r="M190" s="1003"/>
      <c r="N190" s="1003"/>
      <c r="O190" s="1003"/>
      <c r="P190" s="1003"/>
      <c r="Q190" s="1003"/>
      <c r="R190" s="1003"/>
      <c r="S190" s="1003"/>
      <c r="T190" s="1003"/>
      <c r="U190" s="1003"/>
      <c r="V190" s="1003"/>
      <c r="W190" s="1003"/>
      <c r="X190" s="1003"/>
      <c r="Y190" s="1003"/>
      <c r="Z190" s="1003"/>
      <c r="AA190" s="1003"/>
      <c r="AB190" s="1003"/>
      <c r="AC190" s="1003"/>
      <c r="AD190" s="1003"/>
      <c r="AE190" s="1003"/>
      <c r="AF190" s="1003"/>
      <c r="AG190" s="1007"/>
      <c r="AH190" s="855" t="s">
        <v>2805</v>
      </c>
      <c r="AI190" s="856"/>
      <c r="AJ190" s="856"/>
      <c r="AK190" s="857"/>
    </row>
    <row r="191" spans="1:37" x14ac:dyDescent="0.15">
      <c r="A191" s="551"/>
      <c r="B191" s="1002" t="s">
        <v>2806</v>
      </c>
      <c r="C191" s="1003"/>
      <c r="D191" s="1003"/>
      <c r="E191" s="1003"/>
      <c r="F191" s="1003"/>
      <c r="G191" s="1003"/>
      <c r="H191" s="1003"/>
      <c r="I191" s="1003"/>
      <c r="J191" s="1003"/>
      <c r="K191" s="1003"/>
      <c r="L191" s="1003"/>
      <c r="M191" s="1003"/>
      <c r="N191" s="1003"/>
      <c r="O191" s="1003"/>
      <c r="P191" s="1003"/>
      <c r="Q191" s="1003"/>
      <c r="R191" s="1003"/>
      <c r="S191" s="1003"/>
      <c r="T191" s="1003"/>
      <c r="U191" s="1003"/>
      <c r="V191" s="1003"/>
      <c r="W191" s="1003"/>
      <c r="X191" s="1003"/>
      <c r="Y191" s="1003"/>
      <c r="Z191" s="1003"/>
      <c r="AA191" s="1003"/>
      <c r="AB191" s="1003"/>
      <c r="AC191" s="1003"/>
      <c r="AD191" s="1003"/>
      <c r="AE191" s="1003"/>
      <c r="AF191" s="1003"/>
      <c r="AG191" s="1007"/>
      <c r="AH191" s="855" t="s">
        <v>2807</v>
      </c>
      <c r="AI191" s="856"/>
      <c r="AJ191" s="856"/>
      <c r="AK191" s="857"/>
    </row>
    <row r="192" spans="1:37" ht="28.5" customHeight="1" x14ac:dyDescent="0.15">
      <c r="A192" s="551"/>
      <c r="B192" s="1002" t="s">
        <v>2808</v>
      </c>
      <c r="C192" s="1003"/>
      <c r="D192" s="1003"/>
      <c r="E192" s="1003"/>
      <c r="F192" s="1003"/>
      <c r="G192" s="1003"/>
      <c r="H192" s="1003"/>
      <c r="I192" s="1003"/>
      <c r="J192" s="1003"/>
      <c r="K192" s="1003"/>
      <c r="L192" s="1003"/>
      <c r="M192" s="1003"/>
      <c r="N192" s="1003"/>
      <c r="O192" s="1003"/>
      <c r="P192" s="1003"/>
      <c r="Q192" s="1003"/>
      <c r="R192" s="1003"/>
      <c r="S192" s="1003"/>
      <c r="T192" s="1003"/>
      <c r="U192" s="1003"/>
      <c r="V192" s="1003"/>
      <c r="W192" s="1003"/>
      <c r="X192" s="1003"/>
      <c r="Y192" s="1003"/>
      <c r="Z192" s="1003"/>
      <c r="AA192" s="1003"/>
      <c r="AB192" s="1003"/>
      <c r="AC192" s="1003"/>
      <c r="AD192" s="1003"/>
      <c r="AE192" s="1003"/>
      <c r="AF192" s="1003"/>
      <c r="AG192" s="1007"/>
      <c r="AH192" s="1004" t="s">
        <v>2809</v>
      </c>
      <c r="AI192" s="1005"/>
      <c r="AJ192" s="1005"/>
      <c r="AK192" s="1006"/>
    </row>
    <row r="193" spans="1:37" x14ac:dyDescent="0.15">
      <c r="A193" s="551"/>
      <c r="B193" s="1002" t="s">
        <v>2810</v>
      </c>
      <c r="C193" s="1003"/>
      <c r="D193" s="1003"/>
      <c r="E193" s="1003"/>
      <c r="F193" s="1003"/>
      <c r="G193" s="1003"/>
      <c r="H193" s="1003"/>
      <c r="I193" s="1003"/>
      <c r="J193" s="1003"/>
      <c r="K193" s="1003"/>
      <c r="L193" s="1003"/>
      <c r="M193" s="1003"/>
      <c r="N193" s="1003"/>
      <c r="O193" s="1003"/>
      <c r="P193" s="1003"/>
      <c r="Q193" s="1003"/>
      <c r="R193" s="1003"/>
      <c r="S193" s="1003"/>
      <c r="T193" s="1003"/>
      <c r="U193" s="1003"/>
      <c r="V193" s="1003"/>
      <c r="W193" s="1003"/>
      <c r="X193" s="1003"/>
      <c r="Y193" s="1003"/>
      <c r="Z193" s="1003"/>
      <c r="AA193" s="1003"/>
      <c r="AB193" s="1003"/>
      <c r="AC193" s="1003"/>
      <c r="AD193" s="1003"/>
      <c r="AE193" s="1003"/>
      <c r="AF193" s="1003"/>
      <c r="AG193" s="1007"/>
      <c r="AH193" s="1004" t="s">
        <v>2811</v>
      </c>
      <c r="AI193" s="1005"/>
      <c r="AJ193" s="1005"/>
      <c r="AK193" s="1006"/>
    </row>
    <row r="194" spans="1:37" x14ac:dyDescent="0.15">
      <c r="A194" s="551"/>
      <c r="B194" s="1002" t="s">
        <v>2812</v>
      </c>
      <c r="C194" s="1003"/>
      <c r="D194" s="1003"/>
      <c r="E194" s="1003"/>
      <c r="F194" s="1003"/>
      <c r="G194" s="1003"/>
      <c r="H194" s="1003"/>
      <c r="I194" s="1003"/>
      <c r="J194" s="1003"/>
      <c r="K194" s="1003"/>
      <c r="L194" s="1003"/>
      <c r="M194" s="1003"/>
      <c r="N194" s="1003"/>
      <c r="O194" s="1003"/>
      <c r="P194" s="1003"/>
      <c r="Q194" s="1003"/>
      <c r="R194" s="1003"/>
      <c r="S194" s="1003"/>
      <c r="T194" s="1003"/>
      <c r="U194" s="1003"/>
      <c r="V194" s="1003"/>
      <c r="W194" s="1003"/>
      <c r="X194" s="1003"/>
      <c r="Y194" s="1003"/>
      <c r="Z194" s="1003"/>
      <c r="AA194" s="1003"/>
      <c r="AB194" s="1003"/>
      <c r="AC194" s="1003"/>
      <c r="AD194" s="1003"/>
      <c r="AE194" s="1003"/>
      <c r="AF194" s="1003"/>
      <c r="AG194" s="1007"/>
      <c r="AH194" s="1004" t="s">
        <v>2813</v>
      </c>
      <c r="AI194" s="1005"/>
      <c r="AJ194" s="1005"/>
      <c r="AK194" s="1006"/>
    </row>
    <row r="195" spans="1:37" ht="30" customHeight="1" x14ac:dyDescent="0.15">
      <c r="A195" s="551"/>
      <c r="B195" s="1002" t="s">
        <v>2814</v>
      </c>
      <c r="C195" s="1003"/>
      <c r="D195" s="1003"/>
      <c r="E195" s="1003"/>
      <c r="F195" s="1003"/>
      <c r="G195" s="1003"/>
      <c r="H195" s="1003"/>
      <c r="I195" s="1003"/>
      <c r="J195" s="1003"/>
      <c r="K195" s="1003"/>
      <c r="L195" s="1003"/>
      <c r="M195" s="1003"/>
      <c r="N195" s="1003"/>
      <c r="O195" s="1003"/>
      <c r="P195" s="1003"/>
      <c r="Q195" s="1003"/>
      <c r="R195" s="1003"/>
      <c r="S195" s="1003"/>
      <c r="T195" s="1003"/>
      <c r="U195" s="1003"/>
      <c r="V195" s="1003"/>
      <c r="W195" s="1003"/>
      <c r="X195" s="1003"/>
      <c r="Y195" s="1003"/>
      <c r="Z195" s="1003"/>
      <c r="AA195" s="1003"/>
      <c r="AB195" s="1003"/>
      <c r="AC195" s="1003"/>
      <c r="AD195" s="1003"/>
      <c r="AE195" s="1003"/>
      <c r="AF195" s="1003"/>
      <c r="AG195" s="1007"/>
      <c r="AH195" s="1004" t="s">
        <v>2815</v>
      </c>
      <c r="AI195" s="1005"/>
      <c r="AJ195" s="1005"/>
      <c r="AK195" s="1006"/>
    </row>
    <row r="196" spans="1:37" x14ac:dyDescent="0.15">
      <c r="A196" s="551"/>
      <c r="B196" s="1002" t="s">
        <v>2816</v>
      </c>
      <c r="C196" s="1003"/>
      <c r="D196" s="1003"/>
      <c r="E196" s="1003"/>
      <c r="F196" s="1003"/>
      <c r="G196" s="1003"/>
      <c r="H196" s="1003"/>
      <c r="I196" s="1003"/>
      <c r="J196" s="1003"/>
      <c r="K196" s="1003"/>
      <c r="L196" s="1003"/>
      <c r="M196" s="1003"/>
      <c r="N196" s="1003"/>
      <c r="O196" s="1003"/>
      <c r="P196" s="1003"/>
      <c r="Q196" s="1003"/>
      <c r="R196" s="1003"/>
      <c r="S196" s="1003"/>
      <c r="T196" s="1003"/>
      <c r="U196" s="1003"/>
      <c r="V196" s="1003"/>
      <c r="W196" s="1003"/>
      <c r="X196" s="1003"/>
      <c r="Y196" s="1003"/>
      <c r="Z196" s="1003"/>
      <c r="AA196" s="1003"/>
      <c r="AB196" s="1003"/>
      <c r="AC196" s="1003"/>
      <c r="AD196" s="1003"/>
      <c r="AE196" s="1003"/>
      <c r="AF196" s="1003"/>
      <c r="AG196" s="1007"/>
      <c r="AH196" s="1004" t="s">
        <v>2817</v>
      </c>
      <c r="AI196" s="1005"/>
      <c r="AJ196" s="1005"/>
      <c r="AK196" s="1006"/>
    </row>
    <row r="197" spans="1:37" x14ac:dyDescent="0.15">
      <c r="A197" s="551"/>
      <c r="B197" s="1002" t="s">
        <v>2818</v>
      </c>
      <c r="C197" s="1003"/>
      <c r="D197" s="1003"/>
      <c r="E197" s="1003"/>
      <c r="F197" s="1003"/>
      <c r="G197" s="1003"/>
      <c r="H197" s="1003"/>
      <c r="I197" s="1003"/>
      <c r="J197" s="1003"/>
      <c r="K197" s="1003"/>
      <c r="L197" s="1003"/>
      <c r="M197" s="1003"/>
      <c r="N197" s="1003"/>
      <c r="O197" s="1003"/>
      <c r="P197" s="1003"/>
      <c r="Q197" s="1003"/>
      <c r="R197" s="1003"/>
      <c r="S197" s="1003"/>
      <c r="T197" s="1003"/>
      <c r="U197" s="1003"/>
      <c r="V197" s="1003"/>
      <c r="W197" s="1003"/>
      <c r="X197" s="1003"/>
      <c r="Y197" s="1003"/>
      <c r="Z197" s="1003"/>
      <c r="AA197" s="1003"/>
      <c r="AB197" s="1003"/>
      <c r="AC197" s="1003"/>
      <c r="AD197" s="1003"/>
      <c r="AE197" s="1003"/>
      <c r="AF197" s="1003"/>
      <c r="AG197" s="1007"/>
      <c r="AH197" s="1004" t="s">
        <v>2819</v>
      </c>
      <c r="AI197" s="1005"/>
      <c r="AJ197" s="1005"/>
      <c r="AK197" s="1006"/>
    </row>
    <row r="198" spans="1:37" x14ac:dyDescent="0.15">
      <c r="A198" s="551"/>
      <c r="B198" s="1002" t="s">
        <v>2820</v>
      </c>
      <c r="C198" s="1003"/>
      <c r="D198" s="1003"/>
      <c r="E198" s="1003"/>
      <c r="F198" s="1003"/>
      <c r="G198" s="1003"/>
      <c r="H198" s="1003"/>
      <c r="I198" s="1003"/>
      <c r="J198" s="1003"/>
      <c r="K198" s="1003"/>
      <c r="L198" s="1003"/>
      <c r="M198" s="1003"/>
      <c r="N198" s="1003"/>
      <c r="O198" s="1003"/>
      <c r="P198" s="1003"/>
      <c r="Q198" s="1003"/>
      <c r="R198" s="1003"/>
      <c r="S198" s="1003"/>
      <c r="T198" s="1003"/>
      <c r="U198" s="1003"/>
      <c r="V198" s="1003"/>
      <c r="W198" s="1003"/>
      <c r="X198" s="1003"/>
      <c r="Y198" s="1003"/>
      <c r="Z198" s="1003"/>
      <c r="AA198" s="1003"/>
      <c r="AB198" s="1003"/>
      <c r="AC198" s="1003"/>
      <c r="AD198" s="1003"/>
      <c r="AE198" s="1003"/>
      <c r="AF198" s="1003"/>
      <c r="AG198" s="1007"/>
      <c r="AH198" s="1004" t="s">
        <v>2821</v>
      </c>
      <c r="AI198" s="1005"/>
      <c r="AJ198" s="1005"/>
      <c r="AK198" s="1006"/>
    </row>
    <row r="199" spans="1:37" x14ac:dyDescent="0.15">
      <c r="A199" s="551"/>
      <c r="B199" s="1002" t="s">
        <v>2822</v>
      </c>
      <c r="C199" s="1003"/>
      <c r="D199" s="1003"/>
      <c r="E199" s="1003"/>
      <c r="F199" s="1003"/>
      <c r="G199" s="1003"/>
      <c r="H199" s="1003"/>
      <c r="I199" s="1003"/>
      <c r="J199" s="1003"/>
      <c r="K199" s="1003"/>
      <c r="L199" s="1003"/>
      <c r="M199" s="1003"/>
      <c r="N199" s="1003"/>
      <c r="O199" s="1003"/>
      <c r="P199" s="1003"/>
      <c r="Q199" s="1003"/>
      <c r="R199" s="1003"/>
      <c r="S199" s="1003"/>
      <c r="T199" s="1003"/>
      <c r="U199" s="1003"/>
      <c r="V199" s="1003"/>
      <c r="W199" s="1003"/>
      <c r="X199" s="1003"/>
      <c r="Y199" s="1003"/>
      <c r="Z199" s="1003"/>
      <c r="AA199" s="1003"/>
      <c r="AB199" s="1003"/>
      <c r="AC199" s="1003"/>
      <c r="AD199" s="1003"/>
      <c r="AE199" s="1003"/>
      <c r="AF199" s="1003"/>
      <c r="AG199" s="1007"/>
      <c r="AH199" s="1004" t="s">
        <v>2823</v>
      </c>
      <c r="AI199" s="1005"/>
      <c r="AJ199" s="1005"/>
      <c r="AK199" s="1006"/>
    </row>
    <row r="200" spans="1:37" ht="28.5" customHeight="1" x14ac:dyDescent="0.15">
      <c r="A200" s="551"/>
      <c r="B200" s="1002" t="s">
        <v>2824</v>
      </c>
      <c r="C200" s="1003"/>
      <c r="D200" s="1003"/>
      <c r="E200" s="1003"/>
      <c r="F200" s="1003"/>
      <c r="G200" s="1003"/>
      <c r="H200" s="1003"/>
      <c r="I200" s="1003"/>
      <c r="J200" s="1003"/>
      <c r="K200" s="1003"/>
      <c r="L200" s="1003"/>
      <c r="M200" s="1003"/>
      <c r="N200" s="1003"/>
      <c r="O200" s="1003"/>
      <c r="P200" s="1003"/>
      <c r="Q200" s="1003"/>
      <c r="R200" s="1003"/>
      <c r="S200" s="1003"/>
      <c r="T200" s="1003"/>
      <c r="U200" s="1003"/>
      <c r="V200" s="1003"/>
      <c r="W200" s="1003"/>
      <c r="X200" s="1003"/>
      <c r="Y200" s="1003"/>
      <c r="Z200" s="1003"/>
      <c r="AA200" s="1003"/>
      <c r="AB200" s="1003"/>
      <c r="AC200" s="1003"/>
      <c r="AD200" s="1003"/>
      <c r="AE200" s="1003"/>
      <c r="AF200" s="1003"/>
      <c r="AG200" s="1007"/>
      <c r="AH200" s="1004" t="s">
        <v>2825</v>
      </c>
      <c r="AI200" s="1005"/>
      <c r="AJ200" s="1005"/>
      <c r="AK200" s="1006"/>
    </row>
    <row r="201" spans="1:37" x14ac:dyDescent="0.15">
      <c r="A201" s="551"/>
      <c r="B201" s="1002" t="s">
        <v>2826</v>
      </c>
      <c r="C201" s="1003"/>
      <c r="D201" s="1003"/>
      <c r="E201" s="1003"/>
      <c r="F201" s="1003"/>
      <c r="G201" s="1003"/>
      <c r="H201" s="1003"/>
      <c r="I201" s="1003"/>
      <c r="J201" s="1003"/>
      <c r="K201" s="1003"/>
      <c r="L201" s="1003"/>
      <c r="M201" s="1003"/>
      <c r="N201" s="1003"/>
      <c r="O201" s="1003"/>
      <c r="P201" s="1003"/>
      <c r="Q201" s="1003"/>
      <c r="R201" s="1003"/>
      <c r="S201" s="1003"/>
      <c r="T201" s="1003"/>
      <c r="U201" s="1003"/>
      <c r="V201" s="1003"/>
      <c r="W201" s="1003"/>
      <c r="X201" s="1003"/>
      <c r="Y201" s="1003"/>
      <c r="Z201" s="1003"/>
      <c r="AA201" s="1003"/>
      <c r="AB201" s="1003"/>
      <c r="AC201" s="1003"/>
      <c r="AD201" s="1003"/>
      <c r="AE201" s="1003"/>
      <c r="AF201" s="1003"/>
      <c r="AG201" s="1007"/>
      <c r="AH201" s="1004" t="s">
        <v>2827</v>
      </c>
      <c r="AI201" s="1005"/>
      <c r="AJ201" s="1005"/>
      <c r="AK201" s="1006"/>
    </row>
    <row r="202" spans="1:37" ht="42.75" customHeight="1" x14ac:dyDescent="0.15">
      <c r="A202" s="551"/>
      <c r="B202" s="1002" t="s">
        <v>2828</v>
      </c>
      <c r="C202" s="1003"/>
      <c r="D202" s="1003"/>
      <c r="E202" s="1003"/>
      <c r="F202" s="1003"/>
      <c r="G202" s="1003"/>
      <c r="H202" s="1003"/>
      <c r="I202" s="1003"/>
      <c r="J202" s="1003"/>
      <c r="K202" s="1003"/>
      <c r="L202" s="1003"/>
      <c r="M202" s="1003"/>
      <c r="N202" s="1003"/>
      <c r="O202" s="1003"/>
      <c r="P202" s="1003"/>
      <c r="Q202" s="1003"/>
      <c r="R202" s="1003"/>
      <c r="S202" s="1003"/>
      <c r="T202" s="1003"/>
      <c r="U202" s="1003"/>
      <c r="V202" s="1003"/>
      <c r="W202" s="1003"/>
      <c r="X202" s="1003"/>
      <c r="Y202" s="1003"/>
      <c r="Z202" s="1003"/>
      <c r="AA202" s="1003"/>
      <c r="AB202" s="1003"/>
      <c r="AC202" s="1003"/>
      <c r="AD202" s="1003"/>
      <c r="AE202" s="1003"/>
      <c r="AF202" s="1003"/>
      <c r="AG202" s="1007"/>
      <c r="AH202" s="1004" t="s">
        <v>2829</v>
      </c>
      <c r="AI202" s="1005"/>
      <c r="AJ202" s="1005"/>
      <c r="AK202" s="1006"/>
    </row>
    <row r="203" spans="1:37" x14ac:dyDescent="0.15">
      <c r="A203" s="551"/>
      <c r="B203" s="1002" t="s">
        <v>2830</v>
      </c>
      <c r="C203" s="1003"/>
      <c r="D203" s="1003"/>
      <c r="E203" s="1003"/>
      <c r="F203" s="1003"/>
      <c r="G203" s="1003"/>
      <c r="H203" s="1003"/>
      <c r="I203" s="1003"/>
      <c r="J203" s="1003"/>
      <c r="K203" s="1003"/>
      <c r="L203" s="1003"/>
      <c r="M203" s="1003"/>
      <c r="N203" s="1003"/>
      <c r="O203" s="1003"/>
      <c r="P203" s="1003"/>
      <c r="Q203" s="1003"/>
      <c r="R203" s="1003"/>
      <c r="S203" s="1003"/>
      <c r="T203" s="1003"/>
      <c r="U203" s="1003"/>
      <c r="V203" s="1003"/>
      <c r="W203" s="1003"/>
      <c r="X203" s="1003"/>
      <c r="Y203" s="1003"/>
      <c r="Z203" s="1003"/>
      <c r="AA203" s="1003"/>
      <c r="AB203" s="1003"/>
      <c r="AC203" s="1003"/>
      <c r="AD203" s="1003"/>
      <c r="AE203" s="1003"/>
      <c r="AF203" s="1003"/>
      <c r="AG203" s="1007"/>
      <c r="AH203" s="1004" t="s">
        <v>2831</v>
      </c>
      <c r="AI203" s="1005"/>
      <c r="AJ203" s="1005"/>
      <c r="AK203" s="1006"/>
    </row>
    <row r="204" spans="1:37" x14ac:dyDescent="0.15">
      <c r="A204" s="551"/>
      <c r="B204" s="1002" t="s">
        <v>2832</v>
      </c>
      <c r="C204" s="1003"/>
      <c r="D204" s="1003"/>
      <c r="E204" s="1003"/>
      <c r="F204" s="1003"/>
      <c r="G204" s="1003"/>
      <c r="H204" s="1003"/>
      <c r="I204" s="1003"/>
      <c r="J204" s="1003"/>
      <c r="K204" s="1003"/>
      <c r="L204" s="1003"/>
      <c r="M204" s="1003"/>
      <c r="N204" s="1003"/>
      <c r="O204" s="1003"/>
      <c r="P204" s="1003"/>
      <c r="Q204" s="1003"/>
      <c r="R204" s="1003"/>
      <c r="S204" s="1003"/>
      <c r="T204" s="1003"/>
      <c r="U204" s="1003"/>
      <c r="V204" s="1003"/>
      <c r="W204" s="1003"/>
      <c r="X204" s="1003"/>
      <c r="Y204" s="1003"/>
      <c r="Z204" s="1003"/>
      <c r="AA204" s="1003"/>
      <c r="AB204" s="1003"/>
      <c r="AC204" s="1003"/>
      <c r="AD204" s="1003"/>
      <c r="AE204" s="1003"/>
      <c r="AF204" s="1003"/>
      <c r="AG204" s="1007"/>
      <c r="AH204" s="1004" t="s">
        <v>2833</v>
      </c>
      <c r="AI204" s="1005"/>
      <c r="AJ204" s="1005"/>
      <c r="AK204" s="1006"/>
    </row>
    <row r="205" spans="1:37" x14ac:dyDescent="0.15">
      <c r="A205" s="551"/>
      <c r="B205" s="1002" t="s">
        <v>2834</v>
      </c>
      <c r="C205" s="1003"/>
      <c r="D205" s="1003"/>
      <c r="E205" s="1003"/>
      <c r="F205" s="1003"/>
      <c r="G205" s="1003"/>
      <c r="H205" s="1003"/>
      <c r="I205" s="1003"/>
      <c r="J205" s="1003"/>
      <c r="K205" s="1003"/>
      <c r="L205" s="1003"/>
      <c r="M205" s="1003"/>
      <c r="N205" s="1003"/>
      <c r="O205" s="1003"/>
      <c r="P205" s="1003"/>
      <c r="Q205" s="1003"/>
      <c r="R205" s="1003"/>
      <c r="S205" s="1003"/>
      <c r="T205" s="1003"/>
      <c r="U205" s="1003"/>
      <c r="V205" s="1003"/>
      <c r="W205" s="1003"/>
      <c r="X205" s="1003"/>
      <c r="Y205" s="1003"/>
      <c r="Z205" s="1003"/>
      <c r="AA205" s="1003"/>
      <c r="AB205" s="1003"/>
      <c r="AC205" s="1003"/>
      <c r="AD205" s="1003"/>
      <c r="AE205" s="1003"/>
      <c r="AF205" s="1003"/>
      <c r="AG205" s="1007"/>
      <c r="AH205" s="1004" t="s">
        <v>2835</v>
      </c>
      <c r="AI205" s="1005"/>
      <c r="AJ205" s="1005"/>
      <c r="AK205" s="1006"/>
    </row>
    <row r="206" spans="1:37" x14ac:dyDescent="0.15">
      <c r="A206" s="551"/>
      <c r="B206" s="1002" t="s">
        <v>2836</v>
      </c>
      <c r="C206" s="1003"/>
      <c r="D206" s="1003"/>
      <c r="E206" s="1003"/>
      <c r="F206" s="1003"/>
      <c r="G206" s="1003"/>
      <c r="H206" s="1003"/>
      <c r="I206" s="1003"/>
      <c r="J206" s="1003"/>
      <c r="K206" s="1003"/>
      <c r="L206" s="1003"/>
      <c r="M206" s="1003"/>
      <c r="N206" s="1003"/>
      <c r="O206" s="1003"/>
      <c r="P206" s="1003"/>
      <c r="Q206" s="1003"/>
      <c r="R206" s="1003"/>
      <c r="S206" s="1003"/>
      <c r="T206" s="1003"/>
      <c r="U206" s="1003"/>
      <c r="V206" s="1003"/>
      <c r="W206" s="1003"/>
      <c r="X206" s="1003"/>
      <c r="Y206" s="1003"/>
      <c r="Z206" s="1003"/>
      <c r="AA206" s="1003"/>
      <c r="AB206" s="1003"/>
      <c r="AC206" s="1003"/>
      <c r="AD206" s="1003"/>
      <c r="AE206" s="1003"/>
      <c r="AF206" s="1003"/>
      <c r="AG206" s="1007"/>
      <c r="AH206" s="1004" t="s">
        <v>2837</v>
      </c>
      <c r="AI206" s="1005"/>
      <c r="AJ206" s="1005"/>
      <c r="AK206" s="1006"/>
    </row>
    <row r="207" spans="1:37" x14ac:dyDescent="0.15">
      <c r="A207" s="551"/>
      <c r="B207" s="1002" t="s">
        <v>2838</v>
      </c>
      <c r="C207" s="1003"/>
      <c r="D207" s="1003"/>
      <c r="E207" s="1003"/>
      <c r="F207" s="1003"/>
      <c r="G207" s="1003"/>
      <c r="H207" s="1003"/>
      <c r="I207" s="1003"/>
      <c r="J207" s="1003"/>
      <c r="K207" s="1003"/>
      <c r="L207" s="1003"/>
      <c r="M207" s="1003"/>
      <c r="N207" s="1003"/>
      <c r="O207" s="1003"/>
      <c r="P207" s="1003"/>
      <c r="Q207" s="1003"/>
      <c r="R207" s="1003"/>
      <c r="S207" s="1003"/>
      <c r="T207" s="1003"/>
      <c r="U207" s="1003"/>
      <c r="V207" s="1003"/>
      <c r="W207" s="1003"/>
      <c r="X207" s="1003"/>
      <c r="Y207" s="1003"/>
      <c r="Z207" s="1003"/>
      <c r="AA207" s="1003"/>
      <c r="AB207" s="1003"/>
      <c r="AC207" s="1003"/>
      <c r="AD207" s="1003"/>
      <c r="AE207" s="1003"/>
      <c r="AF207" s="1003"/>
      <c r="AG207" s="1007"/>
      <c r="AH207" s="1004" t="s">
        <v>2839</v>
      </c>
      <c r="AI207" s="1005"/>
      <c r="AJ207" s="1005"/>
      <c r="AK207" s="1006"/>
    </row>
    <row r="208" spans="1:37" ht="60.75" customHeight="1" x14ac:dyDescent="0.15">
      <c r="A208" s="551"/>
      <c r="B208" s="1002" t="s">
        <v>2840</v>
      </c>
      <c r="C208" s="1003"/>
      <c r="D208" s="1003"/>
      <c r="E208" s="1003"/>
      <c r="F208" s="1003"/>
      <c r="G208" s="1003"/>
      <c r="H208" s="1003"/>
      <c r="I208" s="1003"/>
      <c r="J208" s="1003"/>
      <c r="K208" s="1003"/>
      <c r="L208" s="1003"/>
      <c r="M208" s="1003"/>
      <c r="N208" s="1003"/>
      <c r="O208" s="1003"/>
      <c r="P208" s="1003"/>
      <c r="Q208" s="1003"/>
      <c r="R208" s="1003"/>
      <c r="S208" s="1003"/>
      <c r="T208" s="1003"/>
      <c r="U208" s="1003"/>
      <c r="V208" s="1003"/>
      <c r="W208" s="1003"/>
      <c r="X208" s="1003"/>
      <c r="Y208" s="1003"/>
      <c r="Z208" s="1003"/>
      <c r="AA208" s="1003"/>
      <c r="AB208" s="1003"/>
      <c r="AC208" s="1003"/>
      <c r="AD208" s="1003"/>
      <c r="AE208" s="1003"/>
      <c r="AF208" s="1003"/>
      <c r="AG208" s="1007"/>
      <c r="AH208" s="1004" t="s">
        <v>2841</v>
      </c>
      <c r="AI208" s="1005"/>
      <c r="AJ208" s="1005"/>
      <c r="AK208" s="1006"/>
    </row>
    <row r="209" spans="1:37" ht="45.75" customHeight="1" x14ac:dyDescent="0.15">
      <c r="A209" s="551"/>
      <c r="B209" s="1002" t="s">
        <v>2842</v>
      </c>
      <c r="C209" s="1003"/>
      <c r="D209" s="1003"/>
      <c r="E209" s="1003"/>
      <c r="F209" s="1003"/>
      <c r="G209" s="1003"/>
      <c r="H209" s="1003"/>
      <c r="I209" s="1003"/>
      <c r="J209" s="1003"/>
      <c r="K209" s="1003"/>
      <c r="L209" s="1003"/>
      <c r="M209" s="1003"/>
      <c r="N209" s="1003"/>
      <c r="O209" s="1003"/>
      <c r="P209" s="1003"/>
      <c r="Q209" s="1003"/>
      <c r="R209" s="1003"/>
      <c r="S209" s="1003"/>
      <c r="T209" s="1003"/>
      <c r="U209" s="1003"/>
      <c r="V209" s="1003"/>
      <c r="W209" s="1003"/>
      <c r="X209" s="1003"/>
      <c r="Y209" s="1003"/>
      <c r="Z209" s="1003"/>
      <c r="AA209" s="1003"/>
      <c r="AB209" s="1003"/>
      <c r="AC209" s="1003"/>
      <c r="AD209" s="1003"/>
      <c r="AE209" s="1003"/>
      <c r="AF209" s="1003"/>
      <c r="AG209" s="1007"/>
      <c r="AH209" s="1004" t="s">
        <v>2843</v>
      </c>
      <c r="AI209" s="1005"/>
      <c r="AJ209" s="1005"/>
      <c r="AK209" s="1006"/>
    </row>
    <row r="210" spans="1:37" x14ac:dyDescent="0.15">
      <c r="A210" s="551"/>
      <c r="B210" s="1002" t="s">
        <v>2844</v>
      </c>
      <c r="C210" s="1003"/>
      <c r="D210" s="1003"/>
      <c r="E210" s="1003"/>
      <c r="F210" s="1003"/>
      <c r="G210" s="1003"/>
      <c r="H210" s="1003"/>
      <c r="I210" s="1003"/>
      <c r="J210" s="1003"/>
      <c r="K210" s="1003"/>
      <c r="L210" s="1003"/>
      <c r="M210" s="1003"/>
      <c r="N210" s="1003"/>
      <c r="O210" s="1003"/>
      <c r="P210" s="1003"/>
      <c r="Q210" s="1003"/>
      <c r="R210" s="1003"/>
      <c r="S210" s="1003"/>
      <c r="T210" s="1003"/>
      <c r="U210" s="1003"/>
      <c r="V210" s="1003"/>
      <c r="W210" s="1003"/>
      <c r="X210" s="1003"/>
      <c r="Y210" s="1003"/>
      <c r="Z210" s="1003"/>
      <c r="AA210" s="1003"/>
      <c r="AB210" s="1003"/>
      <c r="AC210" s="1003"/>
      <c r="AD210" s="1003"/>
      <c r="AE210" s="1003"/>
      <c r="AF210" s="1003"/>
      <c r="AG210" s="1007"/>
      <c r="AH210" s="1004" t="s">
        <v>2845</v>
      </c>
      <c r="AI210" s="1005"/>
      <c r="AJ210" s="1005"/>
      <c r="AK210" s="1006"/>
    </row>
    <row r="211" spans="1:37" ht="183.75" customHeight="1" x14ac:dyDescent="0.15">
      <c r="A211" s="551"/>
      <c r="B211" s="1002" t="s">
        <v>2846</v>
      </c>
      <c r="C211" s="1003"/>
      <c r="D211" s="1003"/>
      <c r="E211" s="1003"/>
      <c r="F211" s="1003"/>
      <c r="G211" s="1003"/>
      <c r="H211" s="1003"/>
      <c r="I211" s="1003"/>
      <c r="J211" s="1003"/>
      <c r="K211" s="1003"/>
      <c r="L211" s="1003"/>
      <c r="M211" s="1003"/>
      <c r="N211" s="1003"/>
      <c r="O211" s="1003"/>
      <c r="P211" s="1003"/>
      <c r="Q211" s="1003"/>
      <c r="R211" s="1003"/>
      <c r="S211" s="1003"/>
      <c r="T211" s="1003"/>
      <c r="U211" s="1003"/>
      <c r="V211" s="1003"/>
      <c r="W211" s="1003"/>
      <c r="X211" s="1003"/>
      <c r="Y211" s="1003"/>
      <c r="Z211" s="1003"/>
      <c r="AA211" s="1003"/>
      <c r="AB211" s="1003"/>
      <c r="AC211" s="1003"/>
      <c r="AD211" s="1003"/>
      <c r="AE211" s="1003"/>
      <c r="AF211" s="1003"/>
      <c r="AG211" s="1007"/>
      <c r="AH211" s="1004" t="s">
        <v>2847</v>
      </c>
      <c r="AI211" s="1005"/>
      <c r="AJ211" s="1005"/>
      <c r="AK211" s="1006"/>
    </row>
    <row r="212" spans="1:37" ht="31.5" customHeight="1" x14ac:dyDescent="0.15">
      <c r="A212" s="551"/>
      <c r="B212" s="1002" t="s">
        <v>2848</v>
      </c>
      <c r="C212" s="1003"/>
      <c r="D212" s="1003"/>
      <c r="E212" s="1003"/>
      <c r="F212" s="1003"/>
      <c r="G212" s="1003"/>
      <c r="H212" s="1003"/>
      <c r="I212" s="1003"/>
      <c r="J212" s="1003"/>
      <c r="K212" s="1003"/>
      <c r="L212" s="1003"/>
      <c r="M212" s="1003"/>
      <c r="N212" s="1003"/>
      <c r="O212" s="1003"/>
      <c r="P212" s="1003"/>
      <c r="Q212" s="1003"/>
      <c r="R212" s="1003"/>
      <c r="S212" s="1003"/>
      <c r="T212" s="1003"/>
      <c r="U212" s="1003"/>
      <c r="V212" s="1003"/>
      <c r="W212" s="1003"/>
      <c r="X212" s="1003"/>
      <c r="Y212" s="1003"/>
      <c r="Z212" s="1003"/>
      <c r="AA212" s="1003"/>
      <c r="AB212" s="1003"/>
      <c r="AC212" s="1003"/>
      <c r="AD212" s="1003"/>
      <c r="AE212" s="1003"/>
      <c r="AF212" s="1003"/>
      <c r="AG212" s="1007"/>
      <c r="AH212" s="1004" t="s">
        <v>2849</v>
      </c>
      <c r="AI212" s="1005"/>
      <c r="AJ212" s="1005"/>
      <c r="AK212" s="1006"/>
    </row>
    <row r="213" spans="1:37" x14ac:dyDescent="0.15">
      <c r="A213" s="551"/>
      <c r="B213" s="1002" t="s">
        <v>2850</v>
      </c>
      <c r="C213" s="1003"/>
      <c r="D213" s="1003"/>
      <c r="E213" s="1003"/>
      <c r="F213" s="1003"/>
      <c r="G213" s="1003"/>
      <c r="H213" s="1003"/>
      <c r="I213" s="1003"/>
      <c r="J213" s="1003"/>
      <c r="K213" s="1003"/>
      <c r="L213" s="1003"/>
      <c r="M213" s="1003"/>
      <c r="N213" s="1003"/>
      <c r="O213" s="1003"/>
      <c r="P213" s="1003"/>
      <c r="Q213" s="1003"/>
      <c r="R213" s="1003"/>
      <c r="S213" s="1003"/>
      <c r="T213" s="1003"/>
      <c r="U213" s="1003"/>
      <c r="V213" s="1003"/>
      <c r="W213" s="1003"/>
      <c r="X213" s="1003"/>
      <c r="Y213" s="1003"/>
      <c r="Z213" s="1003"/>
      <c r="AA213" s="1003"/>
      <c r="AB213" s="1003"/>
      <c r="AC213" s="1003"/>
      <c r="AD213" s="1003"/>
      <c r="AE213" s="1003"/>
      <c r="AF213" s="1003"/>
      <c r="AG213" s="1007"/>
      <c r="AH213" s="1004" t="s">
        <v>2851</v>
      </c>
      <c r="AI213" s="1005"/>
      <c r="AJ213" s="1005"/>
      <c r="AK213" s="1006"/>
    </row>
    <row r="214" spans="1:37" x14ac:dyDescent="0.15">
      <c r="A214" s="551"/>
      <c r="B214" s="1002" t="s">
        <v>2852</v>
      </c>
      <c r="C214" s="1003"/>
      <c r="D214" s="1003"/>
      <c r="E214" s="1003"/>
      <c r="F214" s="1003"/>
      <c r="G214" s="1003"/>
      <c r="H214" s="1003"/>
      <c r="I214" s="1003"/>
      <c r="J214" s="1003"/>
      <c r="K214" s="1003"/>
      <c r="L214" s="1003"/>
      <c r="M214" s="1003"/>
      <c r="N214" s="1003"/>
      <c r="O214" s="1003"/>
      <c r="P214" s="1003"/>
      <c r="Q214" s="1003"/>
      <c r="R214" s="1003"/>
      <c r="S214" s="1003"/>
      <c r="T214" s="1003"/>
      <c r="U214" s="1003"/>
      <c r="V214" s="1003"/>
      <c r="W214" s="1003"/>
      <c r="X214" s="1003"/>
      <c r="Y214" s="1003"/>
      <c r="Z214" s="1003"/>
      <c r="AA214" s="1003"/>
      <c r="AB214" s="1003"/>
      <c r="AC214" s="1003"/>
      <c r="AD214" s="1003"/>
      <c r="AE214" s="1003"/>
      <c r="AF214" s="1003"/>
      <c r="AG214" s="1007"/>
      <c r="AH214" s="1004" t="s">
        <v>2853</v>
      </c>
      <c r="AI214" s="1005"/>
      <c r="AJ214" s="1005"/>
      <c r="AK214" s="1006"/>
    </row>
    <row r="215" spans="1:37" x14ac:dyDescent="0.15">
      <c r="A215" s="551"/>
      <c r="B215" s="1002" t="s">
        <v>2854</v>
      </c>
      <c r="C215" s="1003"/>
      <c r="D215" s="1003"/>
      <c r="E215" s="1003"/>
      <c r="F215" s="1003"/>
      <c r="G215" s="1003"/>
      <c r="H215" s="1003"/>
      <c r="I215" s="1003"/>
      <c r="J215" s="1003"/>
      <c r="K215" s="1003"/>
      <c r="L215" s="1003"/>
      <c r="M215" s="1003"/>
      <c r="N215" s="1003"/>
      <c r="O215" s="1003"/>
      <c r="P215" s="1003"/>
      <c r="Q215" s="1003"/>
      <c r="R215" s="1003"/>
      <c r="S215" s="1003"/>
      <c r="T215" s="1003"/>
      <c r="U215" s="1003"/>
      <c r="V215" s="1003"/>
      <c r="W215" s="1003"/>
      <c r="X215" s="1003"/>
      <c r="Y215" s="1003"/>
      <c r="Z215" s="1003"/>
      <c r="AA215" s="1003"/>
      <c r="AB215" s="1003"/>
      <c r="AC215" s="1003"/>
      <c r="AD215" s="1003"/>
      <c r="AE215" s="1003"/>
      <c r="AF215" s="1003"/>
      <c r="AG215" s="1007"/>
      <c r="AH215" s="1004" t="s">
        <v>2855</v>
      </c>
      <c r="AI215" s="1005"/>
      <c r="AJ215" s="1005"/>
      <c r="AK215" s="1006"/>
    </row>
    <row r="216" spans="1:37" x14ac:dyDescent="0.15">
      <c r="A216" s="551"/>
      <c r="B216" s="1002" t="s">
        <v>2856</v>
      </c>
      <c r="C216" s="1003"/>
      <c r="D216" s="1003"/>
      <c r="E216" s="1003"/>
      <c r="F216" s="1003"/>
      <c r="G216" s="1003"/>
      <c r="H216" s="1003"/>
      <c r="I216" s="1003"/>
      <c r="J216" s="1003"/>
      <c r="K216" s="1003"/>
      <c r="L216" s="1003"/>
      <c r="M216" s="1003"/>
      <c r="N216" s="1003"/>
      <c r="O216" s="1003"/>
      <c r="P216" s="1003"/>
      <c r="Q216" s="1003"/>
      <c r="R216" s="1003"/>
      <c r="S216" s="1003"/>
      <c r="T216" s="1003"/>
      <c r="U216" s="1003"/>
      <c r="V216" s="1003"/>
      <c r="W216" s="1003"/>
      <c r="X216" s="1003"/>
      <c r="Y216" s="1003"/>
      <c r="Z216" s="1003"/>
      <c r="AA216" s="1003"/>
      <c r="AB216" s="1003"/>
      <c r="AC216" s="1003"/>
      <c r="AD216" s="1003"/>
      <c r="AE216" s="1003"/>
      <c r="AF216" s="1003"/>
      <c r="AG216" s="1007"/>
      <c r="AH216" s="1004" t="s">
        <v>2857</v>
      </c>
      <c r="AI216" s="1005"/>
      <c r="AJ216" s="1005"/>
      <c r="AK216" s="1006"/>
    </row>
    <row r="217" spans="1:37" x14ac:dyDescent="0.15">
      <c r="A217" s="551"/>
      <c r="B217" s="1002" t="s">
        <v>2858</v>
      </c>
      <c r="C217" s="1003"/>
      <c r="D217" s="1003"/>
      <c r="E217" s="1003"/>
      <c r="F217" s="1003"/>
      <c r="G217" s="1003"/>
      <c r="H217" s="1003"/>
      <c r="I217" s="1003"/>
      <c r="J217" s="1003"/>
      <c r="K217" s="1003"/>
      <c r="L217" s="1003"/>
      <c r="M217" s="1003"/>
      <c r="N217" s="1003"/>
      <c r="O217" s="1003"/>
      <c r="P217" s="1003"/>
      <c r="Q217" s="1003"/>
      <c r="R217" s="1003"/>
      <c r="S217" s="1003"/>
      <c r="T217" s="1003"/>
      <c r="U217" s="1003"/>
      <c r="V217" s="1003"/>
      <c r="W217" s="1003"/>
      <c r="X217" s="1003"/>
      <c r="Y217" s="1003"/>
      <c r="Z217" s="1003"/>
      <c r="AA217" s="1003"/>
      <c r="AB217" s="1003"/>
      <c r="AC217" s="1003"/>
      <c r="AD217" s="1003"/>
      <c r="AE217" s="1003"/>
      <c r="AF217" s="1003"/>
      <c r="AG217" s="1007"/>
      <c r="AH217" s="1004" t="s">
        <v>2859</v>
      </c>
      <c r="AI217" s="1005"/>
      <c r="AJ217" s="1005"/>
      <c r="AK217" s="1006"/>
    </row>
    <row r="218" spans="1:37" x14ac:dyDescent="0.15">
      <c r="A218" s="551"/>
      <c r="B218" s="1002" t="s">
        <v>2860</v>
      </c>
      <c r="C218" s="1003"/>
      <c r="D218" s="1003"/>
      <c r="E218" s="1003"/>
      <c r="F218" s="1003"/>
      <c r="G218" s="1003"/>
      <c r="H218" s="1003"/>
      <c r="I218" s="1003"/>
      <c r="J218" s="1003"/>
      <c r="K218" s="1003"/>
      <c r="L218" s="1003"/>
      <c r="M218" s="1003"/>
      <c r="N218" s="1003"/>
      <c r="O218" s="1003"/>
      <c r="P218" s="1003"/>
      <c r="Q218" s="1003"/>
      <c r="R218" s="1003"/>
      <c r="S218" s="1003"/>
      <c r="T218" s="1003"/>
      <c r="U218" s="1003"/>
      <c r="V218" s="1003"/>
      <c r="W218" s="1003"/>
      <c r="X218" s="1003"/>
      <c r="Y218" s="1003"/>
      <c r="Z218" s="1003"/>
      <c r="AA218" s="1003"/>
      <c r="AB218" s="1003"/>
      <c r="AC218" s="1003"/>
      <c r="AD218" s="1003"/>
      <c r="AE218" s="1003"/>
      <c r="AF218" s="1003"/>
      <c r="AG218" s="1007"/>
      <c r="AH218" s="1004" t="s">
        <v>2861</v>
      </c>
      <c r="AI218" s="1005"/>
      <c r="AJ218" s="1005"/>
      <c r="AK218" s="1006"/>
    </row>
    <row r="219" spans="1:37" x14ac:dyDescent="0.15">
      <c r="A219" s="551"/>
      <c r="B219" s="1002" t="s">
        <v>2862</v>
      </c>
      <c r="C219" s="1003"/>
      <c r="D219" s="1003"/>
      <c r="E219" s="1003"/>
      <c r="F219" s="1003"/>
      <c r="G219" s="1003"/>
      <c r="H219" s="1003"/>
      <c r="I219" s="1003"/>
      <c r="J219" s="1003"/>
      <c r="K219" s="1003"/>
      <c r="L219" s="1003"/>
      <c r="M219" s="1003"/>
      <c r="N219" s="1003"/>
      <c r="O219" s="1003"/>
      <c r="P219" s="1003"/>
      <c r="Q219" s="1003"/>
      <c r="R219" s="1003"/>
      <c r="S219" s="1003"/>
      <c r="T219" s="1003"/>
      <c r="U219" s="1003"/>
      <c r="V219" s="1003"/>
      <c r="W219" s="1003"/>
      <c r="X219" s="1003"/>
      <c r="Y219" s="1003"/>
      <c r="Z219" s="1003"/>
      <c r="AA219" s="1003"/>
      <c r="AB219" s="1003"/>
      <c r="AC219" s="1003"/>
      <c r="AD219" s="1003"/>
      <c r="AE219" s="1003"/>
      <c r="AF219" s="1003"/>
      <c r="AG219" s="1007"/>
      <c r="AH219" s="1004" t="s">
        <v>2863</v>
      </c>
      <c r="AI219" s="1005"/>
      <c r="AJ219" s="1005"/>
      <c r="AK219" s="1006"/>
    </row>
    <row r="220" spans="1:37" x14ac:dyDescent="0.15">
      <c r="A220" s="551"/>
      <c r="B220" s="1002" t="s">
        <v>2864</v>
      </c>
      <c r="C220" s="1003"/>
      <c r="D220" s="1003"/>
      <c r="E220" s="1003"/>
      <c r="F220" s="1003"/>
      <c r="G220" s="1003"/>
      <c r="H220" s="1003"/>
      <c r="I220" s="1003"/>
      <c r="J220" s="1003"/>
      <c r="K220" s="1003"/>
      <c r="L220" s="1003"/>
      <c r="M220" s="1003"/>
      <c r="N220" s="1003"/>
      <c r="O220" s="1003"/>
      <c r="P220" s="1003"/>
      <c r="Q220" s="1003"/>
      <c r="R220" s="1003"/>
      <c r="S220" s="1003"/>
      <c r="T220" s="1003"/>
      <c r="U220" s="1003"/>
      <c r="V220" s="1003"/>
      <c r="W220" s="1003"/>
      <c r="X220" s="1003"/>
      <c r="Y220" s="1003"/>
      <c r="Z220" s="1003"/>
      <c r="AA220" s="1003"/>
      <c r="AB220" s="1003"/>
      <c r="AC220" s="1003"/>
      <c r="AD220" s="1003"/>
      <c r="AE220" s="1003"/>
      <c r="AF220" s="1003"/>
      <c r="AG220" s="1007"/>
      <c r="AH220" s="1004" t="s">
        <v>2865</v>
      </c>
      <c r="AI220" s="1005"/>
      <c r="AJ220" s="1005"/>
      <c r="AK220" s="1006"/>
    </row>
    <row r="221" spans="1:37" x14ac:dyDescent="0.15">
      <c r="A221" s="551"/>
      <c r="B221" s="1002" t="s">
        <v>2866</v>
      </c>
      <c r="C221" s="1003"/>
      <c r="D221" s="1003"/>
      <c r="E221" s="1003"/>
      <c r="F221" s="1003"/>
      <c r="G221" s="1003"/>
      <c r="H221" s="1003"/>
      <c r="I221" s="1003"/>
      <c r="J221" s="1003"/>
      <c r="K221" s="1003"/>
      <c r="L221" s="1003"/>
      <c r="M221" s="1003"/>
      <c r="N221" s="1003"/>
      <c r="O221" s="1003"/>
      <c r="P221" s="1003"/>
      <c r="Q221" s="1003"/>
      <c r="R221" s="1003"/>
      <c r="S221" s="1003"/>
      <c r="T221" s="1003"/>
      <c r="U221" s="1003"/>
      <c r="V221" s="1003"/>
      <c r="W221" s="1003"/>
      <c r="X221" s="1003"/>
      <c r="Y221" s="1003"/>
      <c r="Z221" s="1003"/>
      <c r="AA221" s="1003"/>
      <c r="AB221" s="1003"/>
      <c r="AC221" s="1003"/>
      <c r="AD221" s="1003"/>
      <c r="AE221" s="1003"/>
      <c r="AF221" s="1003"/>
      <c r="AG221" s="1007"/>
      <c r="AH221" s="1004" t="s">
        <v>2867</v>
      </c>
      <c r="AI221" s="1005"/>
      <c r="AJ221" s="1005"/>
      <c r="AK221" s="1006"/>
    </row>
    <row r="222" spans="1:37" x14ac:dyDescent="0.15">
      <c r="A222" s="551"/>
      <c r="B222" s="1002" t="s">
        <v>2868</v>
      </c>
      <c r="C222" s="1003"/>
      <c r="D222" s="1003"/>
      <c r="E222" s="1003"/>
      <c r="F222" s="1003"/>
      <c r="G222" s="1003"/>
      <c r="H222" s="1003"/>
      <c r="I222" s="1003"/>
      <c r="J222" s="1003"/>
      <c r="K222" s="1003"/>
      <c r="L222" s="1003"/>
      <c r="M222" s="1003"/>
      <c r="N222" s="1003"/>
      <c r="O222" s="1003"/>
      <c r="P222" s="1003"/>
      <c r="Q222" s="1003"/>
      <c r="R222" s="1003"/>
      <c r="S222" s="1003"/>
      <c r="T222" s="1003"/>
      <c r="U222" s="1003"/>
      <c r="V222" s="1003"/>
      <c r="W222" s="1003"/>
      <c r="X222" s="1003"/>
      <c r="Y222" s="1003"/>
      <c r="Z222" s="1003"/>
      <c r="AA222" s="1003"/>
      <c r="AB222" s="1003"/>
      <c r="AC222" s="1003"/>
      <c r="AD222" s="1003"/>
      <c r="AE222" s="1003"/>
      <c r="AF222" s="1003"/>
      <c r="AG222" s="1007"/>
      <c r="AH222" s="1004" t="s">
        <v>2869</v>
      </c>
      <c r="AI222" s="1005"/>
      <c r="AJ222" s="1005"/>
      <c r="AK222" s="1006"/>
    </row>
    <row r="223" spans="1:37" x14ac:dyDescent="0.15">
      <c r="A223" s="551"/>
      <c r="B223" s="1002" t="s">
        <v>2870</v>
      </c>
      <c r="C223" s="1003"/>
      <c r="D223" s="1003"/>
      <c r="E223" s="1003"/>
      <c r="F223" s="1003"/>
      <c r="G223" s="1003"/>
      <c r="H223" s="1003"/>
      <c r="I223" s="1003"/>
      <c r="J223" s="1003"/>
      <c r="K223" s="1003"/>
      <c r="L223" s="1003"/>
      <c r="M223" s="1003"/>
      <c r="N223" s="1003"/>
      <c r="O223" s="1003"/>
      <c r="P223" s="1003"/>
      <c r="Q223" s="1003"/>
      <c r="R223" s="1003"/>
      <c r="S223" s="1003"/>
      <c r="T223" s="1003"/>
      <c r="U223" s="1003"/>
      <c r="V223" s="1003"/>
      <c r="W223" s="1003"/>
      <c r="X223" s="1003"/>
      <c r="Y223" s="1003"/>
      <c r="Z223" s="1003"/>
      <c r="AA223" s="1003"/>
      <c r="AB223" s="1003"/>
      <c r="AC223" s="1003"/>
      <c r="AD223" s="1003"/>
      <c r="AE223" s="1003"/>
      <c r="AF223" s="1003"/>
      <c r="AG223" s="1007"/>
      <c r="AH223" s="1004" t="s">
        <v>2871</v>
      </c>
      <c r="AI223" s="1005"/>
      <c r="AJ223" s="1005"/>
      <c r="AK223" s="1006"/>
    </row>
    <row r="224" spans="1:37" x14ac:dyDescent="0.15">
      <c r="A224" s="551"/>
      <c r="B224" s="1002" t="s">
        <v>2872</v>
      </c>
      <c r="C224" s="1003"/>
      <c r="D224" s="1003"/>
      <c r="E224" s="1003"/>
      <c r="F224" s="1003"/>
      <c r="G224" s="1003"/>
      <c r="H224" s="1003"/>
      <c r="I224" s="1003"/>
      <c r="J224" s="1003"/>
      <c r="K224" s="1003"/>
      <c r="L224" s="1003"/>
      <c r="M224" s="1003"/>
      <c r="N224" s="1003"/>
      <c r="O224" s="1003"/>
      <c r="P224" s="1003"/>
      <c r="Q224" s="1003"/>
      <c r="R224" s="1003"/>
      <c r="S224" s="1003"/>
      <c r="T224" s="1003"/>
      <c r="U224" s="1003"/>
      <c r="V224" s="1003"/>
      <c r="W224" s="1003"/>
      <c r="X224" s="1003"/>
      <c r="Y224" s="1003"/>
      <c r="Z224" s="1003"/>
      <c r="AA224" s="1003"/>
      <c r="AB224" s="1003"/>
      <c r="AC224" s="1003"/>
      <c r="AD224" s="1003"/>
      <c r="AE224" s="1003"/>
      <c r="AF224" s="1003"/>
      <c r="AG224" s="1007"/>
      <c r="AH224" s="1004" t="s">
        <v>2873</v>
      </c>
      <c r="AI224" s="1005"/>
      <c r="AJ224" s="1005"/>
      <c r="AK224" s="1006"/>
    </row>
    <row r="225" spans="1:45" x14ac:dyDescent="0.15">
      <c r="A225" s="551"/>
      <c r="B225" s="1002" t="s">
        <v>2874</v>
      </c>
      <c r="C225" s="1003"/>
      <c r="D225" s="1003"/>
      <c r="E225" s="1003"/>
      <c r="F225" s="1003"/>
      <c r="G225" s="1003"/>
      <c r="H225" s="1003"/>
      <c r="I225" s="1003"/>
      <c r="J225" s="1003"/>
      <c r="K225" s="1003"/>
      <c r="L225" s="1003"/>
      <c r="M225" s="1003"/>
      <c r="N225" s="1003"/>
      <c r="O225" s="1003"/>
      <c r="P225" s="1003"/>
      <c r="Q225" s="1003"/>
      <c r="R225" s="1003"/>
      <c r="S225" s="1003"/>
      <c r="T225" s="1003"/>
      <c r="U225" s="1003"/>
      <c r="V225" s="1003"/>
      <c r="W225" s="1003"/>
      <c r="X225" s="1003"/>
      <c r="Y225" s="1003"/>
      <c r="Z225" s="1003"/>
      <c r="AA225" s="1003"/>
      <c r="AB225" s="1003"/>
      <c r="AC225" s="1003"/>
      <c r="AD225" s="1003"/>
      <c r="AE225" s="1003"/>
      <c r="AF225" s="1003"/>
      <c r="AG225" s="1007"/>
      <c r="AH225" s="1004" t="s">
        <v>2875</v>
      </c>
      <c r="AI225" s="1005"/>
      <c r="AJ225" s="1005"/>
      <c r="AK225" s="1006"/>
    </row>
    <row r="226" spans="1:45" x14ac:dyDescent="0.15">
      <c r="A226" s="551"/>
      <c r="B226" s="1002" t="s">
        <v>2876</v>
      </c>
      <c r="C226" s="1003"/>
      <c r="D226" s="1003"/>
      <c r="E226" s="1003"/>
      <c r="F226" s="1003"/>
      <c r="G226" s="1003"/>
      <c r="H226" s="1003"/>
      <c r="I226" s="1003"/>
      <c r="J226" s="1003"/>
      <c r="K226" s="1003"/>
      <c r="L226" s="1003"/>
      <c r="M226" s="1003"/>
      <c r="N226" s="1003"/>
      <c r="O226" s="1003"/>
      <c r="P226" s="1003"/>
      <c r="Q226" s="1003"/>
      <c r="R226" s="1003"/>
      <c r="S226" s="1003"/>
      <c r="T226" s="1003"/>
      <c r="U226" s="1003"/>
      <c r="V226" s="1003"/>
      <c r="W226" s="1003"/>
      <c r="X226" s="1003"/>
      <c r="Y226" s="1003"/>
      <c r="Z226" s="1003"/>
      <c r="AA226" s="1003"/>
      <c r="AB226" s="1003"/>
      <c r="AC226" s="1003"/>
      <c r="AD226" s="1003"/>
      <c r="AE226" s="1003"/>
      <c r="AF226" s="1003"/>
      <c r="AG226" s="1007"/>
      <c r="AH226" s="1004" t="s">
        <v>2877</v>
      </c>
      <c r="AI226" s="1005"/>
      <c r="AJ226" s="1005"/>
      <c r="AK226" s="1006"/>
    </row>
    <row r="227" spans="1:45" ht="62.25" customHeight="1" x14ac:dyDescent="0.15">
      <c r="A227" s="551"/>
      <c r="B227" s="1002" t="s">
        <v>2878</v>
      </c>
      <c r="C227" s="1003"/>
      <c r="D227" s="1003"/>
      <c r="E227" s="1003"/>
      <c r="F227" s="1003"/>
      <c r="G227" s="1003"/>
      <c r="H227" s="1003"/>
      <c r="I227" s="1003"/>
      <c r="J227" s="1003"/>
      <c r="K227" s="1003"/>
      <c r="L227" s="1003"/>
      <c r="M227" s="1003"/>
      <c r="N227" s="1003"/>
      <c r="O227" s="1003"/>
      <c r="P227" s="1003"/>
      <c r="Q227" s="1003"/>
      <c r="R227" s="1003"/>
      <c r="S227" s="1003"/>
      <c r="T227" s="1003"/>
      <c r="U227" s="1003"/>
      <c r="V227" s="1003"/>
      <c r="W227" s="1003"/>
      <c r="X227" s="1003"/>
      <c r="Y227" s="1003"/>
      <c r="Z227" s="1003"/>
      <c r="AA227" s="1003"/>
      <c r="AB227" s="1003"/>
      <c r="AC227" s="1003"/>
      <c r="AD227" s="1003"/>
      <c r="AE227" s="1003"/>
      <c r="AF227" s="1003"/>
      <c r="AG227" s="1007"/>
      <c r="AH227" s="1004" t="s">
        <v>2879</v>
      </c>
      <c r="AI227" s="1005"/>
      <c r="AJ227" s="1005"/>
      <c r="AK227" s="1006"/>
    </row>
    <row r="228" spans="1:45" x14ac:dyDescent="0.15">
      <c r="A228" s="551"/>
      <c r="B228" s="1002" t="s">
        <v>2880</v>
      </c>
      <c r="C228" s="1003"/>
      <c r="D228" s="1003"/>
      <c r="E228" s="1003"/>
      <c r="F228" s="1003"/>
      <c r="G228" s="1003"/>
      <c r="H228" s="1003"/>
      <c r="I228" s="1003"/>
      <c r="J228" s="1003"/>
      <c r="K228" s="1003"/>
      <c r="L228" s="1003"/>
      <c r="M228" s="1003"/>
      <c r="N228" s="1003"/>
      <c r="O228" s="1003"/>
      <c r="P228" s="1003"/>
      <c r="Q228" s="1003"/>
      <c r="R228" s="1003"/>
      <c r="S228" s="1003"/>
      <c r="T228" s="1003"/>
      <c r="U228" s="1003"/>
      <c r="V228" s="1003"/>
      <c r="W228" s="1003"/>
      <c r="X228" s="1003"/>
      <c r="Y228" s="1003"/>
      <c r="Z228" s="1003"/>
      <c r="AA228" s="1003"/>
      <c r="AB228" s="1003"/>
      <c r="AC228" s="1003"/>
      <c r="AD228" s="1003"/>
      <c r="AE228" s="1003"/>
      <c r="AF228" s="1003"/>
      <c r="AG228" s="1007"/>
      <c r="AH228" s="1004" t="s">
        <v>2881</v>
      </c>
      <c r="AI228" s="1005"/>
      <c r="AJ228" s="1005"/>
      <c r="AK228" s="1006"/>
    </row>
    <row r="229" spans="1:45" x14ac:dyDescent="0.15">
      <c r="A229" s="551"/>
      <c r="B229" s="1002" t="s">
        <v>2882</v>
      </c>
      <c r="C229" s="1003"/>
      <c r="D229" s="1003"/>
      <c r="E229" s="1003"/>
      <c r="F229" s="1003"/>
      <c r="G229" s="1003"/>
      <c r="H229" s="1003"/>
      <c r="I229" s="1003"/>
      <c r="J229" s="1003"/>
      <c r="K229" s="1003"/>
      <c r="L229" s="1003"/>
      <c r="M229" s="1003"/>
      <c r="N229" s="1003"/>
      <c r="O229" s="1003"/>
      <c r="P229" s="1003"/>
      <c r="Q229" s="1003"/>
      <c r="R229" s="1003"/>
      <c r="S229" s="1003"/>
      <c r="T229" s="1003"/>
      <c r="U229" s="1003"/>
      <c r="V229" s="1003"/>
      <c r="W229" s="1003"/>
      <c r="X229" s="1003"/>
      <c r="Y229" s="1003"/>
      <c r="Z229" s="1003"/>
      <c r="AA229" s="1003"/>
      <c r="AB229" s="1003"/>
      <c r="AC229" s="1003"/>
      <c r="AD229" s="1003"/>
      <c r="AE229" s="1003"/>
      <c r="AF229" s="1003"/>
      <c r="AG229" s="1007"/>
      <c r="AH229" s="1004" t="s">
        <v>2883</v>
      </c>
      <c r="AI229" s="1005"/>
      <c r="AJ229" s="1005"/>
      <c r="AK229" s="1006"/>
    </row>
    <row r="230" spans="1:45" x14ac:dyDescent="0.15">
      <c r="A230" s="551"/>
      <c r="B230" s="1002" t="s">
        <v>2884</v>
      </c>
      <c r="C230" s="1003"/>
      <c r="D230" s="1003"/>
      <c r="E230" s="1003"/>
      <c r="F230" s="1003"/>
      <c r="G230" s="1003"/>
      <c r="H230" s="1003"/>
      <c r="I230" s="1003"/>
      <c r="J230" s="1003"/>
      <c r="K230" s="1003"/>
      <c r="L230" s="1003"/>
      <c r="M230" s="1003"/>
      <c r="N230" s="1003"/>
      <c r="O230" s="1003"/>
      <c r="P230" s="1003"/>
      <c r="Q230" s="1003"/>
      <c r="R230" s="1003"/>
      <c r="S230" s="1003"/>
      <c r="T230" s="1003"/>
      <c r="U230" s="1003"/>
      <c r="V230" s="1003"/>
      <c r="W230" s="1003"/>
      <c r="X230" s="1003"/>
      <c r="Y230" s="1003"/>
      <c r="Z230" s="1003"/>
      <c r="AA230" s="1003"/>
      <c r="AB230" s="1003"/>
      <c r="AC230" s="1003"/>
      <c r="AD230" s="1003"/>
      <c r="AE230" s="1003"/>
      <c r="AF230" s="1003"/>
      <c r="AG230" s="1007"/>
      <c r="AH230" s="1004" t="s">
        <v>2885</v>
      </c>
      <c r="AI230" s="1005"/>
      <c r="AJ230" s="1005"/>
      <c r="AK230" s="1006"/>
    </row>
    <row r="231" spans="1:45" x14ac:dyDescent="0.15">
      <c r="A231" s="551"/>
      <c r="B231" s="1002" t="s">
        <v>2886</v>
      </c>
      <c r="C231" s="1003"/>
      <c r="D231" s="1003"/>
      <c r="E231" s="1003"/>
      <c r="F231" s="1003"/>
      <c r="G231" s="1003"/>
      <c r="H231" s="1003"/>
      <c r="I231" s="1003"/>
      <c r="J231" s="1003"/>
      <c r="K231" s="1003"/>
      <c r="L231" s="1003"/>
      <c r="M231" s="1003"/>
      <c r="N231" s="1003"/>
      <c r="O231" s="1003"/>
      <c r="P231" s="1003"/>
      <c r="Q231" s="1003"/>
      <c r="R231" s="1003"/>
      <c r="S231" s="1003"/>
      <c r="T231" s="1003"/>
      <c r="U231" s="1003"/>
      <c r="V231" s="1003"/>
      <c r="W231" s="1003"/>
      <c r="X231" s="1003"/>
      <c r="Y231" s="1003"/>
      <c r="Z231" s="1003"/>
      <c r="AA231" s="1003"/>
      <c r="AB231" s="1003"/>
      <c r="AC231" s="1003"/>
      <c r="AD231" s="1003"/>
      <c r="AE231" s="1003"/>
      <c r="AF231" s="1003"/>
      <c r="AG231" s="1007"/>
      <c r="AH231" s="1004" t="s">
        <v>2887</v>
      </c>
      <c r="AI231" s="1005"/>
      <c r="AJ231" s="1005"/>
      <c r="AK231" s="1006"/>
    </row>
    <row r="232" spans="1:45" ht="113.25" customHeight="1" x14ac:dyDescent="0.15">
      <c r="A232" s="551"/>
      <c r="B232" s="1002" t="s">
        <v>2888</v>
      </c>
      <c r="C232" s="1003"/>
      <c r="D232" s="1003"/>
      <c r="E232" s="1003"/>
      <c r="F232" s="1003"/>
      <c r="G232" s="1003"/>
      <c r="H232" s="1003"/>
      <c r="I232" s="1003"/>
      <c r="J232" s="1003"/>
      <c r="K232" s="1003"/>
      <c r="L232" s="1003"/>
      <c r="M232" s="1003"/>
      <c r="N232" s="1003"/>
      <c r="O232" s="1003"/>
      <c r="P232" s="1003"/>
      <c r="Q232" s="1003"/>
      <c r="R232" s="1003"/>
      <c r="S232" s="1003"/>
      <c r="T232" s="1003"/>
      <c r="U232" s="1003"/>
      <c r="V232" s="1003"/>
      <c r="W232" s="1003"/>
      <c r="X232" s="1003"/>
      <c r="Y232" s="1003"/>
      <c r="Z232" s="1003"/>
      <c r="AA232" s="1003"/>
      <c r="AB232" s="1003"/>
      <c r="AC232" s="1003"/>
      <c r="AD232" s="1003"/>
      <c r="AE232" s="1003"/>
      <c r="AF232" s="1003"/>
      <c r="AG232" s="1007"/>
      <c r="AH232" s="1004" t="s">
        <v>2889</v>
      </c>
      <c r="AI232" s="1005"/>
      <c r="AJ232" s="1005"/>
      <c r="AK232" s="1006"/>
    </row>
    <row r="233" spans="1:45" x14ac:dyDescent="0.15">
      <c r="A233" s="551"/>
      <c r="B233" s="1002" t="s">
        <v>2890</v>
      </c>
      <c r="C233" s="1003"/>
      <c r="D233" s="1003"/>
      <c r="E233" s="1003"/>
      <c r="F233" s="1003"/>
      <c r="G233" s="1003"/>
      <c r="H233" s="1003"/>
      <c r="I233" s="1003"/>
      <c r="J233" s="1003"/>
      <c r="K233" s="1003"/>
      <c r="L233" s="1003"/>
      <c r="M233" s="1003"/>
      <c r="N233" s="1003"/>
      <c r="O233" s="1003"/>
      <c r="P233" s="1003"/>
      <c r="Q233" s="1003"/>
      <c r="R233" s="1003"/>
      <c r="S233" s="1003"/>
      <c r="T233" s="1003"/>
      <c r="U233" s="1003"/>
      <c r="V233" s="1003"/>
      <c r="W233" s="1003"/>
      <c r="X233" s="1003"/>
      <c r="Y233" s="1003"/>
      <c r="Z233" s="1003"/>
      <c r="AA233" s="1003"/>
      <c r="AB233" s="1003"/>
      <c r="AC233" s="1003"/>
      <c r="AD233" s="1003"/>
      <c r="AE233" s="1003"/>
      <c r="AF233" s="1003"/>
      <c r="AG233" s="1007"/>
      <c r="AH233" s="1004" t="s">
        <v>2891</v>
      </c>
      <c r="AI233" s="1005"/>
      <c r="AJ233" s="1005"/>
      <c r="AK233" s="1006"/>
    </row>
    <row r="234" spans="1:45" ht="50.25" customHeight="1" x14ac:dyDescent="0.15">
      <c r="A234" s="852" t="s">
        <v>2892</v>
      </c>
      <c r="B234" s="853"/>
      <c r="C234" s="853"/>
      <c r="D234" s="853"/>
      <c r="E234" s="853"/>
      <c r="F234" s="853"/>
      <c r="G234" s="853"/>
      <c r="H234" s="853"/>
      <c r="I234" s="853"/>
      <c r="J234" s="853"/>
      <c r="K234" s="853"/>
      <c r="L234" s="853"/>
      <c r="M234" s="853"/>
      <c r="N234" s="853"/>
      <c r="O234" s="853"/>
      <c r="P234" s="853"/>
      <c r="Q234" s="853"/>
      <c r="R234" s="853"/>
      <c r="S234" s="853"/>
      <c r="T234" s="853"/>
      <c r="U234" s="853"/>
      <c r="V234" s="853"/>
      <c r="W234" s="853"/>
      <c r="X234" s="853"/>
      <c r="Y234" s="853"/>
      <c r="Z234" s="853"/>
      <c r="AA234" s="853"/>
      <c r="AB234" s="853"/>
      <c r="AC234" s="853"/>
      <c r="AD234" s="853"/>
      <c r="AE234" s="853"/>
      <c r="AF234" s="853"/>
      <c r="AG234" s="853"/>
      <c r="AH234" s="853"/>
      <c r="AI234" s="853"/>
      <c r="AJ234" s="853"/>
      <c r="AK234" s="853"/>
      <c r="AL234" s="853"/>
      <c r="AM234" s="853"/>
      <c r="AN234" s="853"/>
      <c r="AO234" s="853"/>
      <c r="AP234" s="853"/>
      <c r="AQ234" s="853"/>
      <c r="AR234" s="853"/>
      <c r="AS234" s="853"/>
    </row>
    <row r="235" spans="1:45" x14ac:dyDescent="0.15">
      <c r="A235" s="551"/>
      <c r="B235" s="862" t="s">
        <v>2893</v>
      </c>
      <c r="C235" s="862"/>
      <c r="D235" s="862"/>
      <c r="E235" s="862"/>
      <c r="F235" s="862"/>
      <c r="G235" s="862"/>
      <c r="H235" s="862"/>
      <c r="I235" s="862"/>
      <c r="J235" s="862"/>
      <c r="K235" s="862"/>
      <c r="L235" s="862"/>
      <c r="M235" s="862"/>
      <c r="N235" s="862"/>
      <c r="O235" s="862"/>
      <c r="P235" s="862"/>
      <c r="Q235" s="862"/>
      <c r="R235" s="862"/>
      <c r="S235" s="862"/>
      <c r="T235" s="862"/>
      <c r="U235" s="862"/>
      <c r="V235" s="862"/>
      <c r="W235" s="862"/>
      <c r="X235" s="862"/>
      <c r="Y235" s="862"/>
      <c r="Z235" s="862"/>
      <c r="AA235" s="862"/>
      <c r="AB235" s="862"/>
      <c r="AC235" s="862"/>
      <c r="AD235" s="862"/>
      <c r="AE235" s="862"/>
      <c r="AF235" s="862"/>
      <c r="AG235" s="862"/>
      <c r="AH235" s="862" t="s">
        <v>2711</v>
      </c>
      <c r="AI235" s="862"/>
      <c r="AJ235" s="862"/>
      <c r="AK235" s="862"/>
    </row>
    <row r="236" spans="1:45" x14ac:dyDescent="0.15">
      <c r="A236" s="551"/>
      <c r="B236" s="854" t="s">
        <v>2894</v>
      </c>
      <c r="C236" s="854"/>
      <c r="D236" s="854"/>
      <c r="E236" s="854"/>
      <c r="F236" s="854"/>
      <c r="G236" s="854"/>
      <c r="H236" s="854"/>
      <c r="I236" s="854"/>
      <c r="J236" s="854"/>
      <c r="K236" s="854"/>
      <c r="L236" s="854"/>
      <c r="M236" s="854"/>
      <c r="N236" s="854"/>
      <c r="O236" s="854"/>
      <c r="P236" s="854"/>
      <c r="Q236" s="854"/>
      <c r="R236" s="854"/>
      <c r="S236" s="854"/>
      <c r="T236" s="854"/>
      <c r="U236" s="854"/>
      <c r="V236" s="854"/>
      <c r="W236" s="854"/>
      <c r="X236" s="854"/>
      <c r="Y236" s="854"/>
      <c r="Z236" s="854"/>
      <c r="AA236" s="854"/>
      <c r="AB236" s="854"/>
      <c r="AC236" s="854"/>
      <c r="AD236" s="854"/>
      <c r="AE236" s="854"/>
      <c r="AF236" s="854"/>
      <c r="AG236" s="854"/>
      <c r="AH236" s="855" t="s">
        <v>2714</v>
      </c>
      <c r="AI236" s="856"/>
      <c r="AJ236" s="856"/>
      <c r="AK236" s="857"/>
    </row>
    <row r="237" spans="1:45" x14ac:dyDescent="0.15">
      <c r="A237" s="551"/>
      <c r="B237" s="854" t="s">
        <v>2895</v>
      </c>
      <c r="C237" s="854"/>
      <c r="D237" s="854"/>
      <c r="E237" s="854"/>
      <c r="F237" s="854"/>
      <c r="G237" s="854"/>
      <c r="H237" s="854"/>
      <c r="I237" s="854"/>
      <c r="J237" s="854"/>
      <c r="K237" s="854"/>
      <c r="L237" s="854"/>
      <c r="M237" s="854"/>
      <c r="N237" s="854"/>
      <c r="O237" s="854"/>
      <c r="P237" s="854"/>
      <c r="Q237" s="854"/>
      <c r="R237" s="854"/>
      <c r="S237" s="854"/>
      <c r="T237" s="854"/>
      <c r="U237" s="854"/>
      <c r="V237" s="854"/>
      <c r="W237" s="854"/>
      <c r="X237" s="854"/>
      <c r="Y237" s="854"/>
      <c r="Z237" s="854"/>
      <c r="AA237" s="854"/>
      <c r="AB237" s="854"/>
      <c r="AC237" s="854"/>
      <c r="AD237" s="854"/>
      <c r="AE237" s="854"/>
      <c r="AF237" s="854"/>
      <c r="AG237" s="854"/>
      <c r="AH237" s="855" t="s">
        <v>2896</v>
      </c>
      <c r="AI237" s="856"/>
      <c r="AJ237" s="856"/>
      <c r="AK237" s="857"/>
    </row>
    <row r="238" spans="1:45" x14ac:dyDescent="0.15">
      <c r="A238" s="551"/>
      <c r="B238" s="854" t="s">
        <v>2897</v>
      </c>
      <c r="C238" s="854"/>
      <c r="D238" s="854"/>
      <c r="E238" s="854"/>
      <c r="F238" s="854"/>
      <c r="G238" s="854"/>
      <c r="H238" s="854"/>
      <c r="I238" s="854"/>
      <c r="J238" s="854"/>
      <c r="K238" s="854"/>
      <c r="L238" s="854"/>
      <c r="M238" s="854"/>
      <c r="N238" s="854"/>
      <c r="O238" s="854"/>
      <c r="P238" s="854"/>
      <c r="Q238" s="854"/>
      <c r="R238" s="854"/>
      <c r="S238" s="854"/>
      <c r="T238" s="854"/>
      <c r="U238" s="854"/>
      <c r="V238" s="854"/>
      <c r="W238" s="854"/>
      <c r="X238" s="854"/>
      <c r="Y238" s="854"/>
      <c r="Z238" s="854"/>
      <c r="AA238" s="854"/>
      <c r="AB238" s="854"/>
      <c r="AC238" s="854"/>
      <c r="AD238" s="854"/>
      <c r="AE238" s="854"/>
      <c r="AF238" s="854"/>
      <c r="AG238" s="854"/>
      <c r="AH238" s="855" t="s">
        <v>2898</v>
      </c>
      <c r="AI238" s="856"/>
      <c r="AJ238" s="856"/>
      <c r="AK238" s="857"/>
    </row>
    <row r="239" spans="1:45" x14ac:dyDescent="0.15">
      <c r="A239" s="551"/>
      <c r="B239" s="854" t="s">
        <v>2899</v>
      </c>
      <c r="C239" s="854"/>
      <c r="D239" s="854"/>
      <c r="E239" s="854"/>
      <c r="F239" s="854"/>
      <c r="G239" s="854"/>
      <c r="H239" s="854"/>
      <c r="I239" s="854"/>
      <c r="J239" s="854"/>
      <c r="K239" s="854"/>
      <c r="L239" s="854"/>
      <c r="M239" s="854"/>
      <c r="N239" s="854"/>
      <c r="O239" s="854"/>
      <c r="P239" s="854"/>
      <c r="Q239" s="854"/>
      <c r="R239" s="854"/>
      <c r="S239" s="854"/>
      <c r="T239" s="854"/>
      <c r="U239" s="854"/>
      <c r="V239" s="854"/>
      <c r="W239" s="854"/>
      <c r="X239" s="854"/>
      <c r="Y239" s="854"/>
      <c r="Z239" s="854"/>
      <c r="AA239" s="854"/>
      <c r="AB239" s="854"/>
      <c r="AC239" s="854"/>
      <c r="AD239" s="854"/>
      <c r="AE239" s="854"/>
      <c r="AF239" s="854"/>
      <c r="AG239" s="854"/>
      <c r="AH239" s="855" t="s">
        <v>2900</v>
      </c>
      <c r="AI239" s="856"/>
      <c r="AJ239" s="856"/>
      <c r="AK239" s="857"/>
    </row>
    <row r="240" spans="1:45" x14ac:dyDescent="0.15">
      <c r="A240" s="551"/>
      <c r="B240" s="854" t="s">
        <v>2901</v>
      </c>
      <c r="C240" s="854"/>
      <c r="D240" s="854"/>
      <c r="E240" s="854"/>
      <c r="F240" s="854"/>
      <c r="G240" s="854"/>
      <c r="H240" s="854"/>
      <c r="I240" s="854"/>
      <c r="J240" s="854"/>
      <c r="K240" s="854"/>
      <c r="L240" s="854"/>
      <c r="M240" s="854"/>
      <c r="N240" s="854"/>
      <c r="O240" s="854"/>
      <c r="P240" s="854"/>
      <c r="Q240" s="854"/>
      <c r="R240" s="854"/>
      <c r="S240" s="854"/>
      <c r="T240" s="854"/>
      <c r="U240" s="854"/>
      <c r="V240" s="854"/>
      <c r="W240" s="854"/>
      <c r="X240" s="854"/>
      <c r="Y240" s="854"/>
      <c r="Z240" s="854"/>
      <c r="AA240" s="854"/>
      <c r="AB240" s="854"/>
      <c r="AC240" s="854"/>
      <c r="AD240" s="854"/>
      <c r="AE240" s="854"/>
      <c r="AF240" s="854"/>
      <c r="AG240" s="854"/>
      <c r="AH240" s="855" t="s">
        <v>2902</v>
      </c>
      <c r="AI240" s="856"/>
      <c r="AJ240" s="856"/>
      <c r="AK240" s="857"/>
    </row>
    <row r="241" spans="1:45" x14ac:dyDescent="0.15">
      <c r="A241" s="551"/>
      <c r="B241" s="854" t="s">
        <v>2890</v>
      </c>
      <c r="C241" s="854"/>
      <c r="D241" s="854"/>
      <c r="E241" s="854"/>
      <c r="F241" s="854"/>
      <c r="G241" s="854"/>
      <c r="H241" s="854"/>
      <c r="I241" s="854"/>
      <c r="J241" s="854"/>
      <c r="K241" s="854"/>
      <c r="L241" s="854"/>
      <c r="M241" s="854"/>
      <c r="N241" s="854"/>
      <c r="O241" s="854"/>
      <c r="P241" s="854"/>
      <c r="Q241" s="854"/>
      <c r="R241" s="854"/>
      <c r="S241" s="854"/>
      <c r="T241" s="854"/>
      <c r="U241" s="854"/>
      <c r="V241" s="854"/>
      <c r="W241" s="854"/>
      <c r="X241" s="854"/>
      <c r="Y241" s="854"/>
      <c r="Z241" s="854"/>
      <c r="AA241" s="854"/>
      <c r="AB241" s="854"/>
      <c r="AC241" s="854"/>
      <c r="AD241" s="854"/>
      <c r="AE241" s="854"/>
      <c r="AF241" s="854"/>
      <c r="AG241" s="854"/>
      <c r="AH241" s="855" t="s">
        <v>2903</v>
      </c>
      <c r="AI241" s="856"/>
      <c r="AJ241" s="856"/>
      <c r="AK241" s="857"/>
    </row>
    <row r="242" spans="1:45" ht="81.75" customHeight="1" x14ac:dyDescent="0.15">
      <c r="A242" s="852" t="s">
        <v>2904</v>
      </c>
      <c r="B242" s="853"/>
      <c r="C242" s="853"/>
      <c r="D242" s="853"/>
      <c r="E242" s="853"/>
      <c r="F242" s="853"/>
      <c r="G242" s="853"/>
      <c r="H242" s="853"/>
      <c r="I242" s="853"/>
      <c r="J242" s="853"/>
      <c r="K242" s="853"/>
      <c r="L242" s="853"/>
      <c r="M242" s="853"/>
      <c r="N242" s="853"/>
      <c r="O242" s="853"/>
      <c r="P242" s="853"/>
      <c r="Q242" s="853"/>
      <c r="R242" s="853"/>
      <c r="S242" s="853"/>
      <c r="T242" s="853"/>
      <c r="U242" s="853"/>
      <c r="V242" s="853"/>
      <c r="W242" s="853"/>
      <c r="X242" s="853"/>
      <c r="Y242" s="853"/>
      <c r="Z242" s="853"/>
      <c r="AA242" s="853"/>
      <c r="AB242" s="853"/>
      <c r="AC242" s="853"/>
      <c r="AD242" s="853"/>
      <c r="AE242" s="853"/>
      <c r="AF242" s="853"/>
      <c r="AG242" s="853"/>
      <c r="AH242" s="853"/>
      <c r="AI242" s="853"/>
      <c r="AJ242" s="853"/>
      <c r="AK242" s="853"/>
      <c r="AL242" s="853"/>
      <c r="AM242" s="853"/>
      <c r="AN242" s="853"/>
      <c r="AO242" s="853"/>
      <c r="AP242" s="853"/>
      <c r="AQ242" s="853"/>
      <c r="AR242" s="853"/>
      <c r="AS242" s="853"/>
    </row>
    <row r="243" spans="1:45" ht="270.75" customHeight="1" x14ac:dyDescent="0.15">
      <c r="A243" s="852" t="s">
        <v>2905</v>
      </c>
      <c r="B243" s="852"/>
      <c r="C243" s="852"/>
      <c r="D243" s="852"/>
      <c r="E243" s="852"/>
      <c r="F243" s="852"/>
      <c r="G243" s="852"/>
      <c r="H243" s="852"/>
      <c r="I243" s="852"/>
      <c r="J243" s="852"/>
      <c r="K243" s="852"/>
      <c r="L243" s="852"/>
      <c r="M243" s="852"/>
      <c r="N243" s="852"/>
      <c r="O243" s="852"/>
      <c r="P243" s="852"/>
      <c r="Q243" s="852"/>
      <c r="R243" s="852"/>
      <c r="S243" s="852"/>
      <c r="T243" s="852"/>
      <c r="U243" s="852"/>
      <c r="V243" s="852"/>
      <c r="W243" s="852"/>
      <c r="X243" s="852"/>
      <c r="Y243" s="852"/>
      <c r="Z243" s="852"/>
      <c r="AA243" s="852"/>
      <c r="AB243" s="852"/>
      <c r="AC243" s="852"/>
      <c r="AD243" s="852"/>
      <c r="AE243" s="852"/>
      <c r="AF243" s="852"/>
      <c r="AG243" s="852"/>
      <c r="AH243" s="852"/>
      <c r="AI243" s="852"/>
      <c r="AJ243" s="852"/>
      <c r="AK243" s="852"/>
      <c r="AL243" s="852"/>
      <c r="AM243" s="852"/>
      <c r="AN243" s="852"/>
      <c r="AO243" s="852"/>
      <c r="AP243" s="852"/>
      <c r="AQ243" s="852"/>
      <c r="AR243" s="852"/>
      <c r="AS243" s="852"/>
    </row>
    <row r="244" spans="1:45" ht="255.75" customHeight="1" x14ac:dyDescent="0.15">
      <c r="A244" s="852" t="s">
        <v>2906</v>
      </c>
      <c r="B244" s="853"/>
      <c r="C244" s="853"/>
      <c r="D244" s="853"/>
      <c r="E244" s="853"/>
      <c r="F244" s="853"/>
      <c r="G244" s="853"/>
      <c r="H244" s="853"/>
      <c r="I244" s="853"/>
      <c r="J244" s="853"/>
      <c r="K244" s="853"/>
      <c r="L244" s="853"/>
      <c r="M244" s="853"/>
      <c r="N244" s="853"/>
      <c r="O244" s="853"/>
      <c r="P244" s="853"/>
      <c r="Q244" s="853"/>
      <c r="R244" s="853"/>
      <c r="S244" s="853"/>
      <c r="T244" s="853"/>
      <c r="U244" s="853"/>
      <c r="V244" s="853"/>
      <c r="W244" s="853"/>
      <c r="X244" s="853"/>
      <c r="Y244" s="853"/>
      <c r="Z244" s="853"/>
      <c r="AA244" s="853"/>
      <c r="AB244" s="853"/>
      <c r="AC244" s="853"/>
      <c r="AD244" s="853"/>
      <c r="AE244" s="853"/>
      <c r="AF244" s="853"/>
      <c r="AG244" s="853"/>
      <c r="AH244" s="853"/>
      <c r="AI244" s="853"/>
      <c r="AJ244" s="853"/>
      <c r="AK244" s="853"/>
      <c r="AL244" s="853"/>
      <c r="AM244" s="853"/>
      <c r="AN244" s="853"/>
      <c r="AO244" s="853"/>
      <c r="AP244" s="853"/>
      <c r="AQ244" s="853"/>
      <c r="AR244" s="853"/>
      <c r="AS244" s="853"/>
    </row>
    <row r="245" spans="1:45" ht="234" customHeight="1" x14ac:dyDescent="0.15">
      <c r="A245" s="852" t="s">
        <v>2907</v>
      </c>
      <c r="B245" s="853"/>
      <c r="C245" s="853"/>
      <c r="D245" s="853"/>
      <c r="E245" s="853"/>
      <c r="F245" s="853"/>
      <c r="G245" s="853"/>
      <c r="H245" s="853"/>
      <c r="I245" s="853"/>
      <c r="J245" s="853"/>
      <c r="K245" s="853"/>
      <c r="L245" s="853"/>
      <c r="M245" s="853"/>
      <c r="N245" s="853"/>
      <c r="O245" s="853"/>
      <c r="P245" s="853"/>
      <c r="Q245" s="853"/>
      <c r="R245" s="853"/>
      <c r="S245" s="853"/>
      <c r="T245" s="853"/>
      <c r="U245" s="853"/>
      <c r="V245" s="853"/>
      <c r="W245" s="853"/>
      <c r="X245" s="853"/>
      <c r="Y245" s="853"/>
      <c r="Z245" s="853"/>
      <c r="AA245" s="853"/>
      <c r="AB245" s="853"/>
      <c r="AC245" s="853"/>
      <c r="AD245" s="853"/>
      <c r="AE245" s="853"/>
      <c r="AF245" s="853"/>
      <c r="AG245" s="853"/>
      <c r="AH245" s="853"/>
      <c r="AI245" s="853"/>
      <c r="AJ245" s="853"/>
      <c r="AK245" s="853"/>
      <c r="AL245" s="853"/>
      <c r="AM245" s="853"/>
      <c r="AN245" s="853"/>
      <c r="AO245" s="853"/>
      <c r="AP245" s="853"/>
      <c r="AQ245" s="853"/>
      <c r="AR245" s="853"/>
      <c r="AS245" s="853"/>
    </row>
  </sheetData>
  <sheetProtection sheet="1" selectLockedCells="1"/>
  <mergeCells count="506">
    <mergeCell ref="AH171:AK171"/>
    <mergeCell ref="AE6:AH6"/>
    <mergeCell ref="B219:AG219"/>
    <mergeCell ref="AH219:AK219"/>
    <mergeCell ref="B220:AG220"/>
    <mergeCell ref="AH220:AK220"/>
    <mergeCell ref="B221:AG221"/>
    <mergeCell ref="AH221:AK221"/>
    <mergeCell ref="B222:AG222"/>
    <mergeCell ref="AH222:AK222"/>
    <mergeCell ref="B216:AG216"/>
    <mergeCell ref="AH216:AK216"/>
    <mergeCell ref="B217:AG217"/>
    <mergeCell ref="AH217:AK217"/>
    <mergeCell ref="B218:AG218"/>
    <mergeCell ref="AH218:AK218"/>
    <mergeCell ref="B209:AG209"/>
    <mergeCell ref="AH209:AK209"/>
    <mergeCell ref="B210:AG210"/>
    <mergeCell ref="AH210:AK210"/>
    <mergeCell ref="B211:AG211"/>
    <mergeCell ref="AH211:AK211"/>
    <mergeCell ref="B212:AG212"/>
    <mergeCell ref="AH212:AK212"/>
    <mergeCell ref="B223:AG223"/>
    <mergeCell ref="AH223:AK223"/>
    <mergeCell ref="B233:AG233"/>
    <mergeCell ref="AH233:AK233"/>
    <mergeCell ref="B224:AG224"/>
    <mergeCell ref="AH224:AK224"/>
    <mergeCell ref="B225:AG225"/>
    <mergeCell ref="AH225:AK225"/>
    <mergeCell ref="B226:AG226"/>
    <mergeCell ref="AH226:AK226"/>
    <mergeCell ref="B227:AG227"/>
    <mergeCell ref="AH227:AK227"/>
    <mergeCell ref="B228:AG228"/>
    <mergeCell ref="AH228:AK228"/>
    <mergeCell ref="B229:AG229"/>
    <mergeCell ref="AH229:AK229"/>
    <mergeCell ref="B230:AG230"/>
    <mergeCell ref="AH230:AK230"/>
    <mergeCell ref="B231:AG231"/>
    <mergeCell ref="AH231:AK231"/>
    <mergeCell ref="B232:AG232"/>
    <mergeCell ref="AH232:AK232"/>
    <mergeCell ref="B213:AG213"/>
    <mergeCell ref="AH213:AK213"/>
    <mergeCell ref="B214:AG214"/>
    <mergeCell ref="AH214:AK214"/>
    <mergeCell ref="B215:AG215"/>
    <mergeCell ref="AH215:AK215"/>
    <mergeCell ref="B204:AG204"/>
    <mergeCell ref="AH204:AK204"/>
    <mergeCell ref="B205:AG205"/>
    <mergeCell ref="AH205:AK205"/>
    <mergeCell ref="B206:AG206"/>
    <mergeCell ref="AH206:AK206"/>
    <mergeCell ref="B207:AG207"/>
    <mergeCell ref="AH207:AK207"/>
    <mergeCell ref="B208:AG208"/>
    <mergeCell ref="AH208:AK208"/>
    <mergeCell ref="B199:AG199"/>
    <mergeCell ref="AH199:AK199"/>
    <mergeCell ref="B200:AG200"/>
    <mergeCell ref="AH200:AK200"/>
    <mergeCell ref="B201:AG201"/>
    <mergeCell ref="AH201:AK201"/>
    <mergeCell ref="B202:AG202"/>
    <mergeCell ref="AH202:AK202"/>
    <mergeCell ref="B203:AG203"/>
    <mergeCell ref="AH203:AK203"/>
    <mergeCell ref="B194:AG194"/>
    <mergeCell ref="AH194:AK194"/>
    <mergeCell ref="B195:AG195"/>
    <mergeCell ref="AH195:AK195"/>
    <mergeCell ref="B196:AG196"/>
    <mergeCell ref="AH196:AK196"/>
    <mergeCell ref="B197:AG197"/>
    <mergeCell ref="AH197:AK197"/>
    <mergeCell ref="B198:AG198"/>
    <mergeCell ref="AH198:AK198"/>
    <mergeCell ref="B189:AG189"/>
    <mergeCell ref="AH189:AK189"/>
    <mergeCell ref="B190:AG190"/>
    <mergeCell ref="AH190:AK190"/>
    <mergeCell ref="B191:AG191"/>
    <mergeCell ref="AH191:AK191"/>
    <mergeCell ref="B192:AG192"/>
    <mergeCell ref="AH192:AK192"/>
    <mergeCell ref="B193:AG193"/>
    <mergeCell ref="AH193:AK193"/>
    <mergeCell ref="B184:AG184"/>
    <mergeCell ref="AH184:AK184"/>
    <mergeCell ref="B185:AG185"/>
    <mergeCell ref="AH185:AK185"/>
    <mergeCell ref="B186:AG186"/>
    <mergeCell ref="AH186:AK186"/>
    <mergeCell ref="B187:AG187"/>
    <mergeCell ref="AH187:AK187"/>
    <mergeCell ref="B188:AG188"/>
    <mergeCell ref="AH188:AK188"/>
    <mergeCell ref="B179:AG179"/>
    <mergeCell ref="AH179:AK179"/>
    <mergeCell ref="B180:AG180"/>
    <mergeCell ref="AH180:AK180"/>
    <mergeCell ref="B181:AG181"/>
    <mergeCell ref="AH181:AK181"/>
    <mergeCell ref="B182:AG182"/>
    <mergeCell ref="AH182:AK182"/>
    <mergeCell ref="B183:AG183"/>
    <mergeCell ref="AH183:AK183"/>
    <mergeCell ref="B174:AG174"/>
    <mergeCell ref="AH174:AK174"/>
    <mergeCell ref="B175:AG175"/>
    <mergeCell ref="AH175:AK175"/>
    <mergeCell ref="B176:AG176"/>
    <mergeCell ref="AH176:AK176"/>
    <mergeCell ref="B177:AG177"/>
    <mergeCell ref="AH177:AK177"/>
    <mergeCell ref="B178:AG178"/>
    <mergeCell ref="AH178:AK178"/>
    <mergeCell ref="B166:AG166"/>
    <mergeCell ref="AH166:AK166"/>
    <mergeCell ref="B173:AG173"/>
    <mergeCell ref="AH173:AK173"/>
    <mergeCell ref="B161:AG161"/>
    <mergeCell ref="AH161:AK161"/>
    <mergeCell ref="B162:AG162"/>
    <mergeCell ref="AH162:AK162"/>
    <mergeCell ref="B163:AG163"/>
    <mergeCell ref="AH163:AK163"/>
    <mergeCell ref="B164:AG164"/>
    <mergeCell ref="AH164:AK164"/>
    <mergeCell ref="A165:AS165"/>
    <mergeCell ref="B172:AG172"/>
    <mergeCell ref="AH172:AK172"/>
    <mergeCell ref="B167:AG167"/>
    <mergeCell ref="AH167:AK167"/>
    <mergeCell ref="B168:AG168"/>
    <mergeCell ref="AH168:AK168"/>
    <mergeCell ref="B169:AG169"/>
    <mergeCell ref="AH169:AK169"/>
    <mergeCell ref="B170:AG170"/>
    <mergeCell ref="AH170:AK170"/>
    <mergeCell ref="B171:AG171"/>
    <mergeCell ref="B157:AE157"/>
    <mergeCell ref="AF157:AH157"/>
    <mergeCell ref="AI157:AK157"/>
    <mergeCell ref="A140:AR140"/>
    <mergeCell ref="A158:AQ158"/>
    <mergeCell ref="B159:AG159"/>
    <mergeCell ref="AH159:AK159"/>
    <mergeCell ref="B160:AG160"/>
    <mergeCell ref="AH160:AK160"/>
    <mergeCell ref="B154:I154"/>
    <mergeCell ref="J154:AE154"/>
    <mergeCell ref="AF154:AH154"/>
    <mergeCell ref="AI154:AK154"/>
    <mergeCell ref="B155:I155"/>
    <mergeCell ref="J155:AE155"/>
    <mergeCell ref="AF155:AH155"/>
    <mergeCell ref="AI155:AK155"/>
    <mergeCell ref="B156:AE156"/>
    <mergeCell ref="AF156:AH156"/>
    <mergeCell ref="AI156:AK156"/>
    <mergeCell ref="B151:I151"/>
    <mergeCell ref="J151:AE151"/>
    <mergeCell ref="AF151:AH151"/>
    <mergeCell ref="AI151:AK151"/>
    <mergeCell ref="B152:I152"/>
    <mergeCell ref="J152:AE152"/>
    <mergeCell ref="AF152:AH152"/>
    <mergeCell ref="AI152:AK152"/>
    <mergeCell ref="B153:I153"/>
    <mergeCell ref="J153:AE153"/>
    <mergeCell ref="AF153:AH153"/>
    <mergeCell ref="AI153:AK153"/>
    <mergeCell ref="B148:I148"/>
    <mergeCell ref="J148:AE148"/>
    <mergeCell ref="AF148:AH148"/>
    <mergeCell ref="AI148:AK148"/>
    <mergeCell ref="B149:AE149"/>
    <mergeCell ref="AF149:AH149"/>
    <mergeCell ref="AI149:AK149"/>
    <mergeCell ref="B150:AE150"/>
    <mergeCell ref="AF150:AH150"/>
    <mergeCell ref="AI150:AK150"/>
    <mergeCell ref="B145:I145"/>
    <mergeCell ref="J145:AE145"/>
    <mergeCell ref="AF145:AH145"/>
    <mergeCell ref="AI145:AK145"/>
    <mergeCell ref="B146:AE146"/>
    <mergeCell ref="AF146:AH146"/>
    <mergeCell ref="AI146:AK146"/>
    <mergeCell ref="B147:I147"/>
    <mergeCell ref="J147:AE147"/>
    <mergeCell ref="AF147:AH147"/>
    <mergeCell ref="AI147:AK147"/>
    <mergeCell ref="B141:AE142"/>
    <mergeCell ref="AF141:AK141"/>
    <mergeCell ref="AF142:AH142"/>
    <mergeCell ref="AI142:AK142"/>
    <mergeCell ref="B143:I143"/>
    <mergeCell ref="J143:AE143"/>
    <mergeCell ref="AF143:AH143"/>
    <mergeCell ref="AI143:AK143"/>
    <mergeCell ref="B144:AE144"/>
    <mergeCell ref="AF144:AH144"/>
    <mergeCell ref="AI144:AK144"/>
    <mergeCell ref="B137:AE137"/>
    <mergeCell ref="AF137:AK137"/>
    <mergeCell ref="B138:I138"/>
    <mergeCell ref="J138:AE138"/>
    <mergeCell ref="AF138:AK138"/>
    <mergeCell ref="B139:I139"/>
    <mergeCell ref="J139:AE139"/>
    <mergeCell ref="AF139:AK139"/>
    <mergeCell ref="C121:J121"/>
    <mergeCell ref="K121:O121"/>
    <mergeCell ref="P121:Q121"/>
    <mergeCell ref="S121:W121"/>
    <mergeCell ref="X121:Y121"/>
    <mergeCell ref="AA121:AE121"/>
    <mergeCell ref="AF121:AG121"/>
    <mergeCell ref="AI121:AM121"/>
    <mergeCell ref="O132:U132"/>
    <mergeCell ref="V132:X132"/>
    <mergeCell ref="O133:U133"/>
    <mergeCell ref="V133:X133"/>
    <mergeCell ref="A136:AS136"/>
    <mergeCell ref="AN121:AO121"/>
    <mergeCell ref="C113:J113"/>
    <mergeCell ref="K120:O120"/>
    <mergeCell ref="P120:Q120"/>
    <mergeCell ref="S120:W120"/>
    <mergeCell ref="X120:Y120"/>
    <mergeCell ref="AA120:AE120"/>
    <mergeCell ref="AF120:AG120"/>
    <mergeCell ref="AI120:AM120"/>
    <mergeCell ref="AN120:AO120"/>
    <mergeCell ref="C99:J99"/>
    <mergeCell ref="K101:Q101"/>
    <mergeCell ref="C102:J102"/>
    <mergeCell ref="K109:O109"/>
    <mergeCell ref="P109:Q109"/>
    <mergeCell ref="S109:W109"/>
    <mergeCell ref="X109:Y109"/>
    <mergeCell ref="AA109:AE109"/>
    <mergeCell ref="S99:W99"/>
    <mergeCell ref="K110:O110"/>
    <mergeCell ref="P110:Q110"/>
    <mergeCell ref="S110:W110"/>
    <mergeCell ref="X110:Y110"/>
    <mergeCell ref="AA110:AE110"/>
    <mergeCell ref="AF110:AG110"/>
    <mergeCell ref="AI110:AM110"/>
    <mergeCell ref="AN110:AO110"/>
    <mergeCell ref="AA99:AE99"/>
    <mergeCell ref="AN81:AQ81"/>
    <mergeCell ref="C82:J82"/>
    <mergeCell ref="R82:U82"/>
    <mergeCell ref="AC82:AF82"/>
    <mergeCell ref="AN82:AQ82"/>
    <mergeCell ref="N81:Q81"/>
    <mergeCell ref="K81:M81"/>
    <mergeCell ref="V79:AB79"/>
    <mergeCell ref="AC79:AF79"/>
    <mergeCell ref="AG79:AM79"/>
    <mergeCell ref="AN79:AQ79"/>
    <mergeCell ref="C81:J81"/>
    <mergeCell ref="R81:U81"/>
    <mergeCell ref="AC81:AF81"/>
    <mergeCell ref="V81:X81"/>
    <mergeCell ref="Y81:AB81"/>
    <mergeCell ref="AG81:AI81"/>
    <mergeCell ref="AJ81:AM81"/>
    <mergeCell ref="K82:M82"/>
    <mergeCell ref="N82:Q82"/>
    <mergeCell ref="V82:X82"/>
    <mergeCell ref="Y82:AB82"/>
    <mergeCell ref="AG82:AI82"/>
    <mergeCell ref="AJ82:AM82"/>
    <mergeCell ref="AK75:AQ75"/>
    <mergeCell ref="AH76:AJ76"/>
    <mergeCell ref="AK76:AO76"/>
    <mergeCell ref="AP76:AQ76"/>
    <mergeCell ref="AG73:AG74"/>
    <mergeCell ref="AH73:AJ73"/>
    <mergeCell ref="AK73:AQ73"/>
    <mergeCell ref="AH74:AJ74"/>
    <mergeCell ref="AK74:AO74"/>
    <mergeCell ref="AG75:AG76"/>
    <mergeCell ref="AH75:AJ75"/>
    <mergeCell ref="AG80:AQ80"/>
    <mergeCell ref="K79:Q79"/>
    <mergeCell ref="R79:U79"/>
    <mergeCell ref="AG77:AG78"/>
    <mergeCell ref="AH77:AJ77"/>
    <mergeCell ref="AK77:AQ77"/>
    <mergeCell ref="AH78:AJ78"/>
    <mergeCell ref="AK78:AO78"/>
    <mergeCell ref="AP78:AQ78"/>
    <mergeCell ref="V77:V78"/>
    <mergeCell ref="W77:Y77"/>
    <mergeCell ref="Z77:AF77"/>
    <mergeCell ref="W78:Y78"/>
    <mergeCell ref="Z78:AD78"/>
    <mergeCell ref="AE78:AF78"/>
    <mergeCell ref="V75:V76"/>
    <mergeCell ref="W75:Y75"/>
    <mergeCell ref="Z75:AF75"/>
    <mergeCell ref="W76:Y76"/>
    <mergeCell ref="Z76:AD76"/>
    <mergeCell ref="AE76:AF76"/>
    <mergeCell ref="K77:K78"/>
    <mergeCell ref="L77:N77"/>
    <mergeCell ref="O77:U77"/>
    <mergeCell ref="L78:N78"/>
    <mergeCell ref="O78:S78"/>
    <mergeCell ref="T78:U78"/>
    <mergeCell ref="K75:K76"/>
    <mergeCell ref="L75:N75"/>
    <mergeCell ref="O75:U75"/>
    <mergeCell ref="L76:N76"/>
    <mergeCell ref="O76:S76"/>
    <mergeCell ref="T76:U76"/>
    <mergeCell ref="AG70:AQ70"/>
    <mergeCell ref="C71:J71"/>
    <mergeCell ref="R71:U71"/>
    <mergeCell ref="K71:Q71"/>
    <mergeCell ref="V71:AB71"/>
    <mergeCell ref="AC71:AF71"/>
    <mergeCell ref="AG71:AM71"/>
    <mergeCell ref="L73:N73"/>
    <mergeCell ref="L74:N74"/>
    <mergeCell ref="O73:U73"/>
    <mergeCell ref="T74:U74"/>
    <mergeCell ref="O74:S74"/>
    <mergeCell ref="K73:K74"/>
    <mergeCell ref="AN71:AQ71"/>
    <mergeCell ref="C72:J72"/>
    <mergeCell ref="K72:Q72"/>
    <mergeCell ref="R72:U72"/>
    <mergeCell ref="V72:AB72"/>
    <mergeCell ref="AC72:AF72"/>
    <mergeCell ref="AG72:AM72"/>
    <mergeCell ref="AN72:AQ72"/>
    <mergeCell ref="AP74:AQ74"/>
    <mergeCell ref="V73:V74"/>
    <mergeCell ref="W73:Y73"/>
    <mergeCell ref="D26:H26"/>
    <mergeCell ref="I27:AQ27"/>
    <mergeCell ref="D27:H27"/>
    <mergeCell ref="S28:V28"/>
    <mergeCell ref="N28:Q28"/>
    <mergeCell ref="I28:L28"/>
    <mergeCell ref="D22:L22"/>
    <mergeCell ref="D21:L21"/>
    <mergeCell ref="M21:AQ21"/>
    <mergeCell ref="M22:AQ22"/>
    <mergeCell ref="I24:AQ24"/>
    <mergeCell ref="D24:H24"/>
    <mergeCell ref="Q25:AQ25"/>
    <mergeCell ref="N26:Q26"/>
    <mergeCell ref="D16:H16"/>
    <mergeCell ref="D17:P17"/>
    <mergeCell ref="D18:H18"/>
    <mergeCell ref="D19:H19"/>
    <mergeCell ref="D20:H20"/>
    <mergeCell ref="N18:Q18"/>
    <mergeCell ref="I18:L18"/>
    <mergeCell ref="I19:AQ19"/>
    <mergeCell ref="S20:V20"/>
    <mergeCell ref="N20:Q20"/>
    <mergeCell ref="I20:L20"/>
    <mergeCell ref="I16:AQ16"/>
    <mergeCell ref="Q17:AQ17"/>
    <mergeCell ref="S14:V14"/>
    <mergeCell ref="N14:Q14"/>
    <mergeCell ref="I14:L14"/>
    <mergeCell ref="I26:L26"/>
    <mergeCell ref="I38:L38"/>
    <mergeCell ref="N38:Q38"/>
    <mergeCell ref="S38:V38"/>
    <mergeCell ref="I36:L36"/>
    <mergeCell ref="N36:Q36"/>
    <mergeCell ref="I34:AQ34"/>
    <mergeCell ref="I35:AQ35"/>
    <mergeCell ref="I37:AQ37"/>
    <mergeCell ref="Q30:T30"/>
    <mergeCell ref="AD30:AI30"/>
    <mergeCell ref="O31:Q31"/>
    <mergeCell ref="R31:S31"/>
    <mergeCell ref="T31:U31"/>
    <mergeCell ref="V31:W31"/>
    <mergeCell ref="X31:Y31"/>
    <mergeCell ref="Z31:AA31"/>
    <mergeCell ref="AB31:AC31"/>
    <mergeCell ref="O45:P45"/>
    <mergeCell ref="M45:N45"/>
    <mergeCell ref="R45:S45"/>
    <mergeCell ref="U45:V45"/>
    <mergeCell ref="B42:AR42"/>
    <mergeCell ref="M44:N44"/>
    <mergeCell ref="O44:P44"/>
    <mergeCell ref="R44:S44"/>
    <mergeCell ref="U44:V44"/>
    <mergeCell ref="C70:J70"/>
    <mergeCell ref="K70:U70"/>
    <mergeCell ref="X99:Y99"/>
    <mergeCell ref="K112:Q112"/>
    <mergeCell ref="O126:X126"/>
    <mergeCell ref="V129:X129"/>
    <mergeCell ref="O129:U129"/>
    <mergeCell ref="O130:U130"/>
    <mergeCell ref="V130:X130"/>
    <mergeCell ref="K90:Q90"/>
    <mergeCell ref="K98:O98"/>
    <mergeCell ref="P98:Q98"/>
    <mergeCell ref="S98:W98"/>
    <mergeCell ref="X98:Y98"/>
    <mergeCell ref="V70:AF70"/>
    <mergeCell ref="Z73:AF73"/>
    <mergeCell ref="W74:Y74"/>
    <mergeCell ref="Z74:AD74"/>
    <mergeCell ref="AE74:AF74"/>
    <mergeCell ref="C73:J78"/>
    <mergeCell ref="C79:J80"/>
    <mergeCell ref="K80:U80"/>
    <mergeCell ref="V80:AF80"/>
    <mergeCell ref="AF109:AG109"/>
    <mergeCell ref="C68:J69"/>
    <mergeCell ref="AU51:AY51"/>
    <mergeCell ref="K54:AQ54"/>
    <mergeCell ref="K55:AQ55"/>
    <mergeCell ref="K56:AQ56"/>
    <mergeCell ref="K69:U69"/>
    <mergeCell ref="V69:AF69"/>
    <mergeCell ref="AG69:AQ69"/>
    <mergeCell ref="AG68:AQ68"/>
    <mergeCell ref="V68:AF68"/>
    <mergeCell ref="K68:U68"/>
    <mergeCell ref="K63:W63"/>
    <mergeCell ref="K66:U66"/>
    <mergeCell ref="V66:AF66"/>
    <mergeCell ref="AG66:AQ66"/>
    <mergeCell ref="Y63:AQ63"/>
    <mergeCell ref="K67:U67"/>
    <mergeCell ref="V67:AF67"/>
    <mergeCell ref="AG67:AQ67"/>
    <mergeCell ref="K53:AQ53"/>
    <mergeCell ref="D12:H12"/>
    <mergeCell ref="D13:H13"/>
    <mergeCell ref="AQ6:AR6"/>
    <mergeCell ref="B8:M8"/>
    <mergeCell ref="N8:P8"/>
    <mergeCell ref="Q8:S8"/>
    <mergeCell ref="B1:AR1"/>
    <mergeCell ref="B2:AR2"/>
    <mergeCell ref="B3:AR3"/>
    <mergeCell ref="B4:AR4"/>
    <mergeCell ref="AI6:AJ6"/>
    <mergeCell ref="AK6:AL6"/>
    <mergeCell ref="AM6:AN6"/>
    <mergeCell ref="AO6:AP6"/>
    <mergeCell ref="I11:AQ11"/>
    <mergeCell ref="N12:Q12"/>
    <mergeCell ref="I12:L12"/>
    <mergeCell ref="I13:AQ13"/>
    <mergeCell ref="T84:AA84"/>
    <mergeCell ref="AB84:AC84"/>
    <mergeCell ref="B87:AR87"/>
    <mergeCell ref="A234:AS234"/>
    <mergeCell ref="B235:AG235"/>
    <mergeCell ref="AH235:AK235"/>
    <mergeCell ref="B236:AG236"/>
    <mergeCell ref="AH236:AK236"/>
    <mergeCell ref="B237:AG237"/>
    <mergeCell ref="AH237:AK237"/>
    <mergeCell ref="C91:J91"/>
    <mergeCell ref="A86:AS86"/>
    <mergeCell ref="AN99:AO99"/>
    <mergeCell ref="AI99:AM99"/>
    <mergeCell ref="AF99:AG99"/>
    <mergeCell ref="AA98:AE98"/>
    <mergeCell ref="AF98:AG98"/>
    <mergeCell ref="AI98:AM98"/>
    <mergeCell ref="AN98:AO98"/>
    <mergeCell ref="AI109:AM109"/>
    <mergeCell ref="AN109:AO109"/>
    <mergeCell ref="K99:O99"/>
    <mergeCell ref="P99:Q99"/>
    <mergeCell ref="C110:J110"/>
    <mergeCell ref="A243:AS243"/>
    <mergeCell ref="A244:AS244"/>
    <mergeCell ref="A245:AS245"/>
    <mergeCell ref="B238:AG238"/>
    <mergeCell ref="AH238:AK238"/>
    <mergeCell ref="B239:AG239"/>
    <mergeCell ref="AH239:AK239"/>
    <mergeCell ref="B240:AG240"/>
    <mergeCell ref="AH240:AK240"/>
    <mergeCell ref="B241:AG241"/>
    <mergeCell ref="AH241:AK241"/>
    <mergeCell ref="A242:AS242"/>
  </mergeCells>
  <phoneticPr fontId="1"/>
  <conditionalFormatting sqref="B8:M8 M38:N38 R38:S38 T84:AA84">
    <cfRule type="cellIs" dxfId="504" priority="110" operator="equal">
      <formula>""</formula>
    </cfRule>
  </conditionalFormatting>
  <conditionalFormatting sqref="I11:I14 N12 N14 S14 I24 Q25 N26 I26:I28 N28 S28 K53:K56">
    <cfRule type="cellIs" dxfId="503" priority="108" operator="equal">
      <formula>""</formula>
    </cfRule>
  </conditionalFormatting>
  <conditionalFormatting sqref="I16">
    <cfRule type="cellIs" dxfId="502" priority="63" operator="equal">
      <formula>0</formula>
    </cfRule>
    <cfRule type="cellIs" dxfId="501" priority="105" operator="equal">
      <formula>""</formula>
    </cfRule>
  </conditionalFormatting>
  <conditionalFormatting sqref="I34:I38">
    <cfRule type="cellIs" dxfId="500" priority="99" operator="equal">
      <formula>""</formula>
    </cfRule>
  </conditionalFormatting>
  <conditionalFormatting sqref="K63">
    <cfRule type="cellIs" dxfId="499" priority="60" operator="equal">
      <formula>""</formula>
    </cfRule>
  </conditionalFormatting>
  <conditionalFormatting sqref="K66:K68">
    <cfRule type="cellIs" dxfId="498" priority="86" operator="equal">
      <formula>""</formula>
    </cfRule>
  </conditionalFormatting>
  <conditionalFormatting sqref="K70">
    <cfRule type="cellIs" dxfId="497" priority="55" operator="equal">
      <formula>""</formula>
    </cfRule>
  </conditionalFormatting>
  <conditionalFormatting sqref="K79">
    <cfRule type="cellIs" dxfId="496" priority="37" operator="equal">
      <formula>""</formula>
    </cfRule>
  </conditionalFormatting>
  <conditionalFormatting sqref="K98:O99 S98:W99">
    <cfRule type="cellIs" dxfId="495" priority="83" operator="equal">
      <formula>""</formula>
    </cfRule>
  </conditionalFormatting>
  <conditionalFormatting sqref="K109:O110 S109:W110">
    <cfRule type="cellIs" dxfId="494" priority="12" operator="equal">
      <formula>""</formula>
    </cfRule>
  </conditionalFormatting>
  <conditionalFormatting sqref="K120:O121 S120:W121">
    <cfRule type="cellIs" dxfId="493" priority="8" operator="equal">
      <formula>""</formula>
    </cfRule>
  </conditionalFormatting>
  <conditionalFormatting sqref="K71:Q72">
    <cfRule type="cellIs" dxfId="492" priority="49" operator="equal">
      <formula>""</formula>
    </cfRule>
  </conditionalFormatting>
  <conditionalFormatting sqref="K90:Q90">
    <cfRule type="cellIs" dxfId="491" priority="84" operator="equal">
      <formula>""</formula>
    </cfRule>
  </conditionalFormatting>
  <conditionalFormatting sqref="K101:Q101">
    <cfRule type="cellIs" dxfId="490" priority="13" operator="equal">
      <formula>""</formula>
    </cfRule>
  </conditionalFormatting>
  <conditionalFormatting sqref="K112:Q112">
    <cfRule type="cellIs" dxfId="489" priority="9" operator="equal">
      <formula>""</formula>
    </cfRule>
  </conditionalFormatting>
  <conditionalFormatting sqref="M14 R14 M20 R20">
    <cfRule type="cellIs" dxfId="488" priority="111" stopIfTrue="1" operator="equal">
      <formula>""</formula>
    </cfRule>
  </conditionalFormatting>
  <conditionalFormatting sqref="M28 R28">
    <cfRule type="cellIs" dxfId="487" priority="75" stopIfTrue="1" operator="equal">
      <formula>""</formula>
    </cfRule>
  </conditionalFormatting>
  <conditionalFormatting sqref="M36:N36">
    <cfRule type="cellIs" dxfId="486" priority="61" operator="equal">
      <formula>""</formula>
    </cfRule>
  </conditionalFormatting>
  <conditionalFormatting sqref="M21:AQ22">
    <cfRule type="cellIs" dxfId="485" priority="3" operator="equal">
      <formula>""</formula>
    </cfRule>
  </conditionalFormatting>
  <conditionalFormatting sqref="N81:N82">
    <cfRule type="cellIs" dxfId="484" priority="34" operator="equal">
      <formula>""</formula>
    </cfRule>
  </conditionalFormatting>
  <conditionalFormatting sqref="O129:O130">
    <cfRule type="cellIs" dxfId="483" priority="15" operator="equal">
      <formula>""</formula>
    </cfRule>
  </conditionalFormatting>
  <conditionalFormatting sqref="O132:O133">
    <cfRule type="cellIs" dxfId="482" priority="14" operator="equal">
      <formula>""</formula>
    </cfRule>
  </conditionalFormatting>
  <conditionalFormatting sqref="O44:P45">
    <cfRule type="containsBlanks" dxfId="481" priority="112">
      <formula>LEN(TRIM(O44))=0</formula>
    </cfRule>
  </conditionalFormatting>
  <conditionalFormatting sqref="O74:S74">
    <cfRule type="cellIs" dxfId="480" priority="46" operator="equal">
      <formula>""</formula>
    </cfRule>
  </conditionalFormatting>
  <conditionalFormatting sqref="O76:S76">
    <cfRule type="cellIs" dxfId="479" priority="45" operator="equal">
      <formula>""</formula>
    </cfRule>
  </conditionalFormatting>
  <conditionalFormatting sqref="O78:S78">
    <cfRule type="cellIs" dxfId="478" priority="44" operator="equal">
      <formula>""</formula>
    </cfRule>
  </conditionalFormatting>
  <conditionalFormatting sqref="O73:U73 Z73:AF73 AK73:AQ73 O75:U75 Z75:AF75 AK75:AQ75 O77:U77 Z77:AF77 AK77:AQ77">
    <cfRule type="cellIs" dxfId="477" priority="2" operator="equal">
      <formula>""</formula>
    </cfRule>
  </conditionalFormatting>
  <conditionalFormatting sqref="O126:X126">
    <cfRule type="cellIs" dxfId="476" priority="1" operator="equal">
      <formula>""</formula>
    </cfRule>
  </conditionalFormatting>
  <conditionalFormatting sqref="Q17 N18 I18:I20 N20">
    <cfRule type="cellIs" dxfId="475" priority="80" operator="equal">
      <formula>0</formula>
    </cfRule>
  </conditionalFormatting>
  <conditionalFormatting sqref="Q30:T30 AD30:AI30">
    <cfRule type="cellIs" dxfId="474" priority="100" operator="equal">
      <formula>""</formula>
    </cfRule>
  </conditionalFormatting>
  <conditionalFormatting sqref="R31:S31">
    <cfRule type="cellIs" dxfId="473" priority="90" operator="equal">
      <formula>""</formula>
    </cfRule>
    <cfRule type="cellIs" dxfId="472" priority="92" operator="lessThan">
      <formula>27</formula>
    </cfRule>
    <cfRule type="cellIs" dxfId="471" priority="93" operator="lessThan">
      <formula>27</formula>
    </cfRule>
    <cfRule type="cellIs" dxfId="470" priority="94" operator="lessThan">
      <formula>27</formula>
    </cfRule>
    <cfRule type="cellIs" dxfId="469" priority="95" operator="lessThan">
      <formula>27</formula>
    </cfRule>
  </conditionalFormatting>
  <conditionalFormatting sqref="R44:S45">
    <cfRule type="containsBlanks" dxfId="468" priority="113">
      <formula>LEN(TRIM(R44))=0</formula>
    </cfRule>
  </conditionalFormatting>
  <conditionalFormatting sqref="S20">
    <cfRule type="cellIs" dxfId="467" priority="62" operator="equal">
      <formula>0</formula>
    </cfRule>
    <cfRule type="cellIs" dxfId="466" priority="78" operator="equal">
      <formula>0</formula>
    </cfRule>
  </conditionalFormatting>
  <conditionalFormatting sqref="U44:V45">
    <cfRule type="containsBlanks" dxfId="465" priority="114">
      <formula>LEN(TRIM(U44))=0</formula>
    </cfRule>
  </conditionalFormatting>
  <conditionalFormatting sqref="V79">
    <cfRule type="cellIs" dxfId="464" priority="36" operator="equal">
      <formula>""</formula>
    </cfRule>
  </conditionalFormatting>
  <conditionalFormatting sqref="V31:W31">
    <cfRule type="cellIs" dxfId="463" priority="89" operator="equal">
      <formula>""</formula>
    </cfRule>
    <cfRule type="cellIs" dxfId="462" priority="91" operator="lessThan">
      <formula>1</formula>
    </cfRule>
  </conditionalFormatting>
  <conditionalFormatting sqref="V71:AB72">
    <cfRule type="cellIs" dxfId="461" priority="48" operator="equal">
      <formula>""</formula>
    </cfRule>
  </conditionalFormatting>
  <conditionalFormatting sqref="V66:AQ68">
    <cfRule type="cellIs" dxfId="460" priority="56" operator="equal">
      <formula>""</formula>
    </cfRule>
  </conditionalFormatting>
  <conditionalFormatting sqref="V70:AQ70">
    <cfRule type="cellIs" dxfId="459" priority="53" operator="equal">
      <formula>""</formula>
    </cfRule>
  </conditionalFormatting>
  <conditionalFormatting sqref="Y81:Y82">
    <cfRule type="cellIs" dxfId="458" priority="28" operator="equal">
      <formula>""</formula>
    </cfRule>
  </conditionalFormatting>
  <conditionalFormatting sqref="Z31:AA31">
    <cfRule type="cellIs" dxfId="457" priority="88" operator="equal">
      <formula>""</formula>
    </cfRule>
  </conditionalFormatting>
  <conditionalFormatting sqref="Z74:AD74">
    <cfRule type="cellIs" dxfId="456" priority="43" operator="equal">
      <formula>""</formula>
    </cfRule>
  </conditionalFormatting>
  <conditionalFormatting sqref="Z76:AD76">
    <cfRule type="cellIs" dxfId="455" priority="42" operator="equal">
      <formula>""</formula>
    </cfRule>
  </conditionalFormatting>
  <conditionalFormatting sqref="Z78:AD78">
    <cfRule type="cellIs" dxfId="454" priority="41" operator="equal">
      <formula>""</formula>
    </cfRule>
  </conditionalFormatting>
  <conditionalFormatting sqref="AA98:AE99">
    <cfRule type="cellIs" dxfId="453" priority="26" operator="equal">
      <formula>""</formula>
    </cfRule>
  </conditionalFormatting>
  <conditionalFormatting sqref="AA109:AE110">
    <cfRule type="cellIs" dxfId="452" priority="11" operator="equal">
      <formula>""</formula>
    </cfRule>
  </conditionalFormatting>
  <conditionalFormatting sqref="AA120:AE121">
    <cfRule type="cellIs" dxfId="451" priority="7" operator="equal">
      <formula>""</formula>
    </cfRule>
  </conditionalFormatting>
  <conditionalFormatting sqref="AE6:AH6">
    <cfRule type="cellIs" dxfId="450" priority="5" operator="equal">
      <formula>""</formula>
    </cfRule>
  </conditionalFormatting>
  <conditionalFormatting sqref="AG79">
    <cfRule type="cellIs" dxfId="449" priority="35" operator="equal">
      <formula>""</formula>
    </cfRule>
  </conditionalFormatting>
  <conditionalFormatting sqref="AG71:AM72">
    <cfRule type="cellIs" dxfId="448" priority="47" operator="equal">
      <formula>""</formula>
    </cfRule>
  </conditionalFormatting>
  <conditionalFormatting sqref="AI98:AM99">
    <cfRule type="cellIs" dxfId="447" priority="25" operator="equal">
      <formula>""</formula>
    </cfRule>
  </conditionalFormatting>
  <conditionalFormatting sqref="AI109:AM110">
    <cfRule type="cellIs" dxfId="446" priority="10" operator="equal">
      <formula>""</formula>
    </cfRule>
  </conditionalFormatting>
  <conditionalFormatting sqref="AI120:AM121">
    <cfRule type="cellIs" dxfId="445" priority="6" operator="equal">
      <formula>""</formula>
    </cfRule>
  </conditionalFormatting>
  <conditionalFormatting sqref="AJ81:AJ82">
    <cfRule type="cellIs" dxfId="444" priority="27" operator="equal">
      <formula>""</formula>
    </cfRule>
  </conditionalFormatting>
  <conditionalFormatting sqref="AK6:AL6">
    <cfRule type="cellIs" dxfId="443" priority="70" operator="equal">
      <formula>""</formula>
    </cfRule>
  </conditionalFormatting>
  <conditionalFormatting sqref="AK74:AO74">
    <cfRule type="cellIs" dxfId="442" priority="40" operator="equal">
      <formula>""</formula>
    </cfRule>
  </conditionalFormatting>
  <conditionalFormatting sqref="AK76:AO76">
    <cfRule type="cellIs" dxfId="441" priority="39" operator="equal">
      <formula>""</formula>
    </cfRule>
  </conditionalFormatting>
  <conditionalFormatting sqref="AK78:AO78">
    <cfRule type="cellIs" dxfId="440" priority="38" operator="equal">
      <formula>""</formula>
    </cfRule>
  </conditionalFormatting>
  <conditionalFormatting sqref="AO6:AP6">
    <cfRule type="cellIs" dxfId="439" priority="69" operator="equal">
      <formula>""</formula>
    </cfRule>
  </conditionalFormatting>
  <dataValidations count="6">
    <dataValidation allowBlank="1" showInputMessage="1" showErrorMessage="1" promptTitle="桁数制限" prompt="小数第3位_x000a_四捨五入" sqref="K99:O99 S99:W99 AA99:AE99 AI99:AM99 K110:O110 S110:W110 AA110:AE110 AI110:AM110 K121:O121 S121:W121 AA121:AE121 AI121:AM121" xr:uid="{EFB88C54-EC5A-454F-818E-55C5BC1A0066}"/>
    <dataValidation type="whole" allowBlank="1" showInputMessage="1" showErrorMessage="1" sqref="K98:O98 S98:W98 AA98:AE98 AI98:AM98 K109:O109 AI120:AM120 O129:O130 O132:O133 S109:W109 AA109:AE109 AI109:AM109 K120:O120 S120:W120 AA120:AE120" xr:uid="{CAF32DB9-83C7-4DAC-AED0-2D3A417BF34E}">
      <formula1>1</formula1>
      <formula2>999</formula2>
    </dataValidation>
    <dataValidation type="whole" allowBlank="1" showInputMessage="1" showErrorMessage="1" promptTitle="数字数制限" prompt="1～31_x000a_(最大値は_x000a_月による)" sqref="AO6:AP6 Z31:AA31" xr:uid="{4A861586-D782-47EB-B122-76053645C1B5}">
      <formula1>1</formula1>
      <formula2>31</formula2>
    </dataValidation>
    <dataValidation type="whole" allowBlank="1" showInputMessage="1" showErrorMessage="1" promptTitle="数字数制限" prompt="1～12" sqref="AK6:AL6 V31:W31" xr:uid="{65082B36-5B8C-4F3E-A193-09475F44923E}">
      <formula1>1</formula1>
      <formula2>12</formula2>
    </dataValidation>
    <dataValidation type="whole" allowBlank="1" showInputMessage="1" showErrorMessage="1" promptTitle="数字数制限" prompt="和暦" sqref="R31:S31" xr:uid="{A45ADED2-C434-4B1B-AD00-F6E247042061}">
      <formula1>1</formula1>
      <formula2>60</formula2>
    </dataValidation>
    <dataValidation allowBlank="1" showInputMessage="1" showErrorMessage="1" promptTitle="桁数制限" prompt="小数第3桁_x000a_四捨五入" sqref="T84:AA84" xr:uid="{D535FC74-2F8E-4366-BA50-A0AFDDBEB83A}"/>
  </dataValidations>
  <pageMargins left="0.70866141732283472" right="0.70866141732283472" top="0.74803149606299213" bottom="0.74803149606299213" header="0.31496062992125984" footer="0.31496062992125984"/>
  <pageSetup paperSize="9" orientation="portrait" blackAndWhite="1" r:id="rId1"/>
  <rowBreaks count="2" manualBreakCount="2">
    <brk id="41" max="44" man="1"/>
    <brk id="86" max="44" man="1"/>
  </rowBreaks>
  <drawing r:id="rId2"/>
  <legacyDrawing r:id="rId3"/>
  <mc:AlternateContent xmlns:mc="http://schemas.openxmlformats.org/markup-compatibility/2006">
    <mc:Choice Requires="x14">
      <controls>
        <mc:AlternateContent xmlns:mc="http://schemas.openxmlformats.org/markup-compatibility/2006">
          <mc:Choice Requires="x14">
            <control shapeId="20481" r:id="rId4" name="Check Box 1">
              <controlPr defaultSize="0" autoFill="0" autoLine="0" autoPict="0">
                <anchor moveWithCells="1">
                  <from>
                    <xdr:col>10</xdr:col>
                    <xdr:colOff>114300</xdr:colOff>
                    <xdr:row>45</xdr:row>
                    <xdr:rowOff>142875</xdr:rowOff>
                  </from>
                  <to>
                    <xdr:col>12</xdr:col>
                    <xdr:colOff>95250</xdr:colOff>
                    <xdr:row>47</xdr:row>
                    <xdr:rowOff>47625</xdr:rowOff>
                  </to>
                </anchor>
              </controlPr>
            </control>
          </mc:Choice>
        </mc:AlternateContent>
        <mc:AlternateContent xmlns:mc="http://schemas.openxmlformats.org/markup-compatibility/2006">
          <mc:Choice Requires="x14">
            <control shapeId="20482" r:id="rId5" name="Check Box 2">
              <controlPr defaultSize="0" autoFill="0" autoLine="0" autoPict="0">
                <anchor moveWithCells="1">
                  <from>
                    <xdr:col>16</xdr:col>
                    <xdr:colOff>123825</xdr:colOff>
                    <xdr:row>45</xdr:row>
                    <xdr:rowOff>152400</xdr:rowOff>
                  </from>
                  <to>
                    <xdr:col>18</xdr:col>
                    <xdr:colOff>57150</xdr:colOff>
                    <xdr:row>47</xdr:row>
                    <xdr:rowOff>28575</xdr:rowOff>
                  </to>
                </anchor>
              </controlPr>
            </control>
          </mc:Choice>
        </mc:AlternateContent>
        <mc:AlternateContent xmlns:mc="http://schemas.openxmlformats.org/markup-compatibility/2006">
          <mc:Choice Requires="x14">
            <control shapeId="20483" r:id="rId6" name="Check Box 3">
              <controlPr defaultSize="0" autoFill="0" autoLine="0" autoPict="0">
                <anchor moveWithCells="1">
                  <from>
                    <xdr:col>26</xdr:col>
                    <xdr:colOff>114300</xdr:colOff>
                    <xdr:row>45</xdr:row>
                    <xdr:rowOff>133350</xdr:rowOff>
                  </from>
                  <to>
                    <xdr:col>28</xdr:col>
                    <xdr:colOff>57150</xdr:colOff>
                    <xdr:row>47</xdr:row>
                    <xdr:rowOff>47625</xdr:rowOff>
                  </to>
                </anchor>
              </controlPr>
            </control>
          </mc:Choice>
        </mc:AlternateContent>
        <mc:AlternateContent xmlns:mc="http://schemas.openxmlformats.org/markup-compatibility/2006">
          <mc:Choice Requires="x14">
            <control shapeId="20484" r:id="rId7" name="Check Box 4">
              <controlPr defaultSize="0" autoFill="0" autoLine="0" autoPict="0">
                <anchor moveWithCells="1">
                  <from>
                    <xdr:col>10</xdr:col>
                    <xdr:colOff>114300</xdr:colOff>
                    <xdr:row>46</xdr:row>
                    <xdr:rowOff>142875</xdr:rowOff>
                  </from>
                  <to>
                    <xdr:col>12</xdr:col>
                    <xdr:colOff>57150</xdr:colOff>
                    <xdr:row>48</xdr:row>
                    <xdr:rowOff>47625</xdr:rowOff>
                  </to>
                </anchor>
              </controlPr>
            </control>
          </mc:Choice>
        </mc:AlternateContent>
        <mc:AlternateContent xmlns:mc="http://schemas.openxmlformats.org/markup-compatibility/2006">
          <mc:Choice Requires="x14">
            <control shapeId="20485" r:id="rId8" name="Check Box 5">
              <controlPr defaultSize="0" autoFill="0" autoLine="0" autoPict="0">
                <anchor moveWithCells="1">
                  <from>
                    <xdr:col>16</xdr:col>
                    <xdr:colOff>123825</xdr:colOff>
                    <xdr:row>46</xdr:row>
                    <xdr:rowOff>152400</xdr:rowOff>
                  </from>
                  <to>
                    <xdr:col>18</xdr:col>
                    <xdr:colOff>47625</xdr:colOff>
                    <xdr:row>48</xdr:row>
                    <xdr:rowOff>28575</xdr:rowOff>
                  </to>
                </anchor>
              </controlPr>
            </control>
          </mc:Choice>
        </mc:AlternateContent>
        <mc:AlternateContent xmlns:mc="http://schemas.openxmlformats.org/markup-compatibility/2006">
          <mc:Choice Requires="x14">
            <control shapeId="20486" r:id="rId9" name="Check Box 6">
              <controlPr defaultSize="0" autoFill="0" autoLine="0" autoPict="0">
                <anchor moveWithCells="1">
                  <from>
                    <xdr:col>26</xdr:col>
                    <xdr:colOff>114300</xdr:colOff>
                    <xdr:row>46</xdr:row>
                    <xdr:rowOff>142875</xdr:rowOff>
                  </from>
                  <to>
                    <xdr:col>28</xdr:col>
                    <xdr:colOff>47625</xdr:colOff>
                    <xdr:row>48</xdr:row>
                    <xdr:rowOff>28575</xdr:rowOff>
                  </to>
                </anchor>
              </controlPr>
            </control>
          </mc:Choice>
        </mc:AlternateContent>
        <mc:AlternateContent xmlns:mc="http://schemas.openxmlformats.org/markup-compatibility/2006">
          <mc:Choice Requires="x14">
            <control shapeId="20487" r:id="rId10" name="Check Box 7">
              <controlPr defaultSize="0" autoFill="0" autoLine="0" autoPict="0">
                <anchor moveWithCells="1">
                  <from>
                    <xdr:col>10</xdr:col>
                    <xdr:colOff>114300</xdr:colOff>
                    <xdr:row>47</xdr:row>
                    <xdr:rowOff>152400</xdr:rowOff>
                  </from>
                  <to>
                    <xdr:col>12</xdr:col>
                    <xdr:colOff>38100</xdr:colOff>
                    <xdr:row>49</xdr:row>
                    <xdr:rowOff>28575</xdr:rowOff>
                  </to>
                </anchor>
              </controlPr>
            </control>
          </mc:Choice>
        </mc:AlternateContent>
        <mc:AlternateContent xmlns:mc="http://schemas.openxmlformats.org/markup-compatibility/2006">
          <mc:Choice Requires="x14">
            <control shapeId="20488" r:id="rId11" name="Check Box 8">
              <controlPr defaultSize="0" autoFill="0" autoLine="0" autoPict="0">
                <anchor moveWithCells="1">
                  <from>
                    <xdr:col>19</xdr:col>
                    <xdr:colOff>114300</xdr:colOff>
                    <xdr:row>47</xdr:row>
                    <xdr:rowOff>152400</xdr:rowOff>
                  </from>
                  <to>
                    <xdr:col>21</xdr:col>
                    <xdr:colOff>28575</xdr:colOff>
                    <xdr:row>49</xdr:row>
                    <xdr:rowOff>28575</xdr:rowOff>
                  </to>
                </anchor>
              </controlPr>
            </control>
          </mc:Choice>
        </mc:AlternateContent>
        <mc:AlternateContent xmlns:mc="http://schemas.openxmlformats.org/markup-compatibility/2006">
          <mc:Choice Requires="x14">
            <control shapeId="20489" r:id="rId12" name="Check Box 9">
              <controlPr defaultSize="0" autoFill="0" autoLine="0" autoPict="0">
                <anchor moveWithCells="1">
                  <from>
                    <xdr:col>10</xdr:col>
                    <xdr:colOff>114300</xdr:colOff>
                    <xdr:row>48</xdr:row>
                    <xdr:rowOff>133350</xdr:rowOff>
                  </from>
                  <to>
                    <xdr:col>12</xdr:col>
                    <xdr:colOff>47625</xdr:colOff>
                    <xdr:row>50</xdr:row>
                    <xdr:rowOff>38100</xdr:rowOff>
                  </to>
                </anchor>
              </controlPr>
            </control>
          </mc:Choice>
        </mc:AlternateContent>
        <mc:AlternateContent xmlns:mc="http://schemas.openxmlformats.org/markup-compatibility/2006">
          <mc:Choice Requires="x14">
            <control shapeId="20490" r:id="rId13" name="Check Box 10">
              <controlPr defaultSize="0" autoFill="0" autoLine="0" autoPict="0">
                <anchor moveWithCells="1">
                  <from>
                    <xdr:col>10</xdr:col>
                    <xdr:colOff>114300</xdr:colOff>
                    <xdr:row>49</xdr:row>
                    <xdr:rowOff>152400</xdr:rowOff>
                  </from>
                  <to>
                    <xdr:col>12</xdr:col>
                    <xdr:colOff>28575</xdr:colOff>
                    <xdr:row>51</xdr:row>
                    <xdr:rowOff>19050</xdr:rowOff>
                  </to>
                </anchor>
              </controlPr>
            </control>
          </mc:Choice>
        </mc:AlternateContent>
        <mc:AlternateContent xmlns:mc="http://schemas.openxmlformats.org/markup-compatibility/2006">
          <mc:Choice Requires="x14">
            <control shapeId="20491" r:id="rId14" name="Check Box 11">
              <controlPr defaultSize="0" autoFill="0" autoLine="0" autoPict="0">
                <anchor moveWithCells="1">
                  <from>
                    <xdr:col>22</xdr:col>
                    <xdr:colOff>104775</xdr:colOff>
                    <xdr:row>49</xdr:row>
                    <xdr:rowOff>133350</xdr:rowOff>
                  </from>
                  <to>
                    <xdr:col>24</xdr:col>
                    <xdr:colOff>38100</xdr:colOff>
                    <xdr:row>51</xdr:row>
                    <xdr:rowOff>38100</xdr:rowOff>
                  </to>
                </anchor>
              </controlPr>
            </control>
          </mc:Choice>
        </mc:AlternateContent>
        <mc:AlternateContent xmlns:mc="http://schemas.openxmlformats.org/markup-compatibility/2006">
          <mc:Choice Requires="x14">
            <control shapeId="20492" r:id="rId15" name="Check Box 12">
              <controlPr defaultSize="0" autoFill="0" autoLine="0" autoPict="0">
                <anchor moveWithCells="1">
                  <from>
                    <xdr:col>9</xdr:col>
                    <xdr:colOff>123825</xdr:colOff>
                    <xdr:row>55</xdr:row>
                    <xdr:rowOff>152400</xdr:rowOff>
                  </from>
                  <to>
                    <xdr:col>11</xdr:col>
                    <xdr:colOff>47625</xdr:colOff>
                    <xdr:row>57</xdr:row>
                    <xdr:rowOff>28575</xdr:rowOff>
                  </to>
                </anchor>
              </controlPr>
            </control>
          </mc:Choice>
        </mc:AlternateContent>
        <mc:AlternateContent xmlns:mc="http://schemas.openxmlformats.org/markup-compatibility/2006">
          <mc:Choice Requires="x14">
            <control shapeId="20493" r:id="rId16" name="Check Box 13">
              <controlPr defaultSize="0" autoFill="0" autoLine="0" autoPict="0">
                <anchor moveWithCells="1">
                  <from>
                    <xdr:col>18</xdr:col>
                    <xdr:colOff>123825</xdr:colOff>
                    <xdr:row>55</xdr:row>
                    <xdr:rowOff>142875</xdr:rowOff>
                  </from>
                  <to>
                    <xdr:col>20</xdr:col>
                    <xdr:colOff>76200</xdr:colOff>
                    <xdr:row>57</xdr:row>
                    <xdr:rowOff>47625</xdr:rowOff>
                  </to>
                </anchor>
              </controlPr>
            </control>
          </mc:Choice>
        </mc:AlternateContent>
        <mc:AlternateContent xmlns:mc="http://schemas.openxmlformats.org/markup-compatibility/2006">
          <mc:Choice Requires="x14">
            <control shapeId="20494" r:id="rId17" name="Check Box 14">
              <controlPr defaultSize="0" autoFill="0" autoLine="0" autoPict="0">
                <anchor moveWithCells="1">
                  <from>
                    <xdr:col>9</xdr:col>
                    <xdr:colOff>123825</xdr:colOff>
                    <xdr:row>56</xdr:row>
                    <xdr:rowOff>142875</xdr:rowOff>
                  </from>
                  <to>
                    <xdr:col>11</xdr:col>
                    <xdr:colOff>57150</xdr:colOff>
                    <xdr:row>58</xdr:row>
                    <xdr:rowOff>47625</xdr:rowOff>
                  </to>
                </anchor>
              </controlPr>
            </control>
          </mc:Choice>
        </mc:AlternateContent>
        <mc:AlternateContent xmlns:mc="http://schemas.openxmlformats.org/markup-compatibility/2006">
          <mc:Choice Requires="x14">
            <control shapeId="20495" r:id="rId18" name="Check Box 15">
              <controlPr defaultSize="0" autoFill="0" autoLine="0" autoPict="0">
                <anchor moveWithCells="1">
                  <from>
                    <xdr:col>9</xdr:col>
                    <xdr:colOff>123825</xdr:colOff>
                    <xdr:row>57</xdr:row>
                    <xdr:rowOff>142875</xdr:rowOff>
                  </from>
                  <to>
                    <xdr:col>11</xdr:col>
                    <xdr:colOff>57150</xdr:colOff>
                    <xdr:row>59</xdr:row>
                    <xdr:rowOff>47625</xdr:rowOff>
                  </to>
                </anchor>
              </controlPr>
            </control>
          </mc:Choice>
        </mc:AlternateContent>
        <mc:AlternateContent xmlns:mc="http://schemas.openxmlformats.org/markup-compatibility/2006">
          <mc:Choice Requires="x14">
            <control shapeId="20496" r:id="rId19" name="Check Box 16">
              <controlPr defaultSize="0" autoFill="0" autoLine="0" autoPict="0">
                <anchor moveWithCells="1">
                  <from>
                    <xdr:col>26</xdr:col>
                    <xdr:colOff>133350</xdr:colOff>
                    <xdr:row>56</xdr:row>
                    <xdr:rowOff>142875</xdr:rowOff>
                  </from>
                  <to>
                    <xdr:col>28</xdr:col>
                    <xdr:colOff>66675</xdr:colOff>
                    <xdr:row>58</xdr:row>
                    <xdr:rowOff>47625</xdr:rowOff>
                  </to>
                </anchor>
              </controlPr>
            </control>
          </mc:Choice>
        </mc:AlternateContent>
        <mc:AlternateContent xmlns:mc="http://schemas.openxmlformats.org/markup-compatibility/2006">
          <mc:Choice Requires="x14">
            <control shapeId="20500" r:id="rId20" name="Check Box 20">
              <controlPr defaultSize="0" autoFill="0" autoLine="0" autoPict="0">
                <anchor moveWithCells="1">
                  <from>
                    <xdr:col>10</xdr:col>
                    <xdr:colOff>57150</xdr:colOff>
                    <xdr:row>67</xdr:row>
                    <xdr:rowOff>228600</xdr:rowOff>
                  </from>
                  <to>
                    <xdr:col>12</xdr:col>
                    <xdr:colOff>9525</xdr:colOff>
                    <xdr:row>69</xdr:row>
                    <xdr:rowOff>38100</xdr:rowOff>
                  </to>
                </anchor>
              </controlPr>
            </control>
          </mc:Choice>
        </mc:AlternateContent>
        <mc:AlternateContent xmlns:mc="http://schemas.openxmlformats.org/markup-compatibility/2006">
          <mc:Choice Requires="x14">
            <control shapeId="20501" r:id="rId21" name="Check Box 21">
              <controlPr defaultSize="0" autoFill="0" autoLine="0" autoPict="0">
                <anchor moveWithCells="1">
                  <from>
                    <xdr:col>21</xdr:col>
                    <xdr:colOff>66675</xdr:colOff>
                    <xdr:row>67</xdr:row>
                    <xdr:rowOff>219075</xdr:rowOff>
                  </from>
                  <to>
                    <xdr:col>23</xdr:col>
                    <xdr:colOff>9525</xdr:colOff>
                    <xdr:row>69</xdr:row>
                    <xdr:rowOff>38100</xdr:rowOff>
                  </to>
                </anchor>
              </controlPr>
            </control>
          </mc:Choice>
        </mc:AlternateContent>
        <mc:AlternateContent xmlns:mc="http://schemas.openxmlformats.org/markup-compatibility/2006">
          <mc:Choice Requires="x14">
            <control shapeId="20502" r:id="rId22" name="Check Box 22">
              <controlPr defaultSize="0" autoFill="0" autoLine="0" autoPict="0">
                <anchor moveWithCells="1">
                  <from>
                    <xdr:col>32</xdr:col>
                    <xdr:colOff>95250</xdr:colOff>
                    <xdr:row>67</xdr:row>
                    <xdr:rowOff>219075</xdr:rowOff>
                  </from>
                  <to>
                    <xdr:col>34</xdr:col>
                    <xdr:colOff>38100</xdr:colOff>
                    <xdr:row>69</xdr:row>
                    <xdr:rowOff>38100</xdr:rowOff>
                  </to>
                </anchor>
              </controlPr>
            </control>
          </mc:Choice>
        </mc:AlternateContent>
        <mc:AlternateContent xmlns:mc="http://schemas.openxmlformats.org/markup-compatibility/2006">
          <mc:Choice Requires="x14">
            <control shapeId="20539" r:id="rId23" name="Check Box 59">
              <controlPr defaultSize="0" autoFill="0" autoLine="0" autoPict="0">
                <anchor moveWithCells="1">
                  <from>
                    <xdr:col>10</xdr:col>
                    <xdr:colOff>104775</xdr:colOff>
                    <xdr:row>90</xdr:row>
                    <xdr:rowOff>57150</xdr:rowOff>
                  </from>
                  <to>
                    <xdr:col>12</xdr:col>
                    <xdr:colOff>66675</xdr:colOff>
                    <xdr:row>90</xdr:row>
                    <xdr:rowOff>285750</xdr:rowOff>
                  </to>
                </anchor>
              </controlPr>
            </control>
          </mc:Choice>
        </mc:AlternateContent>
        <mc:AlternateContent xmlns:mc="http://schemas.openxmlformats.org/markup-compatibility/2006">
          <mc:Choice Requires="x14">
            <control shapeId="20540" r:id="rId24" name="Check Box 60">
              <controlPr defaultSize="0" autoFill="0" autoLine="0" autoPict="0">
                <anchor moveWithCells="1">
                  <from>
                    <xdr:col>18</xdr:col>
                    <xdr:colOff>114300</xdr:colOff>
                    <xdr:row>90</xdr:row>
                    <xdr:rowOff>38100</xdr:rowOff>
                  </from>
                  <to>
                    <xdr:col>20</xdr:col>
                    <xdr:colOff>76200</xdr:colOff>
                    <xdr:row>90</xdr:row>
                    <xdr:rowOff>295275</xdr:rowOff>
                  </to>
                </anchor>
              </controlPr>
            </control>
          </mc:Choice>
        </mc:AlternateContent>
        <mc:AlternateContent xmlns:mc="http://schemas.openxmlformats.org/markup-compatibility/2006">
          <mc:Choice Requires="x14">
            <control shapeId="20544" r:id="rId25" name="Check Box 64">
              <controlPr defaultSize="0" autoFill="0" autoLine="0" autoPict="0">
                <anchor moveWithCells="1">
                  <from>
                    <xdr:col>10</xdr:col>
                    <xdr:colOff>104775</xdr:colOff>
                    <xdr:row>90</xdr:row>
                    <xdr:rowOff>304800</xdr:rowOff>
                  </from>
                  <to>
                    <xdr:col>12</xdr:col>
                    <xdr:colOff>66675</xdr:colOff>
                    <xdr:row>92</xdr:row>
                    <xdr:rowOff>38100</xdr:rowOff>
                  </to>
                </anchor>
              </controlPr>
            </control>
          </mc:Choice>
        </mc:AlternateContent>
        <mc:AlternateContent xmlns:mc="http://schemas.openxmlformats.org/markup-compatibility/2006">
          <mc:Choice Requires="x14">
            <control shapeId="20545" r:id="rId26" name="Check Box 65">
              <controlPr defaultSize="0" autoFill="0" autoLine="0" autoPict="0">
                <anchor moveWithCells="1">
                  <from>
                    <xdr:col>20</xdr:col>
                    <xdr:colOff>104775</xdr:colOff>
                    <xdr:row>90</xdr:row>
                    <xdr:rowOff>304800</xdr:rowOff>
                  </from>
                  <to>
                    <xdr:col>22</xdr:col>
                    <xdr:colOff>66675</xdr:colOff>
                    <xdr:row>92</xdr:row>
                    <xdr:rowOff>38100</xdr:rowOff>
                  </to>
                </anchor>
              </controlPr>
            </control>
          </mc:Choice>
        </mc:AlternateContent>
        <mc:AlternateContent xmlns:mc="http://schemas.openxmlformats.org/markup-compatibility/2006">
          <mc:Choice Requires="x14">
            <control shapeId="20546" r:id="rId27" name="Check Box 66">
              <controlPr defaultSize="0" autoFill="0" autoLine="0" autoPict="0">
                <anchor moveWithCells="1">
                  <from>
                    <xdr:col>28</xdr:col>
                    <xdr:colOff>114300</xdr:colOff>
                    <xdr:row>90</xdr:row>
                    <xdr:rowOff>304800</xdr:rowOff>
                  </from>
                  <to>
                    <xdr:col>30</xdr:col>
                    <xdr:colOff>76200</xdr:colOff>
                    <xdr:row>92</xdr:row>
                    <xdr:rowOff>47625</xdr:rowOff>
                  </to>
                </anchor>
              </controlPr>
            </control>
          </mc:Choice>
        </mc:AlternateContent>
        <mc:AlternateContent xmlns:mc="http://schemas.openxmlformats.org/markup-compatibility/2006">
          <mc:Choice Requires="x14">
            <control shapeId="20547" r:id="rId28" name="Check Box 67">
              <controlPr defaultSize="0" autoFill="0" autoLine="0" autoPict="0">
                <anchor moveWithCells="1">
                  <from>
                    <xdr:col>10</xdr:col>
                    <xdr:colOff>104775</xdr:colOff>
                    <xdr:row>91</xdr:row>
                    <xdr:rowOff>123825</xdr:rowOff>
                  </from>
                  <to>
                    <xdr:col>12</xdr:col>
                    <xdr:colOff>66675</xdr:colOff>
                    <xdr:row>93</xdr:row>
                    <xdr:rowOff>28575</xdr:rowOff>
                  </to>
                </anchor>
              </controlPr>
            </control>
          </mc:Choice>
        </mc:AlternateContent>
        <mc:AlternateContent xmlns:mc="http://schemas.openxmlformats.org/markup-compatibility/2006">
          <mc:Choice Requires="x14">
            <control shapeId="20548" r:id="rId29" name="Check Box 68">
              <controlPr defaultSize="0" autoFill="0" autoLine="0" autoPict="0">
                <anchor moveWithCells="1">
                  <from>
                    <xdr:col>22</xdr:col>
                    <xdr:colOff>114300</xdr:colOff>
                    <xdr:row>91</xdr:row>
                    <xdr:rowOff>123825</xdr:rowOff>
                  </from>
                  <to>
                    <xdr:col>24</xdr:col>
                    <xdr:colOff>76200</xdr:colOff>
                    <xdr:row>93</xdr:row>
                    <xdr:rowOff>28575</xdr:rowOff>
                  </to>
                </anchor>
              </controlPr>
            </control>
          </mc:Choice>
        </mc:AlternateContent>
        <mc:AlternateContent xmlns:mc="http://schemas.openxmlformats.org/markup-compatibility/2006">
          <mc:Choice Requires="x14">
            <control shapeId="20549" r:id="rId30" name="Check Box 69">
              <controlPr defaultSize="0" autoFill="0" autoLine="0" autoPict="0">
                <anchor moveWithCells="1">
                  <from>
                    <xdr:col>10</xdr:col>
                    <xdr:colOff>104775</xdr:colOff>
                    <xdr:row>92</xdr:row>
                    <xdr:rowOff>133350</xdr:rowOff>
                  </from>
                  <to>
                    <xdr:col>12</xdr:col>
                    <xdr:colOff>66675</xdr:colOff>
                    <xdr:row>94</xdr:row>
                    <xdr:rowOff>38100</xdr:rowOff>
                  </to>
                </anchor>
              </controlPr>
            </control>
          </mc:Choice>
        </mc:AlternateContent>
        <mc:AlternateContent xmlns:mc="http://schemas.openxmlformats.org/markup-compatibility/2006">
          <mc:Choice Requires="x14">
            <control shapeId="20550" r:id="rId31" name="Check Box 70">
              <controlPr defaultSize="0" autoFill="0" autoLine="0" autoPict="0">
                <anchor moveWithCells="1">
                  <from>
                    <xdr:col>19</xdr:col>
                    <xdr:colOff>114300</xdr:colOff>
                    <xdr:row>92</xdr:row>
                    <xdr:rowOff>133350</xdr:rowOff>
                  </from>
                  <to>
                    <xdr:col>21</xdr:col>
                    <xdr:colOff>76200</xdr:colOff>
                    <xdr:row>94</xdr:row>
                    <xdr:rowOff>38100</xdr:rowOff>
                  </to>
                </anchor>
              </controlPr>
            </control>
          </mc:Choice>
        </mc:AlternateContent>
        <mc:AlternateContent xmlns:mc="http://schemas.openxmlformats.org/markup-compatibility/2006">
          <mc:Choice Requires="x14">
            <control shapeId="20551" r:id="rId32" name="Check Box 71">
              <controlPr defaultSize="0" autoFill="0" autoLine="0" autoPict="0">
                <anchor moveWithCells="1">
                  <from>
                    <xdr:col>30</xdr:col>
                    <xdr:colOff>114300</xdr:colOff>
                    <xdr:row>92</xdr:row>
                    <xdr:rowOff>133350</xdr:rowOff>
                  </from>
                  <to>
                    <xdr:col>32</xdr:col>
                    <xdr:colOff>76200</xdr:colOff>
                    <xdr:row>94</xdr:row>
                    <xdr:rowOff>38100</xdr:rowOff>
                  </to>
                </anchor>
              </controlPr>
            </control>
          </mc:Choice>
        </mc:AlternateContent>
        <mc:AlternateContent xmlns:mc="http://schemas.openxmlformats.org/markup-compatibility/2006">
          <mc:Choice Requires="x14">
            <control shapeId="20552" r:id="rId33" name="Check Box 72">
              <controlPr defaultSize="0" autoFill="0" autoLine="0" autoPict="0">
                <anchor moveWithCells="1">
                  <from>
                    <xdr:col>10</xdr:col>
                    <xdr:colOff>104775</xdr:colOff>
                    <xdr:row>93</xdr:row>
                    <xdr:rowOff>142875</xdr:rowOff>
                  </from>
                  <to>
                    <xdr:col>12</xdr:col>
                    <xdr:colOff>66675</xdr:colOff>
                    <xdr:row>95</xdr:row>
                    <xdr:rowOff>47625</xdr:rowOff>
                  </to>
                </anchor>
              </controlPr>
            </control>
          </mc:Choice>
        </mc:AlternateContent>
        <mc:AlternateContent xmlns:mc="http://schemas.openxmlformats.org/markup-compatibility/2006">
          <mc:Choice Requires="x14">
            <control shapeId="20553" r:id="rId34" name="Check Box 73">
              <controlPr defaultSize="0" autoFill="0" autoLine="0" autoPict="0">
                <anchor moveWithCells="1">
                  <from>
                    <xdr:col>19</xdr:col>
                    <xdr:colOff>114300</xdr:colOff>
                    <xdr:row>93</xdr:row>
                    <xdr:rowOff>133350</xdr:rowOff>
                  </from>
                  <to>
                    <xdr:col>21</xdr:col>
                    <xdr:colOff>76200</xdr:colOff>
                    <xdr:row>95</xdr:row>
                    <xdr:rowOff>38100</xdr:rowOff>
                  </to>
                </anchor>
              </controlPr>
            </control>
          </mc:Choice>
        </mc:AlternateContent>
        <mc:AlternateContent xmlns:mc="http://schemas.openxmlformats.org/markup-compatibility/2006">
          <mc:Choice Requires="x14">
            <control shapeId="20554" r:id="rId35" name="Check Box 74">
              <controlPr defaultSize="0" autoFill="0" autoLine="0" autoPict="0">
                <anchor moveWithCells="1">
                  <from>
                    <xdr:col>28</xdr:col>
                    <xdr:colOff>133350</xdr:colOff>
                    <xdr:row>93</xdr:row>
                    <xdr:rowOff>133350</xdr:rowOff>
                  </from>
                  <to>
                    <xdr:col>30</xdr:col>
                    <xdr:colOff>95250</xdr:colOff>
                    <xdr:row>95</xdr:row>
                    <xdr:rowOff>38100</xdr:rowOff>
                  </to>
                </anchor>
              </controlPr>
            </control>
          </mc:Choice>
        </mc:AlternateContent>
        <mc:AlternateContent xmlns:mc="http://schemas.openxmlformats.org/markup-compatibility/2006">
          <mc:Choice Requires="x14">
            <control shapeId="20555" r:id="rId36" name="Check Box 75">
              <controlPr defaultSize="0" autoFill="0" autoLine="0" autoPict="0">
                <anchor moveWithCells="1">
                  <from>
                    <xdr:col>10</xdr:col>
                    <xdr:colOff>104775</xdr:colOff>
                    <xdr:row>94</xdr:row>
                    <xdr:rowOff>133350</xdr:rowOff>
                  </from>
                  <to>
                    <xdr:col>12</xdr:col>
                    <xdr:colOff>66675</xdr:colOff>
                    <xdr:row>96</xdr:row>
                    <xdr:rowOff>38100</xdr:rowOff>
                  </to>
                </anchor>
              </controlPr>
            </control>
          </mc:Choice>
        </mc:AlternateContent>
        <mc:AlternateContent xmlns:mc="http://schemas.openxmlformats.org/markup-compatibility/2006">
          <mc:Choice Requires="x14">
            <control shapeId="20556" r:id="rId37" name="Check Box 76">
              <controlPr defaultSize="0" autoFill="0" autoLine="0" autoPict="0">
                <anchor moveWithCells="1">
                  <from>
                    <xdr:col>20</xdr:col>
                    <xdr:colOff>123825</xdr:colOff>
                    <xdr:row>94</xdr:row>
                    <xdr:rowOff>133350</xdr:rowOff>
                  </from>
                  <to>
                    <xdr:col>22</xdr:col>
                    <xdr:colOff>85725</xdr:colOff>
                    <xdr:row>96</xdr:row>
                    <xdr:rowOff>38100</xdr:rowOff>
                  </to>
                </anchor>
              </controlPr>
            </control>
          </mc:Choice>
        </mc:AlternateContent>
        <mc:AlternateContent xmlns:mc="http://schemas.openxmlformats.org/markup-compatibility/2006">
          <mc:Choice Requires="x14">
            <control shapeId="20557" r:id="rId38" name="Check Box 77">
              <controlPr defaultSize="0" autoFill="0" autoLine="0" autoPict="0">
                <anchor moveWithCells="1">
                  <from>
                    <xdr:col>30</xdr:col>
                    <xdr:colOff>123825</xdr:colOff>
                    <xdr:row>94</xdr:row>
                    <xdr:rowOff>133350</xdr:rowOff>
                  </from>
                  <to>
                    <xdr:col>32</xdr:col>
                    <xdr:colOff>85725</xdr:colOff>
                    <xdr:row>96</xdr:row>
                    <xdr:rowOff>38100</xdr:rowOff>
                  </to>
                </anchor>
              </controlPr>
            </control>
          </mc:Choice>
        </mc:AlternateContent>
        <mc:AlternateContent xmlns:mc="http://schemas.openxmlformats.org/markup-compatibility/2006">
          <mc:Choice Requires="x14">
            <control shapeId="20558" r:id="rId39" name="Check Box 78">
              <controlPr defaultSize="0" autoFill="0" autoLine="0" autoPict="0">
                <anchor moveWithCells="1">
                  <from>
                    <xdr:col>10</xdr:col>
                    <xdr:colOff>95250</xdr:colOff>
                    <xdr:row>95</xdr:row>
                    <xdr:rowOff>142875</xdr:rowOff>
                  </from>
                  <to>
                    <xdr:col>12</xdr:col>
                    <xdr:colOff>57150</xdr:colOff>
                    <xdr:row>97</xdr:row>
                    <xdr:rowOff>47625</xdr:rowOff>
                  </to>
                </anchor>
              </controlPr>
            </control>
          </mc:Choice>
        </mc:AlternateContent>
        <mc:AlternateContent xmlns:mc="http://schemas.openxmlformats.org/markup-compatibility/2006">
          <mc:Choice Requires="x14">
            <control shapeId="20559" r:id="rId40" name="Check Box 79">
              <controlPr defaultSize="0" autoFill="0" autoLine="0" autoPict="0">
                <anchor moveWithCells="1">
                  <from>
                    <xdr:col>17</xdr:col>
                    <xdr:colOff>133350</xdr:colOff>
                    <xdr:row>95</xdr:row>
                    <xdr:rowOff>133350</xdr:rowOff>
                  </from>
                  <to>
                    <xdr:col>19</xdr:col>
                    <xdr:colOff>95250</xdr:colOff>
                    <xdr:row>97</xdr:row>
                    <xdr:rowOff>38100</xdr:rowOff>
                  </to>
                </anchor>
              </controlPr>
            </control>
          </mc:Choice>
        </mc:AlternateContent>
        <mc:AlternateContent xmlns:mc="http://schemas.openxmlformats.org/markup-compatibility/2006">
          <mc:Choice Requires="x14">
            <control shapeId="20560" r:id="rId41" name="Check Box 80">
              <controlPr defaultSize="0" autoFill="0" autoLine="0" autoPict="0">
                <anchor moveWithCells="1">
                  <from>
                    <xdr:col>24</xdr:col>
                    <xdr:colOff>133350</xdr:colOff>
                    <xdr:row>95</xdr:row>
                    <xdr:rowOff>133350</xdr:rowOff>
                  </from>
                  <to>
                    <xdr:col>26</xdr:col>
                    <xdr:colOff>95250</xdr:colOff>
                    <xdr:row>97</xdr:row>
                    <xdr:rowOff>38100</xdr:rowOff>
                  </to>
                </anchor>
              </controlPr>
            </control>
          </mc:Choice>
        </mc:AlternateContent>
        <mc:AlternateContent xmlns:mc="http://schemas.openxmlformats.org/markup-compatibility/2006">
          <mc:Choice Requires="x14">
            <control shapeId="20612" r:id="rId42" name="Check Box 132">
              <controlPr defaultSize="0" autoFill="0" autoLine="0" autoPict="0">
                <anchor moveWithCells="1">
                  <from>
                    <xdr:col>33</xdr:col>
                    <xdr:colOff>123825</xdr:colOff>
                    <xdr:row>95</xdr:row>
                    <xdr:rowOff>95250</xdr:rowOff>
                  </from>
                  <to>
                    <xdr:col>41</xdr:col>
                    <xdr:colOff>57150</xdr:colOff>
                    <xdr:row>97</xdr:row>
                    <xdr:rowOff>76200</xdr:rowOff>
                  </to>
                </anchor>
              </controlPr>
            </control>
          </mc:Choice>
        </mc:AlternateContent>
        <mc:AlternateContent xmlns:mc="http://schemas.openxmlformats.org/markup-compatibility/2006">
          <mc:Choice Requires="x14">
            <control shapeId="20615" r:id="rId43" name="Check Box 135">
              <controlPr defaultSize="0" autoFill="0" autoLine="0" autoPict="0" altText="">
                <anchor moveWithCells="1">
                  <from>
                    <xdr:col>25</xdr:col>
                    <xdr:colOff>104775</xdr:colOff>
                    <xdr:row>59</xdr:row>
                    <xdr:rowOff>57150</xdr:rowOff>
                  </from>
                  <to>
                    <xdr:col>27</xdr:col>
                    <xdr:colOff>123825</xdr:colOff>
                    <xdr:row>61</xdr:row>
                    <xdr:rowOff>19050</xdr:rowOff>
                  </to>
                </anchor>
              </controlPr>
            </control>
          </mc:Choice>
        </mc:AlternateContent>
        <mc:AlternateContent xmlns:mc="http://schemas.openxmlformats.org/markup-compatibility/2006">
          <mc:Choice Requires="x14">
            <control shapeId="20616" r:id="rId44" name="Check Box 136">
              <controlPr defaultSize="0" autoFill="0" autoLine="0" autoPict="0" altText="">
                <anchor moveWithCells="1">
                  <from>
                    <xdr:col>33</xdr:col>
                    <xdr:colOff>95250</xdr:colOff>
                    <xdr:row>59</xdr:row>
                    <xdr:rowOff>57150</xdr:rowOff>
                  </from>
                  <to>
                    <xdr:col>35</xdr:col>
                    <xdr:colOff>114300</xdr:colOff>
                    <xdr:row>61</xdr:row>
                    <xdr:rowOff>19050</xdr:rowOff>
                  </to>
                </anchor>
              </controlPr>
            </control>
          </mc:Choice>
        </mc:AlternateContent>
        <mc:AlternateContent xmlns:mc="http://schemas.openxmlformats.org/markup-compatibility/2006">
          <mc:Choice Requires="x14">
            <control shapeId="20617" r:id="rId45" name="Check Box 137">
              <controlPr defaultSize="0" autoFill="0" autoLine="0" autoPict="0" altText="">
                <anchor moveWithCells="1">
                  <from>
                    <xdr:col>17</xdr:col>
                    <xdr:colOff>104775</xdr:colOff>
                    <xdr:row>59</xdr:row>
                    <xdr:rowOff>57150</xdr:rowOff>
                  </from>
                  <to>
                    <xdr:col>19</xdr:col>
                    <xdr:colOff>123825</xdr:colOff>
                    <xdr:row>61</xdr:row>
                    <xdr:rowOff>19050</xdr:rowOff>
                  </to>
                </anchor>
              </controlPr>
            </control>
          </mc:Choice>
        </mc:AlternateContent>
        <mc:AlternateContent xmlns:mc="http://schemas.openxmlformats.org/markup-compatibility/2006">
          <mc:Choice Requires="x14">
            <control shapeId="20618" r:id="rId46" name="Check Box 138">
              <controlPr defaultSize="0" autoFill="0" autoLine="0" autoPict="0" altText="">
                <anchor moveWithCells="1">
                  <from>
                    <xdr:col>9</xdr:col>
                    <xdr:colOff>123825</xdr:colOff>
                    <xdr:row>59</xdr:row>
                    <xdr:rowOff>66675</xdr:rowOff>
                  </from>
                  <to>
                    <xdr:col>12</xdr:col>
                    <xdr:colOff>0</xdr:colOff>
                    <xdr:row>61</xdr:row>
                    <xdr:rowOff>28575</xdr:rowOff>
                  </to>
                </anchor>
              </controlPr>
            </control>
          </mc:Choice>
        </mc:AlternateContent>
        <mc:AlternateContent xmlns:mc="http://schemas.openxmlformats.org/markup-compatibility/2006">
          <mc:Choice Requires="x14">
            <control shapeId="20620" r:id="rId47" name="Check Box 140">
              <controlPr defaultSize="0" autoFill="0" autoLine="0" autoPict="0">
                <anchor moveWithCells="1">
                  <from>
                    <xdr:col>10</xdr:col>
                    <xdr:colOff>57150</xdr:colOff>
                    <xdr:row>78</xdr:row>
                    <xdr:rowOff>228600</xdr:rowOff>
                  </from>
                  <to>
                    <xdr:col>12</xdr:col>
                    <xdr:colOff>9525</xdr:colOff>
                    <xdr:row>80</xdr:row>
                    <xdr:rowOff>38100</xdr:rowOff>
                  </to>
                </anchor>
              </controlPr>
            </control>
          </mc:Choice>
        </mc:AlternateContent>
        <mc:AlternateContent xmlns:mc="http://schemas.openxmlformats.org/markup-compatibility/2006">
          <mc:Choice Requires="x14">
            <control shapeId="20621" r:id="rId48" name="Check Box 141">
              <controlPr defaultSize="0" autoFill="0" autoLine="0" autoPict="0">
                <anchor moveWithCells="1">
                  <from>
                    <xdr:col>21</xdr:col>
                    <xdr:colOff>66675</xdr:colOff>
                    <xdr:row>78</xdr:row>
                    <xdr:rowOff>219075</xdr:rowOff>
                  </from>
                  <to>
                    <xdr:col>23</xdr:col>
                    <xdr:colOff>9525</xdr:colOff>
                    <xdr:row>80</xdr:row>
                    <xdr:rowOff>38100</xdr:rowOff>
                  </to>
                </anchor>
              </controlPr>
            </control>
          </mc:Choice>
        </mc:AlternateContent>
        <mc:AlternateContent xmlns:mc="http://schemas.openxmlformats.org/markup-compatibility/2006">
          <mc:Choice Requires="x14">
            <control shapeId="20622" r:id="rId49" name="Check Box 142">
              <controlPr defaultSize="0" autoFill="0" autoLine="0" autoPict="0">
                <anchor moveWithCells="1">
                  <from>
                    <xdr:col>32</xdr:col>
                    <xdr:colOff>95250</xdr:colOff>
                    <xdr:row>78</xdr:row>
                    <xdr:rowOff>219075</xdr:rowOff>
                  </from>
                  <to>
                    <xdr:col>34</xdr:col>
                    <xdr:colOff>38100</xdr:colOff>
                    <xdr:row>80</xdr:row>
                    <xdr:rowOff>38100</xdr:rowOff>
                  </to>
                </anchor>
              </controlPr>
            </control>
          </mc:Choice>
        </mc:AlternateContent>
        <mc:AlternateContent xmlns:mc="http://schemas.openxmlformats.org/markup-compatibility/2006">
          <mc:Choice Requires="x14">
            <control shapeId="20642" r:id="rId50" name="Check Box 162">
              <controlPr defaultSize="0" autoFill="0" autoLine="0" autoPict="0">
                <anchor moveWithCells="1">
                  <from>
                    <xdr:col>33</xdr:col>
                    <xdr:colOff>133350</xdr:colOff>
                    <xdr:row>106</xdr:row>
                    <xdr:rowOff>95250</xdr:rowOff>
                  </from>
                  <to>
                    <xdr:col>41</xdr:col>
                    <xdr:colOff>66675</xdr:colOff>
                    <xdr:row>108</xdr:row>
                    <xdr:rowOff>76200</xdr:rowOff>
                  </to>
                </anchor>
              </controlPr>
            </control>
          </mc:Choice>
        </mc:AlternateContent>
        <mc:AlternateContent xmlns:mc="http://schemas.openxmlformats.org/markup-compatibility/2006">
          <mc:Choice Requires="x14">
            <control shapeId="20703" r:id="rId51" name="Check Box 223">
              <controlPr defaultSize="0" autoFill="0" autoLine="0" autoPict="0">
                <anchor moveWithCells="1">
                  <from>
                    <xdr:col>14</xdr:col>
                    <xdr:colOff>104775</xdr:colOff>
                    <xdr:row>125</xdr:row>
                    <xdr:rowOff>152400</xdr:rowOff>
                  </from>
                  <to>
                    <xdr:col>16</xdr:col>
                    <xdr:colOff>66675</xdr:colOff>
                    <xdr:row>127</xdr:row>
                    <xdr:rowOff>38100</xdr:rowOff>
                  </to>
                </anchor>
              </controlPr>
            </control>
          </mc:Choice>
        </mc:AlternateContent>
        <mc:AlternateContent xmlns:mc="http://schemas.openxmlformats.org/markup-compatibility/2006">
          <mc:Choice Requires="x14">
            <control shapeId="20704" r:id="rId52" name="Check Box 224">
              <controlPr defaultSize="0" autoFill="0" autoLine="0" autoPict="0">
                <anchor moveWithCells="1">
                  <from>
                    <xdr:col>28</xdr:col>
                    <xdr:colOff>104775</xdr:colOff>
                    <xdr:row>125</xdr:row>
                    <xdr:rowOff>123825</xdr:rowOff>
                  </from>
                  <to>
                    <xdr:col>30</xdr:col>
                    <xdr:colOff>66675</xdr:colOff>
                    <xdr:row>127</xdr:row>
                    <xdr:rowOff>57150</xdr:rowOff>
                  </to>
                </anchor>
              </controlPr>
            </control>
          </mc:Choice>
        </mc:AlternateContent>
        <mc:AlternateContent xmlns:mc="http://schemas.openxmlformats.org/markup-compatibility/2006">
          <mc:Choice Requires="x14">
            <control shapeId="20705" r:id="rId53" name="Check Box 225">
              <controlPr defaultSize="0" autoFill="0" autoLine="0" autoPict="0">
                <anchor moveWithCells="1">
                  <from>
                    <xdr:col>14</xdr:col>
                    <xdr:colOff>104775</xdr:colOff>
                    <xdr:row>126</xdr:row>
                    <xdr:rowOff>152400</xdr:rowOff>
                  </from>
                  <to>
                    <xdr:col>16</xdr:col>
                    <xdr:colOff>66675</xdr:colOff>
                    <xdr:row>128</xdr:row>
                    <xdr:rowOff>38100</xdr:rowOff>
                  </to>
                </anchor>
              </controlPr>
            </control>
          </mc:Choice>
        </mc:AlternateContent>
        <mc:AlternateContent xmlns:mc="http://schemas.openxmlformats.org/markup-compatibility/2006">
          <mc:Choice Requires="x14">
            <control shapeId="20706" r:id="rId54" name="Check Box 226">
              <controlPr defaultSize="0" autoFill="0" autoLine="0" autoPict="0">
                <anchor moveWithCells="1">
                  <from>
                    <xdr:col>28</xdr:col>
                    <xdr:colOff>104775</xdr:colOff>
                    <xdr:row>126</xdr:row>
                    <xdr:rowOff>123825</xdr:rowOff>
                  </from>
                  <to>
                    <xdr:col>30</xdr:col>
                    <xdr:colOff>66675</xdr:colOff>
                    <xdr:row>128</xdr:row>
                    <xdr:rowOff>57150</xdr:rowOff>
                  </to>
                </anchor>
              </controlPr>
            </control>
          </mc:Choice>
        </mc:AlternateContent>
        <mc:AlternateContent xmlns:mc="http://schemas.openxmlformats.org/markup-compatibility/2006">
          <mc:Choice Requires="x14">
            <control shapeId="20707" r:id="rId55" name="Check Box 227">
              <controlPr defaultSize="0" autoFill="0" autoLine="0" autoPict="0">
                <anchor moveWithCells="1">
                  <from>
                    <xdr:col>14</xdr:col>
                    <xdr:colOff>104775</xdr:colOff>
                    <xdr:row>129</xdr:row>
                    <xdr:rowOff>152400</xdr:rowOff>
                  </from>
                  <to>
                    <xdr:col>16</xdr:col>
                    <xdr:colOff>66675</xdr:colOff>
                    <xdr:row>131</xdr:row>
                    <xdr:rowOff>38100</xdr:rowOff>
                  </to>
                </anchor>
              </controlPr>
            </control>
          </mc:Choice>
        </mc:AlternateContent>
        <mc:AlternateContent xmlns:mc="http://schemas.openxmlformats.org/markup-compatibility/2006">
          <mc:Choice Requires="x14">
            <control shapeId="20708" r:id="rId56" name="Check Box 228">
              <controlPr defaultSize="0" autoFill="0" autoLine="0" autoPict="0">
                <anchor moveWithCells="1">
                  <from>
                    <xdr:col>27</xdr:col>
                    <xdr:colOff>104775</xdr:colOff>
                    <xdr:row>129</xdr:row>
                    <xdr:rowOff>123825</xdr:rowOff>
                  </from>
                  <to>
                    <xdr:col>29</xdr:col>
                    <xdr:colOff>66675</xdr:colOff>
                    <xdr:row>131</xdr:row>
                    <xdr:rowOff>57150</xdr:rowOff>
                  </to>
                </anchor>
              </controlPr>
            </control>
          </mc:Choice>
        </mc:AlternateContent>
        <mc:AlternateContent xmlns:mc="http://schemas.openxmlformats.org/markup-compatibility/2006">
          <mc:Choice Requires="x14">
            <control shapeId="20709" r:id="rId57" name="Check Box 229">
              <controlPr defaultSize="0" autoFill="0" autoLine="0" autoPict="0">
                <anchor moveWithCells="1">
                  <from>
                    <xdr:col>20</xdr:col>
                    <xdr:colOff>114300</xdr:colOff>
                    <xdr:row>129</xdr:row>
                    <xdr:rowOff>152400</xdr:rowOff>
                  </from>
                  <to>
                    <xdr:col>22</xdr:col>
                    <xdr:colOff>76200</xdr:colOff>
                    <xdr:row>131</xdr:row>
                    <xdr:rowOff>38100</xdr:rowOff>
                  </to>
                </anchor>
              </controlPr>
            </control>
          </mc:Choice>
        </mc:AlternateContent>
        <mc:AlternateContent xmlns:mc="http://schemas.openxmlformats.org/markup-compatibility/2006">
          <mc:Choice Requires="x14">
            <control shapeId="20710" r:id="rId58" name="Check Box 230">
              <controlPr defaultSize="0" autoFill="0" autoLine="0" autoPict="0">
                <anchor moveWithCells="1">
                  <from>
                    <xdr:col>10</xdr:col>
                    <xdr:colOff>104775</xdr:colOff>
                    <xdr:row>101</xdr:row>
                    <xdr:rowOff>57150</xdr:rowOff>
                  </from>
                  <to>
                    <xdr:col>12</xdr:col>
                    <xdr:colOff>66675</xdr:colOff>
                    <xdr:row>101</xdr:row>
                    <xdr:rowOff>285750</xdr:rowOff>
                  </to>
                </anchor>
              </controlPr>
            </control>
          </mc:Choice>
        </mc:AlternateContent>
        <mc:AlternateContent xmlns:mc="http://schemas.openxmlformats.org/markup-compatibility/2006">
          <mc:Choice Requires="x14">
            <control shapeId="20711" r:id="rId59" name="Check Box 231">
              <controlPr defaultSize="0" autoFill="0" autoLine="0" autoPict="0">
                <anchor moveWithCells="1">
                  <from>
                    <xdr:col>18</xdr:col>
                    <xdr:colOff>114300</xdr:colOff>
                    <xdr:row>101</xdr:row>
                    <xdr:rowOff>38100</xdr:rowOff>
                  </from>
                  <to>
                    <xdr:col>20</xdr:col>
                    <xdr:colOff>76200</xdr:colOff>
                    <xdr:row>101</xdr:row>
                    <xdr:rowOff>295275</xdr:rowOff>
                  </to>
                </anchor>
              </controlPr>
            </control>
          </mc:Choice>
        </mc:AlternateContent>
        <mc:AlternateContent xmlns:mc="http://schemas.openxmlformats.org/markup-compatibility/2006">
          <mc:Choice Requires="x14">
            <control shapeId="20712" r:id="rId60" name="Check Box 232">
              <controlPr defaultSize="0" autoFill="0" autoLine="0" autoPict="0">
                <anchor moveWithCells="1">
                  <from>
                    <xdr:col>10</xdr:col>
                    <xdr:colOff>104775</xdr:colOff>
                    <xdr:row>101</xdr:row>
                    <xdr:rowOff>304800</xdr:rowOff>
                  </from>
                  <to>
                    <xdr:col>12</xdr:col>
                    <xdr:colOff>66675</xdr:colOff>
                    <xdr:row>103</xdr:row>
                    <xdr:rowOff>38100</xdr:rowOff>
                  </to>
                </anchor>
              </controlPr>
            </control>
          </mc:Choice>
        </mc:AlternateContent>
        <mc:AlternateContent xmlns:mc="http://schemas.openxmlformats.org/markup-compatibility/2006">
          <mc:Choice Requires="x14">
            <control shapeId="20713" r:id="rId61" name="Check Box 233">
              <controlPr defaultSize="0" autoFill="0" autoLine="0" autoPict="0">
                <anchor moveWithCells="1">
                  <from>
                    <xdr:col>20</xdr:col>
                    <xdr:colOff>104775</xdr:colOff>
                    <xdr:row>101</xdr:row>
                    <xdr:rowOff>304800</xdr:rowOff>
                  </from>
                  <to>
                    <xdr:col>22</xdr:col>
                    <xdr:colOff>66675</xdr:colOff>
                    <xdr:row>103</xdr:row>
                    <xdr:rowOff>38100</xdr:rowOff>
                  </to>
                </anchor>
              </controlPr>
            </control>
          </mc:Choice>
        </mc:AlternateContent>
        <mc:AlternateContent xmlns:mc="http://schemas.openxmlformats.org/markup-compatibility/2006">
          <mc:Choice Requires="x14">
            <control shapeId="20714" r:id="rId62" name="Check Box 234">
              <controlPr defaultSize="0" autoFill="0" autoLine="0" autoPict="0">
                <anchor moveWithCells="1">
                  <from>
                    <xdr:col>28</xdr:col>
                    <xdr:colOff>114300</xdr:colOff>
                    <xdr:row>101</xdr:row>
                    <xdr:rowOff>304800</xdr:rowOff>
                  </from>
                  <to>
                    <xdr:col>30</xdr:col>
                    <xdr:colOff>76200</xdr:colOff>
                    <xdr:row>103</xdr:row>
                    <xdr:rowOff>47625</xdr:rowOff>
                  </to>
                </anchor>
              </controlPr>
            </control>
          </mc:Choice>
        </mc:AlternateContent>
        <mc:AlternateContent xmlns:mc="http://schemas.openxmlformats.org/markup-compatibility/2006">
          <mc:Choice Requires="x14">
            <control shapeId="20715" r:id="rId63" name="Check Box 235">
              <controlPr defaultSize="0" autoFill="0" autoLine="0" autoPict="0">
                <anchor moveWithCells="1">
                  <from>
                    <xdr:col>10</xdr:col>
                    <xdr:colOff>104775</xdr:colOff>
                    <xdr:row>102</xdr:row>
                    <xdr:rowOff>123825</xdr:rowOff>
                  </from>
                  <to>
                    <xdr:col>12</xdr:col>
                    <xdr:colOff>66675</xdr:colOff>
                    <xdr:row>104</xdr:row>
                    <xdr:rowOff>28575</xdr:rowOff>
                  </to>
                </anchor>
              </controlPr>
            </control>
          </mc:Choice>
        </mc:AlternateContent>
        <mc:AlternateContent xmlns:mc="http://schemas.openxmlformats.org/markup-compatibility/2006">
          <mc:Choice Requires="x14">
            <control shapeId="20716" r:id="rId64" name="Check Box 236">
              <controlPr defaultSize="0" autoFill="0" autoLine="0" autoPict="0">
                <anchor moveWithCells="1">
                  <from>
                    <xdr:col>22</xdr:col>
                    <xdr:colOff>114300</xdr:colOff>
                    <xdr:row>102</xdr:row>
                    <xdr:rowOff>123825</xdr:rowOff>
                  </from>
                  <to>
                    <xdr:col>24</xdr:col>
                    <xdr:colOff>76200</xdr:colOff>
                    <xdr:row>104</xdr:row>
                    <xdr:rowOff>28575</xdr:rowOff>
                  </to>
                </anchor>
              </controlPr>
            </control>
          </mc:Choice>
        </mc:AlternateContent>
        <mc:AlternateContent xmlns:mc="http://schemas.openxmlformats.org/markup-compatibility/2006">
          <mc:Choice Requires="x14">
            <control shapeId="20717" r:id="rId65" name="Check Box 237">
              <controlPr defaultSize="0" autoFill="0" autoLine="0" autoPict="0">
                <anchor moveWithCells="1">
                  <from>
                    <xdr:col>10</xdr:col>
                    <xdr:colOff>104775</xdr:colOff>
                    <xdr:row>103</xdr:row>
                    <xdr:rowOff>133350</xdr:rowOff>
                  </from>
                  <to>
                    <xdr:col>12</xdr:col>
                    <xdr:colOff>66675</xdr:colOff>
                    <xdr:row>105</xdr:row>
                    <xdr:rowOff>38100</xdr:rowOff>
                  </to>
                </anchor>
              </controlPr>
            </control>
          </mc:Choice>
        </mc:AlternateContent>
        <mc:AlternateContent xmlns:mc="http://schemas.openxmlformats.org/markup-compatibility/2006">
          <mc:Choice Requires="x14">
            <control shapeId="20718" r:id="rId66" name="Check Box 238">
              <controlPr defaultSize="0" autoFill="0" autoLine="0" autoPict="0">
                <anchor moveWithCells="1">
                  <from>
                    <xdr:col>19</xdr:col>
                    <xdr:colOff>114300</xdr:colOff>
                    <xdr:row>103</xdr:row>
                    <xdr:rowOff>133350</xdr:rowOff>
                  </from>
                  <to>
                    <xdr:col>21</xdr:col>
                    <xdr:colOff>76200</xdr:colOff>
                    <xdr:row>105</xdr:row>
                    <xdr:rowOff>38100</xdr:rowOff>
                  </to>
                </anchor>
              </controlPr>
            </control>
          </mc:Choice>
        </mc:AlternateContent>
        <mc:AlternateContent xmlns:mc="http://schemas.openxmlformats.org/markup-compatibility/2006">
          <mc:Choice Requires="x14">
            <control shapeId="20719" r:id="rId67" name="Check Box 239">
              <controlPr defaultSize="0" autoFill="0" autoLine="0" autoPict="0">
                <anchor moveWithCells="1">
                  <from>
                    <xdr:col>30</xdr:col>
                    <xdr:colOff>114300</xdr:colOff>
                    <xdr:row>103</xdr:row>
                    <xdr:rowOff>133350</xdr:rowOff>
                  </from>
                  <to>
                    <xdr:col>32</xdr:col>
                    <xdr:colOff>76200</xdr:colOff>
                    <xdr:row>105</xdr:row>
                    <xdr:rowOff>38100</xdr:rowOff>
                  </to>
                </anchor>
              </controlPr>
            </control>
          </mc:Choice>
        </mc:AlternateContent>
        <mc:AlternateContent xmlns:mc="http://schemas.openxmlformats.org/markup-compatibility/2006">
          <mc:Choice Requires="x14">
            <control shapeId="20720" r:id="rId68" name="Check Box 240">
              <controlPr defaultSize="0" autoFill="0" autoLine="0" autoPict="0">
                <anchor moveWithCells="1">
                  <from>
                    <xdr:col>10</xdr:col>
                    <xdr:colOff>104775</xdr:colOff>
                    <xdr:row>104</xdr:row>
                    <xdr:rowOff>142875</xdr:rowOff>
                  </from>
                  <to>
                    <xdr:col>12</xdr:col>
                    <xdr:colOff>66675</xdr:colOff>
                    <xdr:row>106</xdr:row>
                    <xdr:rowOff>47625</xdr:rowOff>
                  </to>
                </anchor>
              </controlPr>
            </control>
          </mc:Choice>
        </mc:AlternateContent>
        <mc:AlternateContent xmlns:mc="http://schemas.openxmlformats.org/markup-compatibility/2006">
          <mc:Choice Requires="x14">
            <control shapeId="20721" r:id="rId69" name="Check Box 241">
              <controlPr defaultSize="0" autoFill="0" autoLine="0" autoPict="0">
                <anchor moveWithCells="1">
                  <from>
                    <xdr:col>19</xdr:col>
                    <xdr:colOff>114300</xdr:colOff>
                    <xdr:row>104</xdr:row>
                    <xdr:rowOff>133350</xdr:rowOff>
                  </from>
                  <to>
                    <xdr:col>21</xdr:col>
                    <xdr:colOff>76200</xdr:colOff>
                    <xdr:row>106</xdr:row>
                    <xdr:rowOff>38100</xdr:rowOff>
                  </to>
                </anchor>
              </controlPr>
            </control>
          </mc:Choice>
        </mc:AlternateContent>
        <mc:AlternateContent xmlns:mc="http://schemas.openxmlformats.org/markup-compatibility/2006">
          <mc:Choice Requires="x14">
            <control shapeId="20722" r:id="rId70" name="Check Box 242">
              <controlPr defaultSize="0" autoFill="0" autoLine="0" autoPict="0">
                <anchor moveWithCells="1">
                  <from>
                    <xdr:col>28</xdr:col>
                    <xdr:colOff>133350</xdr:colOff>
                    <xdr:row>104</xdr:row>
                    <xdr:rowOff>133350</xdr:rowOff>
                  </from>
                  <to>
                    <xdr:col>30</xdr:col>
                    <xdr:colOff>95250</xdr:colOff>
                    <xdr:row>106</xdr:row>
                    <xdr:rowOff>38100</xdr:rowOff>
                  </to>
                </anchor>
              </controlPr>
            </control>
          </mc:Choice>
        </mc:AlternateContent>
        <mc:AlternateContent xmlns:mc="http://schemas.openxmlformats.org/markup-compatibility/2006">
          <mc:Choice Requires="x14">
            <control shapeId="20723" r:id="rId71" name="Check Box 243">
              <controlPr defaultSize="0" autoFill="0" autoLine="0" autoPict="0">
                <anchor moveWithCells="1">
                  <from>
                    <xdr:col>10</xdr:col>
                    <xdr:colOff>104775</xdr:colOff>
                    <xdr:row>105</xdr:row>
                    <xdr:rowOff>133350</xdr:rowOff>
                  </from>
                  <to>
                    <xdr:col>12</xdr:col>
                    <xdr:colOff>66675</xdr:colOff>
                    <xdr:row>107</xdr:row>
                    <xdr:rowOff>38100</xdr:rowOff>
                  </to>
                </anchor>
              </controlPr>
            </control>
          </mc:Choice>
        </mc:AlternateContent>
        <mc:AlternateContent xmlns:mc="http://schemas.openxmlformats.org/markup-compatibility/2006">
          <mc:Choice Requires="x14">
            <control shapeId="20724" r:id="rId72" name="Check Box 244">
              <controlPr defaultSize="0" autoFill="0" autoLine="0" autoPict="0">
                <anchor moveWithCells="1">
                  <from>
                    <xdr:col>20</xdr:col>
                    <xdr:colOff>123825</xdr:colOff>
                    <xdr:row>105</xdr:row>
                    <xdr:rowOff>133350</xdr:rowOff>
                  </from>
                  <to>
                    <xdr:col>22</xdr:col>
                    <xdr:colOff>85725</xdr:colOff>
                    <xdr:row>107</xdr:row>
                    <xdr:rowOff>38100</xdr:rowOff>
                  </to>
                </anchor>
              </controlPr>
            </control>
          </mc:Choice>
        </mc:AlternateContent>
        <mc:AlternateContent xmlns:mc="http://schemas.openxmlformats.org/markup-compatibility/2006">
          <mc:Choice Requires="x14">
            <control shapeId="20725" r:id="rId73" name="Check Box 245">
              <controlPr defaultSize="0" autoFill="0" autoLine="0" autoPict="0">
                <anchor moveWithCells="1">
                  <from>
                    <xdr:col>30</xdr:col>
                    <xdr:colOff>123825</xdr:colOff>
                    <xdr:row>105</xdr:row>
                    <xdr:rowOff>133350</xdr:rowOff>
                  </from>
                  <to>
                    <xdr:col>32</xdr:col>
                    <xdr:colOff>85725</xdr:colOff>
                    <xdr:row>107</xdr:row>
                    <xdr:rowOff>38100</xdr:rowOff>
                  </to>
                </anchor>
              </controlPr>
            </control>
          </mc:Choice>
        </mc:AlternateContent>
        <mc:AlternateContent xmlns:mc="http://schemas.openxmlformats.org/markup-compatibility/2006">
          <mc:Choice Requires="x14">
            <control shapeId="20726" r:id="rId74" name="Check Box 246">
              <controlPr defaultSize="0" autoFill="0" autoLine="0" autoPict="0">
                <anchor moveWithCells="1">
                  <from>
                    <xdr:col>10</xdr:col>
                    <xdr:colOff>95250</xdr:colOff>
                    <xdr:row>106</xdr:row>
                    <xdr:rowOff>142875</xdr:rowOff>
                  </from>
                  <to>
                    <xdr:col>12</xdr:col>
                    <xdr:colOff>57150</xdr:colOff>
                    <xdr:row>108</xdr:row>
                    <xdr:rowOff>47625</xdr:rowOff>
                  </to>
                </anchor>
              </controlPr>
            </control>
          </mc:Choice>
        </mc:AlternateContent>
        <mc:AlternateContent xmlns:mc="http://schemas.openxmlformats.org/markup-compatibility/2006">
          <mc:Choice Requires="x14">
            <control shapeId="20727" r:id="rId75" name="Check Box 247">
              <controlPr defaultSize="0" autoFill="0" autoLine="0" autoPict="0">
                <anchor moveWithCells="1">
                  <from>
                    <xdr:col>17</xdr:col>
                    <xdr:colOff>133350</xdr:colOff>
                    <xdr:row>106</xdr:row>
                    <xdr:rowOff>133350</xdr:rowOff>
                  </from>
                  <to>
                    <xdr:col>19</xdr:col>
                    <xdr:colOff>95250</xdr:colOff>
                    <xdr:row>108</xdr:row>
                    <xdr:rowOff>38100</xdr:rowOff>
                  </to>
                </anchor>
              </controlPr>
            </control>
          </mc:Choice>
        </mc:AlternateContent>
        <mc:AlternateContent xmlns:mc="http://schemas.openxmlformats.org/markup-compatibility/2006">
          <mc:Choice Requires="x14">
            <control shapeId="20728" r:id="rId76" name="Check Box 248">
              <controlPr defaultSize="0" autoFill="0" autoLine="0" autoPict="0">
                <anchor moveWithCells="1">
                  <from>
                    <xdr:col>24</xdr:col>
                    <xdr:colOff>133350</xdr:colOff>
                    <xdr:row>106</xdr:row>
                    <xdr:rowOff>133350</xdr:rowOff>
                  </from>
                  <to>
                    <xdr:col>26</xdr:col>
                    <xdr:colOff>95250</xdr:colOff>
                    <xdr:row>108</xdr:row>
                    <xdr:rowOff>38100</xdr:rowOff>
                  </to>
                </anchor>
              </controlPr>
            </control>
          </mc:Choice>
        </mc:AlternateContent>
        <mc:AlternateContent xmlns:mc="http://schemas.openxmlformats.org/markup-compatibility/2006">
          <mc:Choice Requires="x14">
            <control shapeId="20729" r:id="rId77" name="Check Box 249">
              <controlPr defaultSize="0" autoFill="0" autoLine="0" autoPict="0">
                <anchor moveWithCells="1">
                  <from>
                    <xdr:col>33</xdr:col>
                    <xdr:colOff>123825</xdr:colOff>
                    <xdr:row>106</xdr:row>
                    <xdr:rowOff>95250</xdr:rowOff>
                  </from>
                  <to>
                    <xdr:col>41</xdr:col>
                    <xdr:colOff>57150</xdr:colOff>
                    <xdr:row>108</xdr:row>
                    <xdr:rowOff>76200</xdr:rowOff>
                  </to>
                </anchor>
              </controlPr>
            </control>
          </mc:Choice>
        </mc:AlternateContent>
        <mc:AlternateContent xmlns:mc="http://schemas.openxmlformats.org/markup-compatibility/2006">
          <mc:Choice Requires="x14">
            <control shapeId="20730" r:id="rId78" name="Check Box 250">
              <controlPr defaultSize="0" autoFill="0" autoLine="0" autoPict="0">
                <anchor moveWithCells="1">
                  <from>
                    <xdr:col>33</xdr:col>
                    <xdr:colOff>133350</xdr:colOff>
                    <xdr:row>117</xdr:row>
                    <xdr:rowOff>95250</xdr:rowOff>
                  </from>
                  <to>
                    <xdr:col>41</xdr:col>
                    <xdr:colOff>66675</xdr:colOff>
                    <xdr:row>119</xdr:row>
                    <xdr:rowOff>76200</xdr:rowOff>
                  </to>
                </anchor>
              </controlPr>
            </control>
          </mc:Choice>
        </mc:AlternateContent>
        <mc:AlternateContent xmlns:mc="http://schemas.openxmlformats.org/markup-compatibility/2006">
          <mc:Choice Requires="x14">
            <control shapeId="20731" r:id="rId79" name="Check Box 251">
              <controlPr defaultSize="0" autoFill="0" autoLine="0" autoPict="0">
                <anchor moveWithCells="1">
                  <from>
                    <xdr:col>10</xdr:col>
                    <xdr:colOff>104775</xdr:colOff>
                    <xdr:row>112</xdr:row>
                    <xdr:rowOff>57150</xdr:rowOff>
                  </from>
                  <to>
                    <xdr:col>12</xdr:col>
                    <xdr:colOff>66675</xdr:colOff>
                    <xdr:row>112</xdr:row>
                    <xdr:rowOff>285750</xdr:rowOff>
                  </to>
                </anchor>
              </controlPr>
            </control>
          </mc:Choice>
        </mc:AlternateContent>
        <mc:AlternateContent xmlns:mc="http://schemas.openxmlformats.org/markup-compatibility/2006">
          <mc:Choice Requires="x14">
            <control shapeId="20732" r:id="rId80" name="Check Box 252">
              <controlPr defaultSize="0" autoFill="0" autoLine="0" autoPict="0">
                <anchor moveWithCells="1">
                  <from>
                    <xdr:col>18</xdr:col>
                    <xdr:colOff>114300</xdr:colOff>
                    <xdr:row>112</xdr:row>
                    <xdr:rowOff>38100</xdr:rowOff>
                  </from>
                  <to>
                    <xdr:col>20</xdr:col>
                    <xdr:colOff>76200</xdr:colOff>
                    <xdr:row>112</xdr:row>
                    <xdr:rowOff>295275</xdr:rowOff>
                  </to>
                </anchor>
              </controlPr>
            </control>
          </mc:Choice>
        </mc:AlternateContent>
        <mc:AlternateContent xmlns:mc="http://schemas.openxmlformats.org/markup-compatibility/2006">
          <mc:Choice Requires="x14">
            <control shapeId="20733" r:id="rId81" name="Check Box 253">
              <controlPr defaultSize="0" autoFill="0" autoLine="0" autoPict="0">
                <anchor moveWithCells="1">
                  <from>
                    <xdr:col>10</xdr:col>
                    <xdr:colOff>104775</xdr:colOff>
                    <xdr:row>112</xdr:row>
                    <xdr:rowOff>304800</xdr:rowOff>
                  </from>
                  <to>
                    <xdr:col>12</xdr:col>
                    <xdr:colOff>66675</xdr:colOff>
                    <xdr:row>114</xdr:row>
                    <xdr:rowOff>38100</xdr:rowOff>
                  </to>
                </anchor>
              </controlPr>
            </control>
          </mc:Choice>
        </mc:AlternateContent>
        <mc:AlternateContent xmlns:mc="http://schemas.openxmlformats.org/markup-compatibility/2006">
          <mc:Choice Requires="x14">
            <control shapeId="20734" r:id="rId82" name="Check Box 254">
              <controlPr defaultSize="0" autoFill="0" autoLine="0" autoPict="0">
                <anchor moveWithCells="1">
                  <from>
                    <xdr:col>20</xdr:col>
                    <xdr:colOff>104775</xdr:colOff>
                    <xdr:row>112</xdr:row>
                    <xdr:rowOff>304800</xdr:rowOff>
                  </from>
                  <to>
                    <xdr:col>22</xdr:col>
                    <xdr:colOff>66675</xdr:colOff>
                    <xdr:row>114</xdr:row>
                    <xdr:rowOff>38100</xdr:rowOff>
                  </to>
                </anchor>
              </controlPr>
            </control>
          </mc:Choice>
        </mc:AlternateContent>
        <mc:AlternateContent xmlns:mc="http://schemas.openxmlformats.org/markup-compatibility/2006">
          <mc:Choice Requires="x14">
            <control shapeId="20735" r:id="rId83" name="Check Box 255">
              <controlPr defaultSize="0" autoFill="0" autoLine="0" autoPict="0">
                <anchor moveWithCells="1">
                  <from>
                    <xdr:col>28</xdr:col>
                    <xdr:colOff>114300</xdr:colOff>
                    <xdr:row>112</xdr:row>
                    <xdr:rowOff>304800</xdr:rowOff>
                  </from>
                  <to>
                    <xdr:col>30</xdr:col>
                    <xdr:colOff>76200</xdr:colOff>
                    <xdr:row>114</xdr:row>
                    <xdr:rowOff>47625</xdr:rowOff>
                  </to>
                </anchor>
              </controlPr>
            </control>
          </mc:Choice>
        </mc:AlternateContent>
        <mc:AlternateContent xmlns:mc="http://schemas.openxmlformats.org/markup-compatibility/2006">
          <mc:Choice Requires="x14">
            <control shapeId="20736" r:id="rId84" name="Check Box 256">
              <controlPr defaultSize="0" autoFill="0" autoLine="0" autoPict="0">
                <anchor moveWithCells="1">
                  <from>
                    <xdr:col>10</xdr:col>
                    <xdr:colOff>104775</xdr:colOff>
                    <xdr:row>113</xdr:row>
                    <xdr:rowOff>123825</xdr:rowOff>
                  </from>
                  <to>
                    <xdr:col>12</xdr:col>
                    <xdr:colOff>66675</xdr:colOff>
                    <xdr:row>115</xdr:row>
                    <xdr:rowOff>28575</xdr:rowOff>
                  </to>
                </anchor>
              </controlPr>
            </control>
          </mc:Choice>
        </mc:AlternateContent>
        <mc:AlternateContent xmlns:mc="http://schemas.openxmlformats.org/markup-compatibility/2006">
          <mc:Choice Requires="x14">
            <control shapeId="20737" r:id="rId85" name="Check Box 257">
              <controlPr defaultSize="0" autoFill="0" autoLine="0" autoPict="0">
                <anchor moveWithCells="1">
                  <from>
                    <xdr:col>22</xdr:col>
                    <xdr:colOff>114300</xdr:colOff>
                    <xdr:row>113</xdr:row>
                    <xdr:rowOff>123825</xdr:rowOff>
                  </from>
                  <to>
                    <xdr:col>24</xdr:col>
                    <xdr:colOff>76200</xdr:colOff>
                    <xdr:row>115</xdr:row>
                    <xdr:rowOff>28575</xdr:rowOff>
                  </to>
                </anchor>
              </controlPr>
            </control>
          </mc:Choice>
        </mc:AlternateContent>
        <mc:AlternateContent xmlns:mc="http://schemas.openxmlformats.org/markup-compatibility/2006">
          <mc:Choice Requires="x14">
            <control shapeId="20738" r:id="rId86" name="Check Box 258">
              <controlPr defaultSize="0" autoFill="0" autoLine="0" autoPict="0">
                <anchor moveWithCells="1">
                  <from>
                    <xdr:col>10</xdr:col>
                    <xdr:colOff>104775</xdr:colOff>
                    <xdr:row>114</xdr:row>
                    <xdr:rowOff>133350</xdr:rowOff>
                  </from>
                  <to>
                    <xdr:col>12</xdr:col>
                    <xdr:colOff>66675</xdr:colOff>
                    <xdr:row>116</xdr:row>
                    <xdr:rowOff>38100</xdr:rowOff>
                  </to>
                </anchor>
              </controlPr>
            </control>
          </mc:Choice>
        </mc:AlternateContent>
        <mc:AlternateContent xmlns:mc="http://schemas.openxmlformats.org/markup-compatibility/2006">
          <mc:Choice Requires="x14">
            <control shapeId="20739" r:id="rId87" name="Check Box 259">
              <controlPr defaultSize="0" autoFill="0" autoLine="0" autoPict="0">
                <anchor moveWithCells="1">
                  <from>
                    <xdr:col>19</xdr:col>
                    <xdr:colOff>114300</xdr:colOff>
                    <xdr:row>114</xdr:row>
                    <xdr:rowOff>133350</xdr:rowOff>
                  </from>
                  <to>
                    <xdr:col>21</xdr:col>
                    <xdr:colOff>76200</xdr:colOff>
                    <xdr:row>116</xdr:row>
                    <xdr:rowOff>38100</xdr:rowOff>
                  </to>
                </anchor>
              </controlPr>
            </control>
          </mc:Choice>
        </mc:AlternateContent>
        <mc:AlternateContent xmlns:mc="http://schemas.openxmlformats.org/markup-compatibility/2006">
          <mc:Choice Requires="x14">
            <control shapeId="20740" r:id="rId88" name="Check Box 260">
              <controlPr defaultSize="0" autoFill="0" autoLine="0" autoPict="0">
                <anchor moveWithCells="1">
                  <from>
                    <xdr:col>30</xdr:col>
                    <xdr:colOff>114300</xdr:colOff>
                    <xdr:row>114</xdr:row>
                    <xdr:rowOff>133350</xdr:rowOff>
                  </from>
                  <to>
                    <xdr:col>32</xdr:col>
                    <xdr:colOff>76200</xdr:colOff>
                    <xdr:row>116</xdr:row>
                    <xdr:rowOff>38100</xdr:rowOff>
                  </to>
                </anchor>
              </controlPr>
            </control>
          </mc:Choice>
        </mc:AlternateContent>
        <mc:AlternateContent xmlns:mc="http://schemas.openxmlformats.org/markup-compatibility/2006">
          <mc:Choice Requires="x14">
            <control shapeId="20741" r:id="rId89" name="Check Box 261">
              <controlPr defaultSize="0" autoFill="0" autoLine="0" autoPict="0">
                <anchor moveWithCells="1">
                  <from>
                    <xdr:col>10</xdr:col>
                    <xdr:colOff>104775</xdr:colOff>
                    <xdr:row>115</xdr:row>
                    <xdr:rowOff>142875</xdr:rowOff>
                  </from>
                  <to>
                    <xdr:col>12</xdr:col>
                    <xdr:colOff>66675</xdr:colOff>
                    <xdr:row>117</xdr:row>
                    <xdr:rowOff>47625</xdr:rowOff>
                  </to>
                </anchor>
              </controlPr>
            </control>
          </mc:Choice>
        </mc:AlternateContent>
        <mc:AlternateContent xmlns:mc="http://schemas.openxmlformats.org/markup-compatibility/2006">
          <mc:Choice Requires="x14">
            <control shapeId="20742" r:id="rId90" name="Check Box 262">
              <controlPr defaultSize="0" autoFill="0" autoLine="0" autoPict="0">
                <anchor moveWithCells="1">
                  <from>
                    <xdr:col>19</xdr:col>
                    <xdr:colOff>114300</xdr:colOff>
                    <xdr:row>115</xdr:row>
                    <xdr:rowOff>133350</xdr:rowOff>
                  </from>
                  <to>
                    <xdr:col>21</xdr:col>
                    <xdr:colOff>76200</xdr:colOff>
                    <xdr:row>117</xdr:row>
                    <xdr:rowOff>38100</xdr:rowOff>
                  </to>
                </anchor>
              </controlPr>
            </control>
          </mc:Choice>
        </mc:AlternateContent>
        <mc:AlternateContent xmlns:mc="http://schemas.openxmlformats.org/markup-compatibility/2006">
          <mc:Choice Requires="x14">
            <control shapeId="20743" r:id="rId91" name="Check Box 263">
              <controlPr defaultSize="0" autoFill="0" autoLine="0" autoPict="0">
                <anchor moveWithCells="1">
                  <from>
                    <xdr:col>28</xdr:col>
                    <xdr:colOff>133350</xdr:colOff>
                    <xdr:row>115</xdr:row>
                    <xdr:rowOff>133350</xdr:rowOff>
                  </from>
                  <to>
                    <xdr:col>30</xdr:col>
                    <xdr:colOff>95250</xdr:colOff>
                    <xdr:row>117</xdr:row>
                    <xdr:rowOff>38100</xdr:rowOff>
                  </to>
                </anchor>
              </controlPr>
            </control>
          </mc:Choice>
        </mc:AlternateContent>
        <mc:AlternateContent xmlns:mc="http://schemas.openxmlformats.org/markup-compatibility/2006">
          <mc:Choice Requires="x14">
            <control shapeId="20744" r:id="rId92" name="Check Box 264">
              <controlPr defaultSize="0" autoFill="0" autoLine="0" autoPict="0">
                <anchor moveWithCells="1">
                  <from>
                    <xdr:col>10</xdr:col>
                    <xdr:colOff>104775</xdr:colOff>
                    <xdr:row>116</xdr:row>
                    <xdr:rowOff>133350</xdr:rowOff>
                  </from>
                  <to>
                    <xdr:col>12</xdr:col>
                    <xdr:colOff>66675</xdr:colOff>
                    <xdr:row>118</xdr:row>
                    <xdr:rowOff>38100</xdr:rowOff>
                  </to>
                </anchor>
              </controlPr>
            </control>
          </mc:Choice>
        </mc:AlternateContent>
        <mc:AlternateContent xmlns:mc="http://schemas.openxmlformats.org/markup-compatibility/2006">
          <mc:Choice Requires="x14">
            <control shapeId="20745" r:id="rId93" name="Check Box 265">
              <controlPr defaultSize="0" autoFill="0" autoLine="0" autoPict="0">
                <anchor moveWithCells="1">
                  <from>
                    <xdr:col>20</xdr:col>
                    <xdr:colOff>123825</xdr:colOff>
                    <xdr:row>116</xdr:row>
                    <xdr:rowOff>133350</xdr:rowOff>
                  </from>
                  <to>
                    <xdr:col>22</xdr:col>
                    <xdr:colOff>85725</xdr:colOff>
                    <xdr:row>118</xdr:row>
                    <xdr:rowOff>38100</xdr:rowOff>
                  </to>
                </anchor>
              </controlPr>
            </control>
          </mc:Choice>
        </mc:AlternateContent>
        <mc:AlternateContent xmlns:mc="http://schemas.openxmlformats.org/markup-compatibility/2006">
          <mc:Choice Requires="x14">
            <control shapeId="20746" r:id="rId94" name="Check Box 266">
              <controlPr defaultSize="0" autoFill="0" autoLine="0" autoPict="0">
                <anchor moveWithCells="1">
                  <from>
                    <xdr:col>30</xdr:col>
                    <xdr:colOff>123825</xdr:colOff>
                    <xdr:row>116</xdr:row>
                    <xdr:rowOff>133350</xdr:rowOff>
                  </from>
                  <to>
                    <xdr:col>32</xdr:col>
                    <xdr:colOff>85725</xdr:colOff>
                    <xdr:row>118</xdr:row>
                    <xdr:rowOff>38100</xdr:rowOff>
                  </to>
                </anchor>
              </controlPr>
            </control>
          </mc:Choice>
        </mc:AlternateContent>
        <mc:AlternateContent xmlns:mc="http://schemas.openxmlformats.org/markup-compatibility/2006">
          <mc:Choice Requires="x14">
            <control shapeId="20747" r:id="rId95" name="Check Box 267">
              <controlPr defaultSize="0" autoFill="0" autoLine="0" autoPict="0">
                <anchor moveWithCells="1">
                  <from>
                    <xdr:col>10</xdr:col>
                    <xdr:colOff>95250</xdr:colOff>
                    <xdr:row>117</xdr:row>
                    <xdr:rowOff>142875</xdr:rowOff>
                  </from>
                  <to>
                    <xdr:col>12</xdr:col>
                    <xdr:colOff>57150</xdr:colOff>
                    <xdr:row>119</xdr:row>
                    <xdr:rowOff>47625</xdr:rowOff>
                  </to>
                </anchor>
              </controlPr>
            </control>
          </mc:Choice>
        </mc:AlternateContent>
        <mc:AlternateContent xmlns:mc="http://schemas.openxmlformats.org/markup-compatibility/2006">
          <mc:Choice Requires="x14">
            <control shapeId="20748" r:id="rId96" name="Check Box 268">
              <controlPr defaultSize="0" autoFill="0" autoLine="0" autoPict="0">
                <anchor moveWithCells="1">
                  <from>
                    <xdr:col>17</xdr:col>
                    <xdr:colOff>133350</xdr:colOff>
                    <xdr:row>117</xdr:row>
                    <xdr:rowOff>133350</xdr:rowOff>
                  </from>
                  <to>
                    <xdr:col>19</xdr:col>
                    <xdr:colOff>95250</xdr:colOff>
                    <xdr:row>119</xdr:row>
                    <xdr:rowOff>38100</xdr:rowOff>
                  </to>
                </anchor>
              </controlPr>
            </control>
          </mc:Choice>
        </mc:AlternateContent>
        <mc:AlternateContent xmlns:mc="http://schemas.openxmlformats.org/markup-compatibility/2006">
          <mc:Choice Requires="x14">
            <control shapeId="20749" r:id="rId97" name="Check Box 269">
              <controlPr defaultSize="0" autoFill="0" autoLine="0" autoPict="0">
                <anchor moveWithCells="1">
                  <from>
                    <xdr:col>24</xdr:col>
                    <xdr:colOff>133350</xdr:colOff>
                    <xdr:row>117</xdr:row>
                    <xdr:rowOff>133350</xdr:rowOff>
                  </from>
                  <to>
                    <xdr:col>26</xdr:col>
                    <xdr:colOff>95250</xdr:colOff>
                    <xdr:row>119</xdr:row>
                    <xdr:rowOff>38100</xdr:rowOff>
                  </to>
                </anchor>
              </controlPr>
            </control>
          </mc:Choice>
        </mc:AlternateContent>
        <mc:AlternateContent xmlns:mc="http://schemas.openxmlformats.org/markup-compatibility/2006">
          <mc:Choice Requires="x14">
            <control shapeId="20750" r:id="rId98" name="Check Box 270">
              <controlPr defaultSize="0" autoFill="0" autoLine="0" autoPict="0">
                <anchor moveWithCells="1">
                  <from>
                    <xdr:col>33</xdr:col>
                    <xdr:colOff>123825</xdr:colOff>
                    <xdr:row>117</xdr:row>
                    <xdr:rowOff>95250</xdr:rowOff>
                  </from>
                  <to>
                    <xdr:col>41</xdr:col>
                    <xdr:colOff>57150</xdr:colOff>
                    <xdr:row>119</xdr:row>
                    <xdr:rowOff>76200</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05B3AF-DD84-46FA-AB99-04F92E85D967}">
  <sheetPr codeName="Sheet16"/>
  <dimension ref="A5:AS28"/>
  <sheetViews>
    <sheetView view="pageBreakPreview" zoomScaleNormal="100" zoomScaleSheetLayoutView="100" workbookViewId="0">
      <selection activeCell="AG6" sqref="AG6"/>
    </sheetView>
  </sheetViews>
  <sheetFormatPr defaultRowHeight="13.5" x14ac:dyDescent="0.15"/>
  <cols>
    <col min="1" max="46" width="1.875" style="308" customWidth="1"/>
    <col min="47" max="16384" width="9" style="308"/>
  </cols>
  <sheetData>
    <row r="5" spans="1:45" x14ac:dyDescent="0.15">
      <c r="A5" s="253" t="s">
        <v>1006</v>
      </c>
      <c r="B5" s="383"/>
      <c r="C5" s="383"/>
      <c r="D5" s="383"/>
      <c r="E5" s="383"/>
      <c r="F5" s="383"/>
      <c r="G5" s="383"/>
      <c r="H5" s="383"/>
      <c r="I5" s="383"/>
      <c r="J5" s="383"/>
      <c r="K5" s="383"/>
      <c r="L5" s="383"/>
      <c r="M5" s="383"/>
      <c r="N5" s="383"/>
      <c r="O5" s="383"/>
      <c r="P5" s="383"/>
      <c r="Q5" s="383"/>
      <c r="R5" s="383"/>
      <c r="S5" s="383"/>
      <c r="T5" s="383"/>
      <c r="U5" s="383"/>
      <c r="V5" s="383"/>
      <c r="W5" s="383"/>
      <c r="X5" s="383"/>
      <c r="Y5" s="383"/>
      <c r="Z5" s="383"/>
      <c r="AA5" s="383"/>
      <c r="AB5" s="383"/>
      <c r="AC5" s="383"/>
      <c r="AD5" s="383"/>
      <c r="AE5" s="383"/>
      <c r="AF5" s="383"/>
      <c r="AG5" s="383"/>
      <c r="AH5" s="383"/>
      <c r="AI5" s="383"/>
      <c r="AJ5" s="383"/>
      <c r="AK5" s="383"/>
      <c r="AL5" s="383"/>
      <c r="AM5" s="383"/>
      <c r="AN5" s="383"/>
      <c r="AO5" s="383"/>
      <c r="AP5" s="383"/>
      <c r="AQ5" s="383"/>
      <c r="AR5" s="383"/>
      <c r="AS5" s="383"/>
    </row>
    <row r="6" spans="1:45" x14ac:dyDescent="0.15">
      <c r="A6" s="383"/>
      <c r="B6" s="438"/>
      <c r="C6" s="438"/>
      <c r="D6" s="438"/>
      <c r="E6" s="438"/>
      <c r="F6" s="438"/>
      <c r="G6" s="438"/>
      <c r="H6" s="438"/>
      <c r="I6" s="438"/>
      <c r="J6" s="438"/>
      <c r="K6" s="438"/>
      <c r="L6" s="438"/>
      <c r="M6" s="438"/>
      <c r="N6" s="438"/>
      <c r="O6" s="438"/>
      <c r="P6" s="438"/>
      <c r="Q6" s="438"/>
      <c r="R6" s="438"/>
      <c r="S6" s="438"/>
      <c r="T6" s="438"/>
      <c r="U6" s="438"/>
      <c r="V6" s="438"/>
      <c r="W6" s="438"/>
      <c r="X6" s="438"/>
      <c r="Y6" s="438"/>
      <c r="Z6" s="438"/>
      <c r="AA6" s="438"/>
      <c r="AB6" s="438"/>
      <c r="AC6" s="438"/>
      <c r="AD6" s="438"/>
      <c r="AE6" s="438"/>
      <c r="AF6" s="438"/>
      <c r="AG6" s="438"/>
      <c r="AH6" s="438"/>
      <c r="AI6" s="438"/>
      <c r="AJ6" s="438"/>
      <c r="AK6" s="438"/>
      <c r="AL6" s="438"/>
      <c r="AM6" s="438"/>
      <c r="AN6" s="438"/>
      <c r="AO6" s="438"/>
      <c r="AP6" s="438"/>
      <c r="AQ6" s="438"/>
      <c r="AR6" s="438"/>
      <c r="AS6" s="383"/>
    </row>
    <row r="7" spans="1:45" x14ac:dyDescent="0.15">
      <c r="B7" s="491"/>
      <c r="C7" s="539" t="s">
        <v>2706</v>
      </c>
      <c r="D7" s="539"/>
      <c r="E7" s="539"/>
      <c r="F7" s="539"/>
      <c r="G7" s="539"/>
      <c r="H7" s="539"/>
      <c r="I7" s="539"/>
      <c r="J7" s="539"/>
      <c r="K7" s="539"/>
      <c r="L7" s="539"/>
      <c r="M7" s="539"/>
      <c r="N7" s="539"/>
      <c r="O7" s="539"/>
      <c r="P7" s="539"/>
      <c r="Q7" s="539"/>
      <c r="R7" s="539"/>
      <c r="S7" s="539"/>
      <c r="T7" s="539"/>
      <c r="U7" s="539"/>
      <c r="V7" s="539"/>
      <c r="W7" s="539"/>
      <c r="X7" s="539"/>
      <c r="Y7" s="539"/>
      <c r="Z7" s="539"/>
      <c r="AA7" s="539"/>
      <c r="AB7" s="539"/>
      <c r="AC7" s="539"/>
      <c r="AD7" s="539"/>
      <c r="AE7" s="539"/>
      <c r="AF7" s="539"/>
      <c r="AG7" s="539"/>
      <c r="AH7" s="539"/>
      <c r="AI7" s="539"/>
      <c r="AJ7" s="539"/>
      <c r="AK7" s="539"/>
      <c r="AL7" s="539"/>
      <c r="AM7" s="539"/>
      <c r="AN7" s="539"/>
      <c r="AO7" s="539"/>
      <c r="AP7" s="539"/>
      <c r="AQ7" s="544"/>
      <c r="AR7" s="545"/>
      <c r="AS7" s="180"/>
    </row>
    <row r="8" spans="1:45" x14ac:dyDescent="0.15">
      <c r="A8" s="180"/>
      <c r="B8" s="493"/>
      <c r="C8" s="502"/>
      <c r="D8" s="538" t="s">
        <v>450</v>
      </c>
      <c r="E8" s="539"/>
      <c r="F8" s="539"/>
      <c r="G8" s="539"/>
      <c r="H8" s="539"/>
      <c r="I8" s="539"/>
      <c r="J8" s="501"/>
      <c r="K8" s="1008" t="str">
        <f>IF(ISBLANK('確認(2面 他の建築主)'!J9),"",'確認(2面 他の建築主)'!J9)</f>
        <v/>
      </c>
      <c r="L8" s="1009"/>
      <c r="M8" s="1009"/>
      <c r="N8" s="1009"/>
      <c r="O8" s="1009"/>
      <c r="P8" s="1009"/>
      <c r="Q8" s="1009"/>
      <c r="R8" s="1009"/>
      <c r="S8" s="1009"/>
      <c r="T8" s="1009"/>
      <c r="U8" s="1009"/>
      <c r="V8" s="1009"/>
      <c r="W8" s="1009"/>
      <c r="X8" s="1009"/>
      <c r="Y8" s="1009"/>
      <c r="Z8" s="1009"/>
      <c r="AA8" s="1009"/>
      <c r="AB8" s="1009"/>
      <c r="AC8" s="1009"/>
      <c r="AD8" s="1009"/>
      <c r="AE8" s="1009"/>
      <c r="AF8" s="1009"/>
      <c r="AG8" s="1009"/>
      <c r="AH8" s="1009"/>
      <c r="AI8" s="1009"/>
      <c r="AJ8" s="1009"/>
      <c r="AK8" s="1009"/>
      <c r="AL8" s="1009"/>
      <c r="AM8" s="1009"/>
      <c r="AN8" s="1009"/>
      <c r="AO8" s="1009"/>
      <c r="AP8" s="1009"/>
      <c r="AQ8" s="1010"/>
      <c r="AR8" s="546"/>
      <c r="AS8" s="180"/>
    </row>
    <row r="9" spans="1:45" x14ac:dyDescent="0.15">
      <c r="A9" s="180"/>
      <c r="B9" s="547"/>
      <c r="C9" s="546"/>
      <c r="D9" s="540"/>
      <c r="E9" s="183"/>
      <c r="F9" s="183"/>
      <c r="G9" s="183"/>
      <c r="H9" s="183"/>
      <c r="I9" s="183"/>
      <c r="J9" s="463"/>
      <c r="K9" s="1015" t="str">
        <f>IF(ISBLANK('確認(2面 他の建築主)'!J10),"",'確認(2面 他の建築主)'!J10)</f>
        <v/>
      </c>
      <c r="L9" s="1016"/>
      <c r="M9" s="1016"/>
      <c r="N9" s="1016"/>
      <c r="O9" s="1016"/>
      <c r="P9" s="1016"/>
      <c r="Q9" s="1016"/>
      <c r="R9" s="1016"/>
      <c r="S9" s="1016"/>
      <c r="T9" s="1016"/>
      <c r="U9" s="1016"/>
      <c r="V9" s="1016"/>
      <c r="W9" s="1016"/>
      <c r="X9" s="1016"/>
      <c r="Y9" s="1016"/>
      <c r="Z9" s="1016"/>
      <c r="AA9" s="1016"/>
      <c r="AB9" s="1016"/>
      <c r="AC9" s="1016"/>
      <c r="AD9" s="1016"/>
      <c r="AE9" s="1016"/>
      <c r="AF9" s="1016"/>
      <c r="AG9" s="1016"/>
      <c r="AH9" s="1016"/>
      <c r="AI9" s="1016"/>
      <c r="AJ9" s="1016"/>
      <c r="AK9" s="1016"/>
      <c r="AL9" s="1016"/>
      <c r="AM9" s="1016"/>
      <c r="AN9" s="1016"/>
      <c r="AO9" s="1016"/>
      <c r="AP9" s="1016"/>
      <c r="AQ9" s="1017"/>
      <c r="AR9" s="546"/>
      <c r="AS9" s="180"/>
    </row>
    <row r="10" spans="1:45" x14ac:dyDescent="0.15">
      <c r="A10" s="180"/>
      <c r="B10" s="493"/>
      <c r="C10" s="502"/>
      <c r="D10" s="541" t="s">
        <v>457</v>
      </c>
      <c r="E10" s="542"/>
      <c r="F10" s="542"/>
      <c r="G10" s="542"/>
      <c r="H10" s="542"/>
      <c r="I10" s="542"/>
      <c r="J10" s="543"/>
      <c r="K10" s="961" t="str">
        <f>IF(ISBLANK('確認(2面 他の建築主)'!J11),"",'確認(2面 他の建築主)'!J11)</f>
        <v/>
      </c>
      <c r="L10" s="960"/>
      <c r="M10" s="960"/>
      <c r="N10" s="960"/>
      <c r="O10" s="479" t="s">
        <v>452</v>
      </c>
      <c r="P10" s="960" t="str">
        <f>IF(ISBLANK('確認(2面 他の建築主)'!O11),"",'確認(2面 他の建築主)'!O11)</f>
        <v/>
      </c>
      <c r="Q10" s="960"/>
      <c r="R10" s="960"/>
      <c r="S10" s="1014"/>
      <c r="T10" s="180"/>
      <c r="U10" s="180"/>
      <c r="V10" s="180"/>
      <c r="W10" s="180"/>
      <c r="X10" s="180"/>
      <c r="Y10" s="180"/>
      <c r="Z10" s="180"/>
      <c r="AA10" s="180"/>
      <c r="AB10" s="180"/>
      <c r="AC10" s="180"/>
      <c r="AD10" s="180"/>
      <c r="AE10" s="180"/>
      <c r="AF10" s="180"/>
      <c r="AG10" s="180"/>
      <c r="AH10" s="180"/>
      <c r="AI10" s="180"/>
      <c r="AJ10" s="180"/>
      <c r="AK10" s="180"/>
      <c r="AL10" s="180"/>
      <c r="AM10" s="180"/>
      <c r="AN10" s="180"/>
      <c r="AO10" s="180"/>
      <c r="AP10" s="180"/>
      <c r="AQ10" s="258"/>
      <c r="AR10" s="546"/>
      <c r="AS10" s="180"/>
    </row>
    <row r="11" spans="1:45" x14ac:dyDescent="0.15">
      <c r="A11" s="180"/>
      <c r="B11" s="493"/>
      <c r="C11" s="502"/>
      <c r="D11" s="541" t="s">
        <v>2705</v>
      </c>
      <c r="E11" s="542"/>
      <c r="F11" s="542"/>
      <c r="G11" s="542"/>
      <c r="H11" s="542"/>
      <c r="I11" s="542"/>
      <c r="J11" s="486"/>
      <c r="K11" s="1011" t="str">
        <f>IF(ISBLANK('確認(2面 他の建築主)'!J12),"",'確認(2面 他の建築主)'!J12)</f>
        <v/>
      </c>
      <c r="L11" s="1012"/>
      <c r="M11" s="1012"/>
      <c r="N11" s="1012"/>
      <c r="O11" s="1012"/>
      <c r="P11" s="1012"/>
      <c r="Q11" s="1012"/>
      <c r="R11" s="1012"/>
      <c r="S11" s="1012"/>
      <c r="T11" s="1012"/>
      <c r="U11" s="1012"/>
      <c r="V11" s="1012"/>
      <c r="W11" s="1012"/>
      <c r="X11" s="1012"/>
      <c r="Y11" s="1012"/>
      <c r="Z11" s="1012"/>
      <c r="AA11" s="1012"/>
      <c r="AB11" s="1012"/>
      <c r="AC11" s="1012"/>
      <c r="AD11" s="1012"/>
      <c r="AE11" s="1012"/>
      <c r="AF11" s="1012"/>
      <c r="AG11" s="1012"/>
      <c r="AH11" s="1012"/>
      <c r="AI11" s="1012"/>
      <c r="AJ11" s="1012"/>
      <c r="AK11" s="1012"/>
      <c r="AL11" s="1012"/>
      <c r="AM11" s="1012"/>
      <c r="AN11" s="1012"/>
      <c r="AO11" s="1012"/>
      <c r="AP11" s="1012"/>
      <c r="AQ11" s="1013"/>
      <c r="AR11" s="548"/>
      <c r="AS11" s="263"/>
    </row>
    <row r="12" spans="1:45" x14ac:dyDescent="0.15">
      <c r="A12" s="180"/>
      <c r="B12" s="493"/>
      <c r="C12" s="502"/>
      <c r="D12" s="541" t="s">
        <v>454</v>
      </c>
      <c r="E12" s="542"/>
      <c r="F12" s="542"/>
      <c r="G12" s="542"/>
      <c r="H12" s="542"/>
      <c r="I12" s="542"/>
      <c r="J12" s="543"/>
      <c r="K12" s="966" t="str">
        <f>IF(ISBLANK('確認(2面 他の建築主)'!J13),"",'確認(2面 他の建築主)'!J13)</f>
        <v/>
      </c>
      <c r="L12" s="964"/>
      <c r="M12" s="964"/>
      <c r="N12" s="964"/>
      <c r="O12" s="468" t="s">
        <v>452</v>
      </c>
      <c r="P12" s="964" t="str">
        <f>IF(ISBLANK('確認(2面 他の建築主)'!O13),"",'確認(2面 他の建築主)'!O13)</f>
        <v/>
      </c>
      <c r="Q12" s="964"/>
      <c r="R12" s="964"/>
      <c r="S12" s="964"/>
      <c r="T12" s="468" t="s">
        <v>452</v>
      </c>
      <c r="U12" s="964" t="str">
        <f>IF(ISBLANK('確認(2面 他の建築主)'!T13),"",'確認(2面 他の建築主)'!T13)</f>
        <v/>
      </c>
      <c r="V12" s="964"/>
      <c r="W12" s="964"/>
      <c r="X12" s="965"/>
      <c r="Y12" s="180"/>
      <c r="Z12" s="180"/>
      <c r="AA12" s="180"/>
      <c r="AB12" s="180"/>
      <c r="AC12" s="180"/>
      <c r="AD12" s="180"/>
      <c r="AE12" s="180"/>
      <c r="AF12" s="180"/>
      <c r="AG12" s="180"/>
      <c r="AH12" s="180"/>
      <c r="AI12" s="180"/>
      <c r="AJ12" s="180"/>
      <c r="AK12" s="180"/>
      <c r="AL12" s="180"/>
      <c r="AM12" s="180"/>
      <c r="AN12" s="180"/>
      <c r="AO12" s="180"/>
      <c r="AP12" s="180"/>
      <c r="AQ12" s="258"/>
      <c r="AR12" s="546"/>
      <c r="AS12" s="180"/>
    </row>
    <row r="13" spans="1:45" x14ac:dyDescent="0.15">
      <c r="A13" s="180"/>
      <c r="B13" s="549"/>
      <c r="C13" s="181"/>
      <c r="D13" s="181"/>
      <c r="E13" s="181"/>
      <c r="F13" s="181"/>
      <c r="G13" s="181"/>
      <c r="H13" s="181"/>
      <c r="I13" s="181"/>
      <c r="J13" s="257"/>
      <c r="K13" s="257"/>
      <c r="L13" s="257"/>
      <c r="M13" s="257"/>
      <c r="N13" s="177"/>
      <c r="O13" s="257"/>
      <c r="P13" s="257"/>
      <c r="Q13" s="257"/>
      <c r="R13" s="257"/>
      <c r="S13" s="177"/>
      <c r="T13" s="257"/>
      <c r="U13" s="257"/>
      <c r="V13" s="257"/>
      <c r="W13" s="257"/>
      <c r="X13" s="180"/>
      <c r="Y13" s="180"/>
      <c r="Z13" s="180"/>
      <c r="AA13" s="180"/>
      <c r="AB13" s="180"/>
      <c r="AC13" s="180"/>
      <c r="AD13" s="180"/>
      <c r="AE13" s="180"/>
      <c r="AF13" s="180"/>
      <c r="AG13" s="180"/>
      <c r="AH13" s="180"/>
      <c r="AI13" s="180"/>
      <c r="AJ13" s="180"/>
      <c r="AK13" s="180"/>
      <c r="AL13" s="180"/>
      <c r="AM13" s="180"/>
      <c r="AN13" s="180"/>
      <c r="AO13" s="180"/>
      <c r="AP13" s="180"/>
      <c r="AQ13" s="258"/>
      <c r="AR13" s="546"/>
      <c r="AS13" s="180"/>
    </row>
    <row r="14" spans="1:45" x14ac:dyDescent="0.15">
      <c r="B14" s="493"/>
      <c r="C14" s="180" t="s">
        <v>2707</v>
      </c>
      <c r="D14" s="180"/>
      <c r="E14" s="180"/>
      <c r="F14" s="180"/>
      <c r="G14" s="180"/>
      <c r="H14" s="180"/>
      <c r="I14" s="180"/>
      <c r="J14" s="180"/>
      <c r="K14" s="180"/>
      <c r="L14" s="180"/>
      <c r="M14" s="180"/>
      <c r="N14" s="180"/>
      <c r="O14" s="180"/>
      <c r="P14" s="180"/>
      <c r="Q14" s="180"/>
      <c r="R14" s="180"/>
      <c r="S14" s="180"/>
      <c r="T14" s="180"/>
      <c r="U14" s="180"/>
      <c r="V14" s="180"/>
      <c r="W14" s="180"/>
      <c r="X14" s="180"/>
      <c r="Y14" s="180"/>
      <c r="Z14" s="180"/>
      <c r="AA14" s="180"/>
      <c r="AB14" s="180"/>
      <c r="AC14" s="180"/>
      <c r="AD14" s="180"/>
      <c r="AE14" s="180"/>
      <c r="AF14" s="180"/>
      <c r="AG14" s="180"/>
      <c r="AH14" s="180"/>
      <c r="AI14" s="180"/>
      <c r="AJ14" s="180"/>
      <c r="AK14" s="180"/>
      <c r="AL14" s="180"/>
      <c r="AM14" s="180"/>
      <c r="AN14" s="180"/>
      <c r="AO14" s="180"/>
      <c r="AP14" s="180"/>
      <c r="AQ14" s="258"/>
      <c r="AR14" s="546"/>
      <c r="AS14" s="180"/>
    </row>
    <row r="15" spans="1:45" x14ac:dyDescent="0.15">
      <c r="A15" s="180"/>
      <c r="B15" s="493"/>
      <c r="C15" s="383"/>
      <c r="D15" s="538" t="s">
        <v>450</v>
      </c>
      <c r="E15" s="539"/>
      <c r="F15" s="539"/>
      <c r="G15" s="539"/>
      <c r="H15" s="539"/>
      <c r="I15" s="539"/>
      <c r="J15" s="501"/>
      <c r="K15" s="1008" t="str">
        <f>IF(ISBLANK('確認(2面 他の建築主)'!J17),"",'確認(2面 他の建築主)'!J17)</f>
        <v/>
      </c>
      <c r="L15" s="1009"/>
      <c r="M15" s="1009"/>
      <c r="N15" s="1009"/>
      <c r="O15" s="1009"/>
      <c r="P15" s="1009"/>
      <c r="Q15" s="1009"/>
      <c r="R15" s="1009"/>
      <c r="S15" s="1009"/>
      <c r="T15" s="1009"/>
      <c r="U15" s="1009"/>
      <c r="V15" s="1009"/>
      <c r="W15" s="1009"/>
      <c r="X15" s="1009"/>
      <c r="Y15" s="1009"/>
      <c r="Z15" s="1009"/>
      <c r="AA15" s="1009"/>
      <c r="AB15" s="1009"/>
      <c r="AC15" s="1009"/>
      <c r="AD15" s="1009"/>
      <c r="AE15" s="1009"/>
      <c r="AF15" s="1009"/>
      <c r="AG15" s="1009"/>
      <c r="AH15" s="1009"/>
      <c r="AI15" s="1009"/>
      <c r="AJ15" s="1009"/>
      <c r="AK15" s="1009"/>
      <c r="AL15" s="1009"/>
      <c r="AM15" s="1009"/>
      <c r="AN15" s="1009"/>
      <c r="AO15" s="1009"/>
      <c r="AP15" s="1009"/>
      <c r="AQ15" s="1010"/>
      <c r="AR15" s="546"/>
      <c r="AS15" s="180"/>
    </row>
    <row r="16" spans="1:45" x14ac:dyDescent="0.15">
      <c r="A16" s="180"/>
      <c r="B16" s="547"/>
      <c r="C16" s="383"/>
      <c r="D16" s="540"/>
      <c r="E16" s="183"/>
      <c r="F16" s="183"/>
      <c r="G16" s="183"/>
      <c r="H16" s="183"/>
      <c r="I16" s="183"/>
      <c r="J16" s="463"/>
      <c r="K16" s="1015" t="str">
        <f>IF(ISBLANK('確認(2面 他の建築主)'!J18),"",'確認(2面 他の建築主)'!J18)</f>
        <v/>
      </c>
      <c r="L16" s="1016"/>
      <c r="M16" s="1016"/>
      <c r="N16" s="1016"/>
      <c r="O16" s="1016"/>
      <c r="P16" s="1016"/>
      <c r="Q16" s="1016"/>
      <c r="R16" s="1016"/>
      <c r="S16" s="1016"/>
      <c r="T16" s="1016"/>
      <c r="U16" s="1016"/>
      <c r="V16" s="1016"/>
      <c r="W16" s="1016"/>
      <c r="X16" s="1016"/>
      <c r="Y16" s="1016"/>
      <c r="Z16" s="1016"/>
      <c r="AA16" s="1016"/>
      <c r="AB16" s="1016"/>
      <c r="AC16" s="1016"/>
      <c r="AD16" s="1016"/>
      <c r="AE16" s="1016"/>
      <c r="AF16" s="1016"/>
      <c r="AG16" s="1016"/>
      <c r="AH16" s="1016"/>
      <c r="AI16" s="1016"/>
      <c r="AJ16" s="1016"/>
      <c r="AK16" s="1016"/>
      <c r="AL16" s="1016"/>
      <c r="AM16" s="1016"/>
      <c r="AN16" s="1016"/>
      <c r="AO16" s="1016"/>
      <c r="AP16" s="1016"/>
      <c r="AQ16" s="1017"/>
      <c r="AR16" s="546"/>
      <c r="AS16" s="180"/>
    </row>
    <row r="17" spans="1:45" x14ac:dyDescent="0.15">
      <c r="A17" s="180"/>
      <c r="B17" s="493"/>
      <c r="C17" s="383"/>
      <c r="D17" s="541" t="s">
        <v>457</v>
      </c>
      <c r="E17" s="542"/>
      <c r="F17" s="542"/>
      <c r="G17" s="542"/>
      <c r="H17" s="542"/>
      <c r="I17" s="542"/>
      <c r="J17" s="486"/>
      <c r="K17" s="961" t="str">
        <f>IF(ISBLANK('確認(2面 他の建築主)'!J19),"",'確認(2面 他の建築主)'!J19)</f>
        <v/>
      </c>
      <c r="L17" s="960"/>
      <c r="M17" s="960"/>
      <c r="N17" s="960"/>
      <c r="O17" s="479" t="s">
        <v>452</v>
      </c>
      <c r="P17" s="960" t="str">
        <f>IF(ISBLANK('確認(2面 他の建築主)'!O19),"",'確認(2面 他の建築主)'!O19)</f>
        <v/>
      </c>
      <c r="Q17" s="960"/>
      <c r="R17" s="960"/>
      <c r="S17" s="1014"/>
      <c r="T17" s="180"/>
      <c r="U17" s="180"/>
      <c r="V17" s="180"/>
      <c r="W17" s="180"/>
      <c r="X17" s="180"/>
      <c r="Y17" s="180"/>
      <c r="Z17" s="180"/>
      <c r="AA17" s="180"/>
      <c r="AB17" s="180"/>
      <c r="AC17" s="180"/>
      <c r="AD17" s="180"/>
      <c r="AE17" s="180"/>
      <c r="AF17" s="180"/>
      <c r="AG17" s="180"/>
      <c r="AH17" s="180"/>
      <c r="AI17" s="180"/>
      <c r="AJ17" s="180"/>
      <c r="AK17" s="180"/>
      <c r="AL17" s="180"/>
      <c r="AM17" s="180"/>
      <c r="AN17" s="180"/>
      <c r="AO17" s="180"/>
      <c r="AP17" s="180"/>
      <c r="AQ17" s="258"/>
      <c r="AR17" s="546"/>
      <c r="AS17" s="180"/>
    </row>
    <row r="18" spans="1:45" x14ac:dyDescent="0.15">
      <c r="A18" s="180"/>
      <c r="B18" s="493"/>
      <c r="C18" s="383"/>
      <c r="D18" s="541" t="s">
        <v>2705</v>
      </c>
      <c r="E18" s="542"/>
      <c r="F18" s="542"/>
      <c r="G18" s="542"/>
      <c r="H18" s="542"/>
      <c r="I18" s="542"/>
      <c r="J18" s="486"/>
      <c r="K18" s="1011" t="str">
        <f>IF(ISBLANK('確認(2面 他の建築主)'!J20),"",'確認(2面 他の建築主)'!J20)</f>
        <v/>
      </c>
      <c r="L18" s="1012"/>
      <c r="M18" s="1012"/>
      <c r="N18" s="1012"/>
      <c r="O18" s="1012"/>
      <c r="P18" s="1012"/>
      <c r="Q18" s="1012"/>
      <c r="R18" s="1012"/>
      <c r="S18" s="1012"/>
      <c r="T18" s="1012"/>
      <c r="U18" s="1012"/>
      <c r="V18" s="1012"/>
      <c r="W18" s="1012"/>
      <c r="X18" s="1012"/>
      <c r="Y18" s="1012"/>
      <c r="Z18" s="1012"/>
      <c r="AA18" s="1012"/>
      <c r="AB18" s="1012"/>
      <c r="AC18" s="1012"/>
      <c r="AD18" s="1012"/>
      <c r="AE18" s="1012"/>
      <c r="AF18" s="1012"/>
      <c r="AG18" s="1012"/>
      <c r="AH18" s="1012"/>
      <c r="AI18" s="1012"/>
      <c r="AJ18" s="1012"/>
      <c r="AK18" s="1012"/>
      <c r="AL18" s="1012"/>
      <c r="AM18" s="1012"/>
      <c r="AN18" s="1012"/>
      <c r="AO18" s="1012"/>
      <c r="AP18" s="1012"/>
      <c r="AQ18" s="1013"/>
      <c r="AR18" s="548"/>
      <c r="AS18" s="263"/>
    </row>
    <row r="19" spans="1:45" x14ac:dyDescent="0.15">
      <c r="A19" s="180"/>
      <c r="B19" s="493"/>
      <c r="C19" s="383"/>
      <c r="D19" s="541" t="s">
        <v>454</v>
      </c>
      <c r="E19" s="542"/>
      <c r="F19" s="542"/>
      <c r="G19" s="542"/>
      <c r="H19" s="542"/>
      <c r="I19" s="542"/>
      <c r="J19" s="486"/>
      <c r="K19" s="966" t="str">
        <f>IF(ISBLANK('確認(2面 他の建築主)'!J21),"",'確認(2面 他の建築主)'!J21)</f>
        <v/>
      </c>
      <c r="L19" s="964"/>
      <c r="M19" s="964"/>
      <c r="N19" s="964"/>
      <c r="O19" s="468" t="s">
        <v>452</v>
      </c>
      <c r="P19" s="964" t="str">
        <f>IF(ISBLANK('確認(2面 他の建築主)'!O21),"",'確認(2面 他の建築主)'!O21)</f>
        <v/>
      </c>
      <c r="Q19" s="964"/>
      <c r="R19" s="964"/>
      <c r="S19" s="964"/>
      <c r="T19" s="468" t="s">
        <v>452</v>
      </c>
      <c r="U19" s="964" t="str">
        <f>IF(ISBLANK('確認(2面 他の建築主)'!T21),"",'確認(2面 他の建築主)'!T21)</f>
        <v/>
      </c>
      <c r="V19" s="964"/>
      <c r="W19" s="964"/>
      <c r="X19" s="965"/>
      <c r="Y19" s="180"/>
      <c r="Z19" s="180"/>
      <c r="AA19" s="180"/>
      <c r="AB19" s="180"/>
      <c r="AC19" s="180"/>
      <c r="AD19" s="180"/>
      <c r="AE19" s="180"/>
      <c r="AF19" s="180"/>
      <c r="AG19" s="180"/>
      <c r="AH19" s="180"/>
      <c r="AI19" s="180"/>
      <c r="AJ19" s="180"/>
      <c r="AK19" s="180"/>
      <c r="AL19" s="180"/>
      <c r="AM19" s="180"/>
      <c r="AN19" s="180"/>
      <c r="AO19" s="180"/>
      <c r="AP19" s="180"/>
      <c r="AQ19" s="258"/>
      <c r="AR19" s="546"/>
      <c r="AS19" s="180"/>
    </row>
    <row r="20" spans="1:45" x14ac:dyDescent="0.15">
      <c r="A20" s="180"/>
      <c r="B20" s="549"/>
      <c r="C20" s="181"/>
      <c r="D20" s="181"/>
      <c r="E20" s="181"/>
      <c r="F20" s="181"/>
      <c r="G20" s="181"/>
      <c r="H20" s="181"/>
      <c r="I20" s="181"/>
      <c r="J20" s="179"/>
      <c r="K20" s="179"/>
      <c r="L20" s="179"/>
      <c r="M20" s="179"/>
      <c r="N20" s="177"/>
      <c r="O20" s="179"/>
      <c r="P20" s="179"/>
      <c r="Q20" s="179"/>
      <c r="R20" s="179"/>
      <c r="S20" s="177"/>
      <c r="T20" s="179"/>
      <c r="U20" s="179"/>
      <c r="V20" s="179"/>
      <c r="W20" s="179"/>
      <c r="X20" s="180"/>
      <c r="Y20" s="180"/>
      <c r="Z20" s="180"/>
      <c r="AA20" s="180"/>
      <c r="AB20" s="180"/>
      <c r="AC20" s="180"/>
      <c r="AD20" s="180"/>
      <c r="AE20" s="180"/>
      <c r="AF20" s="180"/>
      <c r="AG20" s="180"/>
      <c r="AH20" s="180"/>
      <c r="AI20" s="180"/>
      <c r="AJ20" s="180"/>
      <c r="AK20" s="180"/>
      <c r="AL20" s="180"/>
      <c r="AM20" s="180"/>
      <c r="AN20" s="180"/>
      <c r="AO20" s="180"/>
      <c r="AP20" s="180"/>
      <c r="AQ20" s="258"/>
      <c r="AR20" s="546"/>
      <c r="AS20" s="180"/>
    </row>
    <row r="21" spans="1:45" x14ac:dyDescent="0.15">
      <c r="B21" s="493"/>
      <c r="C21" s="180" t="s">
        <v>2706</v>
      </c>
      <c r="D21" s="180"/>
      <c r="E21" s="180"/>
      <c r="F21" s="180"/>
      <c r="G21" s="180"/>
      <c r="H21" s="180"/>
      <c r="I21" s="180"/>
      <c r="J21" s="180"/>
      <c r="K21" s="180"/>
      <c r="L21" s="180"/>
      <c r="M21" s="180"/>
      <c r="N21" s="180"/>
      <c r="O21" s="180"/>
      <c r="P21" s="180"/>
      <c r="Q21" s="180"/>
      <c r="R21" s="180"/>
      <c r="S21" s="180"/>
      <c r="T21" s="180"/>
      <c r="U21" s="180"/>
      <c r="V21" s="180"/>
      <c r="W21" s="180"/>
      <c r="X21" s="180"/>
      <c r="Y21" s="180"/>
      <c r="Z21" s="180"/>
      <c r="AA21" s="180"/>
      <c r="AB21" s="180"/>
      <c r="AC21" s="180"/>
      <c r="AD21" s="180"/>
      <c r="AE21" s="180"/>
      <c r="AF21" s="180"/>
      <c r="AG21" s="180"/>
      <c r="AH21" s="180"/>
      <c r="AI21" s="180"/>
      <c r="AJ21" s="180"/>
      <c r="AK21" s="180"/>
      <c r="AL21" s="180"/>
      <c r="AM21" s="180"/>
      <c r="AN21" s="180"/>
      <c r="AO21" s="180"/>
      <c r="AP21" s="180"/>
      <c r="AQ21" s="258"/>
      <c r="AR21" s="546"/>
      <c r="AS21" s="180"/>
    </row>
    <row r="22" spans="1:45" x14ac:dyDescent="0.15">
      <c r="A22" s="180"/>
      <c r="B22" s="493"/>
      <c r="C22" s="383"/>
      <c r="D22" s="538" t="s">
        <v>450</v>
      </c>
      <c r="E22" s="539"/>
      <c r="F22" s="539"/>
      <c r="G22" s="539"/>
      <c r="H22" s="539"/>
      <c r="I22" s="539"/>
      <c r="J22" s="501"/>
      <c r="K22" s="1008" t="str">
        <f>IF(ISBLANK('確認(2面 他の建築主)'!J25),"",'確認(2面 他の建築主)'!J25)</f>
        <v/>
      </c>
      <c r="L22" s="1009"/>
      <c r="M22" s="1009"/>
      <c r="N22" s="1009"/>
      <c r="O22" s="1009"/>
      <c r="P22" s="1009"/>
      <c r="Q22" s="1009"/>
      <c r="R22" s="1009"/>
      <c r="S22" s="1009"/>
      <c r="T22" s="1009"/>
      <c r="U22" s="1009"/>
      <c r="V22" s="1009"/>
      <c r="W22" s="1009"/>
      <c r="X22" s="1009"/>
      <c r="Y22" s="1009"/>
      <c r="Z22" s="1009"/>
      <c r="AA22" s="1009"/>
      <c r="AB22" s="1009"/>
      <c r="AC22" s="1009"/>
      <c r="AD22" s="1009"/>
      <c r="AE22" s="1009"/>
      <c r="AF22" s="1009"/>
      <c r="AG22" s="1009"/>
      <c r="AH22" s="1009"/>
      <c r="AI22" s="1009"/>
      <c r="AJ22" s="1009"/>
      <c r="AK22" s="1009"/>
      <c r="AL22" s="1009"/>
      <c r="AM22" s="1009"/>
      <c r="AN22" s="1009"/>
      <c r="AO22" s="1009"/>
      <c r="AP22" s="1009"/>
      <c r="AQ22" s="1010"/>
      <c r="AR22" s="546"/>
      <c r="AS22" s="180"/>
    </row>
    <row r="23" spans="1:45" x14ac:dyDescent="0.15">
      <c r="A23" s="180"/>
      <c r="B23" s="547"/>
      <c r="C23" s="383"/>
      <c r="D23" s="540"/>
      <c r="E23" s="183"/>
      <c r="F23" s="183"/>
      <c r="G23" s="183"/>
      <c r="H23" s="183"/>
      <c r="I23" s="183"/>
      <c r="J23" s="463"/>
      <c r="K23" s="1015" t="str">
        <f>IF(ISBLANK('確認(2面 他の建築主)'!J26),"",'確認(2面 他の建築主)'!J26)</f>
        <v/>
      </c>
      <c r="L23" s="1016"/>
      <c r="M23" s="1016"/>
      <c r="N23" s="1016"/>
      <c r="O23" s="1016"/>
      <c r="P23" s="1016"/>
      <c r="Q23" s="1016"/>
      <c r="R23" s="1016"/>
      <c r="S23" s="1016"/>
      <c r="T23" s="1016"/>
      <c r="U23" s="1016"/>
      <c r="V23" s="1016"/>
      <c r="W23" s="1016"/>
      <c r="X23" s="1016"/>
      <c r="Y23" s="1016"/>
      <c r="Z23" s="1016"/>
      <c r="AA23" s="1016"/>
      <c r="AB23" s="1016"/>
      <c r="AC23" s="1016"/>
      <c r="AD23" s="1016"/>
      <c r="AE23" s="1016"/>
      <c r="AF23" s="1016"/>
      <c r="AG23" s="1016"/>
      <c r="AH23" s="1016"/>
      <c r="AI23" s="1016"/>
      <c r="AJ23" s="1016"/>
      <c r="AK23" s="1016"/>
      <c r="AL23" s="1016"/>
      <c r="AM23" s="1016"/>
      <c r="AN23" s="1016"/>
      <c r="AO23" s="1016"/>
      <c r="AP23" s="1016"/>
      <c r="AQ23" s="1017"/>
      <c r="AR23" s="546"/>
      <c r="AS23" s="180"/>
    </row>
    <row r="24" spans="1:45" x14ac:dyDescent="0.15">
      <c r="A24" s="180"/>
      <c r="B24" s="493"/>
      <c r="C24" s="383"/>
      <c r="D24" s="541" t="s">
        <v>457</v>
      </c>
      <c r="E24" s="542"/>
      <c r="F24" s="542"/>
      <c r="G24" s="542"/>
      <c r="H24" s="542"/>
      <c r="I24" s="542"/>
      <c r="J24" s="486"/>
      <c r="K24" s="961" t="str">
        <f>IF(ISBLANK('確認(2面 他の建築主)'!J27),"",'確認(2面 他の建築主)'!J27)</f>
        <v/>
      </c>
      <c r="L24" s="960"/>
      <c r="M24" s="960"/>
      <c r="N24" s="960"/>
      <c r="O24" s="479" t="s">
        <v>452</v>
      </c>
      <c r="P24" s="960" t="str">
        <f>IF(ISBLANK('確認(2面 他の建築主)'!O27),"",'確認(2面 他の建築主)'!O27)</f>
        <v/>
      </c>
      <c r="Q24" s="960"/>
      <c r="R24" s="960"/>
      <c r="S24" s="1014"/>
      <c r="T24" s="180"/>
      <c r="U24" s="180"/>
      <c r="V24" s="180"/>
      <c r="W24" s="180"/>
      <c r="X24" s="180"/>
      <c r="Y24" s="180"/>
      <c r="Z24" s="180"/>
      <c r="AA24" s="180"/>
      <c r="AB24" s="180"/>
      <c r="AC24" s="180"/>
      <c r="AD24" s="180"/>
      <c r="AE24" s="180"/>
      <c r="AF24" s="180"/>
      <c r="AG24" s="180"/>
      <c r="AH24" s="180"/>
      <c r="AI24" s="180"/>
      <c r="AJ24" s="180"/>
      <c r="AK24" s="180"/>
      <c r="AL24" s="180"/>
      <c r="AM24" s="180"/>
      <c r="AN24" s="180"/>
      <c r="AO24" s="180"/>
      <c r="AP24" s="180"/>
      <c r="AQ24" s="258"/>
      <c r="AR24" s="546"/>
      <c r="AS24" s="180"/>
    </row>
    <row r="25" spans="1:45" x14ac:dyDescent="0.15">
      <c r="A25" s="180"/>
      <c r="B25" s="493"/>
      <c r="C25" s="383"/>
      <c r="D25" s="541" t="s">
        <v>2705</v>
      </c>
      <c r="E25" s="542"/>
      <c r="F25" s="542"/>
      <c r="G25" s="542"/>
      <c r="H25" s="542"/>
      <c r="I25" s="542"/>
      <c r="J25" s="486"/>
      <c r="K25" s="1011" t="str">
        <f>IF(ISBLANK('確認(2面 他の建築主)'!J28),"",'確認(2面 他の建築主)'!J28)</f>
        <v/>
      </c>
      <c r="L25" s="1012"/>
      <c r="M25" s="1012"/>
      <c r="N25" s="1012"/>
      <c r="O25" s="1012"/>
      <c r="P25" s="1012"/>
      <c r="Q25" s="1012"/>
      <c r="R25" s="1012"/>
      <c r="S25" s="1012"/>
      <c r="T25" s="1012"/>
      <c r="U25" s="1012"/>
      <c r="V25" s="1012"/>
      <c r="W25" s="1012"/>
      <c r="X25" s="1012"/>
      <c r="Y25" s="1012"/>
      <c r="Z25" s="1012"/>
      <c r="AA25" s="1012"/>
      <c r="AB25" s="1012"/>
      <c r="AC25" s="1012"/>
      <c r="AD25" s="1012"/>
      <c r="AE25" s="1012"/>
      <c r="AF25" s="1012"/>
      <c r="AG25" s="1012"/>
      <c r="AH25" s="1012"/>
      <c r="AI25" s="1012"/>
      <c r="AJ25" s="1012"/>
      <c r="AK25" s="1012"/>
      <c r="AL25" s="1012"/>
      <c r="AM25" s="1012"/>
      <c r="AN25" s="1012"/>
      <c r="AO25" s="1012"/>
      <c r="AP25" s="1012"/>
      <c r="AQ25" s="1013"/>
      <c r="AR25" s="548"/>
      <c r="AS25" s="263"/>
    </row>
    <row r="26" spans="1:45" x14ac:dyDescent="0.15">
      <c r="A26" s="180"/>
      <c r="B26" s="493"/>
      <c r="C26" s="383"/>
      <c r="D26" s="541" t="s">
        <v>454</v>
      </c>
      <c r="E26" s="542"/>
      <c r="F26" s="542"/>
      <c r="G26" s="542"/>
      <c r="H26" s="542"/>
      <c r="I26" s="542"/>
      <c r="J26" s="486"/>
      <c r="K26" s="966" t="str">
        <f>IF(ISBLANK('確認(2面 他の建築主)'!J29),"",'確認(2面 他の建築主)'!J29)</f>
        <v/>
      </c>
      <c r="L26" s="964"/>
      <c r="M26" s="964"/>
      <c r="N26" s="964"/>
      <c r="O26" s="468" t="s">
        <v>452</v>
      </c>
      <c r="P26" s="964" t="str">
        <f>IF(ISBLANK('確認(2面 他の建築主)'!O29),"",'確認(2面 他の建築主)'!O29)</f>
        <v/>
      </c>
      <c r="Q26" s="964"/>
      <c r="R26" s="964"/>
      <c r="S26" s="964"/>
      <c r="T26" s="468" t="s">
        <v>452</v>
      </c>
      <c r="U26" s="964" t="str">
        <f>IF(ISBLANK('確認(2面 他の建築主)'!T29),"",'確認(2面 他の建築主)'!T29)</f>
        <v/>
      </c>
      <c r="V26" s="964"/>
      <c r="W26" s="964"/>
      <c r="X26" s="965"/>
      <c r="Y26" s="180"/>
      <c r="Z26" s="180"/>
      <c r="AA26" s="180"/>
      <c r="AB26" s="180"/>
      <c r="AC26" s="180"/>
      <c r="AD26" s="180"/>
      <c r="AE26" s="180"/>
      <c r="AF26" s="180"/>
      <c r="AG26" s="180"/>
      <c r="AH26" s="180"/>
      <c r="AI26" s="180"/>
      <c r="AJ26" s="180"/>
      <c r="AK26" s="180"/>
      <c r="AL26" s="180"/>
      <c r="AM26" s="180"/>
      <c r="AN26" s="180"/>
      <c r="AO26" s="180"/>
      <c r="AP26" s="180"/>
      <c r="AQ26" s="258"/>
      <c r="AR26" s="546"/>
      <c r="AS26" s="180"/>
    </row>
    <row r="27" spans="1:45" ht="6" customHeight="1" x14ac:dyDescent="0.15">
      <c r="A27" s="383"/>
      <c r="B27" s="462"/>
      <c r="C27" s="438"/>
      <c r="D27" s="438"/>
      <c r="E27" s="438"/>
      <c r="F27" s="438"/>
      <c r="G27" s="438"/>
      <c r="H27" s="438"/>
      <c r="I27" s="438"/>
      <c r="J27" s="438"/>
      <c r="K27" s="438"/>
      <c r="L27" s="438"/>
      <c r="M27" s="438"/>
      <c r="N27" s="438"/>
      <c r="O27" s="438"/>
      <c r="P27" s="438"/>
      <c r="Q27" s="438"/>
      <c r="R27" s="438"/>
      <c r="S27" s="438"/>
      <c r="T27" s="438"/>
      <c r="U27" s="438"/>
      <c r="V27" s="438"/>
      <c r="W27" s="438"/>
      <c r="X27" s="438"/>
      <c r="Y27" s="438"/>
      <c r="Z27" s="438"/>
      <c r="AA27" s="438"/>
      <c r="AB27" s="438"/>
      <c r="AC27" s="438"/>
      <c r="AD27" s="438"/>
      <c r="AE27" s="438"/>
      <c r="AF27" s="438"/>
      <c r="AG27" s="438"/>
      <c r="AH27" s="438"/>
      <c r="AI27" s="438"/>
      <c r="AJ27" s="438"/>
      <c r="AK27" s="438"/>
      <c r="AL27" s="438"/>
      <c r="AM27" s="438"/>
      <c r="AN27" s="438"/>
      <c r="AO27" s="438"/>
      <c r="AP27" s="438"/>
      <c r="AQ27" s="438"/>
      <c r="AR27" s="463"/>
      <c r="AS27" s="383"/>
    </row>
    <row r="28" spans="1:45" x14ac:dyDescent="0.15">
      <c r="A28" s="383"/>
      <c r="B28" s="383"/>
      <c r="C28" s="383"/>
      <c r="D28" s="383"/>
      <c r="E28" s="383"/>
      <c r="F28" s="383"/>
      <c r="G28" s="383"/>
      <c r="H28" s="383"/>
      <c r="I28" s="383"/>
      <c r="J28" s="383"/>
      <c r="K28" s="383"/>
      <c r="L28" s="383"/>
      <c r="M28" s="383"/>
      <c r="N28" s="383"/>
      <c r="O28" s="383"/>
      <c r="P28" s="383"/>
      <c r="Q28" s="383"/>
      <c r="R28" s="383"/>
      <c r="S28" s="383"/>
      <c r="T28" s="383"/>
      <c r="U28" s="383"/>
      <c r="V28" s="383"/>
      <c r="W28" s="383"/>
      <c r="X28" s="383"/>
      <c r="Y28" s="383"/>
      <c r="Z28" s="383"/>
      <c r="AA28" s="383"/>
      <c r="AB28" s="383"/>
      <c r="AC28" s="383"/>
      <c r="AD28" s="383"/>
      <c r="AE28" s="383"/>
      <c r="AF28" s="383"/>
      <c r="AG28" s="383"/>
      <c r="AH28" s="383"/>
      <c r="AI28" s="383"/>
      <c r="AJ28" s="383"/>
      <c r="AK28" s="383"/>
      <c r="AL28" s="383"/>
      <c r="AM28" s="383"/>
      <c r="AN28" s="383"/>
      <c r="AO28" s="383"/>
      <c r="AP28" s="383"/>
      <c r="AQ28" s="383"/>
      <c r="AR28" s="383"/>
      <c r="AS28" s="383"/>
    </row>
  </sheetData>
  <sheetProtection sheet="1" objects="1" scenarios="1" selectLockedCells="1"/>
  <mergeCells count="24">
    <mergeCell ref="K8:AQ8"/>
    <mergeCell ref="K9:AQ9"/>
    <mergeCell ref="K23:AQ23"/>
    <mergeCell ref="P17:S17"/>
    <mergeCell ref="K15:AQ15"/>
    <mergeCell ref="K16:AQ16"/>
    <mergeCell ref="K17:N17"/>
    <mergeCell ref="K10:N10"/>
    <mergeCell ref="K11:AQ11"/>
    <mergeCell ref="U12:X12"/>
    <mergeCell ref="P12:S12"/>
    <mergeCell ref="K12:N12"/>
    <mergeCell ref="P10:S10"/>
    <mergeCell ref="K18:AQ18"/>
    <mergeCell ref="U19:X19"/>
    <mergeCell ref="P19:S19"/>
    <mergeCell ref="K19:N19"/>
    <mergeCell ref="K22:AQ22"/>
    <mergeCell ref="K24:N24"/>
    <mergeCell ref="K25:AQ25"/>
    <mergeCell ref="U26:X26"/>
    <mergeCell ref="P26:S26"/>
    <mergeCell ref="K26:N26"/>
    <mergeCell ref="P24:S24"/>
  </mergeCells>
  <phoneticPr fontId="1"/>
  <conditionalFormatting sqref="K8:K12 P10 P12 U12 P17 P19 U19 P24 P26 U26">
    <cfRule type="cellIs" dxfId="438" priority="7" operator="equal">
      <formula>""</formula>
    </cfRule>
  </conditionalFormatting>
  <conditionalFormatting sqref="K15:K19">
    <cfRule type="cellIs" dxfId="437" priority="4" operator="equal">
      <formula>""</formula>
    </cfRule>
  </conditionalFormatting>
  <conditionalFormatting sqref="K22:K26">
    <cfRule type="cellIs" dxfId="436" priority="1" operator="equal">
      <formula>""</formula>
    </cfRule>
  </conditionalFormatting>
  <conditionalFormatting sqref="O10">
    <cfRule type="cellIs" dxfId="435" priority="9" stopIfTrue="1" operator="equal">
      <formula>""</formula>
    </cfRule>
  </conditionalFormatting>
  <conditionalFormatting sqref="O12 T12">
    <cfRule type="cellIs" dxfId="434" priority="8" stopIfTrue="1" operator="equal">
      <formula>""</formula>
    </cfRule>
  </conditionalFormatting>
  <conditionalFormatting sqref="O17">
    <cfRule type="cellIs" dxfId="433" priority="6" stopIfTrue="1" operator="equal">
      <formula>""</formula>
    </cfRule>
  </conditionalFormatting>
  <conditionalFormatting sqref="O19 T19">
    <cfRule type="cellIs" dxfId="432" priority="5" stopIfTrue="1" operator="equal">
      <formula>""</formula>
    </cfRule>
  </conditionalFormatting>
  <conditionalFormatting sqref="O24">
    <cfRule type="cellIs" dxfId="431" priority="3" stopIfTrue="1" operator="equal">
      <formula>""</formula>
    </cfRule>
  </conditionalFormatting>
  <conditionalFormatting sqref="O26 T26">
    <cfRule type="cellIs" dxfId="430" priority="2" stopIfTrue="1" operator="equal">
      <formula>""</formula>
    </cfRule>
  </conditionalFormatting>
  <pageMargins left="0.70866141732283472" right="0.70866141732283472" top="0.74803149606299213" bottom="0.74803149606299213" header="0.31496062992125984" footer="0.31496062992125984"/>
  <pageSetup paperSize="9" orientation="portrait" blackAndWhite="1"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dimension ref="A1:BV113"/>
  <sheetViews>
    <sheetView view="pageBreakPreview" zoomScaleNormal="100" zoomScaleSheetLayoutView="100" workbookViewId="0">
      <selection activeCell="AG4" sqref="AG4:AH4"/>
    </sheetView>
  </sheetViews>
  <sheetFormatPr defaultRowHeight="13.5" x14ac:dyDescent="0.15"/>
  <cols>
    <col min="1" max="46" width="1.875" style="308" customWidth="1"/>
    <col min="47" max="16384" width="9" style="308"/>
  </cols>
  <sheetData>
    <row r="1" spans="1:45" x14ac:dyDescent="0.15">
      <c r="A1" s="156"/>
      <c r="B1" s="1018" t="s">
        <v>478</v>
      </c>
      <c r="C1" s="1018"/>
      <c r="D1" s="1018"/>
      <c r="E1" s="1018"/>
      <c r="F1" s="1018"/>
      <c r="G1" s="1018"/>
      <c r="H1" s="1018"/>
      <c r="I1" s="1018"/>
      <c r="J1" s="1018"/>
      <c r="K1" s="1018"/>
      <c r="L1" s="1018"/>
      <c r="M1" s="1018"/>
      <c r="N1" s="1018"/>
      <c r="O1" s="1018"/>
      <c r="P1" s="1018"/>
      <c r="Q1" s="1018"/>
      <c r="R1" s="1018"/>
      <c r="S1" s="1018"/>
      <c r="T1" s="1018"/>
      <c r="U1" s="1018"/>
      <c r="V1" s="1018"/>
      <c r="W1" s="1018"/>
      <c r="X1" s="1018"/>
      <c r="Y1" s="1018"/>
      <c r="Z1" s="1018"/>
      <c r="AA1" s="1018"/>
      <c r="AB1" s="1018"/>
      <c r="AC1" s="1018"/>
      <c r="AD1" s="1018"/>
      <c r="AE1" s="1018"/>
      <c r="AF1" s="1018"/>
      <c r="AG1" s="1018"/>
      <c r="AH1" s="1018"/>
      <c r="AI1" s="1018"/>
      <c r="AJ1" s="1018"/>
      <c r="AK1" s="1018"/>
      <c r="AL1" s="1018"/>
      <c r="AM1" s="1018"/>
      <c r="AN1" s="1018"/>
      <c r="AO1" s="1018"/>
      <c r="AP1" s="1018"/>
      <c r="AQ1" s="1018"/>
      <c r="AR1" s="1018"/>
      <c r="AS1" s="156"/>
    </row>
    <row r="2" spans="1:45" x14ac:dyDescent="0.15">
      <c r="A2" s="156"/>
      <c r="B2" s="1019"/>
      <c r="C2" s="1019"/>
      <c r="D2" s="1019"/>
      <c r="E2" s="1019"/>
      <c r="F2" s="1019"/>
      <c r="G2" s="1019"/>
      <c r="H2" s="1019"/>
      <c r="I2" s="1019"/>
      <c r="J2" s="1019"/>
      <c r="K2" s="1019"/>
      <c r="L2" s="1019"/>
      <c r="M2" s="1019"/>
      <c r="N2" s="1019"/>
      <c r="O2" s="1019"/>
      <c r="P2" s="1019"/>
      <c r="Q2" s="1019"/>
      <c r="R2" s="1019"/>
      <c r="S2" s="1019"/>
      <c r="T2" s="1019"/>
      <c r="U2" s="1019"/>
      <c r="V2" s="1019"/>
      <c r="W2" s="1019"/>
      <c r="X2" s="1019"/>
      <c r="Y2" s="1019"/>
      <c r="Z2" s="1019"/>
      <c r="AA2" s="1019"/>
      <c r="AB2" s="1019"/>
      <c r="AC2" s="1019"/>
      <c r="AD2" s="1019"/>
      <c r="AE2" s="1019"/>
      <c r="AF2" s="1019"/>
      <c r="AG2" s="1019"/>
      <c r="AH2" s="1019"/>
      <c r="AI2" s="1019"/>
      <c r="AJ2" s="1019"/>
      <c r="AK2" s="1019"/>
      <c r="AL2" s="1019"/>
      <c r="AM2" s="1019"/>
      <c r="AN2" s="1019"/>
      <c r="AO2" s="1019"/>
      <c r="AP2" s="1019"/>
      <c r="AQ2" s="1019"/>
      <c r="AR2" s="1019"/>
      <c r="AS2" s="156"/>
    </row>
    <row r="3" spans="1:45" x14ac:dyDescent="0.15">
      <c r="A3" s="184"/>
      <c r="B3" s="185"/>
      <c r="C3" s="185"/>
      <c r="D3" s="185"/>
      <c r="E3" s="185"/>
      <c r="F3" s="185"/>
      <c r="G3" s="185"/>
      <c r="H3" s="185"/>
      <c r="I3" s="185"/>
      <c r="J3" s="185"/>
      <c r="K3" s="185"/>
      <c r="L3" s="185"/>
      <c r="M3" s="185"/>
      <c r="N3" s="185"/>
      <c r="O3" s="185"/>
      <c r="P3" s="185"/>
      <c r="Q3" s="185"/>
      <c r="R3" s="185"/>
      <c r="S3" s="185"/>
      <c r="T3" s="185"/>
      <c r="U3" s="185"/>
      <c r="V3" s="185"/>
      <c r="W3" s="185"/>
      <c r="X3" s="185"/>
      <c r="Y3" s="185"/>
      <c r="Z3" s="185"/>
      <c r="AA3" s="185"/>
      <c r="AB3" s="185"/>
      <c r="AC3" s="185"/>
      <c r="AD3" s="185"/>
      <c r="AE3" s="185"/>
      <c r="AF3" s="185"/>
      <c r="AG3" s="185"/>
      <c r="AH3" s="185"/>
      <c r="AI3" s="185"/>
      <c r="AJ3" s="185"/>
      <c r="AK3" s="185"/>
      <c r="AL3" s="185"/>
      <c r="AM3" s="185"/>
      <c r="AN3" s="185"/>
      <c r="AO3" s="185"/>
      <c r="AP3" s="185"/>
      <c r="AQ3" s="185"/>
      <c r="AR3" s="185"/>
      <c r="AS3" s="186"/>
    </row>
    <row r="4" spans="1:45" x14ac:dyDescent="0.15">
      <c r="A4" s="187"/>
      <c r="B4" s="156"/>
      <c r="C4" s="156"/>
      <c r="D4" s="156"/>
      <c r="E4" s="156"/>
      <c r="F4" s="156"/>
      <c r="G4" s="156"/>
      <c r="H4" s="156"/>
      <c r="I4" s="156"/>
      <c r="J4" s="156"/>
      <c r="K4" s="156"/>
      <c r="L4" s="156"/>
      <c r="M4" s="156"/>
      <c r="N4" s="156"/>
      <c r="O4" s="156"/>
      <c r="P4" s="156"/>
      <c r="Q4" s="156"/>
      <c r="R4" s="156"/>
      <c r="S4" s="156"/>
      <c r="T4" s="156"/>
      <c r="U4" s="156"/>
      <c r="V4" s="156"/>
      <c r="W4" s="156"/>
      <c r="X4" s="156"/>
      <c r="Y4" s="156"/>
      <c r="Z4" s="156"/>
      <c r="AA4" s="156"/>
      <c r="AB4" s="156"/>
      <c r="AC4" s="734" t="s">
        <v>2098</v>
      </c>
      <c r="AD4" s="734"/>
      <c r="AE4" s="734"/>
      <c r="AF4" s="734"/>
      <c r="AG4" s="570"/>
      <c r="AH4" s="570"/>
      <c r="AI4" s="571" t="s">
        <v>4</v>
      </c>
      <c r="AJ4" s="571"/>
      <c r="AK4" s="570"/>
      <c r="AL4" s="570"/>
      <c r="AM4" s="571" t="s">
        <v>5</v>
      </c>
      <c r="AN4" s="571"/>
      <c r="AO4" s="693"/>
      <c r="AP4" s="693"/>
      <c r="AQ4" s="732" t="s">
        <v>6</v>
      </c>
      <c r="AR4" s="732"/>
      <c r="AS4" s="188"/>
    </row>
    <row r="5" spans="1:45" x14ac:dyDescent="0.15">
      <c r="A5" s="187"/>
      <c r="B5" s="156"/>
      <c r="C5" s="156"/>
      <c r="D5" s="871"/>
      <c r="E5" s="871"/>
      <c r="F5" s="871"/>
      <c r="G5" s="871"/>
      <c r="H5" s="871"/>
      <c r="I5" s="871"/>
      <c r="J5" s="871"/>
      <c r="K5" s="871"/>
      <c r="L5" s="871"/>
      <c r="M5" s="871"/>
      <c r="N5" s="848" t="s">
        <v>479</v>
      </c>
      <c r="O5" s="848"/>
      <c r="P5" s="848"/>
      <c r="Q5" s="848"/>
      <c r="R5" s="848" t="s">
        <v>480</v>
      </c>
      <c r="S5" s="848"/>
      <c r="T5" s="156"/>
      <c r="U5" s="156"/>
      <c r="V5" s="156"/>
      <c r="W5" s="156"/>
      <c r="X5" s="156"/>
      <c r="Y5" s="156"/>
      <c r="Z5" s="156"/>
      <c r="AA5" s="156"/>
      <c r="AB5" s="156"/>
      <c r="AC5" s="156"/>
      <c r="AD5" s="156"/>
      <c r="AE5" s="156"/>
      <c r="AF5" s="156"/>
      <c r="AG5" s="156"/>
      <c r="AH5" s="156"/>
      <c r="AI5" s="156"/>
      <c r="AJ5" s="156"/>
      <c r="AK5" s="156"/>
      <c r="AL5" s="156"/>
      <c r="AM5" s="156"/>
      <c r="AN5" s="156"/>
      <c r="AO5" s="156"/>
      <c r="AP5" s="156"/>
      <c r="AQ5" s="156"/>
      <c r="AR5" s="156"/>
      <c r="AS5" s="188"/>
    </row>
    <row r="6" spans="1:45" x14ac:dyDescent="0.15">
      <c r="A6" s="187"/>
      <c r="B6" s="156"/>
      <c r="C6" s="156"/>
      <c r="D6" s="174"/>
      <c r="E6" s="174"/>
      <c r="F6" s="174"/>
      <c r="G6" s="174"/>
      <c r="H6" s="174"/>
      <c r="I6" s="174"/>
      <c r="J6" s="174"/>
      <c r="K6" s="174"/>
      <c r="L6" s="174"/>
      <c r="M6" s="174"/>
      <c r="N6" s="174"/>
      <c r="O6" s="174"/>
      <c r="P6" s="174"/>
      <c r="Q6" s="174"/>
      <c r="R6" s="174"/>
      <c r="S6" s="174"/>
      <c r="T6" s="156"/>
      <c r="U6" s="156"/>
      <c r="V6" s="156"/>
      <c r="W6" s="156"/>
      <c r="X6" s="156"/>
      <c r="Y6" s="156"/>
      <c r="Z6" s="156"/>
      <c r="AA6" s="156"/>
      <c r="AB6" s="156"/>
      <c r="AC6" s="156"/>
      <c r="AD6" s="156"/>
      <c r="AE6" s="156"/>
      <c r="AF6" s="156"/>
      <c r="AG6" s="156"/>
      <c r="AH6" s="156"/>
      <c r="AI6" s="156"/>
      <c r="AJ6" s="156"/>
      <c r="AK6" s="156"/>
      <c r="AL6" s="156"/>
      <c r="AM6" s="156"/>
      <c r="AN6" s="156"/>
      <c r="AO6" s="156"/>
      <c r="AP6" s="156"/>
      <c r="AQ6" s="156"/>
      <c r="AR6" s="156"/>
      <c r="AS6" s="188"/>
    </row>
    <row r="7" spans="1:45" x14ac:dyDescent="0.15">
      <c r="A7" s="187"/>
      <c r="B7" s="156"/>
      <c r="C7" s="156"/>
      <c r="D7" s="156"/>
      <c r="E7" s="156"/>
      <c r="F7" s="156"/>
      <c r="G7" s="156"/>
      <c r="H7" s="156"/>
      <c r="I7" s="156"/>
      <c r="J7" s="156"/>
      <c r="K7" s="156"/>
      <c r="L7" s="156"/>
      <c r="M7" s="156"/>
      <c r="N7" s="848" t="s">
        <v>481</v>
      </c>
      <c r="O7" s="848"/>
      <c r="P7" s="848"/>
      <c r="Q7" s="848"/>
      <c r="R7" s="156"/>
      <c r="S7" s="848" t="s">
        <v>453</v>
      </c>
      <c r="T7" s="848"/>
      <c r="U7" s="848"/>
      <c r="V7" s="1021" t="str">
        <f>IF(ISBLANK('確認(2～6面)'!J10),"",'確認(2～6面)'!J10)</f>
        <v/>
      </c>
      <c r="W7" s="1021"/>
      <c r="X7" s="1021"/>
      <c r="Y7" s="1021"/>
      <c r="Z7" s="1021"/>
      <c r="AA7" s="1021"/>
      <c r="AB7" s="1021"/>
      <c r="AC7" s="1021"/>
      <c r="AD7" s="1021"/>
      <c r="AE7" s="1021"/>
      <c r="AF7" s="1021"/>
      <c r="AG7" s="1021"/>
      <c r="AH7" s="1021"/>
      <c r="AI7" s="1021"/>
      <c r="AJ7" s="1021"/>
      <c r="AK7" s="1021"/>
      <c r="AL7" s="1021"/>
      <c r="AM7" s="1021"/>
      <c r="AN7" s="1021"/>
      <c r="AO7" s="1021"/>
      <c r="AP7" s="1021"/>
      <c r="AQ7" s="1021"/>
      <c r="AR7" s="1021"/>
      <c r="AS7" s="1022"/>
    </row>
    <row r="8" spans="1:45" x14ac:dyDescent="0.15">
      <c r="A8" s="187"/>
      <c r="B8" s="156"/>
      <c r="C8" s="156"/>
      <c r="D8" s="156"/>
      <c r="E8" s="156"/>
      <c r="F8" s="156"/>
      <c r="G8" s="156"/>
      <c r="H8" s="156"/>
      <c r="I8" s="156"/>
      <c r="J8" s="156"/>
      <c r="K8" s="156"/>
      <c r="L8" s="156"/>
      <c r="M8" s="156"/>
      <c r="N8" s="156"/>
      <c r="O8" s="156"/>
      <c r="P8" s="156"/>
      <c r="Q8" s="156"/>
      <c r="R8" s="156"/>
      <c r="S8" s="848" t="s">
        <v>482</v>
      </c>
      <c r="T8" s="848"/>
      <c r="U8" s="848"/>
      <c r="V8" s="1020" t="str">
        <f>IF(ISBLANK('確認(2～6面)'!J11),"",'確認(2～6面)'!J11)</f>
        <v/>
      </c>
      <c r="W8" s="1020"/>
      <c r="X8" s="1020"/>
      <c r="Y8" s="1020"/>
      <c r="Z8" s="189" t="s">
        <v>27</v>
      </c>
      <c r="AA8" s="1020" t="str">
        <f>IF(ISBLANK('確認(2～6面)'!O11),"",'確認(2～6面)'!O11)</f>
        <v/>
      </c>
      <c r="AB8" s="1020"/>
      <c r="AC8" s="1020"/>
      <c r="AD8" s="1020"/>
      <c r="AE8" s="189" t="s">
        <v>27</v>
      </c>
      <c r="AF8" s="1020" t="str">
        <f>IF(ISBLANK('確認(2～6面)'!T11),"",'確認(2～6面)'!T11)</f>
        <v/>
      </c>
      <c r="AG8" s="1020"/>
      <c r="AH8" s="1020"/>
      <c r="AI8" s="1020"/>
      <c r="AJ8" s="156"/>
      <c r="AK8" s="156"/>
      <c r="AL8" s="156"/>
      <c r="AM8" s="156"/>
      <c r="AN8" s="156"/>
      <c r="AO8" s="156"/>
      <c r="AP8" s="156"/>
      <c r="AQ8" s="156"/>
      <c r="AR8" s="156"/>
      <c r="AS8" s="188"/>
    </row>
    <row r="9" spans="1:45" x14ac:dyDescent="0.15">
      <c r="A9" s="187"/>
      <c r="B9" s="156"/>
      <c r="C9" s="156"/>
      <c r="D9" s="156"/>
      <c r="E9" s="156"/>
      <c r="F9" s="156"/>
      <c r="G9" s="156"/>
      <c r="H9" s="156"/>
      <c r="I9" s="156"/>
      <c r="J9" s="156"/>
      <c r="K9" s="156"/>
      <c r="L9" s="156"/>
      <c r="M9" s="156"/>
      <c r="N9" s="156"/>
      <c r="O9" s="156"/>
      <c r="P9" s="156"/>
      <c r="Q9" s="156"/>
      <c r="R9" s="156"/>
      <c r="S9" s="848" t="s">
        <v>484</v>
      </c>
      <c r="T9" s="848"/>
      <c r="U9" s="848"/>
      <c r="V9" s="1021" t="str">
        <f>IF(ISBLANK('確認(2～6面)'!J7),"",'確認(2～6面)'!J7)</f>
        <v/>
      </c>
      <c r="W9" s="1021"/>
      <c r="X9" s="1021"/>
      <c r="Y9" s="1021"/>
      <c r="Z9" s="1021"/>
      <c r="AA9" s="1021"/>
      <c r="AB9" s="1021"/>
      <c r="AC9" s="1021"/>
      <c r="AD9" s="1021"/>
      <c r="AE9" s="1021"/>
      <c r="AF9" s="1021"/>
      <c r="AG9" s="1021"/>
      <c r="AH9" s="1021"/>
      <c r="AI9" s="1021"/>
      <c r="AJ9" s="1021"/>
      <c r="AK9" s="1021"/>
      <c r="AL9" s="1021"/>
      <c r="AM9" s="1021"/>
      <c r="AN9" s="1021"/>
      <c r="AO9" s="1021"/>
      <c r="AP9" s="1021"/>
      <c r="AQ9" s="1021"/>
      <c r="AR9" s="1021"/>
      <c r="AS9" s="264"/>
    </row>
    <row r="10" spans="1:45" x14ac:dyDescent="0.15">
      <c r="A10" s="187"/>
      <c r="B10" s="156"/>
      <c r="C10" s="156"/>
      <c r="D10" s="156"/>
      <c r="E10" s="156"/>
      <c r="F10" s="156"/>
      <c r="G10" s="156"/>
      <c r="H10" s="156"/>
      <c r="I10" s="156"/>
      <c r="J10" s="156"/>
      <c r="K10" s="156"/>
      <c r="L10" s="156"/>
      <c r="M10" s="156"/>
      <c r="N10" s="156"/>
      <c r="O10" s="156"/>
      <c r="P10" s="156"/>
      <c r="Q10" s="156"/>
      <c r="R10" s="156"/>
      <c r="S10" s="174"/>
      <c r="T10" s="174"/>
      <c r="U10" s="174"/>
      <c r="V10" s="1021" t="str">
        <f>IF(ISBLANK('確認(2～6面)'!J8),"",'確認(2～6面)'!J8)</f>
        <v/>
      </c>
      <c r="W10" s="1021"/>
      <c r="X10" s="1021"/>
      <c r="Y10" s="1021"/>
      <c r="Z10" s="1021"/>
      <c r="AA10" s="1021"/>
      <c r="AB10" s="1021"/>
      <c r="AC10" s="1021"/>
      <c r="AD10" s="1021"/>
      <c r="AE10" s="1021"/>
      <c r="AF10" s="1021"/>
      <c r="AG10" s="1021"/>
      <c r="AH10" s="1021"/>
      <c r="AI10" s="1021"/>
      <c r="AJ10" s="1021"/>
      <c r="AK10" s="1021"/>
      <c r="AL10" s="1021"/>
      <c r="AM10" s="1021"/>
      <c r="AN10" s="1021"/>
      <c r="AO10" s="1021"/>
      <c r="AP10" s="1021"/>
      <c r="AQ10" s="1021"/>
      <c r="AR10" s="1021"/>
      <c r="AS10" s="264"/>
    </row>
    <row r="11" spans="1:45" x14ac:dyDescent="0.15">
      <c r="A11" s="187"/>
      <c r="B11" s="156"/>
      <c r="C11" s="156"/>
      <c r="D11" s="156"/>
      <c r="E11" s="156"/>
      <c r="F11" s="156"/>
      <c r="G11" s="156"/>
      <c r="H11" s="156"/>
      <c r="I11" s="156"/>
      <c r="J11" s="156"/>
      <c r="K11" s="156"/>
      <c r="L11" s="156"/>
      <c r="M11" s="156"/>
      <c r="N11" s="156"/>
      <c r="O11" s="156"/>
      <c r="P11" s="156"/>
      <c r="Q11" s="156"/>
      <c r="R11" s="156"/>
      <c r="S11" s="174"/>
      <c r="T11" s="174"/>
      <c r="U11" s="174"/>
      <c r="V11" s="156"/>
      <c r="W11" s="156"/>
      <c r="X11" s="156"/>
      <c r="Y11" s="156"/>
      <c r="Z11" s="156"/>
      <c r="AA11" s="156"/>
      <c r="AB11" s="156"/>
      <c r="AC11" s="156"/>
      <c r="AD11" s="156"/>
      <c r="AE11" s="156"/>
      <c r="AF11" s="156"/>
      <c r="AG11" s="156"/>
      <c r="AH11" s="156"/>
      <c r="AI11" s="156"/>
      <c r="AJ11" s="156"/>
      <c r="AK11" s="156"/>
      <c r="AL11" s="156"/>
      <c r="AM11" s="156"/>
      <c r="AN11" s="156"/>
      <c r="AO11" s="156"/>
      <c r="AP11" s="156"/>
      <c r="AQ11" s="848" t="s">
        <v>8</v>
      </c>
      <c r="AR11" s="848"/>
      <c r="AS11" s="188"/>
    </row>
    <row r="12" spans="1:45" x14ac:dyDescent="0.15">
      <c r="A12" s="187"/>
      <c r="B12" s="156"/>
      <c r="C12" s="156"/>
      <c r="D12" s="156"/>
      <c r="E12" s="156"/>
      <c r="F12" s="156"/>
      <c r="G12" s="156"/>
      <c r="H12" s="156"/>
      <c r="I12" s="156"/>
      <c r="J12" s="156"/>
      <c r="K12" s="156"/>
      <c r="L12" s="156"/>
      <c r="M12" s="156"/>
      <c r="N12" s="156"/>
      <c r="O12" s="156"/>
      <c r="P12" s="156"/>
      <c r="Q12" s="156"/>
      <c r="R12" s="156"/>
      <c r="S12" s="174"/>
      <c r="T12" s="174"/>
      <c r="U12" s="174"/>
      <c r="V12" s="156"/>
      <c r="W12" s="156"/>
      <c r="X12" s="156"/>
      <c r="Y12" s="156"/>
      <c r="Z12" s="156"/>
      <c r="AA12" s="156"/>
      <c r="AB12" s="156"/>
      <c r="AC12" s="156"/>
      <c r="AD12" s="156"/>
      <c r="AE12" s="156"/>
      <c r="AF12" s="156"/>
      <c r="AG12" s="156"/>
      <c r="AH12" s="156"/>
      <c r="AI12" s="156"/>
      <c r="AJ12" s="156"/>
      <c r="AK12" s="156"/>
      <c r="AL12" s="156"/>
      <c r="AM12" s="156"/>
      <c r="AN12" s="156"/>
      <c r="AO12" s="156"/>
      <c r="AP12" s="156"/>
      <c r="AQ12" s="848"/>
      <c r="AR12" s="848"/>
      <c r="AS12" s="188"/>
    </row>
    <row r="13" spans="1:45" x14ac:dyDescent="0.15">
      <c r="A13" s="194"/>
      <c r="B13" s="182" t="s">
        <v>485</v>
      </c>
      <c r="C13" s="182"/>
      <c r="D13" s="182"/>
      <c r="E13" s="182"/>
      <c r="F13" s="182"/>
      <c r="G13" s="182"/>
      <c r="H13" s="182"/>
      <c r="I13" s="182"/>
      <c r="J13" s="182"/>
      <c r="K13" s="182"/>
      <c r="L13" s="182"/>
      <c r="M13" s="182"/>
      <c r="N13" s="182"/>
      <c r="O13" s="182"/>
      <c r="P13" s="182"/>
      <c r="Q13" s="182"/>
      <c r="R13" s="182"/>
      <c r="S13" s="195"/>
      <c r="T13" s="195"/>
      <c r="U13" s="195"/>
      <c r="V13" s="182"/>
      <c r="W13" s="182"/>
      <c r="X13" s="182"/>
      <c r="Y13" s="182"/>
      <c r="Z13" s="182"/>
      <c r="AA13" s="182"/>
      <c r="AB13" s="182"/>
      <c r="AC13" s="182"/>
      <c r="AD13" s="182"/>
      <c r="AE13" s="182"/>
      <c r="AF13" s="182"/>
      <c r="AG13" s="182"/>
      <c r="AH13" s="182"/>
      <c r="AI13" s="182"/>
      <c r="AJ13" s="182"/>
      <c r="AK13" s="182"/>
      <c r="AL13" s="182"/>
      <c r="AM13" s="182"/>
      <c r="AN13" s="182"/>
      <c r="AO13" s="182"/>
      <c r="AP13" s="182"/>
      <c r="AQ13" s="195"/>
      <c r="AR13" s="195"/>
      <c r="AS13" s="196"/>
    </row>
    <row r="14" spans="1:45" x14ac:dyDescent="0.15">
      <c r="A14" s="925" t="s">
        <v>524</v>
      </c>
      <c r="B14" s="848"/>
      <c r="C14" s="848"/>
      <c r="D14" s="848"/>
      <c r="E14" s="848"/>
      <c r="F14" s="848"/>
      <c r="G14" s="848"/>
      <c r="H14" s="848"/>
      <c r="I14" s="848"/>
      <c r="J14" s="848"/>
      <c r="K14" s="848"/>
      <c r="L14" s="926"/>
      <c r="M14" s="1023" t="str">
        <f>IF(ISBLANK('確認(2～6面)'!J10),"",'確認(2～6面)'!J10)</f>
        <v/>
      </c>
      <c r="N14" s="1021"/>
      <c r="O14" s="1021"/>
      <c r="P14" s="1021"/>
      <c r="Q14" s="1021"/>
      <c r="R14" s="1021"/>
      <c r="S14" s="1021"/>
      <c r="T14" s="1021"/>
      <c r="U14" s="1021"/>
      <c r="V14" s="1021"/>
      <c r="W14" s="1021"/>
      <c r="X14" s="1021"/>
      <c r="Y14" s="1021"/>
      <c r="Z14" s="1021"/>
      <c r="AA14" s="1021"/>
      <c r="AB14" s="1021"/>
      <c r="AC14" s="1021"/>
      <c r="AD14" s="1021"/>
      <c r="AE14" s="1021"/>
      <c r="AF14" s="1021"/>
      <c r="AG14" s="1021"/>
      <c r="AH14" s="1021"/>
      <c r="AI14" s="1021"/>
      <c r="AJ14" s="1021"/>
      <c r="AK14" s="1021"/>
      <c r="AL14" s="1021"/>
      <c r="AM14" s="1021"/>
      <c r="AN14" s="1021"/>
      <c r="AO14" s="1021"/>
      <c r="AP14" s="1021"/>
      <c r="AQ14" s="1021"/>
      <c r="AR14" s="1021"/>
      <c r="AS14" s="1022"/>
    </row>
    <row r="15" spans="1:45" x14ac:dyDescent="0.15">
      <c r="A15" s="925"/>
      <c r="B15" s="848"/>
      <c r="C15" s="848"/>
      <c r="D15" s="848"/>
      <c r="E15" s="848"/>
      <c r="F15" s="848"/>
      <c r="G15" s="848"/>
      <c r="H15" s="848"/>
      <c r="I15" s="848"/>
      <c r="J15" s="848"/>
      <c r="K15" s="848"/>
      <c r="L15" s="926"/>
      <c r="M15" s="1023" t="str">
        <f>IF(ISBLANK('確認(2～6面)'!J7),"",'確認(2～6面)'!J7)</f>
        <v/>
      </c>
      <c r="N15" s="1021"/>
      <c r="O15" s="1021"/>
      <c r="P15" s="1021"/>
      <c r="Q15" s="1021"/>
      <c r="R15" s="1021"/>
      <c r="S15" s="1021"/>
      <c r="T15" s="1021"/>
      <c r="U15" s="1021"/>
      <c r="V15" s="1021"/>
      <c r="W15" s="1021"/>
      <c r="X15" s="1021"/>
      <c r="Y15" s="1021"/>
      <c r="Z15" s="1021"/>
      <c r="AA15" s="1021"/>
      <c r="AB15" s="1021"/>
      <c r="AC15" s="1021"/>
      <c r="AD15" s="1021"/>
      <c r="AE15" s="1021"/>
      <c r="AF15" s="1021"/>
      <c r="AG15" s="1021"/>
      <c r="AH15" s="1021"/>
      <c r="AI15" s="1021"/>
      <c r="AJ15" s="1021"/>
      <c r="AK15" s="1021"/>
      <c r="AL15" s="1021"/>
      <c r="AM15" s="1021"/>
      <c r="AN15" s="1021"/>
      <c r="AO15" s="1021"/>
      <c r="AP15" s="1021"/>
      <c r="AQ15" s="1021"/>
      <c r="AR15" s="1021"/>
      <c r="AS15" s="1022"/>
    </row>
    <row r="16" spans="1:45" x14ac:dyDescent="0.15">
      <c r="A16" s="925"/>
      <c r="B16" s="848"/>
      <c r="C16" s="848"/>
      <c r="D16" s="848"/>
      <c r="E16" s="848"/>
      <c r="F16" s="848"/>
      <c r="G16" s="848"/>
      <c r="H16" s="848"/>
      <c r="I16" s="848"/>
      <c r="J16" s="848"/>
      <c r="K16" s="848"/>
      <c r="L16" s="926"/>
      <c r="M16" s="1023" t="str">
        <f>IF(ISBLANK('確認(2～6面)'!J8),"",'確認(2～6面)'!J8)</f>
        <v/>
      </c>
      <c r="N16" s="1021"/>
      <c r="O16" s="1021"/>
      <c r="P16" s="1021"/>
      <c r="Q16" s="1021"/>
      <c r="R16" s="1021"/>
      <c r="S16" s="1021"/>
      <c r="T16" s="1021"/>
      <c r="U16" s="1021"/>
      <c r="V16" s="1021"/>
      <c r="W16" s="1021"/>
      <c r="X16" s="1021"/>
      <c r="Y16" s="1021"/>
      <c r="Z16" s="1021"/>
      <c r="AA16" s="1021"/>
      <c r="AB16" s="1021"/>
      <c r="AC16" s="1021"/>
      <c r="AD16" s="1021"/>
      <c r="AE16" s="1021"/>
      <c r="AF16" s="1021"/>
      <c r="AG16" s="1021"/>
      <c r="AH16" s="1021"/>
      <c r="AI16" s="1021"/>
      <c r="AJ16" s="1021"/>
      <c r="AK16" s="1021"/>
      <c r="AL16" s="1021"/>
      <c r="AM16" s="1021"/>
      <c r="AN16" s="1021"/>
      <c r="AO16" s="1021"/>
      <c r="AP16" s="1021"/>
      <c r="AQ16" s="1021"/>
      <c r="AR16" s="1021"/>
      <c r="AS16" s="1022"/>
    </row>
    <row r="17" spans="1:45" x14ac:dyDescent="0.15">
      <c r="A17" s="927"/>
      <c r="B17" s="928"/>
      <c r="C17" s="928"/>
      <c r="D17" s="928"/>
      <c r="E17" s="928"/>
      <c r="F17" s="928"/>
      <c r="G17" s="928"/>
      <c r="H17" s="928"/>
      <c r="I17" s="928"/>
      <c r="J17" s="928"/>
      <c r="K17" s="928"/>
      <c r="L17" s="929"/>
      <c r="M17" s="190"/>
      <c r="N17" s="436" t="s">
        <v>3</v>
      </c>
      <c r="O17" s="436"/>
      <c r="P17" s="436"/>
      <c r="Q17" s="436"/>
      <c r="R17" s="436"/>
      <c r="S17" s="436"/>
      <c r="T17" s="436"/>
      <c r="U17" s="436"/>
      <c r="V17" s="436"/>
      <c r="W17" s="436"/>
      <c r="X17" s="436"/>
      <c r="Y17" s="436"/>
      <c r="Z17" s="436"/>
      <c r="AA17" s="436"/>
      <c r="AB17" s="1024" t="s">
        <v>486</v>
      </c>
      <c r="AC17" s="1024"/>
      <c r="AD17" s="1024"/>
      <c r="AE17" s="1024"/>
      <c r="AF17" s="1025" t="str">
        <f>IF(ISBLANK('確認(2～6面)'!J11),"",'確認(2～6面)'!J11)</f>
        <v/>
      </c>
      <c r="AG17" s="1025"/>
      <c r="AH17" s="1025"/>
      <c r="AI17" s="1025"/>
      <c r="AJ17" s="191" t="s">
        <v>27</v>
      </c>
      <c r="AK17" s="1025" t="str">
        <f>IF(ISBLANK('確認(2～6面)'!O11),"",'確認(2～6面)'!O11)</f>
        <v/>
      </c>
      <c r="AL17" s="1025"/>
      <c r="AM17" s="1025"/>
      <c r="AN17" s="1025"/>
      <c r="AO17" s="191" t="s">
        <v>27</v>
      </c>
      <c r="AP17" s="1025" t="str">
        <f>IF(ISBLANK('確認(2～6面)'!T11),"",'確認(2～6面)'!T11)</f>
        <v/>
      </c>
      <c r="AQ17" s="1025"/>
      <c r="AR17" s="1025"/>
      <c r="AS17" s="1026"/>
    </row>
    <row r="18" spans="1:45" x14ac:dyDescent="0.15">
      <c r="A18" s="925" t="s">
        <v>525</v>
      </c>
      <c r="B18" s="848"/>
      <c r="C18" s="848"/>
      <c r="D18" s="848"/>
      <c r="E18" s="848"/>
      <c r="F18" s="848"/>
      <c r="G18" s="848"/>
      <c r="H18" s="848"/>
      <c r="I18" s="848"/>
      <c r="J18" s="848"/>
      <c r="K18" s="848"/>
      <c r="L18" s="926"/>
      <c r="M18" s="1027" t="str">
        <f>IF(ISBLANK('確認(2～6面)'!J31),"",'確認(2～6面)'!J31)</f>
        <v/>
      </c>
      <c r="N18" s="1028"/>
      <c r="O18" s="1028"/>
      <c r="P18" s="1028"/>
      <c r="Q18" s="1028"/>
      <c r="R18" s="1028"/>
      <c r="S18" s="1028"/>
      <c r="T18" s="1028"/>
      <c r="U18" s="1028"/>
      <c r="V18" s="1028"/>
      <c r="W18" s="1028"/>
      <c r="X18" s="1028"/>
      <c r="Y18" s="1028"/>
      <c r="Z18" s="1028"/>
      <c r="AA18" s="1028"/>
      <c r="AB18" s="1028"/>
      <c r="AC18" s="1028"/>
      <c r="AD18" s="1028"/>
      <c r="AE18" s="1028"/>
      <c r="AF18" s="1028"/>
      <c r="AG18" s="1028"/>
      <c r="AH18" s="1028"/>
      <c r="AI18" s="1028"/>
      <c r="AJ18" s="1028"/>
      <c r="AK18" s="1028"/>
      <c r="AL18" s="1028"/>
      <c r="AM18" s="1028"/>
      <c r="AN18" s="1028"/>
      <c r="AO18" s="1028"/>
      <c r="AP18" s="1028"/>
      <c r="AQ18" s="1028"/>
      <c r="AR18" s="1028"/>
      <c r="AS18" s="1029"/>
    </row>
    <row r="19" spans="1:45" x14ac:dyDescent="0.15">
      <c r="A19" s="925"/>
      <c r="B19" s="848"/>
      <c r="C19" s="848"/>
      <c r="D19" s="848"/>
      <c r="E19" s="848"/>
      <c r="F19" s="848"/>
      <c r="G19" s="848"/>
      <c r="H19" s="848"/>
      <c r="I19" s="848"/>
      <c r="J19" s="848"/>
      <c r="K19" s="848"/>
      <c r="L19" s="926"/>
      <c r="M19" s="1023" t="str">
        <f>IF(ISBLANK('確認(2～6面)'!J27),"",'確認(2～6面)'!J27)</f>
        <v/>
      </c>
      <c r="N19" s="1021"/>
      <c r="O19" s="1021"/>
      <c r="P19" s="1021"/>
      <c r="Q19" s="1021"/>
      <c r="R19" s="1021"/>
      <c r="S19" s="1021"/>
      <c r="T19" s="1021"/>
      <c r="U19" s="1021"/>
      <c r="V19" s="1021"/>
      <c r="W19" s="1021"/>
      <c r="X19" s="1021"/>
      <c r="Y19" s="1021"/>
      <c r="Z19" s="1021"/>
      <c r="AA19" s="1021"/>
      <c r="AB19" s="1021"/>
      <c r="AC19" s="1021"/>
      <c r="AD19" s="1021"/>
      <c r="AE19" s="1021"/>
      <c r="AF19" s="1021"/>
      <c r="AG19" s="1021"/>
      <c r="AH19" s="1021"/>
      <c r="AI19" s="1021"/>
      <c r="AJ19" s="1021"/>
      <c r="AK19" s="1021"/>
      <c r="AL19" s="1021"/>
      <c r="AM19" s="1021"/>
      <c r="AN19" s="1021"/>
      <c r="AO19" s="1021"/>
      <c r="AP19" s="1021"/>
      <c r="AQ19" s="1021"/>
      <c r="AR19" s="1021"/>
      <c r="AS19" s="1022"/>
    </row>
    <row r="20" spans="1:45" x14ac:dyDescent="0.15">
      <c r="A20" s="925"/>
      <c r="B20" s="848"/>
      <c r="C20" s="848"/>
      <c r="D20" s="848"/>
      <c r="E20" s="848"/>
      <c r="F20" s="848"/>
      <c r="G20" s="848"/>
      <c r="H20" s="848"/>
      <c r="I20" s="848"/>
      <c r="J20" s="848"/>
      <c r="K20" s="848"/>
      <c r="L20" s="926"/>
      <c r="M20" s="1023"/>
      <c r="N20" s="1021"/>
      <c r="O20" s="1021"/>
      <c r="P20" s="1021"/>
      <c r="Q20" s="1021"/>
      <c r="R20" s="1021"/>
      <c r="S20" s="1021"/>
      <c r="T20" s="1021"/>
      <c r="U20" s="1021"/>
      <c r="V20" s="1021"/>
      <c r="W20" s="1021"/>
      <c r="X20" s="1021"/>
      <c r="Y20" s="1021"/>
      <c r="Z20" s="1021"/>
      <c r="AA20" s="1021"/>
      <c r="AB20" s="1021"/>
      <c r="AC20" s="1021"/>
      <c r="AD20" s="1021"/>
      <c r="AE20" s="1021"/>
      <c r="AF20" s="1021"/>
      <c r="AG20" s="1021"/>
      <c r="AH20" s="1021"/>
      <c r="AI20" s="1021"/>
      <c r="AJ20" s="1021"/>
      <c r="AK20" s="1021"/>
      <c r="AL20" s="1021"/>
      <c r="AM20" s="1021"/>
      <c r="AN20" s="1021"/>
      <c r="AO20" s="1021"/>
      <c r="AP20" s="1021"/>
      <c r="AQ20" s="1021"/>
      <c r="AR20" s="1021"/>
      <c r="AS20" s="1022"/>
    </row>
    <row r="21" spans="1:45" x14ac:dyDescent="0.15">
      <c r="A21" s="927"/>
      <c r="B21" s="928"/>
      <c r="C21" s="928"/>
      <c r="D21" s="928"/>
      <c r="E21" s="928"/>
      <c r="F21" s="928"/>
      <c r="G21" s="928"/>
      <c r="H21" s="928"/>
      <c r="I21" s="928"/>
      <c r="J21" s="928"/>
      <c r="K21" s="928"/>
      <c r="L21" s="929"/>
      <c r="M21" s="190"/>
      <c r="N21" s="436" t="s">
        <v>3</v>
      </c>
      <c r="O21" s="436"/>
      <c r="P21" s="436"/>
      <c r="Q21" s="436"/>
      <c r="R21" s="436"/>
      <c r="S21" s="436"/>
      <c r="T21" s="436"/>
      <c r="U21" s="436"/>
      <c r="V21" s="436"/>
      <c r="W21" s="436"/>
      <c r="X21" s="436"/>
      <c r="Y21" s="436"/>
      <c r="Z21" s="436"/>
      <c r="AA21" s="436"/>
      <c r="AB21" s="1024" t="s">
        <v>486</v>
      </c>
      <c r="AC21" s="1024"/>
      <c r="AD21" s="1024"/>
      <c r="AE21" s="1024"/>
      <c r="AF21" s="1025" t="str">
        <f>IF(ISBLANK('確認(2～6面)'!J32),"",'確認(2～6面)'!J32)</f>
        <v/>
      </c>
      <c r="AG21" s="1025"/>
      <c r="AH21" s="1025"/>
      <c r="AI21" s="1025"/>
      <c r="AJ21" s="191" t="s">
        <v>27</v>
      </c>
      <c r="AK21" s="1025" t="str">
        <f>IF(ISBLANK('確認(2～6面)'!O32),"",'確認(2～6面)'!O32)</f>
        <v/>
      </c>
      <c r="AL21" s="1025"/>
      <c r="AM21" s="1025"/>
      <c r="AN21" s="1025"/>
      <c r="AO21" s="191" t="s">
        <v>27</v>
      </c>
      <c r="AP21" s="1025" t="str">
        <f>IF(ISBLANK('確認(2～6面)'!T32),"",'確認(2～6面)'!T32)</f>
        <v/>
      </c>
      <c r="AQ21" s="1025"/>
      <c r="AR21" s="1025"/>
      <c r="AS21" s="1026"/>
    </row>
    <row r="22" spans="1:45" x14ac:dyDescent="0.15">
      <c r="A22" s="925" t="s">
        <v>526</v>
      </c>
      <c r="B22" s="848"/>
      <c r="C22" s="848"/>
      <c r="D22" s="848"/>
      <c r="E22" s="848"/>
      <c r="F22" s="848"/>
      <c r="G22" s="848"/>
      <c r="H22" s="848"/>
      <c r="I22" s="848"/>
      <c r="J22" s="848"/>
      <c r="K22" s="848"/>
      <c r="L22" s="926"/>
      <c r="M22" s="1023" t="str">
        <f>IF(ISBLANK('確認(2～6面)'!J177),"",'確認(2～6面)'!J177)</f>
        <v/>
      </c>
      <c r="N22" s="1021"/>
      <c r="O22" s="1021"/>
      <c r="P22" s="1021"/>
      <c r="Q22" s="1021"/>
      <c r="R22" s="1021"/>
      <c r="S22" s="1021"/>
      <c r="T22" s="1021"/>
      <c r="U22" s="1021"/>
      <c r="V22" s="1021"/>
      <c r="W22" s="1021"/>
      <c r="X22" s="1021"/>
      <c r="Y22" s="1021"/>
      <c r="Z22" s="1021"/>
      <c r="AA22" s="1021"/>
      <c r="AB22" s="1021"/>
      <c r="AC22" s="1021"/>
      <c r="AD22" s="1021"/>
      <c r="AE22" s="1021"/>
      <c r="AF22" s="1021"/>
      <c r="AG22" s="1021"/>
      <c r="AH22" s="1021"/>
      <c r="AI22" s="1021"/>
      <c r="AJ22" s="1021"/>
      <c r="AK22" s="1021"/>
      <c r="AL22" s="1021"/>
      <c r="AM22" s="1021"/>
      <c r="AN22" s="1021"/>
      <c r="AO22" s="1021"/>
      <c r="AP22" s="1021"/>
      <c r="AQ22" s="1021"/>
      <c r="AR22" s="1021"/>
      <c r="AS22" s="1022"/>
    </row>
    <row r="23" spans="1:45" x14ac:dyDescent="0.15">
      <c r="A23" s="925"/>
      <c r="B23" s="848"/>
      <c r="C23" s="848"/>
      <c r="D23" s="848"/>
      <c r="E23" s="848"/>
      <c r="F23" s="848"/>
      <c r="G23" s="848"/>
      <c r="H23" s="848"/>
      <c r="I23" s="848"/>
      <c r="J23" s="848"/>
      <c r="K23" s="848"/>
      <c r="L23" s="926"/>
      <c r="M23" s="1023" t="str">
        <f>IF(ISBLANK('確認(2～6面)'!J173),"",'確認(2～6面)'!J173)</f>
        <v/>
      </c>
      <c r="N23" s="1021"/>
      <c r="O23" s="1021"/>
      <c r="P23" s="1021"/>
      <c r="Q23" s="1021"/>
      <c r="R23" s="1021"/>
      <c r="S23" s="1021"/>
      <c r="T23" s="1021"/>
      <c r="U23" s="1021"/>
      <c r="V23" s="1021"/>
      <c r="W23" s="1021"/>
      <c r="X23" s="1021"/>
      <c r="Y23" s="1021"/>
      <c r="Z23" s="1021"/>
      <c r="AA23" s="1021"/>
      <c r="AB23" s="1021"/>
      <c r="AC23" s="1021"/>
      <c r="AD23" s="1021"/>
      <c r="AE23" s="1021"/>
      <c r="AF23" s="1021"/>
      <c r="AG23" s="1021"/>
      <c r="AH23" s="1021"/>
      <c r="AI23" s="1021"/>
      <c r="AJ23" s="1021"/>
      <c r="AK23" s="1021"/>
      <c r="AL23" s="1021"/>
      <c r="AM23" s="1021"/>
      <c r="AN23" s="1021"/>
      <c r="AO23" s="1021"/>
      <c r="AP23" s="1021"/>
      <c r="AQ23" s="1021"/>
      <c r="AR23" s="1021"/>
      <c r="AS23" s="1022"/>
    </row>
    <row r="24" spans="1:45" x14ac:dyDescent="0.15">
      <c r="A24" s="925"/>
      <c r="B24" s="848"/>
      <c r="C24" s="848"/>
      <c r="D24" s="848"/>
      <c r="E24" s="848"/>
      <c r="F24" s="848"/>
      <c r="G24" s="848"/>
      <c r="H24" s="848"/>
      <c r="I24" s="848"/>
      <c r="J24" s="848"/>
      <c r="K24" s="848"/>
      <c r="L24" s="926"/>
      <c r="M24" s="1023"/>
      <c r="N24" s="1021"/>
      <c r="O24" s="1021"/>
      <c r="P24" s="1021"/>
      <c r="Q24" s="1021"/>
      <c r="R24" s="1021"/>
      <c r="S24" s="1021"/>
      <c r="T24" s="1021"/>
      <c r="U24" s="1021"/>
      <c r="V24" s="1021"/>
      <c r="W24" s="1021"/>
      <c r="X24" s="1021"/>
      <c r="Y24" s="1021"/>
      <c r="Z24" s="1021"/>
      <c r="AA24" s="1021"/>
      <c r="AB24" s="1021"/>
      <c r="AC24" s="1021"/>
      <c r="AD24" s="1021"/>
      <c r="AE24" s="1021"/>
      <c r="AF24" s="1021"/>
      <c r="AG24" s="1021"/>
      <c r="AH24" s="1021"/>
      <c r="AI24" s="1021"/>
      <c r="AJ24" s="1021"/>
      <c r="AK24" s="1021"/>
      <c r="AL24" s="1021"/>
      <c r="AM24" s="1021"/>
      <c r="AN24" s="1021"/>
      <c r="AO24" s="1021"/>
      <c r="AP24" s="1021"/>
      <c r="AQ24" s="1021"/>
      <c r="AR24" s="1021"/>
      <c r="AS24" s="1022"/>
    </row>
    <row r="25" spans="1:45" x14ac:dyDescent="0.15">
      <c r="A25" s="927"/>
      <c r="B25" s="928"/>
      <c r="C25" s="928"/>
      <c r="D25" s="928"/>
      <c r="E25" s="928"/>
      <c r="F25" s="928"/>
      <c r="G25" s="928"/>
      <c r="H25" s="928"/>
      <c r="I25" s="928"/>
      <c r="J25" s="928"/>
      <c r="K25" s="928"/>
      <c r="L25" s="929"/>
      <c r="M25" s="190"/>
      <c r="N25" s="436" t="s">
        <v>3</v>
      </c>
      <c r="O25" s="436"/>
      <c r="P25" s="436"/>
      <c r="Q25" s="436"/>
      <c r="R25" s="436"/>
      <c r="S25" s="436"/>
      <c r="T25" s="436"/>
      <c r="U25" s="436"/>
      <c r="V25" s="436"/>
      <c r="W25" s="436"/>
      <c r="X25" s="436"/>
      <c r="Y25" s="436"/>
      <c r="Z25" s="436"/>
      <c r="AA25" s="436"/>
      <c r="AB25" s="1024" t="s">
        <v>486</v>
      </c>
      <c r="AC25" s="1024"/>
      <c r="AD25" s="1024"/>
      <c r="AE25" s="1024"/>
      <c r="AF25" s="1025" t="str">
        <f>IF(ISBLANK('確認(2～6面)'!J178),"",'確認(2～6面)'!J178)</f>
        <v/>
      </c>
      <c r="AG25" s="1025"/>
      <c r="AH25" s="1025"/>
      <c r="AI25" s="1025"/>
      <c r="AJ25" s="191" t="s">
        <v>27</v>
      </c>
      <c r="AK25" s="1025" t="str">
        <f>IF(ISBLANK('確認(2～6面)'!O178),"",'確認(2～6面)'!O178)</f>
        <v/>
      </c>
      <c r="AL25" s="1025"/>
      <c r="AM25" s="1025"/>
      <c r="AN25" s="1025"/>
      <c r="AO25" s="191" t="s">
        <v>27</v>
      </c>
      <c r="AP25" s="1025" t="str">
        <f>IF(ISBLANK('確認(2～6面)'!T178),"",'確認(2～6面)'!T178)</f>
        <v/>
      </c>
      <c r="AQ25" s="1025"/>
      <c r="AR25" s="1025"/>
      <c r="AS25" s="1026"/>
    </row>
    <row r="26" spans="1:45" x14ac:dyDescent="0.15">
      <c r="A26" s="1057" t="s">
        <v>527</v>
      </c>
      <c r="B26" s="1058"/>
      <c r="C26" s="1058"/>
      <c r="D26" s="1059"/>
      <c r="E26" s="1030" t="s">
        <v>487</v>
      </c>
      <c r="F26" s="1031"/>
      <c r="G26" s="1031"/>
      <c r="H26" s="1031"/>
      <c r="I26" s="1031"/>
      <c r="J26" s="1031"/>
      <c r="K26" s="1031"/>
      <c r="L26" s="1032"/>
      <c r="M26" s="1023" t="str">
        <f>IF(ISBLANK('確認(2～6面)'!J197),"",'確認(2～6面)'!J197)</f>
        <v/>
      </c>
      <c r="N26" s="1021"/>
      <c r="O26" s="1021"/>
      <c r="P26" s="1021"/>
      <c r="Q26" s="1021"/>
      <c r="R26" s="1021"/>
      <c r="S26" s="1021"/>
      <c r="T26" s="1021"/>
      <c r="U26" s="1021"/>
      <c r="V26" s="1021"/>
      <c r="W26" s="1021"/>
      <c r="X26" s="1021"/>
      <c r="Y26" s="1021"/>
      <c r="Z26" s="1021"/>
      <c r="AA26" s="1021"/>
      <c r="AB26" s="1021"/>
      <c r="AC26" s="1021"/>
      <c r="AD26" s="1021"/>
      <c r="AE26" s="1021"/>
      <c r="AF26" s="1021"/>
      <c r="AG26" s="1021"/>
      <c r="AH26" s="1021"/>
      <c r="AI26" s="1021"/>
      <c r="AJ26" s="1021"/>
      <c r="AK26" s="1021"/>
      <c r="AL26" s="1021"/>
      <c r="AM26" s="1021"/>
      <c r="AN26" s="1021"/>
      <c r="AO26" s="1021"/>
      <c r="AP26" s="1021"/>
      <c r="AQ26" s="1021"/>
      <c r="AR26" s="1021"/>
      <c r="AS26" s="1022"/>
    </row>
    <row r="27" spans="1:45" x14ac:dyDescent="0.15">
      <c r="A27" s="1057"/>
      <c r="B27" s="1058"/>
      <c r="C27" s="1058"/>
      <c r="D27" s="1059"/>
      <c r="E27" s="925"/>
      <c r="F27" s="848"/>
      <c r="G27" s="848"/>
      <c r="H27" s="848"/>
      <c r="I27" s="848"/>
      <c r="J27" s="848"/>
      <c r="K27" s="848"/>
      <c r="L27" s="926"/>
      <c r="M27" s="1023" t="str">
        <f>IF(ISBLANK('確認(2～6面)'!J198),"",'確認(2～6面)'!J198)</f>
        <v/>
      </c>
      <c r="N27" s="1021"/>
      <c r="O27" s="1021"/>
      <c r="P27" s="1021"/>
      <c r="Q27" s="1021"/>
      <c r="R27" s="1021"/>
      <c r="S27" s="1021"/>
      <c r="T27" s="1021"/>
      <c r="U27" s="1021"/>
      <c r="V27" s="1021"/>
      <c r="W27" s="1021"/>
      <c r="X27" s="1021"/>
      <c r="Y27" s="1021"/>
      <c r="Z27" s="1021"/>
      <c r="AA27" s="1021"/>
      <c r="AB27" s="1021"/>
      <c r="AC27" s="1021"/>
      <c r="AD27" s="1021"/>
      <c r="AE27" s="1021"/>
      <c r="AF27" s="1021"/>
      <c r="AG27" s="1021"/>
      <c r="AH27" s="1021"/>
      <c r="AI27" s="1021"/>
      <c r="AJ27" s="1021"/>
      <c r="AK27" s="1021"/>
      <c r="AL27" s="1021"/>
      <c r="AM27" s="1021"/>
      <c r="AN27" s="1021"/>
      <c r="AO27" s="1021"/>
      <c r="AP27" s="1021"/>
      <c r="AQ27" s="1021"/>
      <c r="AR27" s="1021"/>
      <c r="AS27" s="1022"/>
    </row>
    <row r="28" spans="1:45" x14ac:dyDescent="0.15">
      <c r="A28" s="1057"/>
      <c r="B28" s="1058"/>
      <c r="C28" s="1058"/>
      <c r="D28" s="1059"/>
      <c r="E28" s="925"/>
      <c r="F28" s="848"/>
      <c r="G28" s="848"/>
      <c r="H28" s="848"/>
      <c r="I28" s="848"/>
      <c r="J28" s="848"/>
      <c r="K28" s="848"/>
      <c r="L28" s="926"/>
      <c r="M28" s="1023" t="str">
        <f>IF(ISBLANK('確認(2～6面)'!J199),"",'確認(2～6面)'!J199)</f>
        <v/>
      </c>
      <c r="N28" s="1021"/>
      <c r="O28" s="1021"/>
      <c r="P28" s="1021"/>
      <c r="Q28" s="1021"/>
      <c r="R28" s="1021"/>
      <c r="S28" s="1021"/>
      <c r="T28" s="1021"/>
      <c r="U28" s="1021"/>
      <c r="V28" s="1021"/>
      <c r="W28" s="1021"/>
      <c r="X28" s="1021"/>
      <c r="Y28" s="1021"/>
      <c r="Z28" s="1021"/>
      <c r="AA28" s="1021"/>
      <c r="AB28" s="1021"/>
      <c r="AC28" s="1021"/>
      <c r="AD28" s="1021"/>
      <c r="AE28" s="1021"/>
      <c r="AF28" s="1021"/>
      <c r="AG28" s="1021"/>
      <c r="AH28" s="1021"/>
      <c r="AI28" s="1021"/>
      <c r="AJ28" s="1021"/>
      <c r="AK28" s="1021"/>
      <c r="AL28" s="1021"/>
      <c r="AM28" s="1021"/>
      <c r="AN28" s="1021"/>
      <c r="AO28" s="1021"/>
      <c r="AP28" s="1021"/>
      <c r="AQ28" s="1021"/>
      <c r="AR28" s="1021"/>
      <c r="AS28" s="1022"/>
    </row>
    <row r="29" spans="1:45" x14ac:dyDescent="0.15">
      <c r="A29" s="1057"/>
      <c r="B29" s="1058"/>
      <c r="C29" s="1058"/>
      <c r="D29" s="1059"/>
      <c r="E29" s="927"/>
      <c r="F29" s="928"/>
      <c r="G29" s="928"/>
      <c r="H29" s="928"/>
      <c r="I29" s="928"/>
      <c r="J29" s="928"/>
      <c r="K29" s="928"/>
      <c r="L29" s="929"/>
      <c r="M29" s="1023" t="str">
        <f>IF(ISBLANK('確認(2～6面)'!J200),"",'確認(2～6面)'!J200)</f>
        <v/>
      </c>
      <c r="N29" s="1021"/>
      <c r="O29" s="1021"/>
      <c r="P29" s="1021"/>
      <c r="Q29" s="1021"/>
      <c r="R29" s="1021"/>
      <c r="S29" s="1021"/>
      <c r="T29" s="1021"/>
      <c r="U29" s="1021"/>
      <c r="V29" s="1021"/>
      <c r="W29" s="1021"/>
      <c r="X29" s="1021"/>
      <c r="Y29" s="1021"/>
      <c r="Z29" s="1021"/>
      <c r="AA29" s="1021"/>
      <c r="AB29" s="1021"/>
      <c r="AC29" s="1021"/>
      <c r="AD29" s="1021"/>
      <c r="AE29" s="1021"/>
      <c r="AF29" s="1021"/>
      <c r="AG29" s="1021"/>
      <c r="AH29" s="1021"/>
      <c r="AI29" s="1021"/>
      <c r="AJ29" s="1021"/>
      <c r="AK29" s="1021"/>
      <c r="AL29" s="1021"/>
      <c r="AM29" s="1021"/>
      <c r="AN29" s="1021"/>
      <c r="AO29" s="1021"/>
      <c r="AP29" s="1021"/>
      <c r="AQ29" s="1021"/>
      <c r="AR29" s="1021"/>
      <c r="AS29" s="1022"/>
    </row>
    <row r="30" spans="1:45" x14ac:dyDescent="0.15">
      <c r="A30" s="1057"/>
      <c r="B30" s="1058"/>
      <c r="C30" s="1058"/>
      <c r="D30" s="1059"/>
      <c r="E30" s="865" t="s">
        <v>488</v>
      </c>
      <c r="F30" s="865"/>
      <c r="G30" s="865"/>
      <c r="H30" s="865"/>
      <c r="I30" s="865"/>
      <c r="J30" s="865"/>
      <c r="K30" s="865"/>
      <c r="L30" s="894"/>
      <c r="M30" s="1027" t="str">
        <f>IF(ISBLANK('確認(2～6面)'!M227),"",'確認(2～6面)'!M227)</f>
        <v/>
      </c>
      <c r="N30" s="1063"/>
      <c r="O30" s="1063"/>
      <c r="P30" s="1063"/>
      <c r="Q30" s="1063"/>
      <c r="R30" s="1063"/>
      <c r="S30" s="1063"/>
      <c r="T30" s="1063"/>
      <c r="U30" s="1063"/>
      <c r="V30" s="1063"/>
      <c r="W30" s="1063"/>
      <c r="X30" s="1063"/>
      <c r="Y30" s="1063"/>
      <c r="Z30" s="1063"/>
      <c r="AA30" s="1063"/>
      <c r="AB30" s="1029"/>
      <c r="AC30" s="1030" t="s">
        <v>489</v>
      </c>
      <c r="AD30" s="1031"/>
      <c r="AE30" s="1031"/>
      <c r="AF30" s="1031"/>
      <c r="AG30" s="1031"/>
      <c r="AH30" s="1031"/>
      <c r="AI30" s="922" t="str">
        <f>IF('確認(2～6面)'!J211&lt;&gt;"□","防火地域　","")&amp;IF('確認(2～6面)'!T211&lt;&gt;"□","準防火地域　","")&amp;IF('確認(2～6面)'!AD211&lt;&gt;"□","指定なし","")</f>
        <v/>
      </c>
      <c r="AJ30" s="1049"/>
      <c r="AK30" s="1049"/>
      <c r="AL30" s="1049"/>
      <c r="AM30" s="1049"/>
      <c r="AN30" s="1049"/>
      <c r="AO30" s="1049"/>
      <c r="AP30" s="1049"/>
      <c r="AQ30" s="1049"/>
      <c r="AR30" s="1049"/>
      <c r="AS30" s="1050"/>
    </row>
    <row r="31" spans="1:45" x14ac:dyDescent="0.15">
      <c r="A31" s="1057"/>
      <c r="B31" s="1058"/>
      <c r="C31" s="1058"/>
      <c r="D31" s="1059"/>
      <c r="E31" s="865"/>
      <c r="F31" s="865"/>
      <c r="G31" s="865"/>
      <c r="H31" s="865"/>
      <c r="I31" s="865"/>
      <c r="J31" s="865"/>
      <c r="K31" s="865"/>
      <c r="L31" s="894"/>
      <c r="M31" s="1023" t="str">
        <f>IF(ISBLANK('確認(2～6面)'!U227),"",'確認(2～6面)'!U227)</f>
        <v/>
      </c>
      <c r="N31" s="1021"/>
      <c r="O31" s="1021"/>
      <c r="P31" s="1021"/>
      <c r="Q31" s="1021"/>
      <c r="R31" s="1021"/>
      <c r="S31" s="1021"/>
      <c r="T31" s="1021"/>
      <c r="U31" s="1021"/>
      <c r="V31" s="1021"/>
      <c r="W31" s="1021"/>
      <c r="X31" s="1021"/>
      <c r="Y31" s="1021"/>
      <c r="Z31" s="1021"/>
      <c r="AA31" s="1021"/>
      <c r="AB31" s="1022"/>
      <c r="AC31" s="925"/>
      <c r="AD31" s="848"/>
      <c r="AE31" s="848"/>
      <c r="AF31" s="848"/>
      <c r="AG31" s="848"/>
      <c r="AH31" s="848"/>
      <c r="AI31" s="1051"/>
      <c r="AJ31" s="1052"/>
      <c r="AK31" s="1052"/>
      <c r="AL31" s="1052"/>
      <c r="AM31" s="1052"/>
      <c r="AN31" s="1052"/>
      <c r="AO31" s="1052"/>
      <c r="AP31" s="1052"/>
      <c r="AQ31" s="1052"/>
      <c r="AR31" s="1052"/>
      <c r="AS31" s="1053"/>
    </row>
    <row r="32" spans="1:45" x14ac:dyDescent="0.15">
      <c r="A32" s="1057"/>
      <c r="B32" s="1058"/>
      <c r="C32" s="1058"/>
      <c r="D32" s="1059"/>
      <c r="E32" s="865"/>
      <c r="F32" s="865"/>
      <c r="G32" s="865"/>
      <c r="H32" s="865"/>
      <c r="I32" s="865"/>
      <c r="J32" s="865"/>
      <c r="K32" s="865"/>
      <c r="L32" s="894"/>
      <c r="M32" s="1023" t="str">
        <f>IF(ISBLANK('確認(2～6面)'!AC227),"",'確認(2～6面)'!AC227)</f>
        <v/>
      </c>
      <c r="N32" s="1021"/>
      <c r="O32" s="1021"/>
      <c r="P32" s="1021"/>
      <c r="Q32" s="1021"/>
      <c r="R32" s="1021"/>
      <c r="S32" s="1021"/>
      <c r="T32" s="1021"/>
      <c r="U32" s="1021"/>
      <c r="V32" s="1021"/>
      <c r="W32" s="1021"/>
      <c r="X32" s="1021"/>
      <c r="Y32" s="1021"/>
      <c r="Z32" s="1021"/>
      <c r="AA32" s="1021"/>
      <c r="AB32" s="1022"/>
      <c r="AC32" s="925"/>
      <c r="AD32" s="848"/>
      <c r="AE32" s="848"/>
      <c r="AF32" s="848"/>
      <c r="AG32" s="848"/>
      <c r="AH32" s="848"/>
      <c r="AI32" s="1051"/>
      <c r="AJ32" s="1052"/>
      <c r="AK32" s="1052"/>
      <c r="AL32" s="1052"/>
      <c r="AM32" s="1052"/>
      <c r="AN32" s="1052"/>
      <c r="AO32" s="1052"/>
      <c r="AP32" s="1052"/>
      <c r="AQ32" s="1052"/>
      <c r="AR32" s="1052"/>
      <c r="AS32" s="1053"/>
    </row>
    <row r="33" spans="1:45" x14ac:dyDescent="0.15">
      <c r="A33" s="1060"/>
      <c r="B33" s="1061"/>
      <c r="C33" s="1061"/>
      <c r="D33" s="1062"/>
      <c r="E33" s="865"/>
      <c r="F33" s="865"/>
      <c r="G33" s="865"/>
      <c r="H33" s="865"/>
      <c r="I33" s="865"/>
      <c r="J33" s="865"/>
      <c r="K33" s="865"/>
      <c r="L33" s="894"/>
      <c r="M33" s="1023" t="str">
        <f>IF(ISBLANK('確認(2～6面)'!AK227),"",'確認(2～6面)'!AK227)</f>
        <v/>
      </c>
      <c r="N33" s="1021"/>
      <c r="O33" s="1021"/>
      <c r="P33" s="1021"/>
      <c r="Q33" s="1021"/>
      <c r="R33" s="1021"/>
      <c r="S33" s="1021"/>
      <c r="T33" s="1021"/>
      <c r="U33" s="1021"/>
      <c r="V33" s="1021"/>
      <c r="W33" s="1021"/>
      <c r="X33" s="1021"/>
      <c r="Y33" s="1021"/>
      <c r="Z33" s="1021"/>
      <c r="AA33" s="1021"/>
      <c r="AB33" s="1022"/>
      <c r="AC33" s="927"/>
      <c r="AD33" s="928"/>
      <c r="AE33" s="928"/>
      <c r="AF33" s="928"/>
      <c r="AG33" s="928"/>
      <c r="AH33" s="928"/>
      <c r="AI33" s="1054"/>
      <c r="AJ33" s="1055"/>
      <c r="AK33" s="1055"/>
      <c r="AL33" s="1055"/>
      <c r="AM33" s="1055"/>
      <c r="AN33" s="1055"/>
      <c r="AO33" s="1055"/>
      <c r="AP33" s="1055"/>
      <c r="AQ33" s="1055"/>
      <c r="AR33" s="1055"/>
      <c r="AS33" s="1056"/>
    </row>
    <row r="34" spans="1:45" x14ac:dyDescent="0.15">
      <c r="A34" s="925" t="s">
        <v>490</v>
      </c>
      <c r="B34" s="848"/>
      <c r="C34" s="848"/>
      <c r="D34" s="848"/>
      <c r="E34" s="848"/>
      <c r="F34" s="848"/>
      <c r="G34" s="848"/>
      <c r="H34" s="848"/>
      <c r="I34" s="848"/>
      <c r="J34" s="848"/>
      <c r="K34" s="848"/>
      <c r="L34" s="926"/>
      <c r="M34" s="878" t="str">
        <f>IF(ISBLANK('確認(2～6面)'!N240),"",'確認(2～6面)'!N240)</f>
        <v/>
      </c>
      <c r="N34" s="1033"/>
      <c r="O34" s="1033"/>
      <c r="P34" s="1033"/>
      <c r="Q34" s="1033"/>
      <c r="R34" s="1033"/>
      <c r="S34" s="1033"/>
      <c r="T34" s="1033"/>
      <c r="U34" s="1033"/>
      <c r="V34" s="1033"/>
      <c r="W34" s="1033"/>
      <c r="X34" s="1033"/>
      <c r="Y34" s="1033"/>
      <c r="Z34" s="1033"/>
      <c r="AA34" s="1033"/>
      <c r="AB34" s="1033"/>
      <c r="AC34" s="1033"/>
      <c r="AD34" s="1033"/>
      <c r="AE34" s="1033"/>
      <c r="AF34" s="1033"/>
      <c r="AG34" s="1033"/>
      <c r="AH34" s="1033"/>
      <c r="AI34" s="1033"/>
      <c r="AJ34" s="1033"/>
      <c r="AK34" s="1033"/>
      <c r="AL34" s="1033"/>
      <c r="AM34" s="1033"/>
      <c r="AN34" s="1033"/>
      <c r="AO34" s="1033"/>
      <c r="AP34" s="1033"/>
      <c r="AQ34" s="1033"/>
      <c r="AR34" s="1033"/>
      <c r="AS34" s="1034"/>
    </row>
    <row r="35" spans="1:45" x14ac:dyDescent="0.15">
      <c r="A35" s="925"/>
      <c r="B35" s="848"/>
      <c r="C35" s="848"/>
      <c r="D35" s="848"/>
      <c r="E35" s="848"/>
      <c r="F35" s="848"/>
      <c r="G35" s="848"/>
      <c r="H35" s="848"/>
      <c r="I35" s="848"/>
      <c r="J35" s="848"/>
      <c r="K35" s="848"/>
      <c r="L35" s="926"/>
      <c r="M35" s="1035"/>
      <c r="N35" s="1036"/>
      <c r="O35" s="1036"/>
      <c r="P35" s="1036"/>
      <c r="Q35" s="1036"/>
      <c r="R35" s="1036"/>
      <c r="S35" s="1036"/>
      <c r="T35" s="1036"/>
      <c r="U35" s="1036"/>
      <c r="V35" s="1036"/>
      <c r="W35" s="1036"/>
      <c r="X35" s="1036"/>
      <c r="Y35" s="1036"/>
      <c r="Z35" s="1036"/>
      <c r="AA35" s="1036"/>
      <c r="AB35" s="1036"/>
      <c r="AC35" s="1036"/>
      <c r="AD35" s="1036"/>
      <c r="AE35" s="1036"/>
      <c r="AF35" s="1036"/>
      <c r="AG35" s="1036"/>
      <c r="AH35" s="1036"/>
      <c r="AI35" s="1036"/>
      <c r="AJ35" s="1036"/>
      <c r="AK35" s="1036"/>
      <c r="AL35" s="1036"/>
      <c r="AM35" s="1036"/>
      <c r="AN35" s="1036"/>
      <c r="AO35" s="1036"/>
      <c r="AP35" s="1036"/>
      <c r="AQ35" s="1036"/>
      <c r="AR35" s="1036"/>
      <c r="AS35" s="1037"/>
    </row>
    <row r="36" spans="1:45" x14ac:dyDescent="0.15">
      <c r="A36" s="927"/>
      <c r="B36" s="928"/>
      <c r="C36" s="928"/>
      <c r="D36" s="928"/>
      <c r="E36" s="928"/>
      <c r="F36" s="928"/>
      <c r="G36" s="928"/>
      <c r="H36" s="928"/>
      <c r="I36" s="928"/>
      <c r="J36" s="928"/>
      <c r="K36" s="928"/>
      <c r="L36" s="929"/>
      <c r="M36" s="1038"/>
      <c r="N36" s="1039"/>
      <c r="O36" s="1039"/>
      <c r="P36" s="1039"/>
      <c r="Q36" s="1039"/>
      <c r="R36" s="1039"/>
      <c r="S36" s="1039"/>
      <c r="T36" s="1039"/>
      <c r="U36" s="1039"/>
      <c r="V36" s="1039"/>
      <c r="W36" s="1039"/>
      <c r="X36" s="1039"/>
      <c r="Y36" s="1039"/>
      <c r="Z36" s="1039"/>
      <c r="AA36" s="1039"/>
      <c r="AB36" s="1039"/>
      <c r="AC36" s="1039"/>
      <c r="AD36" s="1039"/>
      <c r="AE36" s="1039"/>
      <c r="AF36" s="1039"/>
      <c r="AG36" s="1039"/>
      <c r="AH36" s="1039"/>
      <c r="AI36" s="1039"/>
      <c r="AJ36" s="1039"/>
      <c r="AK36" s="1039"/>
      <c r="AL36" s="1039"/>
      <c r="AM36" s="1039"/>
      <c r="AN36" s="1039"/>
      <c r="AO36" s="1039"/>
      <c r="AP36" s="1039"/>
      <c r="AQ36" s="1039"/>
      <c r="AR36" s="1039"/>
      <c r="AS36" s="1040"/>
    </row>
    <row r="37" spans="1:45" x14ac:dyDescent="0.15">
      <c r="A37" s="1030" t="s">
        <v>491</v>
      </c>
      <c r="B37" s="1031"/>
      <c r="C37" s="1031"/>
      <c r="D37" s="1031"/>
      <c r="E37" s="1031"/>
      <c r="F37" s="1031"/>
      <c r="G37" s="1031"/>
      <c r="H37" s="1031"/>
      <c r="I37" s="1031"/>
      <c r="J37" s="1031"/>
      <c r="K37" s="1031"/>
      <c r="L37" s="1032"/>
      <c r="M37" s="878" t="str">
        <f>IF('確認(2～6面)'!C244&lt;&gt;"□","新築　","")&amp;IF('確認(2～6面)'!H244&lt;&gt;"□","増築　","")&amp;IF('確認(2～6面)'!M244&lt;&gt;"□","改築　","")&amp;IF('確認(2～6面)'!R244&lt;&gt;"□","移転　","")&amp;IF('確認(2～6面)'!W244&lt;&gt;"□","用途変更　","")&amp;IF('確認(2～6面)'!AC244&lt;&gt;"□","大規模の修繕　","")&amp;IF('確認(2～6面)'!AK244&lt;&gt;"□","大規模の模様替","")</f>
        <v/>
      </c>
      <c r="N37" s="1033"/>
      <c r="O37" s="1033"/>
      <c r="P37" s="1033"/>
      <c r="Q37" s="1033"/>
      <c r="R37" s="1033"/>
      <c r="S37" s="1033"/>
      <c r="T37" s="1033"/>
      <c r="U37" s="1033"/>
      <c r="V37" s="1033"/>
      <c r="W37" s="1033"/>
      <c r="X37" s="1033"/>
      <c r="Y37" s="1033"/>
      <c r="Z37" s="1033"/>
      <c r="AA37" s="1033"/>
      <c r="AB37" s="1033"/>
      <c r="AC37" s="1033"/>
      <c r="AD37" s="1033"/>
      <c r="AE37" s="1033"/>
      <c r="AF37" s="1033"/>
      <c r="AG37" s="1033"/>
      <c r="AH37" s="1033"/>
      <c r="AI37" s="1033"/>
      <c r="AJ37" s="1033"/>
      <c r="AK37" s="1033"/>
      <c r="AL37" s="1033"/>
      <c r="AM37" s="1033"/>
      <c r="AN37" s="1033"/>
      <c r="AO37" s="1033"/>
      <c r="AP37" s="1033"/>
      <c r="AQ37" s="1033"/>
      <c r="AR37" s="1033"/>
      <c r="AS37" s="1034"/>
    </row>
    <row r="38" spans="1:45" x14ac:dyDescent="0.15">
      <c r="A38" s="925"/>
      <c r="B38" s="848"/>
      <c r="C38" s="848"/>
      <c r="D38" s="848"/>
      <c r="E38" s="848"/>
      <c r="F38" s="848"/>
      <c r="G38" s="848"/>
      <c r="H38" s="848"/>
      <c r="I38" s="848"/>
      <c r="J38" s="848"/>
      <c r="K38" s="848"/>
      <c r="L38" s="926"/>
      <c r="M38" s="1035"/>
      <c r="N38" s="1036"/>
      <c r="O38" s="1036"/>
      <c r="P38" s="1036"/>
      <c r="Q38" s="1036"/>
      <c r="R38" s="1036"/>
      <c r="S38" s="1036"/>
      <c r="T38" s="1036"/>
      <c r="U38" s="1036"/>
      <c r="V38" s="1036"/>
      <c r="W38" s="1036"/>
      <c r="X38" s="1036"/>
      <c r="Y38" s="1036"/>
      <c r="Z38" s="1036"/>
      <c r="AA38" s="1036"/>
      <c r="AB38" s="1036"/>
      <c r="AC38" s="1036"/>
      <c r="AD38" s="1036"/>
      <c r="AE38" s="1036"/>
      <c r="AF38" s="1036"/>
      <c r="AG38" s="1036"/>
      <c r="AH38" s="1036"/>
      <c r="AI38" s="1036"/>
      <c r="AJ38" s="1036"/>
      <c r="AK38" s="1036"/>
      <c r="AL38" s="1036"/>
      <c r="AM38" s="1036"/>
      <c r="AN38" s="1036"/>
      <c r="AO38" s="1036"/>
      <c r="AP38" s="1036"/>
      <c r="AQ38" s="1036"/>
      <c r="AR38" s="1036"/>
      <c r="AS38" s="1037"/>
    </row>
    <row r="39" spans="1:45" x14ac:dyDescent="0.15">
      <c r="A39" s="927"/>
      <c r="B39" s="928"/>
      <c r="C39" s="928"/>
      <c r="D39" s="928"/>
      <c r="E39" s="928"/>
      <c r="F39" s="928"/>
      <c r="G39" s="928"/>
      <c r="H39" s="928"/>
      <c r="I39" s="928"/>
      <c r="J39" s="928"/>
      <c r="K39" s="928"/>
      <c r="L39" s="929"/>
      <c r="M39" s="1038"/>
      <c r="N39" s="1039"/>
      <c r="O39" s="1039"/>
      <c r="P39" s="1039"/>
      <c r="Q39" s="1039"/>
      <c r="R39" s="1039"/>
      <c r="S39" s="1039"/>
      <c r="T39" s="1039"/>
      <c r="U39" s="1039"/>
      <c r="V39" s="1039"/>
      <c r="W39" s="1039"/>
      <c r="X39" s="1039"/>
      <c r="Y39" s="1039"/>
      <c r="Z39" s="1039"/>
      <c r="AA39" s="1039"/>
      <c r="AB39" s="1039"/>
      <c r="AC39" s="1039"/>
      <c r="AD39" s="1039"/>
      <c r="AE39" s="1039"/>
      <c r="AF39" s="1039"/>
      <c r="AG39" s="1039"/>
      <c r="AH39" s="1039"/>
      <c r="AI39" s="1039"/>
      <c r="AJ39" s="1039"/>
      <c r="AK39" s="1039"/>
      <c r="AL39" s="1039"/>
      <c r="AM39" s="1039"/>
      <c r="AN39" s="1039"/>
      <c r="AO39" s="1039"/>
      <c r="AP39" s="1039"/>
      <c r="AQ39" s="1039"/>
      <c r="AR39" s="1039"/>
      <c r="AS39" s="1040"/>
    </row>
    <row r="40" spans="1:45" x14ac:dyDescent="0.15">
      <c r="A40" s="1030" t="s">
        <v>492</v>
      </c>
      <c r="B40" s="1031"/>
      <c r="C40" s="1031"/>
      <c r="D40" s="1031"/>
      <c r="E40" s="1031"/>
      <c r="F40" s="1031"/>
      <c r="G40" s="1031"/>
      <c r="H40" s="1031"/>
      <c r="I40" s="1031"/>
      <c r="J40" s="1031"/>
      <c r="K40" s="1031"/>
      <c r="L40" s="1031"/>
      <c r="M40" s="1031"/>
      <c r="N40" s="1031"/>
      <c r="O40" s="1032"/>
      <c r="P40" s="1030" t="s">
        <v>493</v>
      </c>
      <c r="Q40" s="1041"/>
      <c r="R40" s="1041"/>
      <c r="S40" s="1041"/>
      <c r="T40" s="1041"/>
      <c r="U40" s="1041"/>
      <c r="V40" s="1041"/>
      <c r="W40" s="1041"/>
      <c r="X40" s="1041"/>
      <c r="Y40" s="1041"/>
      <c r="Z40" s="1041"/>
      <c r="AA40" s="1041"/>
      <c r="AB40" s="1041"/>
      <c r="AC40" s="1041"/>
      <c r="AD40" s="1041"/>
      <c r="AE40" s="1041"/>
      <c r="AF40" s="1041"/>
      <c r="AG40" s="1041"/>
      <c r="AH40" s="1041"/>
      <c r="AI40" s="1041"/>
      <c r="AJ40" s="1041"/>
      <c r="AK40" s="1041"/>
      <c r="AL40" s="1041"/>
      <c r="AM40" s="1041"/>
      <c r="AN40" s="1041"/>
      <c r="AO40" s="1041"/>
      <c r="AP40" s="1041"/>
      <c r="AQ40" s="1041"/>
      <c r="AR40" s="1041"/>
      <c r="AS40" s="1042"/>
    </row>
    <row r="41" spans="1:45" x14ac:dyDescent="0.15">
      <c r="A41" s="927"/>
      <c r="B41" s="928"/>
      <c r="C41" s="928"/>
      <c r="D41" s="928"/>
      <c r="E41" s="928"/>
      <c r="F41" s="928"/>
      <c r="G41" s="928"/>
      <c r="H41" s="928"/>
      <c r="I41" s="928"/>
      <c r="J41" s="928"/>
      <c r="K41" s="928"/>
      <c r="L41" s="928"/>
      <c r="M41" s="928"/>
      <c r="N41" s="928"/>
      <c r="O41" s="929"/>
      <c r="P41" s="1043"/>
      <c r="Q41" s="1044"/>
      <c r="R41" s="1044"/>
      <c r="S41" s="1044"/>
      <c r="T41" s="1044"/>
      <c r="U41" s="1044"/>
      <c r="V41" s="1044"/>
      <c r="W41" s="1044"/>
      <c r="X41" s="1044"/>
      <c r="Y41" s="1044"/>
      <c r="Z41" s="1044"/>
      <c r="AA41" s="1044"/>
      <c r="AB41" s="1044"/>
      <c r="AC41" s="1044"/>
      <c r="AD41" s="1044"/>
      <c r="AE41" s="1044"/>
      <c r="AF41" s="1044"/>
      <c r="AG41" s="1044"/>
      <c r="AH41" s="1044"/>
      <c r="AI41" s="1044"/>
      <c r="AJ41" s="1044"/>
      <c r="AK41" s="1044"/>
      <c r="AL41" s="1044"/>
      <c r="AM41" s="1044"/>
      <c r="AN41" s="1044"/>
      <c r="AO41" s="1044"/>
      <c r="AP41" s="1044"/>
      <c r="AQ41" s="1044"/>
      <c r="AR41" s="1044"/>
      <c r="AS41" s="1045"/>
    </row>
    <row r="42" spans="1:45" ht="12" customHeight="1" x14ac:dyDescent="0.15">
      <c r="A42" s="184"/>
      <c r="B42" s="185"/>
      <c r="C42" s="185"/>
      <c r="D42" s="185"/>
      <c r="E42" s="185"/>
      <c r="F42" s="185"/>
      <c r="G42" s="185"/>
      <c r="H42" s="185"/>
      <c r="I42" s="185"/>
      <c r="J42" s="185"/>
      <c r="K42" s="185"/>
      <c r="L42" s="185"/>
      <c r="M42" s="185"/>
      <c r="N42" s="185"/>
      <c r="O42" s="186"/>
      <c r="P42" s="184"/>
      <c r="Q42" s="1046" t="s">
        <v>494</v>
      </c>
      <c r="R42" s="1046"/>
      <c r="S42" s="1046"/>
      <c r="T42" s="1046"/>
      <c r="U42" s="1046"/>
      <c r="V42" s="1046"/>
      <c r="W42" s="1046"/>
      <c r="X42" s="1046"/>
      <c r="Y42" s="1046"/>
      <c r="Z42" s="1046"/>
      <c r="AA42" s="1046"/>
      <c r="AB42" s="1046"/>
      <c r="AC42" s="1046"/>
      <c r="AD42" s="1047"/>
      <c r="AE42" s="184"/>
      <c r="AF42" s="1046" t="s">
        <v>495</v>
      </c>
      <c r="AG42" s="1046"/>
      <c r="AH42" s="1046"/>
      <c r="AI42" s="1046"/>
      <c r="AJ42" s="1046"/>
      <c r="AK42" s="1046"/>
      <c r="AL42" s="1046"/>
      <c r="AM42" s="1046"/>
      <c r="AN42" s="1046"/>
      <c r="AO42" s="1046"/>
      <c r="AP42" s="1046"/>
      <c r="AQ42" s="1046"/>
      <c r="AR42" s="1046"/>
      <c r="AS42" s="1047"/>
    </row>
    <row r="43" spans="1:45" ht="12" customHeight="1" x14ac:dyDescent="0.15">
      <c r="A43" s="187"/>
      <c r="B43" s="156"/>
      <c r="C43" s="156"/>
      <c r="D43" s="156"/>
      <c r="E43" s="156"/>
      <c r="F43" s="156"/>
      <c r="G43" s="156"/>
      <c r="H43" s="156"/>
      <c r="I43" s="156"/>
      <c r="J43" s="156"/>
      <c r="K43" s="156"/>
      <c r="L43" s="156"/>
      <c r="M43" s="156"/>
      <c r="N43" s="156"/>
      <c r="O43" s="188"/>
      <c r="P43" s="187"/>
      <c r="Q43" s="845"/>
      <c r="R43" s="845"/>
      <c r="S43" s="845"/>
      <c r="T43" s="845"/>
      <c r="U43" s="845"/>
      <c r="V43" s="845"/>
      <c r="W43" s="845"/>
      <c r="X43" s="845"/>
      <c r="Y43" s="845"/>
      <c r="Z43" s="845"/>
      <c r="AA43" s="845"/>
      <c r="AB43" s="845"/>
      <c r="AC43" s="845"/>
      <c r="AD43" s="1048"/>
      <c r="AE43" s="187"/>
      <c r="AF43" s="845"/>
      <c r="AG43" s="845"/>
      <c r="AH43" s="845"/>
      <c r="AI43" s="845"/>
      <c r="AJ43" s="845"/>
      <c r="AK43" s="845"/>
      <c r="AL43" s="845"/>
      <c r="AM43" s="845"/>
      <c r="AN43" s="845"/>
      <c r="AO43" s="845"/>
      <c r="AP43" s="845"/>
      <c r="AQ43" s="845"/>
      <c r="AR43" s="845"/>
      <c r="AS43" s="1048"/>
    </row>
    <row r="44" spans="1:45" ht="12" customHeight="1" x14ac:dyDescent="0.15">
      <c r="A44" s="187"/>
      <c r="B44" s="156"/>
      <c r="C44" s="156"/>
      <c r="D44" s="156"/>
      <c r="E44" s="156"/>
      <c r="F44" s="156"/>
      <c r="G44" s="156"/>
      <c r="H44" s="156"/>
      <c r="I44" s="156"/>
      <c r="J44" s="156"/>
      <c r="K44" s="156"/>
      <c r="L44" s="156"/>
      <c r="M44" s="156"/>
      <c r="N44" s="156"/>
      <c r="O44" s="188"/>
      <c r="P44" s="1069" t="s">
        <v>2098</v>
      </c>
      <c r="Q44" s="1070"/>
      <c r="R44" s="1070"/>
      <c r="S44" s="732"/>
      <c r="T44" s="732"/>
      <c r="U44" s="732" t="s">
        <v>4</v>
      </c>
      <c r="V44" s="732"/>
      <c r="W44" s="732"/>
      <c r="X44" s="732"/>
      <c r="Y44" s="732" t="s">
        <v>5</v>
      </c>
      <c r="Z44" s="732"/>
      <c r="AA44" s="732"/>
      <c r="AB44" s="732"/>
      <c r="AC44" s="732" t="s">
        <v>6</v>
      </c>
      <c r="AD44" s="1064"/>
      <c r="AE44" s="1069" t="s">
        <v>2098</v>
      </c>
      <c r="AF44" s="1070"/>
      <c r="AG44" s="1070"/>
      <c r="AH44" s="732"/>
      <c r="AI44" s="732"/>
      <c r="AJ44" s="732" t="s">
        <v>4</v>
      </c>
      <c r="AK44" s="732"/>
      <c r="AL44" s="732"/>
      <c r="AM44" s="732"/>
      <c r="AN44" s="732" t="s">
        <v>5</v>
      </c>
      <c r="AO44" s="732"/>
      <c r="AP44" s="732"/>
      <c r="AQ44" s="732"/>
      <c r="AR44" s="732" t="s">
        <v>6</v>
      </c>
      <c r="AS44" s="1064"/>
    </row>
    <row r="45" spans="1:45" ht="12" customHeight="1" x14ac:dyDescent="0.15">
      <c r="A45" s="187"/>
      <c r="B45" s="156"/>
      <c r="C45" s="156"/>
      <c r="D45" s="156"/>
      <c r="E45" s="156"/>
      <c r="F45" s="156"/>
      <c r="G45" s="156"/>
      <c r="H45" s="156"/>
      <c r="I45" s="156"/>
      <c r="J45" s="156"/>
      <c r="K45" s="156"/>
      <c r="L45" s="156"/>
      <c r="M45" s="156"/>
      <c r="N45" s="156"/>
      <c r="O45" s="188"/>
      <c r="P45" s="1069"/>
      <c r="Q45" s="1070"/>
      <c r="R45" s="1070"/>
      <c r="S45" s="732"/>
      <c r="T45" s="732"/>
      <c r="U45" s="732"/>
      <c r="V45" s="732"/>
      <c r="W45" s="732"/>
      <c r="X45" s="732"/>
      <c r="Y45" s="732"/>
      <c r="Z45" s="732"/>
      <c r="AA45" s="732"/>
      <c r="AB45" s="732"/>
      <c r="AC45" s="732"/>
      <c r="AD45" s="1064"/>
      <c r="AE45" s="1069"/>
      <c r="AF45" s="1070"/>
      <c r="AG45" s="1070"/>
      <c r="AH45" s="732"/>
      <c r="AI45" s="732"/>
      <c r="AJ45" s="732"/>
      <c r="AK45" s="732"/>
      <c r="AL45" s="732"/>
      <c r="AM45" s="732"/>
      <c r="AN45" s="732"/>
      <c r="AO45" s="732"/>
      <c r="AP45" s="732"/>
      <c r="AQ45" s="732"/>
      <c r="AR45" s="732"/>
      <c r="AS45" s="1064"/>
    </row>
    <row r="46" spans="1:45" ht="12" customHeight="1" x14ac:dyDescent="0.15">
      <c r="A46" s="187"/>
      <c r="B46" s="156"/>
      <c r="C46" s="156"/>
      <c r="D46" s="156"/>
      <c r="E46" s="156"/>
      <c r="F46" s="156"/>
      <c r="G46" s="156"/>
      <c r="H46" s="156"/>
      <c r="I46" s="156"/>
      <c r="J46" s="156"/>
      <c r="K46" s="156"/>
      <c r="L46" s="156"/>
      <c r="M46" s="156"/>
      <c r="N46" s="156"/>
      <c r="O46" s="188"/>
      <c r="P46" s="187"/>
      <c r="Q46" s="156"/>
      <c r="R46" s="156"/>
      <c r="S46" s="156"/>
      <c r="T46" s="156"/>
      <c r="U46" s="156"/>
      <c r="V46" s="156"/>
      <c r="W46" s="156"/>
      <c r="X46" s="156"/>
      <c r="Y46" s="156"/>
      <c r="Z46" s="156"/>
      <c r="AA46" s="156"/>
      <c r="AB46" s="156"/>
      <c r="AC46" s="156"/>
      <c r="AD46" s="188"/>
      <c r="AE46" s="187"/>
      <c r="AF46" s="848" t="s">
        <v>147</v>
      </c>
      <c r="AG46" s="848"/>
      <c r="AH46" s="848"/>
      <c r="AI46" s="848"/>
      <c r="AJ46" s="848"/>
      <c r="AK46" s="848"/>
      <c r="AL46" s="848"/>
      <c r="AM46" s="848"/>
      <c r="AN46" s="848"/>
      <c r="AO46" s="848"/>
      <c r="AP46" s="848"/>
      <c r="AQ46" s="848"/>
      <c r="AR46" s="1065" t="s">
        <v>20</v>
      </c>
      <c r="AS46" s="1066"/>
    </row>
    <row r="47" spans="1:45" ht="12" customHeight="1" x14ac:dyDescent="0.15">
      <c r="A47" s="187"/>
      <c r="B47" s="156"/>
      <c r="C47" s="156"/>
      <c r="D47" s="156"/>
      <c r="E47" s="156"/>
      <c r="F47" s="156"/>
      <c r="G47" s="156"/>
      <c r="H47" s="156"/>
      <c r="I47" s="156"/>
      <c r="J47" s="156"/>
      <c r="K47" s="156"/>
      <c r="L47" s="156"/>
      <c r="M47" s="156"/>
      <c r="N47" s="156"/>
      <c r="O47" s="188"/>
      <c r="P47" s="190"/>
      <c r="Q47" s="157"/>
      <c r="R47" s="157"/>
      <c r="S47" s="157"/>
      <c r="T47" s="157"/>
      <c r="U47" s="157"/>
      <c r="V47" s="157"/>
      <c r="W47" s="157"/>
      <c r="X47" s="157"/>
      <c r="Y47" s="157"/>
      <c r="Z47" s="157"/>
      <c r="AA47" s="157"/>
      <c r="AB47" s="157"/>
      <c r="AC47" s="157"/>
      <c r="AD47" s="192"/>
      <c r="AE47" s="193"/>
      <c r="AF47" s="928"/>
      <c r="AG47" s="928"/>
      <c r="AH47" s="928"/>
      <c r="AI47" s="928"/>
      <c r="AJ47" s="928"/>
      <c r="AK47" s="928"/>
      <c r="AL47" s="928"/>
      <c r="AM47" s="928"/>
      <c r="AN47" s="928"/>
      <c r="AO47" s="928"/>
      <c r="AP47" s="928"/>
      <c r="AQ47" s="928"/>
      <c r="AR47" s="1067"/>
      <c r="AS47" s="1068"/>
    </row>
    <row r="48" spans="1:45" ht="12" customHeight="1" x14ac:dyDescent="0.15">
      <c r="A48" s="187"/>
      <c r="B48" s="156"/>
      <c r="C48" s="156"/>
      <c r="D48" s="156"/>
      <c r="E48" s="156"/>
      <c r="F48" s="156"/>
      <c r="G48" s="156"/>
      <c r="H48" s="156"/>
      <c r="I48" s="156"/>
      <c r="J48" s="156"/>
      <c r="K48" s="156"/>
      <c r="L48" s="156"/>
      <c r="M48" s="156"/>
      <c r="N48" s="156"/>
      <c r="O48" s="188"/>
      <c r="P48" s="184"/>
      <c r="Q48" s="1046" t="s">
        <v>496</v>
      </c>
      <c r="R48" s="1046"/>
      <c r="S48" s="1046"/>
      <c r="T48" s="1046"/>
      <c r="U48" s="1046"/>
      <c r="V48" s="1046"/>
      <c r="W48" s="1046"/>
      <c r="X48" s="1046"/>
      <c r="Y48" s="1046"/>
      <c r="Z48" s="1046"/>
      <c r="AA48" s="1046"/>
      <c r="AB48" s="1046"/>
      <c r="AC48" s="1046"/>
      <c r="AD48" s="1047"/>
      <c r="AE48" s="184"/>
      <c r="AF48" s="1046" t="s">
        <v>497</v>
      </c>
      <c r="AG48" s="1046"/>
      <c r="AH48" s="1046"/>
      <c r="AI48" s="1046"/>
      <c r="AJ48" s="1046"/>
      <c r="AK48" s="1046"/>
      <c r="AL48" s="1046"/>
      <c r="AM48" s="1046"/>
      <c r="AN48" s="1046"/>
      <c r="AO48" s="1046"/>
      <c r="AP48" s="1046"/>
      <c r="AQ48" s="1046"/>
      <c r="AR48" s="1046"/>
      <c r="AS48" s="1047"/>
    </row>
    <row r="49" spans="1:45" ht="12" customHeight="1" x14ac:dyDescent="0.15">
      <c r="A49" s="187"/>
      <c r="B49" s="156"/>
      <c r="C49" s="156"/>
      <c r="D49" s="156"/>
      <c r="E49" s="156"/>
      <c r="F49" s="156"/>
      <c r="G49" s="156"/>
      <c r="H49" s="156"/>
      <c r="I49" s="156"/>
      <c r="J49" s="156"/>
      <c r="K49" s="156"/>
      <c r="L49" s="156"/>
      <c r="M49" s="156"/>
      <c r="N49" s="156"/>
      <c r="O49" s="188"/>
      <c r="P49" s="187"/>
      <c r="Q49" s="845"/>
      <c r="R49" s="845"/>
      <c r="S49" s="845"/>
      <c r="T49" s="845"/>
      <c r="U49" s="845"/>
      <c r="V49" s="845"/>
      <c r="W49" s="845"/>
      <c r="X49" s="845"/>
      <c r="Y49" s="845"/>
      <c r="Z49" s="845"/>
      <c r="AA49" s="845"/>
      <c r="AB49" s="845"/>
      <c r="AC49" s="845"/>
      <c r="AD49" s="1048"/>
      <c r="AE49" s="187"/>
      <c r="AF49" s="845"/>
      <c r="AG49" s="845"/>
      <c r="AH49" s="845"/>
      <c r="AI49" s="845"/>
      <c r="AJ49" s="845"/>
      <c r="AK49" s="845"/>
      <c r="AL49" s="845"/>
      <c r="AM49" s="845"/>
      <c r="AN49" s="845"/>
      <c r="AO49" s="845"/>
      <c r="AP49" s="845"/>
      <c r="AQ49" s="845"/>
      <c r="AR49" s="845"/>
      <c r="AS49" s="1048"/>
    </row>
    <row r="50" spans="1:45" ht="12" customHeight="1" x14ac:dyDescent="0.15">
      <c r="A50" s="187"/>
      <c r="B50" s="156"/>
      <c r="C50" s="156"/>
      <c r="D50" s="156"/>
      <c r="E50" s="156"/>
      <c r="F50" s="156"/>
      <c r="G50" s="156"/>
      <c r="H50" s="156"/>
      <c r="I50" s="156"/>
      <c r="J50" s="156"/>
      <c r="K50" s="156"/>
      <c r="L50" s="156"/>
      <c r="M50" s="156"/>
      <c r="N50" s="156"/>
      <c r="O50" s="188"/>
      <c r="P50" s="1069" t="s">
        <v>2098</v>
      </c>
      <c r="Q50" s="1070"/>
      <c r="R50" s="1070"/>
      <c r="S50" s="732"/>
      <c r="T50" s="732"/>
      <c r="U50" s="732" t="s">
        <v>4</v>
      </c>
      <c r="V50" s="732"/>
      <c r="W50" s="732"/>
      <c r="X50" s="732"/>
      <c r="Y50" s="732" t="s">
        <v>5</v>
      </c>
      <c r="Z50" s="732"/>
      <c r="AA50" s="732"/>
      <c r="AB50" s="732"/>
      <c r="AC50" s="732" t="s">
        <v>6</v>
      </c>
      <c r="AD50" s="1064"/>
      <c r="AE50" s="1069" t="s">
        <v>2098</v>
      </c>
      <c r="AF50" s="1070"/>
      <c r="AG50" s="1070"/>
      <c r="AH50" s="732"/>
      <c r="AI50" s="732"/>
      <c r="AJ50" s="732" t="s">
        <v>4</v>
      </c>
      <c r="AK50" s="732"/>
      <c r="AL50" s="732"/>
      <c r="AM50" s="732"/>
      <c r="AN50" s="732" t="s">
        <v>5</v>
      </c>
      <c r="AO50" s="732"/>
      <c r="AP50" s="732"/>
      <c r="AQ50" s="732"/>
      <c r="AR50" s="732" t="s">
        <v>6</v>
      </c>
      <c r="AS50" s="1064"/>
    </row>
    <row r="51" spans="1:45" ht="12" customHeight="1" x14ac:dyDescent="0.15">
      <c r="A51" s="187"/>
      <c r="B51" s="156"/>
      <c r="C51" s="156"/>
      <c r="D51" s="156"/>
      <c r="E51" s="156"/>
      <c r="F51" s="156"/>
      <c r="G51" s="156"/>
      <c r="H51" s="156"/>
      <c r="I51" s="156"/>
      <c r="J51" s="156"/>
      <c r="K51" s="156"/>
      <c r="L51" s="156"/>
      <c r="M51" s="156"/>
      <c r="N51" s="156"/>
      <c r="O51" s="188"/>
      <c r="P51" s="1069"/>
      <c r="Q51" s="1070"/>
      <c r="R51" s="1070"/>
      <c r="S51" s="732"/>
      <c r="T51" s="732"/>
      <c r="U51" s="732"/>
      <c r="V51" s="732"/>
      <c r="W51" s="732"/>
      <c r="X51" s="732"/>
      <c r="Y51" s="732"/>
      <c r="Z51" s="732"/>
      <c r="AA51" s="732"/>
      <c r="AB51" s="732"/>
      <c r="AC51" s="732"/>
      <c r="AD51" s="1064"/>
      <c r="AE51" s="1069"/>
      <c r="AF51" s="1070"/>
      <c r="AG51" s="1070"/>
      <c r="AH51" s="732"/>
      <c r="AI51" s="732"/>
      <c r="AJ51" s="732"/>
      <c r="AK51" s="732"/>
      <c r="AL51" s="732"/>
      <c r="AM51" s="732"/>
      <c r="AN51" s="732"/>
      <c r="AO51" s="732"/>
      <c r="AP51" s="732"/>
      <c r="AQ51" s="732"/>
      <c r="AR51" s="732"/>
      <c r="AS51" s="1064"/>
    </row>
    <row r="52" spans="1:45" ht="12" customHeight="1" x14ac:dyDescent="0.15">
      <c r="A52" s="187"/>
      <c r="B52" s="156"/>
      <c r="C52" s="156"/>
      <c r="D52" s="156"/>
      <c r="E52" s="156"/>
      <c r="F52" s="156"/>
      <c r="G52" s="156"/>
      <c r="H52" s="156"/>
      <c r="I52" s="156"/>
      <c r="J52" s="156"/>
      <c r="K52" s="156"/>
      <c r="L52" s="156"/>
      <c r="M52" s="156"/>
      <c r="N52" s="156"/>
      <c r="O52" s="188"/>
      <c r="P52" s="187"/>
      <c r="Q52" s="156"/>
      <c r="R52" s="156"/>
      <c r="S52" s="156"/>
      <c r="T52" s="156"/>
      <c r="U52" s="156"/>
      <c r="V52" s="156"/>
      <c r="W52" s="156"/>
      <c r="X52" s="156"/>
      <c r="Y52" s="156"/>
      <c r="Z52" s="156"/>
      <c r="AA52" s="156"/>
      <c r="AB52" s="156"/>
      <c r="AC52" s="156"/>
      <c r="AD52" s="188"/>
      <c r="AE52" s="187"/>
      <c r="AF52" s="848" t="s">
        <v>147</v>
      </c>
      <c r="AG52" s="848"/>
      <c r="AH52" s="848"/>
      <c r="AI52" s="848"/>
      <c r="AJ52" s="848"/>
      <c r="AK52" s="848"/>
      <c r="AL52" s="848"/>
      <c r="AM52" s="848"/>
      <c r="AN52" s="848"/>
      <c r="AO52" s="848"/>
      <c r="AP52" s="848"/>
      <c r="AQ52" s="848"/>
      <c r="AR52" s="1065" t="s">
        <v>20</v>
      </c>
      <c r="AS52" s="1066"/>
    </row>
    <row r="53" spans="1:45" ht="12" customHeight="1" x14ac:dyDescent="0.15">
      <c r="A53" s="187"/>
      <c r="B53" s="156"/>
      <c r="C53" s="156"/>
      <c r="D53" s="156"/>
      <c r="E53" s="156"/>
      <c r="F53" s="156"/>
      <c r="G53" s="156"/>
      <c r="H53" s="156"/>
      <c r="I53" s="156"/>
      <c r="J53" s="156"/>
      <c r="K53" s="156"/>
      <c r="L53" s="156"/>
      <c r="M53" s="156"/>
      <c r="N53" s="156"/>
      <c r="O53" s="188"/>
      <c r="P53" s="190"/>
      <c r="Q53" s="157"/>
      <c r="R53" s="157"/>
      <c r="S53" s="157"/>
      <c r="T53" s="157"/>
      <c r="U53" s="157"/>
      <c r="V53" s="157"/>
      <c r="W53" s="157"/>
      <c r="X53" s="157"/>
      <c r="Y53" s="157"/>
      <c r="Z53" s="157"/>
      <c r="AA53" s="157"/>
      <c r="AB53" s="157"/>
      <c r="AC53" s="157"/>
      <c r="AD53" s="192"/>
      <c r="AE53" s="193"/>
      <c r="AF53" s="928"/>
      <c r="AG53" s="928"/>
      <c r="AH53" s="928"/>
      <c r="AI53" s="928"/>
      <c r="AJ53" s="928"/>
      <c r="AK53" s="928"/>
      <c r="AL53" s="928"/>
      <c r="AM53" s="928"/>
      <c r="AN53" s="928"/>
      <c r="AO53" s="928"/>
      <c r="AP53" s="928"/>
      <c r="AQ53" s="928"/>
      <c r="AR53" s="1067"/>
      <c r="AS53" s="1068"/>
    </row>
    <row r="54" spans="1:45" ht="12" customHeight="1" x14ac:dyDescent="0.15">
      <c r="A54" s="187"/>
      <c r="B54" s="156"/>
      <c r="C54" s="156"/>
      <c r="D54" s="156"/>
      <c r="E54" s="156"/>
      <c r="F54" s="156"/>
      <c r="G54" s="156"/>
      <c r="H54" s="156"/>
      <c r="I54" s="156"/>
      <c r="J54" s="156"/>
      <c r="K54" s="156"/>
      <c r="L54" s="156"/>
      <c r="M54" s="156"/>
      <c r="N54" s="156"/>
      <c r="O54" s="188"/>
      <c r="P54" s="184"/>
      <c r="Q54" s="185"/>
      <c r="R54" s="185"/>
      <c r="S54" s="185"/>
      <c r="T54" s="185"/>
      <c r="U54" s="185"/>
      <c r="V54" s="185"/>
      <c r="W54" s="185"/>
      <c r="X54" s="185"/>
      <c r="Y54" s="185"/>
      <c r="Z54" s="185"/>
      <c r="AA54" s="185"/>
      <c r="AB54" s="185"/>
      <c r="AC54" s="185"/>
      <c r="AD54" s="185"/>
      <c r="AE54" s="185"/>
      <c r="AF54" s="185"/>
      <c r="AG54" s="185"/>
      <c r="AH54" s="185"/>
      <c r="AI54" s="185"/>
      <c r="AJ54" s="185"/>
      <c r="AK54" s="185"/>
      <c r="AL54" s="185"/>
      <c r="AM54" s="185"/>
      <c r="AN54" s="185"/>
      <c r="AO54" s="185"/>
      <c r="AP54" s="185"/>
      <c r="AQ54" s="185"/>
      <c r="AR54" s="185"/>
      <c r="AS54" s="186"/>
    </row>
    <row r="55" spans="1:45" ht="12" customHeight="1" x14ac:dyDescent="0.15">
      <c r="A55" s="187"/>
      <c r="B55" s="156"/>
      <c r="C55" s="156"/>
      <c r="D55" s="156"/>
      <c r="E55" s="156"/>
      <c r="F55" s="156"/>
      <c r="G55" s="156"/>
      <c r="H55" s="156"/>
      <c r="I55" s="156"/>
      <c r="J55" s="156"/>
      <c r="K55" s="156"/>
      <c r="L55" s="156"/>
      <c r="M55" s="156"/>
      <c r="N55" s="156"/>
      <c r="O55" s="188"/>
      <c r="P55" s="187"/>
      <c r="Q55" s="156"/>
      <c r="R55" s="156"/>
      <c r="S55" s="156"/>
      <c r="T55" s="156"/>
      <c r="U55" s="156"/>
      <c r="V55" s="156"/>
      <c r="W55" s="156"/>
      <c r="X55" s="156"/>
      <c r="Y55" s="156"/>
      <c r="Z55" s="156"/>
      <c r="AA55" s="156"/>
      <c r="AB55" s="156"/>
      <c r="AC55" s="156"/>
      <c r="AD55" s="156"/>
      <c r="AE55" s="156"/>
      <c r="AF55" s="156"/>
      <c r="AG55" s="156"/>
      <c r="AH55" s="156"/>
      <c r="AI55" s="156"/>
      <c r="AJ55" s="156"/>
      <c r="AK55" s="156"/>
      <c r="AL55" s="156"/>
      <c r="AM55" s="156"/>
      <c r="AN55" s="156"/>
      <c r="AO55" s="156"/>
      <c r="AP55" s="156"/>
      <c r="AQ55" s="156"/>
      <c r="AR55" s="156"/>
      <c r="AS55" s="188"/>
    </row>
    <row r="56" spans="1:45" ht="12" customHeight="1" x14ac:dyDescent="0.15">
      <c r="A56" s="187"/>
      <c r="B56" s="156"/>
      <c r="C56" s="156"/>
      <c r="D56" s="156"/>
      <c r="E56" s="156"/>
      <c r="F56" s="156"/>
      <c r="G56" s="156"/>
      <c r="H56" s="156"/>
      <c r="I56" s="156"/>
      <c r="J56" s="156"/>
      <c r="K56" s="156"/>
      <c r="L56" s="156"/>
      <c r="M56" s="156"/>
      <c r="N56" s="156"/>
      <c r="O56" s="188"/>
      <c r="P56" s="187"/>
      <c r="Q56" s="156"/>
      <c r="R56" s="156"/>
      <c r="S56" s="156"/>
      <c r="T56" s="156"/>
      <c r="U56" s="156"/>
      <c r="V56" s="156"/>
      <c r="W56" s="156"/>
      <c r="X56" s="156"/>
      <c r="Y56" s="156"/>
      <c r="Z56" s="156"/>
      <c r="AA56" s="156"/>
      <c r="AB56" s="156"/>
      <c r="AC56" s="156"/>
      <c r="AD56" s="156"/>
      <c r="AE56" s="156"/>
      <c r="AF56" s="156"/>
      <c r="AG56" s="156"/>
      <c r="AH56" s="156"/>
      <c r="AI56" s="156"/>
      <c r="AJ56" s="156"/>
      <c r="AK56" s="156"/>
      <c r="AL56" s="156"/>
      <c r="AM56" s="156"/>
      <c r="AN56" s="156"/>
      <c r="AO56" s="156"/>
      <c r="AP56" s="156"/>
      <c r="AQ56" s="156"/>
      <c r="AR56" s="156"/>
      <c r="AS56" s="188"/>
    </row>
    <row r="57" spans="1:45" ht="12" customHeight="1" x14ac:dyDescent="0.15">
      <c r="A57" s="187"/>
      <c r="B57" s="156"/>
      <c r="C57" s="156"/>
      <c r="D57" s="156"/>
      <c r="E57" s="156"/>
      <c r="F57" s="156"/>
      <c r="G57" s="156"/>
      <c r="H57" s="156"/>
      <c r="I57" s="156"/>
      <c r="J57" s="156"/>
      <c r="K57" s="156"/>
      <c r="L57" s="156"/>
      <c r="M57" s="156"/>
      <c r="N57" s="156"/>
      <c r="O57" s="188"/>
      <c r="P57" s="187"/>
      <c r="Q57" s="156"/>
      <c r="R57" s="156"/>
      <c r="S57" s="156"/>
      <c r="T57" s="156"/>
      <c r="U57" s="156"/>
      <c r="V57" s="156"/>
      <c r="W57" s="156"/>
      <c r="X57" s="156"/>
      <c r="Y57" s="156"/>
      <c r="Z57" s="156"/>
      <c r="AA57" s="156"/>
      <c r="AB57" s="156"/>
      <c r="AC57" s="156"/>
      <c r="AD57" s="156"/>
      <c r="AE57" s="156"/>
      <c r="AF57" s="156"/>
      <c r="AG57" s="156"/>
      <c r="AH57" s="156"/>
      <c r="AI57" s="156"/>
      <c r="AJ57" s="156"/>
      <c r="AK57" s="156"/>
      <c r="AL57" s="156"/>
      <c r="AM57" s="156"/>
      <c r="AN57" s="156"/>
      <c r="AO57" s="156"/>
      <c r="AP57" s="156"/>
      <c r="AQ57" s="156"/>
      <c r="AR57" s="156"/>
      <c r="AS57" s="188"/>
    </row>
    <row r="58" spans="1:45" ht="12" customHeight="1" x14ac:dyDescent="0.15">
      <c r="A58" s="187"/>
      <c r="B58" s="156"/>
      <c r="C58" s="156"/>
      <c r="D58" s="156"/>
      <c r="E58" s="156"/>
      <c r="F58" s="156"/>
      <c r="G58" s="156"/>
      <c r="H58" s="156"/>
      <c r="I58" s="156"/>
      <c r="J58" s="156"/>
      <c r="K58" s="156"/>
      <c r="L58" s="156"/>
      <c r="M58" s="156"/>
      <c r="N58" s="156"/>
      <c r="O58" s="188"/>
      <c r="P58" s="187"/>
      <c r="Q58" s="156"/>
      <c r="R58" s="156"/>
      <c r="S58" s="156"/>
      <c r="T58" s="156"/>
      <c r="U58" s="156"/>
      <c r="V58" s="156"/>
      <c r="W58" s="156"/>
      <c r="X58" s="156"/>
      <c r="Y58" s="156"/>
      <c r="Z58" s="156"/>
      <c r="AA58" s="156"/>
      <c r="AB58" s="156"/>
      <c r="AC58" s="156"/>
      <c r="AD58" s="156"/>
      <c r="AE58" s="156"/>
      <c r="AF58" s="156"/>
      <c r="AG58" s="156"/>
      <c r="AH58" s="156"/>
      <c r="AI58" s="156"/>
      <c r="AJ58" s="156"/>
      <c r="AK58" s="156"/>
      <c r="AL58" s="156"/>
      <c r="AM58" s="156"/>
      <c r="AN58" s="156"/>
      <c r="AO58" s="156"/>
      <c r="AP58" s="156"/>
      <c r="AQ58" s="156"/>
      <c r="AR58" s="156"/>
      <c r="AS58" s="188"/>
    </row>
    <row r="59" spans="1:45" ht="12" customHeight="1" x14ac:dyDescent="0.15">
      <c r="A59" s="190"/>
      <c r="B59" s="157"/>
      <c r="C59" s="157"/>
      <c r="D59" s="157"/>
      <c r="E59" s="157"/>
      <c r="F59" s="157"/>
      <c r="G59" s="157"/>
      <c r="H59" s="157"/>
      <c r="I59" s="157"/>
      <c r="J59" s="157"/>
      <c r="K59" s="157"/>
      <c r="L59" s="157"/>
      <c r="M59" s="157"/>
      <c r="N59" s="157"/>
      <c r="O59" s="192"/>
      <c r="P59" s="190"/>
      <c r="Q59" s="157"/>
      <c r="R59" s="157"/>
      <c r="S59" s="157"/>
      <c r="T59" s="157"/>
      <c r="U59" s="157"/>
      <c r="V59" s="157"/>
      <c r="W59" s="157"/>
      <c r="X59" s="157"/>
      <c r="Y59" s="157"/>
      <c r="Z59" s="157"/>
      <c r="AA59" s="157"/>
      <c r="AB59" s="157"/>
      <c r="AC59" s="157"/>
      <c r="AD59" s="157"/>
      <c r="AE59" s="157"/>
      <c r="AF59" s="157"/>
      <c r="AG59" s="157"/>
      <c r="AH59" s="157"/>
      <c r="AI59" s="157"/>
      <c r="AJ59" s="157"/>
      <c r="AK59" s="157"/>
      <c r="AL59" s="157"/>
      <c r="AM59" s="157"/>
      <c r="AN59" s="157"/>
      <c r="AO59" s="157"/>
      <c r="AP59" s="157"/>
      <c r="AQ59" s="157"/>
      <c r="AR59" s="157"/>
      <c r="AS59" s="192"/>
    </row>
    <row r="60" spans="1:45" x14ac:dyDescent="0.15">
      <c r="A60" s="156"/>
      <c r="B60" s="156" t="s">
        <v>498</v>
      </c>
      <c r="C60" s="156"/>
      <c r="D60" s="156"/>
      <c r="E60" s="156"/>
      <c r="F60" s="156"/>
      <c r="G60" s="156"/>
      <c r="H60" s="156"/>
      <c r="I60" s="156"/>
      <c r="J60" s="156"/>
      <c r="K60" s="156"/>
      <c r="L60" s="156"/>
      <c r="M60" s="156"/>
      <c r="N60" s="156"/>
      <c r="O60" s="156"/>
      <c r="P60" s="156"/>
      <c r="Q60" s="156"/>
      <c r="R60" s="156"/>
      <c r="S60" s="156"/>
      <c r="T60" s="156"/>
      <c r="U60" s="156"/>
      <c r="V60" s="156"/>
      <c r="W60" s="156"/>
      <c r="X60" s="156"/>
      <c r="Y60" s="156"/>
      <c r="Z60" s="156"/>
      <c r="AA60" s="156"/>
      <c r="AB60" s="156"/>
      <c r="AC60" s="156"/>
      <c r="AD60" s="156"/>
      <c r="AE60" s="156"/>
      <c r="AF60" s="156"/>
      <c r="AG60" s="156"/>
      <c r="AH60" s="156"/>
      <c r="AI60" s="156"/>
      <c r="AJ60" s="156"/>
      <c r="AK60" s="156"/>
      <c r="AL60" s="156"/>
      <c r="AM60" s="156"/>
      <c r="AN60" s="156"/>
      <c r="AO60" s="156"/>
      <c r="AP60" s="156"/>
      <c r="AQ60" s="156"/>
      <c r="AR60" s="156"/>
      <c r="AS60" s="156"/>
    </row>
    <row r="61" spans="1:45" x14ac:dyDescent="0.15">
      <c r="A61" s="156"/>
      <c r="B61" s="156"/>
      <c r="C61" s="156"/>
      <c r="D61" s="156"/>
      <c r="E61" s="156"/>
      <c r="F61" s="156"/>
      <c r="G61" s="156"/>
      <c r="H61" s="156"/>
      <c r="I61" s="156"/>
      <c r="J61" s="156"/>
      <c r="K61" s="156"/>
      <c r="L61" s="156"/>
      <c r="M61" s="156"/>
      <c r="N61" s="156"/>
      <c r="O61" s="156"/>
      <c r="P61" s="156"/>
      <c r="Q61" s="156"/>
      <c r="R61" s="156"/>
      <c r="S61" s="156"/>
      <c r="T61" s="156"/>
      <c r="U61" s="156"/>
      <c r="V61" s="156"/>
      <c r="W61" s="156"/>
      <c r="X61" s="156"/>
      <c r="Y61" s="156"/>
      <c r="Z61" s="156"/>
      <c r="AA61" s="156"/>
      <c r="AB61" s="156"/>
      <c r="AC61" s="156"/>
      <c r="AD61" s="156"/>
      <c r="AE61" s="156"/>
      <c r="AF61" s="156"/>
      <c r="AG61" s="156"/>
      <c r="AH61" s="156"/>
      <c r="AI61" s="156"/>
      <c r="AJ61" s="156"/>
      <c r="AK61" s="156"/>
      <c r="AL61" s="156"/>
      <c r="AM61" s="156"/>
      <c r="AN61" s="156"/>
      <c r="AO61" s="156"/>
      <c r="AP61" s="156"/>
      <c r="AQ61" s="156"/>
      <c r="AR61" s="156"/>
      <c r="AS61" s="156"/>
    </row>
    <row r="62" spans="1:45" x14ac:dyDescent="0.15">
      <c r="A62" s="1071" t="s">
        <v>499</v>
      </c>
      <c r="B62" s="1072"/>
      <c r="C62" s="1030" t="s">
        <v>500</v>
      </c>
      <c r="D62" s="1074"/>
      <c r="E62" s="1074"/>
      <c r="F62" s="1074"/>
      <c r="G62" s="1074"/>
      <c r="H62" s="1074"/>
      <c r="I62" s="1074"/>
      <c r="J62" s="1074"/>
      <c r="K62" s="1074"/>
      <c r="L62" s="1074"/>
      <c r="M62" s="1074"/>
      <c r="N62" s="1074"/>
      <c r="O62" s="1074"/>
      <c r="P62" s="1074"/>
      <c r="Q62" s="1072"/>
      <c r="R62" s="1030" t="s">
        <v>501</v>
      </c>
      <c r="S62" s="1031"/>
      <c r="T62" s="1031"/>
      <c r="U62" s="1031"/>
      <c r="V62" s="1031"/>
      <c r="W62" s="1031"/>
      <c r="X62" s="1031"/>
      <c r="Y62" s="1031"/>
      <c r="Z62" s="1031"/>
      <c r="AA62" s="1031"/>
      <c r="AB62" s="1031"/>
      <c r="AC62" s="1031"/>
      <c r="AD62" s="1031"/>
      <c r="AE62" s="1031"/>
      <c r="AF62" s="1031"/>
      <c r="AG62" s="1031"/>
      <c r="AH62" s="1031"/>
      <c r="AI62" s="1031"/>
      <c r="AJ62" s="1031"/>
      <c r="AK62" s="1031"/>
      <c r="AL62" s="1031"/>
      <c r="AM62" s="1031"/>
      <c r="AN62" s="1031"/>
      <c r="AO62" s="1031"/>
      <c r="AP62" s="1031"/>
      <c r="AQ62" s="1031"/>
      <c r="AR62" s="1031"/>
      <c r="AS62" s="1032"/>
    </row>
    <row r="63" spans="1:45" x14ac:dyDescent="0.15">
      <c r="A63" s="1073"/>
      <c r="B63" s="1066"/>
      <c r="C63" s="1075"/>
      <c r="D63" s="1067"/>
      <c r="E63" s="1067"/>
      <c r="F63" s="1067"/>
      <c r="G63" s="1067"/>
      <c r="H63" s="1067"/>
      <c r="I63" s="1067"/>
      <c r="J63" s="1067"/>
      <c r="K63" s="1067"/>
      <c r="L63" s="1067"/>
      <c r="M63" s="1067"/>
      <c r="N63" s="1067"/>
      <c r="O63" s="1067"/>
      <c r="P63" s="1067"/>
      <c r="Q63" s="1068"/>
      <c r="R63" s="927"/>
      <c r="S63" s="928"/>
      <c r="T63" s="928"/>
      <c r="U63" s="928"/>
      <c r="V63" s="928"/>
      <c r="W63" s="928"/>
      <c r="X63" s="928"/>
      <c r="Y63" s="928"/>
      <c r="Z63" s="928"/>
      <c r="AA63" s="928"/>
      <c r="AB63" s="928"/>
      <c r="AC63" s="928"/>
      <c r="AD63" s="928"/>
      <c r="AE63" s="928"/>
      <c r="AF63" s="928"/>
      <c r="AG63" s="928"/>
      <c r="AH63" s="928"/>
      <c r="AI63" s="928"/>
      <c r="AJ63" s="928"/>
      <c r="AK63" s="928"/>
      <c r="AL63" s="928"/>
      <c r="AM63" s="928"/>
      <c r="AN63" s="928"/>
      <c r="AO63" s="928"/>
      <c r="AP63" s="928"/>
      <c r="AQ63" s="928"/>
      <c r="AR63" s="928"/>
      <c r="AS63" s="929"/>
    </row>
    <row r="64" spans="1:45" x14ac:dyDescent="0.15">
      <c r="A64" s="1073"/>
      <c r="B64" s="1066"/>
      <c r="C64" s="1076"/>
      <c r="D64" s="1077"/>
      <c r="E64" s="1077"/>
      <c r="F64" s="1077"/>
      <c r="G64" s="1077"/>
      <c r="H64" s="1077"/>
      <c r="I64" s="1077"/>
      <c r="J64" s="1077"/>
      <c r="K64" s="1077"/>
      <c r="L64" s="1077"/>
      <c r="M64" s="1077"/>
      <c r="N64" s="1077"/>
      <c r="O64" s="1077"/>
      <c r="P64" s="1077"/>
      <c r="Q64" s="1078"/>
      <c r="R64" s="1076"/>
      <c r="S64" s="1077"/>
      <c r="T64" s="1077"/>
      <c r="U64" s="1077"/>
      <c r="V64" s="1077"/>
      <c r="W64" s="1077"/>
      <c r="X64" s="1077"/>
      <c r="Y64" s="1077"/>
      <c r="Z64" s="1077"/>
      <c r="AA64" s="1077"/>
      <c r="AB64" s="1077"/>
      <c r="AC64" s="1077"/>
      <c r="AD64" s="1077"/>
      <c r="AE64" s="1077"/>
      <c r="AF64" s="1077"/>
      <c r="AG64" s="1077"/>
      <c r="AH64" s="1077"/>
      <c r="AI64" s="1077"/>
      <c r="AJ64" s="1077"/>
      <c r="AK64" s="1077"/>
      <c r="AL64" s="1077"/>
      <c r="AM64" s="1077"/>
      <c r="AN64" s="1077"/>
      <c r="AO64" s="1077"/>
      <c r="AP64" s="1077"/>
      <c r="AQ64" s="1077"/>
      <c r="AR64" s="1077"/>
      <c r="AS64" s="1078"/>
    </row>
    <row r="65" spans="1:45" x14ac:dyDescent="0.15">
      <c r="A65" s="1073"/>
      <c r="B65" s="1066"/>
      <c r="C65" s="1079"/>
      <c r="D65" s="1080"/>
      <c r="E65" s="1080"/>
      <c r="F65" s="1080"/>
      <c r="G65" s="1080"/>
      <c r="H65" s="1080"/>
      <c r="I65" s="1080"/>
      <c r="J65" s="1080"/>
      <c r="K65" s="1080"/>
      <c r="L65" s="1080"/>
      <c r="M65" s="1080"/>
      <c r="N65" s="1080"/>
      <c r="O65" s="1080"/>
      <c r="P65" s="1080"/>
      <c r="Q65" s="1081"/>
      <c r="R65" s="1079"/>
      <c r="S65" s="1080"/>
      <c r="T65" s="1080"/>
      <c r="U65" s="1080"/>
      <c r="V65" s="1080"/>
      <c r="W65" s="1080"/>
      <c r="X65" s="1080"/>
      <c r="Y65" s="1080"/>
      <c r="Z65" s="1080"/>
      <c r="AA65" s="1080"/>
      <c r="AB65" s="1080"/>
      <c r="AC65" s="1080"/>
      <c r="AD65" s="1080"/>
      <c r="AE65" s="1080"/>
      <c r="AF65" s="1080"/>
      <c r="AG65" s="1080"/>
      <c r="AH65" s="1080"/>
      <c r="AI65" s="1080"/>
      <c r="AJ65" s="1080"/>
      <c r="AK65" s="1080"/>
      <c r="AL65" s="1080"/>
      <c r="AM65" s="1080"/>
      <c r="AN65" s="1080"/>
      <c r="AO65" s="1080"/>
      <c r="AP65" s="1080"/>
      <c r="AQ65" s="1080"/>
      <c r="AR65" s="1080"/>
      <c r="AS65" s="1081"/>
    </row>
    <row r="66" spans="1:45" x14ac:dyDescent="0.15">
      <c r="A66" s="1073"/>
      <c r="B66" s="1066"/>
      <c r="C66" s="1076"/>
      <c r="D66" s="1077"/>
      <c r="E66" s="1077"/>
      <c r="F66" s="1077"/>
      <c r="G66" s="1077"/>
      <c r="H66" s="1077"/>
      <c r="I66" s="1077"/>
      <c r="J66" s="1077"/>
      <c r="K66" s="1077"/>
      <c r="L66" s="1077"/>
      <c r="M66" s="1077"/>
      <c r="N66" s="1077"/>
      <c r="O66" s="1077"/>
      <c r="P66" s="1077"/>
      <c r="Q66" s="1078"/>
      <c r="R66" s="1076"/>
      <c r="S66" s="1077"/>
      <c r="T66" s="1077"/>
      <c r="U66" s="1077"/>
      <c r="V66" s="1077"/>
      <c r="W66" s="1077"/>
      <c r="X66" s="1077"/>
      <c r="Y66" s="1077"/>
      <c r="Z66" s="1077"/>
      <c r="AA66" s="1077"/>
      <c r="AB66" s="1077"/>
      <c r="AC66" s="1077"/>
      <c r="AD66" s="1077"/>
      <c r="AE66" s="1077"/>
      <c r="AF66" s="1077"/>
      <c r="AG66" s="1077"/>
      <c r="AH66" s="1077"/>
      <c r="AI66" s="1077"/>
      <c r="AJ66" s="1077"/>
      <c r="AK66" s="1077"/>
      <c r="AL66" s="1077"/>
      <c r="AM66" s="1077"/>
      <c r="AN66" s="1077"/>
      <c r="AO66" s="1077"/>
      <c r="AP66" s="1077"/>
      <c r="AQ66" s="1077"/>
      <c r="AR66" s="1077"/>
      <c r="AS66" s="1078"/>
    </row>
    <row r="67" spans="1:45" x14ac:dyDescent="0.15">
      <c r="A67" s="1073"/>
      <c r="B67" s="1066"/>
      <c r="C67" s="1079"/>
      <c r="D67" s="1080"/>
      <c r="E67" s="1080"/>
      <c r="F67" s="1080"/>
      <c r="G67" s="1080"/>
      <c r="H67" s="1080"/>
      <c r="I67" s="1080"/>
      <c r="J67" s="1080"/>
      <c r="K67" s="1080"/>
      <c r="L67" s="1080"/>
      <c r="M67" s="1080"/>
      <c r="N67" s="1080"/>
      <c r="O67" s="1080"/>
      <c r="P67" s="1080"/>
      <c r="Q67" s="1081"/>
      <c r="R67" s="1079"/>
      <c r="S67" s="1080"/>
      <c r="T67" s="1080"/>
      <c r="U67" s="1080"/>
      <c r="V67" s="1080"/>
      <c r="W67" s="1080"/>
      <c r="X67" s="1080"/>
      <c r="Y67" s="1080"/>
      <c r="Z67" s="1080"/>
      <c r="AA67" s="1080"/>
      <c r="AB67" s="1080"/>
      <c r="AC67" s="1080"/>
      <c r="AD67" s="1080"/>
      <c r="AE67" s="1080"/>
      <c r="AF67" s="1080"/>
      <c r="AG67" s="1080"/>
      <c r="AH67" s="1080"/>
      <c r="AI67" s="1080"/>
      <c r="AJ67" s="1080"/>
      <c r="AK67" s="1080"/>
      <c r="AL67" s="1080"/>
      <c r="AM67" s="1080"/>
      <c r="AN67" s="1080"/>
      <c r="AO67" s="1080"/>
      <c r="AP67" s="1080"/>
      <c r="AQ67" s="1080"/>
      <c r="AR67" s="1080"/>
      <c r="AS67" s="1081"/>
    </row>
    <row r="68" spans="1:45" x14ac:dyDescent="0.15">
      <c r="A68" s="1073"/>
      <c r="B68" s="1066"/>
      <c r="C68" s="1076"/>
      <c r="D68" s="1077"/>
      <c r="E68" s="1077"/>
      <c r="F68" s="1077"/>
      <c r="G68" s="1077"/>
      <c r="H68" s="1077"/>
      <c r="I68" s="1077"/>
      <c r="J68" s="1077"/>
      <c r="K68" s="1077"/>
      <c r="L68" s="1077"/>
      <c r="M68" s="1077"/>
      <c r="N68" s="1077"/>
      <c r="O68" s="1077"/>
      <c r="P68" s="1077"/>
      <c r="Q68" s="1078"/>
      <c r="R68" s="1076"/>
      <c r="S68" s="1077"/>
      <c r="T68" s="1077"/>
      <c r="U68" s="1077"/>
      <c r="V68" s="1077"/>
      <c r="W68" s="1077"/>
      <c r="X68" s="1077"/>
      <c r="Y68" s="1077"/>
      <c r="Z68" s="1077"/>
      <c r="AA68" s="1077"/>
      <c r="AB68" s="1077"/>
      <c r="AC68" s="1077"/>
      <c r="AD68" s="1077"/>
      <c r="AE68" s="1077"/>
      <c r="AF68" s="1077"/>
      <c r="AG68" s="1077"/>
      <c r="AH68" s="1077"/>
      <c r="AI68" s="1077"/>
      <c r="AJ68" s="1077"/>
      <c r="AK68" s="1077"/>
      <c r="AL68" s="1077"/>
      <c r="AM68" s="1077"/>
      <c r="AN68" s="1077"/>
      <c r="AO68" s="1077"/>
      <c r="AP68" s="1077"/>
      <c r="AQ68" s="1077"/>
      <c r="AR68" s="1077"/>
      <c r="AS68" s="1078"/>
    </row>
    <row r="69" spans="1:45" x14ac:dyDescent="0.15">
      <c r="A69" s="1073"/>
      <c r="B69" s="1066"/>
      <c r="C69" s="1079"/>
      <c r="D69" s="1080"/>
      <c r="E69" s="1080"/>
      <c r="F69" s="1080"/>
      <c r="G69" s="1080"/>
      <c r="H69" s="1080"/>
      <c r="I69" s="1080"/>
      <c r="J69" s="1080"/>
      <c r="K69" s="1080"/>
      <c r="L69" s="1080"/>
      <c r="M69" s="1080"/>
      <c r="N69" s="1080"/>
      <c r="O69" s="1080"/>
      <c r="P69" s="1080"/>
      <c r="Q69" s="1081"/>
      <c r="R69" s="1079"/>
      <c r="S69" s="1080"/>
      <c r="T69" s="1080"/>
      <c r="U69" s="1080"/>
      <c r="V69" s="1080"/>
      <c r="W69" s="1080"/>
      <c r="X69" s="1080"/>
      <c r="Y69" s="1080"/>
      <c r="Z69" s="1080"/>
      <c r="AA69" s="1080"/>
      <c r="AB69" s="1080"/>
      <c r="AC69" s="1080"/>
      <c r="AD69" s="1080"/>
      <c r="AE69" s="1080"/>
      <c r="AF69" s="1080"/>
      <c r="AG69" s="1080"/>
      <c r="AH69" s="1080"/>
      <c r="AI69" s="1080"/>
      <c r="AJ69" s="1080"/>
      <c r="AK69" s="1080"/>
      <c r="AL69" s="1080"/>
      <c r="AM69" s="1080"/>
      <c r="AN69" s="1080"/>
      <c r="AO69" s="1080"/>
      <c r="AP69" s="1080"/>
      <c r="AQ69" s="1080"/>
      <c r="AR69" s="1080"/>
      <c r="AS69" s="1081"/>
    </row>
    <row r="70" spans="1:45" x14ac:dyDescent="0.15">
      <c r="A70" s="1073"/>
      <c r="B70" s="1066"/>
      <c r="C70" s="1076"/>
      <c r="D70" s="1077"/>
      <c r="E70" s="1077"/>
      <c r="F70" s="1077"/>
      <c r="G70" s="1077"/>
      <c r="H70" s="1077"/>
      <c r="I70" s="1077"/>
      <c r="J70" s="1077"/>
      <c r="K70" s="1077"/>
      <c r="L70" s="1077"/>
      <c r="M70" s="1077"/>
      <c r="N70" s="1077"/>
      <c r="O70" s="1077"/>
      <c r="P70" s="1077"/>
      <c r="Q70" s="1078"/>
      <c r="R70" s="1076"/>
      <c r="S70" s="1077"/>
      <c r="T70" s="1077"/>
      <c r="U70" s="1077"/>
      <c r="V70" s="1077"/>
      <c r="W70" s="1077"/>
      <c r="X70" s="1077"/>
      <c r="Y70" s="1077"/>
      <c r="Z70" s="1077"/>
      <c r="AA70" s="1077"/>
      <c r="AB70" s="1077"/>
      <c r="AC70" s="1077"/>
      <c r="AD70" s="1077"/>
      <c r="AE70" s="1077"/>
      <c r="AF70" s="1077"/>
      <c r="AG70" s="1077"/>
      <c r="AH70" s="1077"/>
      <c r="AI70" s="1077"/>
      <c r="AJ70" s="1077"/>
      <c r="AK70" s="1077"/>
      <c r="AL70" s="1077"/>
      <c r="AM70" s="1077"/>
      <c r="AN70" s="1077"/>
      <c r="AO70" s="1077"/>
      <c r="AP70" s="1077"/>
      <c r="AQ70" s="1077"/>
      <c r="AR70" s="1077"/>
      <c r="AS70" s="1078"/>
    </row>
    <row r="71" spans="1:45" x14ac:dyDescent="0.15">
      <c r="A71" s="1073"/>
      <c r="B71" s="1066"/>
      <c r="C71" s="1079"/>
      <c r="D71" s="1080"/>
      <c r="E71" s="1080"/>
      <c r="F71" s="1080"/>
      <c r="G71" s="1080"/>
      <c r="H71" s="1080"/>
      <c r="I71" s="1080"/>
      <c r="J71" s="1080"/>
      <c r="K71" s="1080"/>
      <c r="L71" s="1080"/>
      <c r="M71" s="1080"/>
      <c r="N71" s="1080"/>
      <c r="O71" s="1080"/>
      <c r="P71" s="1080"/>
      <c r="Q71" s="1081"/>
      <c r="R71" s="1079"/>
      <c r="S71" s="1080"/>
      <c r="T71" s="1080"/>
      <c r="U71" s="1080"/>
      <c r="V71" s="1080"/>
      <c r="W71" s="1080"/>
      <c r="X71" s="1080"/>
      <c r="Y71" s="1080"/>
      <c r="Z71" s="1080"/>
      <c r="AA71" s="1080"/>
      <c r="AB71" s="1080"/>
      <c r="AC71" s="1080"/>
      <c r="AD71" s="1080"/>
      <c r="AE71" s="1080"/>
      <c r="AF71" s="1080"/>
      <c r="AG71" s="1080"/>
      <c r="AH71" s="1080"/>
      <c r="AI71" s="1080"/>
      <c r="AJ71" s="1080"/>
      <c r="AK71" s="1080"/>
      <c r="AL71" s="1080"/>
      <c r="AM71" s="1080"/>
      <c r="AN71" s="1080"/>
      <c r="AO71" s="1080"/>
      <c r="AP71" s="1080"/>
      <c r="AQ71" s="1080"/>
      <c r="AR71" s="1080"/>
      <c r="AS71" s="1081"/>
    </row>
    <row r="72" spans="1:45" x14ac:dyDescent="0.15">
      <c r="A72" s="1073"/>
      <c r="B72" s="1066"/>
      <c r="C72" s="1076"/>
      <c r="D72" s="1077"/>
      <c r="E72" s="1077"/>
      <c r="F72" s="1077"/>
      <c r="G72" s="1077"/>
      <c r="H72" s="1077"/>
      <c r="I72" s="1077"/>
      <c r="J72" s="1077"/>
      <c r="K72" s="1077"/>
      <c r="L72" s="1077"/>
      <c r="M72" s="1077"/>
      <c r="N72" s="1077"/>
      <c r="O72" s="1077"/>
      <c r="P72" s="1077"/>
      <c r="Q72" s="1078"/>
      <c r="R72" s="1076"/>
      <c r="S72" s="1077"/>
      <c r="T72" s="1077"/>
      <c r="U72" s="1077"/>
      <c r="V72" s="1077"/>
      <c r="W72" s="1077"/>
      <c r="X72" s="1077"/>
      <c r="Y72" s="1077"/>
      <c r="Z72" s="1077"/>
      <c r="AA72" s="1077"/>
      <c r="AB72" s="1077"/>
      <c r="AC72" s="1077"/>
      <c r="AD72" s="1077"/>
      <c r="AE72" s="1077"/>
      <c r="AF72" s="1077"/>
      <c r="AG72" s="1077"/>
      <c r="AH72" s="1077"/>
      <c r="AI72" s="1077"/>
      <c r="AJ72" s="1077"/>
      <c r="AK72" s="1077"/>
      <c r="AL72" s="1077"/>
      <c r="AM72" s="1077"/>
      <c r="AN72" s="1077"/>
      <c r="AO72" s="1077"/>
      <c r="AP72" s="1077"/>
      <c r="AQ72" s="1077"/>
      <c r="AR72" s="1077"/>
      <c r="AS72" s="1078"/>
    </row>
    <row r="73" spans="1:45" x14ac:dyDescent="0.15">
      <c r="A73" s="1073"/>
      <c r="B73" s="1066"/>
      <c r="C73" s="1079"/>
      <c r="D73" s="1080"/>
      <c r="E73" s="1080"/>
      <c r="F73" s="1080"/>
      <c r="G73" s="1080"/>
      <c r="H73" s="1080"/>
      <c r="I73" s="1080"/>
      <c r="J73" s="1080"/>
      <c r="K73" s="1080"/>
      <c r="L73" s="1080"/>
      <c r="M73" s="1080"/>
      <c r="N73" s="1080"/>
      <c r="O73" s="1080"/>
      <c r="P73" s="1080"/>
      <c r="Q73" s="1081"/>
      <c r="R73" s="1079"/>
      <c r="S73" s="1080"/>
      <c r="T73" s="1080"/>
      <c r="U73" s="1080"/>
      <c r="V73" s="1080"/>
      <c r="W73" s="1080"/>
      <c r="X73" s="1080"/>
      <c r="Y73" s="1080"/>
      <c r="Z73" s="1080"/>
      <c r="AA73" s="1080"/>
      <c r="AB73" s="1080"/>
      <c r="AC73" s="1080"/>
      <c r="AD73" s="1080"/>
      <c r="AE73" s="1080"/>
      <c r="AF73" s="1080"/>
      <c r="AG73" s="1080"/>
      <c r="AH73" s="1080"/>
      <c r="AI73" s="1080"/>
      <c r="AJ73" s="1080"/>
      <c r="AK73" s="1080"/>
      <c r="AL73" s="1080"/>
      <c r="AM73" s="1080"/>
      <c r="AN73" s="1080"/>
      <c r="AO73" s="1080"/>
      <c r="AP73" s="1080"/>
      <c r="AQ73" s="1080"/>
      <c r="AR73" s="1080"/>
      <c r="AS73" s="1081"/>
    </row>
    <row r="74" spans="1:45" x14ac:dyDescent="0.15">
      <c r="A74" s="1073"/>
      <c r="B74" s="1066"/>
      <c r="C74" s="1076"/>
      <c r="D74" s="1077"/>
      <c r="E74" s="1077"/>
      <c r="F74" s="1077"/>
      <c r="G74" s="1077"/>
      <c r="H74" s="1077"/>
      <c r="I74" s="1077"/>
      <c r="J74" s="1077"/>
      <c r="K74" s="1077"/>
      <c r="L74" s="1077"/>
      <c r="M74" s="1077"/>
      <c r="N74" s="1077"/>
      <c r="O74" s="1077"/>
      <c r="P74" s="1077"/>
      <c r="Q74" s="1078"/>
      <c r="R74" s="1076"/>
      <c r="S74" s="1077"/>
      <c r="T74" s="1077"/>
      <c r="U74" s="1077"/>
      <c r="V74" s="1077"/>
      <c r="W74" s="1077"/>
      <c r="X74" s="1077"/>
      <c r="Y74" s="1077"/>
      <c r="Z74" s="1077"/>
      <c r="AA74" s="1077"/>
      <c r="AB74" s="1077"/>
      <c r="AC74" s="1077"/>
      <c r="AD74" s="1077"/>
      <c r="AE74" s="1077"/>
      <c r="AF74" s="1077"/>
      <c r="AG74" s="1077"/>
      <c r="AH74" s="1077"/>
      <c r="AI74" s="1077"/>
      <c r="AJ74" s="1077"/>
      <c r="AK74" s="1077"/>
      <c r="AL74" s="1077"/>
      <c r="AM74" s="1077"/>
      <c r="AN74" s="1077"/>
      <c r="AO74" s="1077"/>
      <c r="AP74" s="1077"/>
      <c r="AQ74" s="1077"/>
      <c r="AR74" s="1077"/>
      <c r="AS74" s="1078"/>
    </row>
    <row r="75" spans="1:45" x14ac:dyDescent="0.15">
      <c r="A75" s="1073"/>
      <c r="B75" s="1066"/>
      <c r="C75" s="1079"/>
      <c r="D75" s="1080"/>
      <c r="E75" s="1080"/>
      <c r="F75" s="1080"/>
      <c r="G75" s="1080"/>
      <c r="H75" s="1080"/>
      <c r="I75" s="1080"/>
      <c r="J75" s="1080"/>
      <c r="K75" s="1080"/>
      <c r="L75" s="1080"/>
      <c r="M75" s="1080"/>
      <c r="N75" s="1080"/>
      <c r="O75" s="1080"/>
      <c r="P75" s="1080"/>
      <c r="Q75" s="1081"/>
      <c r="R75" s="1079"/>
      <c r="S75" s="1080"/>
      <c r="T75" s="1080"/>
      <c r="U75" s="1080"/>
      <c r="V75" s="1080"/>
      <c r="W75" s="1080"/>
      <c r="X75" s="1080"/>
      <c r="Y75" s="1080"/>
      <c r="Z75" s="1080"/>
      <c r="AA75" s="1080"/>
      <c r="AB75" s="1080"/>
      <c r="AC75" s="1080"/>
      <c r="AD75" s="1080"/>
      <c r="AE75" s="1080"/>
      <c r="AF75" s="1080"/>
      <c r="AG75" s="1080"/>
      <c r="AH75" s="1080"/>
      <c r="AI75" s="1080"/>
      <c r="AJ75" s="1080"/>
      <c r="AK75" s="1080"/>
      <c r="AL75" s="1080"/>
      <c r="AM75" s="1080"/>
      <c r="AN75" s="1080"/>
      <c r="AO75" s="1080"/>
      <c r="AP75" s="1080"/>
      <c r="AQ75" s="1080"/>
      <c r="AR75" s="1080"/>
      <c r="AS75" s="1081"/>
    </row>
    <row r="76" spans="1:45" x14ac:dyDescent="0.15">
      <c r="A76" s="1073"/>
      <c r="B76" s="1066"/>
      <c r="C76" s="1076"/>
      <c r="D76" s="1077"/>
      <c r="E76" s="1077"/>
      <c r="F76" s="1077"/>
      <c r="G76" s="1077"/>
      <c r="H76" s="1077"/>
      <c r="I76" s="1077"/>
      <c r="J76" s="1077"/>
      <c r="K76" s="1077"/>
      <c r="L76" s="1077"/>
      <c r="M76" s="1077"/>
      <c r="N76" s="1077"/>
      <c r="O76" s="1077"/>
      <c r="P76" s="1077"/>
      <c r="Q76" s="1078"/>
      <c r="R76" s="1076"/>
      <c r="S76" s="1077"/>
      <c r="T76" s="1077"/>
      <c r="U76" s="1077"/>
      <c r="V76" s="1077"/>
      <c r="W76" s="1077"/>
      <c r="X76" s="1077"/>
      <c r="Y76" s="1077"/>
      <c r="Z76" s="1077"/>
      <c r="AA76" s="1077"/>
      <c r="AB76" s="1077"/>
      <c r="AC76" s="1077"/>
      <c r="AD76" s="1077"/>
      <c r="AE76" s="1077"/>
      <c r="AF76" s="1077"/>
      <c r="AG76" s="1077"/>
      <c r="AH76" s="1077"/>
      <c r="AI76" s="1077"/>
      <c r="AJ76" s="1077"/>
      <c r="AK76" s="1077"/>
      <c r="AL76" s="1077"/>
      <c r="AM76" s="1077"/>
      <c r="AN76" s="1077"/>
      <c r="AO76" s="1077"/>
      <c r="AP76" s="1077"/>
      <c r="AQ76" s="1077"/>
      <c r="AR76" s="1077"/>
      <c r="AS76" s="1078"/>
    </row>
    <row r="77" spans="1:45" x14ac:dyDescent="0.15">
      <c r="A77" s="1073"/>
      <c r="B77" s="1066"/>
      <c r="C77" s="1079"/>
      <c r="D77" s="1080"/>
      <c r="E77" s="1080"/>
      <c r="F77" s="1080"/>
      <c r="G77" s="1080"/>
      <c r="H77" s="1080"/>
      <c r="I77" s="1080"/>
      <c r="J77" s="1080"/>
      <c r="K77" s="1080"/>
      <c r="L77" s="1080"/>
      <c r="M77" s="1080"/>
      <c r="N77" s="1080"/>
      <c r="O77" s="1080"/>
      <c r="P77" s="1080"/>
      <c r="Q77" s="1081"/>
      <c r="R77" s="1079"/>
      <c r="S77" s="1080"/>
      <c r="T77" s="1080"/>
      <c r="U77" s="1080"/>
      <c r="V77" s="1080"/>
      <c r="W77" s="1080"/>
      <c r="X77" s="1080"/>
      <c r="Y77" s="1080"/>
      <c r="Z77" s="1080"/>
      <c r="AA77" s="1080"/>
      <c r="AB77" s="1080"/>
      <c r="AC77" s="1080"/>
      <c r="AD77" s="1080"/>
      <c r="AE77" s="1080"/>
      <c r="AF77" s="1080"/>
      <c r="AG77" s="1080"/>
      <c r="AH77" s="1080"/>
      <c r="AI77" s="1080"/>
      <c r="AJ77" s="1080"/>
      <c r="AK77" s="1080"/>
      <c r="AL77" s="1080"/>
      <c r="AM77" s="1080"/>
      <c r="AN77" s="1080"/>
      <c r="AO77" s="1080"/>
      <c r="AP77" s="1080"/>
      <c r="AQ77" s="1080"/>
      <c r="AR77" s="1080"/>
      <c r="AS77" s="1081"/>
    </row>
    <row r="78" spans="1:45" x14ac:dyDescent="0.15">
      <c r="A78" s="1073"/>
      <c r="B78" s="1066"/>
      <c r="C78" s="1076"/>
      <c r="D78" s="1077"/>
      <c r="E78" s="1077"/>
      <c r="F78" s="1077"/>
      <c r="G78" s="1077"/>
      <c r="H78" s="1077"/>
      <c r="I78" s="1077"/>
      <c r="J78" s="1077"/>
      <c r="K78" s="1077"/>
      <c r="L78" s="1077"/>
      <c r="M78" s="1077"/>
      <c r="N78" s="1077"/>
      <c r="O78" s="1077"/>
      <c r="P78" s="1077"/>
      <c r="Q78" s="1078"/>
      <c r="R78" s="1076"/>
      <c r="S78" s="1077"/>
      <c r="T78" s="1077"/>
      <c r="U78" s="1077"/>
      <c r="V78" s="1077"/>
      <c r="W78" s="1077"/>
      <c r="X78" s="1077"/>
      <c r="Y78" s="1077"/>
      <c r="Z78" s="1077"/>
      <c r="AA78" s="1077"/>
      <c r="AB78" s="1077"/>
      <c r="AC78" s="1077"/>
      <c r="AD78" s="1077"/>
      <c r="AE78" s="1077"/>
      <c r="AF78" s="1077"/>
      <c r="AG78" s="1077"/>
      <c r="AH78" s="1077"/>
      <c r="AI78" s="1077"/>
      <c r="AJ78" s="1077"/>
      <c r="AK78" s="1077"/>
      <c r="AL78" s="1077"/>
      <c r="AM78" s="1077"/>
      <c r="AN78" s="1077"/>
      <c r="AO78" s="1077"/>
      <c r="AP78" s="1077"/>
      <c r="AQ78" s="1077"/>
      <c r="AR78" s="1077"/>
      <c r="AS78" s="1078"/>
    </row>
    <row r="79" spans="1:45" x14ac:dyDescent="0.15">
      <c r="A79" s="1073"/>
      <c r="B79" s="1066"/>
      <c r="C79" s="1079"/>
      <c r="D79" s="1080"/>
      <c r="E79" s="1080"/>
      <c r="F79" s="1080"/>
      <c r="G79" s="1080"/>
      <c r="H79" s="1080"/>
      <c r="I79" s="1080"/>
      <c r="J79" s="1080"/>
      <c r="K79" s="1080"/>
      <c r="L79" s="1080"/>
      <c r="M79" s="1080"/>
      <c r="N79" s="1080"/>
      <c r="O79" s="1080"/>
      <c r="P79" s="1080"/>
      <c r="Q79" s="1081"/>
      <c r="R79" s="1079"/>
      <c r="S79" s="1080"/>
      <c r="T79" s="1080"/>
      <c r="U79" s="1080"/>
      <c r="V79" s="1080"/>
      <c r="W79" s="1080"/>
      <c r="X79" s="1080"/>
      <c r="Y79" s="1080"/>
      <c r="Z79" s="1080"/>
      <c r="AA79" s="1080"/>
      <c r="AB79" s="1080"/>
      <c r="AC79" s="1080"/>
      <c r="AD79" s="1080"/>
      <c r="AE79" s="1080"/>
      <c r="AF79" s="1080"/>
      <c r="AG79" s="1080"/>
      <c r="AH79" s="1080"/>
      <c r="AI79" s="1080"/>
      <c r="AJ79" s="1080"/>
      <c r="AK79" s="1080"/>
      <c r="AL79" s="1080"/>
      <c r="AM79" s="1080"/>
      <c r="AN79" s="1080"/>
      <c r="AO79" s="1080"/>
      <c r="AP79" s="1080"/>
      <c r="AQ79" s="1080"/>
      <c r="AR79" s="1080"/>
      <c r="AS79" s="1081"/>
    </row>
    <row r="80" spans="1:45" x14ac:dyDescent="0.15">
      <c r="A80" s="1071" t="s">
        <v>502</v>
      </c>
      <c r="B80" s="1072"/>
      <c r="C80" s="1030" t="s">
        <v>503</v>
      </c>
      <c r="D80" s="1031"/>
      <c r="E80" s="1031"/>
      <c r="F80" s="1031"/>
      <c r="G80" s="1031"/>
      <c r="H80" s="1032"/>
      <c r="I80" s="1030" t="s">
        <v>504</v>
      </c>
      <c r="J80" s="1031"/>
      <c r="K80" s="1031"/>
      <c r="L80" s="1031"/>
      <c r="M80" s="1031"/>
      <c r="N80" s="1031"/>
      <c r="O80" s="1032"/>
      <c r="P80" s="1030" t="s">
        <v>505</v>
      </c>
      <c r="Q80" s="1031"/>
      <c r="R80" s="1031"/>
      <c r="S80" s="1031"/>
      <c r="T80" s="1031"/>
      <c r="U80" s="1031"/>
      <c r="V80" s="1031"/>
      <c r="W80" s="1032"/>
      <c r="X80" s="1030" t="s">
        <v>506</v>
      </c>
      <c r="Y80" s="1031"/>
      <c r="Z80" s="1031"/>
      <c r="AA80" s="1031"/>
      <c r="AB80" s="1031"/>
      <c r="AC80" s="1031"/>
      <c r="AD80" s="1031"/>
      <c r="AE80" s="1031"/>
      <c r="AF80" s="1032"/>
      <c r="AG80" s="1030" t="s">
        <v>507</v>
      </c>
      <c r="AH80" s="1031"/>
      <c r="AI80" s="1031"/>
      <c r="AJ80" s="1031"/>
      <c r="AK80" s="1031"/>
      <c r="AL80" s="1031"/>
      <c r="AM80" s="1031"/>
      <c r="AN80" s="1031"/>
      <c r="AO80" s="1031"/>
      <c r="AP80" s="1031"/>
      <c r="AQ80" s="1031"/>
      <c r="AR80" s="1031"/>
      <c r="AS80" s="1032"/>
    </row>
    <row r="81" spans="1:74" x14ac:dyDescent="0.15">
      <c r="A81" s="1073"/>
      <c r="B81" s="1066"/>
      <c r="C81" s="927"/>
      <c r="D81" s="928"/>
      <c r="E81" s="928"/>
      <c r="F81" s="928"/>
      <c r="G81" s="928"/>
      <c r="H81" s="929"/>
      <c r="I81" s="927"/>
      <c r="J81" s="928"/>
      <c r="K81" s="928"/>
      <c r="L81" s="928"/>
      <c r="M81" s="928"/>
      <c r="N81" s="928"/>
      <c r="O81" s="929"/>
      <c r="P81" s="927"/>
      <c r="Q81" s="928"/>
      <c r="R81" s="928"/>
      <c r="S81" s="928"/>
      <c r="T81" s="928"/>
      <c r="U81" s="928"/>
      <c r="V81" s="928"/>
      <c r="W81" s="929"/>
      <c r="X81" s="927"/>
      <c r="Y81" s="928"/>
      <c r="Z81" s="928"/>
      <c r="AA81" s="928"/>
      <c r="AB81" s="928"/>
      <c r="AC81" s="928"/>
      <c r="AD81" s="928"/>
      <c r="AE81" s="928"/>
      <c r="AF81" s="929"/>
      <c r="AG81" s="927"/>
      <c r="AH81" s="928"/>
      <c r="AI81" s="928"/>
      <c r="AJ81" s="928"/>
      <c r="AK81" s="928"/>
      <c r="AL81" s="928"/>
      <c r="AM81" s="928"/>
      <c r="AN81" s="928"/>
      <c r="AO81" s="928"/>
      <c r="AP81" s="928"/>
      <c r="AQ81" s="928"/>
      <c r="AR81" s="928"/>
      <c r="AS81" s="929"/>
    </row>
    <row r="82" spans="1:74" x14ac:dyDescent="0.15">
      <c r="A82" s="1073"/>
      <c r="B82" s="1066"/>
      <c r="C82" s="1082"/>
      <c r="D82" s="1083"/>
      <c r="E82" s="1083"/>
      <c r="F82" s="1083"/>
      <c r="G82" s="1031" t="s">
        <v>133</v>
      </c>
      <c r="H82" s="1032"/>
      <c r="I82" s="1082"/>
      <c r="J82" s="1083"/>
      <c r="K82" s="1083"/>
      <c r="L82" s="1083"/>
      <c r="M82" s="1083"/>
      <c r="N82" s="1031" t="s">
        <v>508</v>
      </c>
      <c r="O82" s="1032"/>
      <c r="P82" s="1082"/>
      <c r="Q82" s="1083"/>
      <c r="R82" s="1083"/>
      <c r="S82" s="1083"/>
      <c r="T82" s="1083"/>
      <c r="U82" s="1083"/>
      <c r="V82" s="1031" t="s">
        <v>509</v>
      </c>
      <c r="W82" s="1032"/>
      <c r="X82" s="1086" t="s">
        <v>214</v>
      </c>
      <c r="Y82" s="1046" t="s">
        <v>510</v>
      </c>
      <c r="Z82" s="1046"/>
      <c r="AA82" s="1046"/>
      <c r="AB82" s="1088" t="s">
        <v>2022</v>
      </c>
      <c r="AC82" s="1046" t="s">
        <v>511</v>
      </c>
      <c r="AD82" s="1046"/>
      <c r="AE82" s="1046"/>
      <c r="AF82" s="1047"/>
      <c r="AG82" s="1076"/>
      <c r="AH82" s="1077"/>
      <c r="AI82" s="1077"/>
      <c r="AJ82" s="1077"/>
      <c r="AK82" s="1077"/>
      <c r="AL82" s="1077"/>
      <c r="AM82" s="1077"/>
      <c r="AN82" s="1077"/>
      <c r="AO82" s="1077"/>
      <c r="AP82" s="1077"/>
      <c r="AQ82" s="1077"/>
      <c r="AR82" s="1077"/>
      <c r="AS82" s="1078"/>
      <c r="AU82" s="384" t="str">
        <f>IF(BB82+BB83&gt;1,"※いずれか1つを選択","")</f>
        <v/>
      </c>
      <c r="BB82" s="308">
        <f>IF(X82="☑",1,0)</f>
        <v>0</v>
      </c>
      <c r="BR82" s="308" t="b">
        <v>1</v>
      </c>
    </row>
    <row r="83" spans="1:74" x14ac:dyDescent="0.15">
      <c r="A83" s="1073"/>
      <c r="B83" s="1066"/>
      <c r="C83" s="1084"/>
      <c r="D83" s="1085"/>
      <c r="E83" s="1085"/>
      <c r="F83" s="1085"/>
      <c r="G83" s="928"/>
      <c r="H83" s="929"/>
      <c r="I83" s="1084"/>
      <c r="J83" s="1085"/>
      <c r="K83" s="1085"/>
      <c r="L83" s="1085"/>
      <c r="M83" s="1085"/>
      <c r="N83" s="928"/>
      <c r="O83" s="929"/>
      <c r="P83" s="1084"/>
      <c r="Q83" s="1085"/>
      <c r="R83" s="1085"/>
      <c r="S83" s="1085"/>
      <c r="T83" s="1085"/>
      <c r="U83" s="1085"/>
      <c r="V83" s="928"/>
      <c r="W83" s="929"/>
      <c r="X83" s="1087"/>
      <c r="Y83" s="882"/>
      <c r="Z83" s="882"/>
      <c r="AA83" s="882"/>
      <c r="AB83" s="1089"/>
      <c r="AC83" s="882"/>
      <c r="AD83" s="882"/>
      <c r="AE83" s="882"/>
      <c r="AF83" s="883"/>
      <c r="AG83" s="1079"/>
      <c r="AH83" s="1080"/>
      <c r="AI83" s="1080"/>
      <c r="AJ83" s="1080"/>
      <c r="AK83" s="1080"/>
      <c r="AL83" s="1080"/>
      <c r="AM83" s="1080"/>
      <c r="AN83" s="1080"/>
      <c r="AO83" s="1080"/>
      <c r="AP83" s="1080"/>
      <c r="AQ83" s="1080"/>
      <c r="AR83" s="1080"/>
      <c r="AS83" s="1081"/>
      <c r="BB83" s="308">
        <f>IF(AB82="☑",1,0)</f>
        <v>0</v>
      </c>
    </row>
    <row r="84" spans="1:74" x14ac:dyDescent="0.15">
      <c r="A84" s="1073"/>
      <c r="B84" s="1066"/>
      <c r="C84" s="1082"/>
      <c r="D84" s="1083"/>
      <c r="E84" s="1083"/>
      <c r="F84" s="1083"/>
      <c r="G84" s="1031" t="s">
        <v>133</v>
      </c>
      <c r="H84" s="1032"/>
      <c r="I84" s="1082"/>
      <c r="J84" s="1083"/>
      <c r="K84" s="1083"/>
      <c r="L84" s="1083"/>
      <c r="M84" s="1083"/>
      <c r="N84" s="1031" t="s">
        <v>508</v>
      </c>
      <c r="O84" s="1032"/>
      <c r="P84" s="1082"/>
      <c r="Q84" s="1083"/>
      <c r="R84" s="1083"/>
      <c r="S84" s="1083"/>
      <c r="T84" s="1083"/>
      <c r="U84" s="1083"/>
      <c r="V84" s="1031" t="s">
        <v>509</v>
      </c>
      <c r="W84" s="1032"/>
      <c r="X84" s="1086" t="s">
        <v>214</v>
      </c>
      <c r="Y84" s="1046" t="s">
        <v>510</v>
      </c>
      <c r="Z84" s="1046"/>
      <c r="AA84" s="1046"/>
      <c r="AB84" s="1088" t="s">
        <v>2022</v>
      </c>
      <c r="AC84" s="1046" t="s">
        <v>511</v>
      </c>
      <c r="AD84" s="1046"/>
      <c r="AE84" s="1046"/>
      <c r="AF84" s="1047"/>
      <c r="AG84" s="1076"/>
      <c r="AH84" s="1077"/>
      <c r="AI84" s="1077"/>
      <c r="AJ84" s="1077"/>
      <c r="AK84" s="1077"/>
      <c r="AL84" s="1077"/>
      <c r="AM84" s="1077"/>
      <c r="AN84" s="1077"/>
      <c r="AO84" s="1077"/>
      <c r="AP84" s="1077"/>
      <c r="AQ84" s="1077"/>
      <c r="AR84" s="1077"/>
      <c r="AS84" s="1078"/>
      <c r="AU84" s="384" t="str">
        <f>IF(BB84+BB85&gt;1,"※いずれか1つを選択","")</f>
        <v/>
      </c>
      <c r="BB84" s="308">
        <f>IF(X84="☑",1,0)</f>
        <v>0</v>
      </c>
      <c r="BR84" s="308" t="b">
        <v>1</v>
      </c>
    </row>
    <row r="85" spans="1:74" x14ac:dyDescent="0.15">
      <c r="A85" s="1073"/>
      <c r="B85" s="1066"/>
      <c r="C85" s="1084"/>
      <c r="D85" s="1085"/>
      <c r="E85" s="1085"/>
      <c r="F85" s="1085"/>
      <c r="G85" s="928"/>
      <c r="H85" s="929"/>
      <c r="I85" s="1084"/>
      <c r="J85" s="1085"/>
      <c r="K85" s="1085"/>
      <c r="L85" s="1085"/>
      <c r="M85" s="1085"/>
      <c r="N85" s="928"/>
      <c r="O85" s="929"/>
      <c r="P85" s="1084"/>
      <c r="Q85" s="1085"/>
      <c r="R85" s="1085"/>
      <c r="S85" s="1085"/>
      <c r="T85" s="1085"/>
      <c r="U85" s="1085"/>
      <c r="V85" s="928"/>
      <c r="W85" s="929"/>
      <c r="X85" s="1087"/>
      <c r="Y85" s="882"/>
      <c r="Z85" s="882"/>
      <c r="AA85" s="882"/>
      <c r="AB85" s="1089"/>
      <c r="AC85" s="882"/>
      <c r="AD85" s="882"/>
      <c r="AE85" s="882"/>
      <c r="AF85" s="883"/>
      <c r="AG85" s="1079"/>
      <c r="AH85" s="1080"/>
      <c r="AI85" s="1080"/>
      <c r="AJ85" s="1080"/>
      <c r="AK85" s="1080"/>
      <c r="AL85" s="1080"/>
      <c r="AM85" s="1080"/>
      <c r="AN85" s="1080"/>
      <c r="AO85" s="1080"/>
      <c r="AP85" s="1080"/>
      <c r="AQ85" s="1080"/>
      <c r="AR85" s="1080"/>
      <c r="AS85" s="1081"/>
      <c r="BB85" s="308">
        <f>IF(AB84="☑",1,0)</f>
        <v>0</v>
      </c>
    </row>
    <row r="86" spans="1:74" x14ac:dyDescent="0.15">
      <c r="A86" s="1073"/>
      <c r="B86" s="1066"/>
      <c r="C86" s="1082"/>
      <c r="D86" s="1083"/>
      <c r="E86" s="1083"/>
      <c r="F86" s="1083"/>
      <c r="G86" s="1031" t="s">
        <v>133</v>
      </c>
      <c r="H86" s="1032"/>
      <c r="I86" s="1082"/>
      <c r="J86" s="1083"/>
      <c r="K86" s="1083"/>
      <c r="L86" s="1083"/>
      <c r="M86" s="1083"/>
      <c r="N86" s="1031" t="s">
        <v>508</v>
      </c>
      <c r="O86" s="1032"/>
      <c r="P86" s="1082"/>
      <c r="Q86" s="1083"/>
      <c r="R86" s="1083"/>
      <c r="S86" s="1083"/>
      <c r="T86" s="1083"/>
      <c r="U86" s="1083"/>
      <c r="V86" s="1031" t="s">
        <v>509</v>
      </c>
      <c r="W86" s="1032"/>
      <c r="X86" s="1086" t="s">
        <v>214</v>
      </c>
      <c r="Y86" s="1046" t="s">
        <v>510</v>
      </c>
      <c r="Z86" s="1046"/>
      <c r="AA86" s="1046"/>
      <c r="AB86" s="1088" t="s">
        <v>2022</v>
      </c>
      <c r="AC86" s="1046" t="s">
        <v>511</v>
      </c>
      <c r="AD86" s="1046"/>
      <c r="AE86" s="1046"/>
      <c r="AF86" s="1047"/>
      <c r="AG86" s="1076"/>
      <c r="AH86" s="1077"/>
      <c r="AI86" s="1077"/>
      <c r="AJ86" s="1077"/>
      <c r="AK86" s="1077"/>
      <c r="AL86" s="1077"/>
      <c r="AM86" s="1077"/>
      <c r="AN86" s="1077"/>
      <c r="AO86" s="1077"/>
      <c r="AP86" s="1077"/>
      <c r="AQ86" s="1077"/>
      <c r="AR86" s="1077"/>
      <c r="AS86" s="1078"/>
      <c r="AU86" s="384" t="str">
        <f>IF(BB86+BB87&gt;1,"※いずれか1つを選択","")</f>
        <v/>
      </c>
      <c r="BB86" s="308">
        <f>IF(X86="☑",1,0)</f>
        <v>0</v>
      </c>
    </row>
    <row r="87" spans="1:74" x14ac:dyDescent="0.15">
      <c r="A87" s="1073"/>
      <c r="B87" s="1066"/>
      <c r="C87" s="1084"/>
      <c r="D87" s="1085"/>
      <c r="E87" s="1085"/>
      <c r="F87" s="1085"/>
      <c r="G87" s="928"/>
      <c r="H87" s="929"/>
      <c r="I87" s="1084"/>
      <c r="J87" s="1085"/>
      <c r="K87" s="1085"/>
      <c r="L87" s="1085"/>
      <c r="M87" s="1085"/>
      <c r="N87" s="928"/>
      <c r="O87" s="929"/>
      <c r="P87" s="1084"/>
      <c r="Q87" s="1085"/>
      <c r="R87" s="1085"/>
      <c r="S87" s="1085"/>
      <c r="T87" s="1085"/>
      <c r="U87" s="1085"/>
      <c r="V87" s="928"/>
      <c r="W87" s="929"/>
      <c r="X87" s="1087"/>
      <c r="Y87" s="882"/>
      <c r="Z87" s="882"/>
      <c r="AA87" s="882"/>
      <c r="AB87" s="1089"/>
      <c r="AC87" s="882"/>
      <c r="AD87" s="882"/>
      <c r="AE87" s="882"/>
      <c r="AF87" s="883"/>
      <c r="AG87" s="1079"/>
      <c r="AH87" s="1080"/>
      <c r="AI87" s="1080"/>
      <c r="AJ87" s="1080"/>
      <c r="AK87" s="1080"/>
      <c r="AL87" s="1080"/>
      <c r="AM87" s="1080"/>
      <c r="AN87" s="1080"/>
      <c r="AO87" s="1080"/>
      <c r="AP87" s="1080"/>
      <c r="AQ87" s="1080"/>
      <c r="AR87" s="1080"/>
      <c r="AS87" s="1081"/>
      <c r="BB87" s="308">
        <f>IF(AB86="☑",1,0)</f>
        <v>0</v>
      </c>
    </row>
    <row r="88" spans="1:74" x14ac:dyDescent="0.15">
      <c r="A88" s="1073"/>
      <c r="B88" s="1066"/>
      <c r="C88" s="1082"/>
      <c r="D88" s="1083"/>
      <c r="E88" s="1083"/>
      <c r="F88" s="1083"/>
      <c r="G88" s="1031" t="s">
        <v>133</v>
      </c>
      <c r="H88" s="1032"/>
      <c r="I88" s="1082"/>
      <c r="J88" s="1083"/>
      <c r="K88" s="1083"/>
      <c r="L88" s="1083"/>
      <c r="M88" s="1083"/>
      <c r="N88" s="1031" t="s">
        <v>508</v>
      </c>
      <c r="O88" s="1032"/>
      <c r="P88" s="1082"/>
      <c r="Q88" s="1083"/>
      <c r="R88" s="1083"/>
      <c r="S88" s="1083"/>
      <c r="T88" s="1083"/>
      <c r="U88" s="1083"/>
      <c r="V88" s="1031" t="s">
        <v>509</v>
      </c>
      <c r="W88" s="1032"/>
      <c r="X88" s="1086" t="s">
        <v>214</v>
      </c>
      <c r="Y88" s="1046" t="s">
        <v>510</v>
      </c>
      <c r="Z88" s="1046"/>
      <c r="AA88" s="1046"/>
      <c r="AB88" s="1088" t="s">
        <v>2022</v>
      </c>
      <c r="AC88" s="1046" t="s">
        <v>511</v>
      </c>
      <c r="AD88" s="1046"/>
      <c r="AE88" s="1046"/>
      <c r="AF88" s="1047"/>
      <c r="AG88" s="1076"/>
      <c r="AH88" s="1077"/>
      <c r="AI88" s="1077"/>
      <c r="AJ88" s="1077"/>
      <c r="AK88" s="1077"/>
      <c r="AL88" s="1077"/>
      <c r="AM88" s="1077"/>
      <c r="AN88" s="1077"/>
      <c r="AO88" s="1077"/>
      <c r="AP88" s="1077"/>
      <c r="AQ88" s="1077"/>
      <c r="AR88" s="1077"/>
      <c r="AS88" s="1078"/>
      <c r="AU88" s="384" t="str">
        <f>IF(BB88+BB89&gt;1,"※いずれか1つを選択","")</f>
        <v/>
      </c>
      <c r="BB88" s="308">
        <f>IF(X88="☑",1,0)</f>
        <v>0</v>
      </c>
    </row>
    <row r="89" spans="1:74" x14ac:dyDescent="0.15">
      <c r="A89" s="1073"/>
      <c r="B89" s="1066"/>
      <c r="C89" s="1084"/>
      <c r="D89" s="1085"/>
      <c r="E89" s="1085"/>
      <c r="F89" s="1085"/>
      <c r="G89" s="928"/>
      <c r="H89" s="929"/>
      <c r="I89" s="1084"/>
      <c r="J89" s="1085"/>
      <c r="K89" s="1085"/>
      <c r="L89" s="1085"/>
      <c r="M89" s="1085"/>
      <c r="N89" s="928"/>
      <c r="O89" s="929"/>
      <c r="P89" s="1084"/>
      <c r="Q89" s="1085"/>
      <c r="R89" s="1085"/>
      <c r="S89" s="1085"/>
      <c r="T89" s="1085"/>
      <c r="U89" s="1085"/>
      <c r="V89" s="928"/>
      <c r="W89" s="929"/>
      <c r="X89" s="1087"/>
      <c r="Y89" s="882"/>
      <c r="Z89" s="882"/>
      <c r="AA89" s="882"/>
      <c r="AB89" s="1089"/>
      <c r="AC89" s="882"/>
      <c r="AD89" s="882"/>
      <c r="AE89" s="882"/>
      <c r="AF89" s="883"/>
      <c r="AG89" s="1079"/>
      <c r="AH89" s="1080"/>
      <c r="AI89" s="1080"/>
      <c r="AJ89" s="1080"/>
      <c r="AK89" s="1080"/>
      <c r="AL89" s="1080"/>
      <c r="AM89" s="1080"/>
      <c r="AN89" s="1080"/>
      <c r="AO89" s="1080"/>
      <c r="AP89" s="1080"/>
      <c r="AQ89" s="1080"/>
      <c r="AR89" s="1080"/>
      <c r="AS89" s="1081"/>
      <c r="BB89" s="308">
        <f>IF(AB88="☑",1,0)</f>
        <v>0</v>
      </c>
    </row>
    <row r="90" spans="1:74" x14ac:dyDescent="0.15">
      <c r="A90" s="1073"/>
      <c r="B90" s="1066"/>
      <c r="C90" s="1082"/>
      <c r="D90" s="1083"/>
      <c r="E90" s="1083"/>
      <c r="F90" s="1083"/>
      <c r="G90" s="1031" t="s">
        <v>133</v>
      </c>
      <c r="H90" s="1032"/>
      <c r="I90" s="1082"/>
      <c r="J90" s="1083"/>
      <c r="K90" s="1083"/>
      <c r="L90" s="1083"/>
      <c r="M90" s="1083"/>
      <c r="N90" s="1031" t="s">
        <v>508</v>
      </c>
      <c r="O90" s="1032"/>
      <c r="P90" s="1082"/>
      <c r="Q90" s="1083"/>
      <c r="R90" s="1083"/>
      <c r="S90" s="1083"/>
      <c r="T90" s="1083"/>
      <c r="U90" s="1083"/>
      <c r="V90" s="1031" t="s">
        <v>509</v>
      </c>
      <c r="W90" s="1032"/>
      <c r="X90" s="1086" t="s">
        <v>214</v>
      </c>
      <c r="Y90" s="1046" t="s">
        <v>510</v>
      </c>
      <c r="Z90" s="1046"/>
      <c r="AA90" s="1046"/>
      <c r="AB90" s="1088" t="s">
        <v>2022</v>
      </c>
      <c r="AC90" s="1046" t="s">
        <v>511</v>
      </c>
      <c r="AD90" s="1046"/>
      <c r="AE90" s="1046"/>
      <c r="AF90" s="1047"/>
      <c r="AG90" s="1076"/>
      <c r="AH90" s="1077"/>
      <c r="AI90" s="1077"/>
      <c r="AJ90" s="1077"/>
      <c r="AK90" s="1077"/>
      <c r="AL90" s="1077"/>
      <c r="AM90" s="1077"/>
      <c r="AN90" s="1077"/>
      <c r="AO90" s="1077"/>
      <c r="AP90" s="1077"/>
      <c r="AQ90" s="1077"/>
      <c r="AR90" s="1077"/>
      <c r="AS90" s="1078"/>
      <c r="AU90" s="384" t="str">
        <f>IF(BB90+BB91&gt;1,"※いずれか1つを選択","")</f>
        <v/>
      </c>
      <c r="BB90" s="308">
        <f>IF(X90="☑",1,0)</f>
        <v>0</v>
      </c>
      <c r="BR90" s="308" t="b">
        <v>1</v>
      </c>
    </row>
    <row r="91" spans="1:74" x14ac:dyDescent="0.15">
      <c r="A91" s="1073"/>
      <c r="B91" s="1066"/>
      <c r="C91" s="1084"/>
      <c r="D91" s="1085"/>
      <c r="E91" s="1085"/>
      <c r="F91" s="1085"/>
      <c r="G91" s="928"/>
      <c r="H91" s="929"/>
      <c r="I91" s="1084"/>
      <c r="J91" s="1085"/>
      <c r="K91" s="1085"/>
      <c r="L91" s="1085"/>
      <c r="M91" s="1085"/>
      <c r="N91" s="928"/>
      <c r="O91" s="929"/>
      <c r="P91" s="1084"/>
      <c r="Q91" s="1085"/>
      <c r="R91" s="1085"/>
      <c r="S91" s="1085"/>
      <c r="T91" s="1085"/>
      <c r="U91" s="1085"/>
      <c r="V91" s="928"/>
      <c r="W91" s="929"/>
      <c r="X91" s="1087"/>
      <c r="Y91" s="882"/>
      <c r="Z91" s="882"/>
      <c r="AA91" s="882"/>
      <c r="AB91" s="1089"/>
      <c r="AC91" s="882"/>
      <c r="AD91" s="882"/>
      <c r="AE91" s="882"/>
      <c r="AF91" s="883"/>
      <c r="AG91" s="1079"/>
      <c r="AH91" s="1080"/>
      <c r="AI91" s="1080"/>
      <c r="AJ91" s="1080"/>
      <c r="AK91" s="1080"/>
      <c r="AL91" s="1080"/>
      <c r="AM91" s="1080"/>
      <c r="AN91" s="1080"/>
      <c r="AO91" s="1080"/>
      <c r="AP91" s="1080"/>
      <c r="AQ91" s="1080"/>
      <c r="AR91" s="1080"/>
      <c r="AS91" s="1081"/>
      <c r="BB91" s="308">
        <f>IF(AB90="☑",1,0)</f>
        <v>0</v>
      </c>
    </row>
    <row r="92" spans="1:74" x14ac:dyDescent="0.15">
      <c r="A92" s="1073"/>
      <c r="B92" s="1066"/>
      <c r="C92" s="1082"/>
      <c r="D92" s="1083"/>
      <c r="E92" s="1083"/>
      <c r="F92" s="1083"/>
      <c r="G92" s="1031" t="s">
        <v>133</v>
      </c>
      <c r="H92" s="1032"/>
      <c r="I92" s="1082"/>
      <c r="J92" s="1083"/>
      <c r="K92" s="1083"/>
      <c r="L92" s="1083"/>
      <c r="M92" s="1083"/>
      <c r="N92" s="1031" t="s">
        <v>508</v>
      </c>
      <c r="O92" s="1032"/>
      <c r="P92" s="1082"/>
      <c r="Q92" s="1083"/>
      <c r="R92" s="1083"/>
      <c r="S92" s="1083"/>
      <c r="T92" s="1083"/>
      <c r="U92" s="1083"/>
      <c r="V92" s="1031" t="s">
        <v>509</v>
      </c>
      <c r="W92" s="1032"/>
      <c r="X92" s="1086" t="s">
        <v>214</v>
      </c>
      <c r="Y92" s="1046" t="s">
        <v>510</v>
      </c>
      <c r="Z92" s="1046"/>
      <c r="AA92" s="1046"/>
      <c r="AB92" s="1088" t="s">
        <v>2022</v>
      </c>
      <c r="AC92" s="1046" t="s">
        <v>511</v>
      </c>
      <c r="AD92" s="1046"/>
      <c r="AE92" s="1046"/>
      <c r="AF92" s="1047"/>
      <c r="AG92" s="1076"/>
      <c r="AH92" s="1077"/>
      <c r="AI92" s="1077"/>
      <c r="AJ92" s="1077"/>
      <c r="AK92" s="1077"/>
      <c r="AL92" s="1077"/>
      <c r="AM92" s="1077"/>
      <c r="AN92" s="1077"/>
      <c r="AO92" s="1077"/>
      <c r="AP92" s="1077"/>
      <c r="AQ92" s="1077"/>
      <c r="AR92" s="1077"/>
      <c r="AS92" s="1078"/>
      <c r="AU92" s="384" t="str">
        <f>IF(BB92+BB93&gt;1,"※いずれか1つを選択","")</f>
        <v/>
      </c>
      <c r="BB92" s="308">
        <f>IF(X92="☑",1,0)</f>
        <v>0</v>
      </c>
    </row>
    <row r="93" spans="1:74" x14ac:dyDescent="0.15">
      <c r="A93" s="1073"/>
      <c r="B93" s="1066"/>
      <c r="C93" s="1084"/>
      <c r="D93" s="1085"/>
      <c r="E93" s="1085"/>
      <c r="F93" s="1085"/>
      <c r="G93" s="928"/>
      <c r="H93" s="929"/>
      <c r="I93" s="1084"/>
      <c r="J93" s="1085"/>
      <c r="K93" s="1085"/>
      <c r="L93" s="1085"/>
      <c r="M93" s="1085"/>
      <c r="N93" s="928"/>
      <c r="O93" s="929"/>
      <c r="P93" s="1084"/>
      <c r="Q93" s="1085"/>
      <c r="R93" s="1085"/>
      <c r="S93" s="1085"/>
      <c r="T93" s="1085"/>
      <c r="U93" s="1085"/>
      <c r="V93" s="928"/>
      <c r="W93" s="929"/>
      <c r="X93" s="1087"/>
      <c r="Y93" s="882"/>
      <c r="Z93" s="882"/>
      <c r="AA93" s="882"/>
      <c r="AB93" s="1089"/>
      <c r="AC93" s="882"/>
      <c r="AD93" s="882"/>
      <c r="AE93" s="882"/>
      <c r="AF93" s="883"/>
      <c r="AG93" s="1079"/>
      <c r="AH93" s="1080"/>
      <c r="AI93" s="1080"/>
      <c r="AJ93" s="1080"/>
      <c r="AK93" s="1080"/>
      <c r="AL93" s="1080"/>
      <c r="AM93" s="1080"/>
      <c r="AN93" s="1080"/>
      <c r="AO93" s="1080"/>
      <c r="AP93" s="1080"/>
      <c r="AQ93" s="1080"/>
      <c r="AR93" s="1080"/>
      <c r="AS93" s="1081"/>
      <c r="BB93" s="308">
        <f>IF(AB92="☑",1,0)</f>
        <v>0</v>
      </c>
    </row>
    <row r="94" spans="1:74" x14ac:dyDescent="0.15">
      <c r="A94" s="1073"/>
      <c r="B94" s="1066"/>
      <c r="C94" s="1082"/>
      <c r="D94" s="1083"/>
      <c r="E94" s="1083"/>
      <c r="F94" s="1083"/>
      <c r="G94" s="1031" t="s">
        <v>133</v>
      </c>
      <c r="H94" s="1032"/>
      <c r="I94" s="1082"/>
      <c r="J94" s="1083"/>
      <c r="K94" s="1083"/>
      <c r="L94" s="1083"/>
      <c r="M94" s="1083"/>
      <c r="N94" s="1031" t="s">
        <v>508</v>
      </c>
      <c r="O94" s="1032"/>
      <c r="P94" s="1082"/>
      <c r="Q94" s="1083"/>
      <c r="R94" s="1083"/>
      <c r="S94" s="1083"/>
      <c r="T94" s="1083"/>
      <c r="U94" s="1083"/>
      <c r="V94" s="1031" t="s">
        <v>509</v>
      </c>
      <c r="W94" s="1032"/>
      <c r="X94" s="1086" t="s">
        <v>214</v>
      </c>
      <c r="Y94" s="1046" t="s">
        <v>510</v>
      </c>
      <c r="Z94" s="1046"/>
      <c r="AA94" s="1046"/>
      <c r="AB94" s="1088" t="s">
        <v>2022</v>
      </c>
      <c r="AC94" s="1046" t="s">
        <v>511</v>
      </c>
      <c r="AD94" s="1046"/>
      <c r="AE94" s="1046"/>
      <c r="AF94" s="1047"/>
      <c r="AG94" s="1076"/>
      <c r="AH94" s="1077"/>
      <c r="AI94" s="1077"/>
      <c r="AJ94" s="1077"/>
      <c r="AK94" s="1077"/>
      <c r="AL94" s="1077"/>
      <c r="AM94" s="1077"/>
      <c r="AN94" s="1077"/>
      <c r="AO94" s="1077"/>
      <c r="AP94" s="1077"/>
      <c r="AQ94" s="1077"/>
      <c r="AR94" s="1077"/>
      <c r="AS94" s="1078"/>
      <c r="AU94" s="384" t="str">
        <f>IF(BB94+BB95&gt;1,"※いずれか1つを選択","")</f>
        <v/>
      </c>
      <c r="BB94" s="308">
        <f>IF(X94="☑",1,0)</f>
        <v>0</v>
      </c>
      <c r="BV94" s="308" t="b">
        <v>1</v>
      </c>
    </row>
    <row r="95" spans="1:74" x14ac:dyDescent="0.15">
      <c r="A95" s="1073"/>
      <c r="B95" s="1066"/>
      <c r="C95" s="1084"/>
      <c r="D95" s="1085"/>
      <c r="E95" s="1085"/>
      <c r="F95" s="1085"/>
      <c r="G95" s="928"/>
      <c r="H95" s="929"/>
      <c r="I95" s="1084"/>
      <c r="J95" s="1085"/>
      <c r="K95" s="1085"/>
      <c r="L95" s="1085"/>
      <c r="M95" s="1085"/>
      <c r="N95" s="928"/>
      <c r="O95" s="929"/>
      <c r="P95" s="1084"/>
      <c r="Q95" s="1085"/>
      <c r="R95" s="1085"/>
      <c r="S95" s="1085"/>
      <c r="T95" s="1085"/>
      <c r="U95" s="1085"/>
      <c r="V95" s="928"/>
      <c r="W95" s="929"/>
      <c r="X95" s="1087"/>
      <c r="Y95" s="882"/>
      <c r="Z95" s="882"/>
      <c r="AA95" s="882"/>
      <c r="AB95" s="1089"/>
      <c r="AC95" s="882"/>
      <c r="AD95" s="882"/>
      <c r="AE95" s="882"/>
      <c r="AF95" s="883"/>
      <c r="AG95" s="1079"/>
      <c r="AH95" s="1080"/>
      <c r="AI95" s="1080"/>
      <c r="AJ95" s="1080"/>
      <c r="AK95" s="1080"/>
      <c r="AL95" s="1080"/>
      <c r="AM95" s="1080"/>
      <c r="AN95" s="1080"/>
      <c r="AO95" s="1080"/>
      <c r="AP95" s="1080"/>
      <c r="AQ95" s="1080"/>
      <c r="AR95" s="1080"/>
      <c r="AS95" s="1081"/>
      <c r="BB95" s="308">
        <f>IF(AB94="☑",1,0)</f>
        <v>0</v>
      </c>
    </row>
    <row r="96" spans="1:74" x14ac:dyDescent="0.15">
      <c r="A96" s="1073"/>
      <c r="B96" s="1066"/>
      <c r="C96" s="1082"/>
      <c r="D96" s="1083"/>
      <c r="E96" s="1083"/>
      <c r="F96" s="1083"/>
      <c r="G96" s="1031" t="s">
        <v>133</v>
      </c>
      <c r="H96" s="1032"/>
      <c r="I96" s="1082"/>
      <c r="J96" s="1083"/>
      <c r="K96" s="1083"/>
      <c r="L96" s="1083"/>
      <c r="M96" s="1083"/>
      <c r="N96" s="1031" t="s">
        <v>508</v>
      </c>
      <c r="O96" s="1032"/>
      <c r="P96" s="1082"/>
      <c r="Q96" s="1083"/>
      <c r="R96" s="1083"/>
      <c r="S96" s="1083"/>
      <c r="T96" s="1083"/>
      <c r="U96" s="1083"/>
      <c r="V96" s="1031" t="s">
        <v>509</v>
      </c>
      <c r="W96" s="1032"/>
      <c r="X96" s="1086" t="s">
        <v>214</v>
      </c>
      <c r="Y96" s="1046" t="s">
        <v>510</v>
      </c>
      <c r="Z96" s="1046"/>
      <c r="AA96" s="1046"/>
      <c r="AB96" s="1088" t="s">
        <v>2022</v>
      </c>
      <c r="AC96" s="1046" t="s">
        <v>511</v>
      </c>
      <c r="AD96" s="1046"/>
      <c r="AE96" s="1046"/>
      <c r="AF96" s="1047"/>
      <c r="AG96" s="1076"/>
      <c r="AH96" s="1077"/>
      <c r="AI96" s="1077"/>
      <c r="AJ96" s="1077"/>
      <c r="AK96" s="1077"/>
      <c r="AL96" s="1077"/>
      <c r="AM96" s="1077"/>
      <c r="AN96" s="1077"/>
      <c r="AO96" s="1077"/>
      <c r="AP96" s="1077"/>
      <c r="AQ96" s="1077"/>
      <c r="AR96" s="1077"/>
      <c r="AS96" s="1078"/>
      <c r="AU96" s="384" t="str">
        <f>IF(BB96+BB97&gt;1,"※いずれか1つを選択","")</f>
        <v/>
      </c>
      <c r="BB96" s="308">
        <f>IF(X96="☑",1,0)</f>
        <v>0</v>
      </c>
    </row>
    <row r="97" spans="1:74" x14ac:dyDescent="0.15">
      <c r="A97" s="1073"/>
      <c r="B97" s="1066"/>
      <c r="C97" s="1084"/>
      <c r="D97" s="1085"/>
      <c r="E97" s="1085"/>
      <c r="F97" s="1085"/>
      <c r="G97" s="928"/>
      <c r="H97" s="929"/>
      <c r="I97" s="1084"/>
      <c r="J97" s="1085"/>
      <c r="K97" s="1085"/>
      <c r="L97" s="1085"/>
      <c r="M97" s="1085"/>
      <c r="N97" s="928"/>
      <c r="O97" s="929"/>
      <c r="P97" s="1084"/>
      <c r="Q97" s="1085"/>
      <c r="R97" s="1085"/>
      <c r="S97" s="1085"/>
      <c r="T97" s="1085"/>
      <c r="U97" s="1085"/>
      <c r="V97" s="928"/>
      <c r="W97" s="929"/>
      <c r="X97" s="1087"/>
      <c r="Y97" s="882"/>
      <c r="Z97" s="882"/>
      <c r="AA97" s="882"/>
      <c r="AB97" s="1089"/>
      <c r="AC97" s="882"/>
      <c r="AD97" s="882"/>
      <c r="AE97" s="882"/>
      <c r="AF97" s="883"/>
      <c r="AG97" s="1079"/>
      <c r="AH97" s="1080"/>
      <c r="AI97" s="1080"/>
      <c r="AJ97" s="1080"/>
      <c r="AK97" s="1080"/>
      <c r="AL97" s="1080"/>
      <c r="AM97" s="1080"/>
      <c r="AN97" s="1080"/>
      <c r="AO97" s="1080"/>
      <c r="AP97" s="1080"/>
      <c r="AQ97" s="1080"/>
      <c r="AR97" s="1080"/>
      <c r="AS97" s="1081"/>
      <c r="BB97" s="308">
        <f>IF(AB96="☑",1,0)</f>
        <v>0</v>
      </c>
    </row>
    <row r="98" spans="1:74" x14ac:dyDescent="0.15">
      <c r="A98" s="1073"/>
      <c r="B98" s="1066"/>
      <c r="C98" s="1082"/>
      <c r="D98" s="1083"/>
      <c r="E98" s="1083"/>
      <c r="F98" s="1083"/>
      <c r="G98" s="1031" t="s">
        <v>133</v>
      </c>
      <c r="H98" s="1032"/>
      <c r="I98" s="1082"/>
      <c r="J98" s="1083"/>
      <c r="K98" s="1083"/>
      <c r="L98" s="1083"/>
      <c r="M98" s="1083"/>
      <c r="N98" s="1031" t="s">
        <v>508</v>
      </c>
      <c r="O98" s="1032"/>
      <c r="P98" s="1082"/>
      <c r="Q98" s="1083"/>
      <c r="R98" s="1083"/>
      <c r="S98" s="1083"/>
      <c r="T98" s="1083"/>
      <c r="U98" s="1083"/>
      <c r="V98" s="1031" t="s">
        <v>509</v>
      </c>
      <c r="W98" s="1032"/>
      <c r="X98" s="1086" t="s">
        <v>214</v>
      </c>
      <c r="Y98" s="1046" t="s">
        <v>510</v>
      </c>
      <c r="Z98" s="1046"/>
      <c r="AA98" s="1046"/>
      <c r="AB98" s="1088" t="s">
        <v>2022</v>
      </c>
      <c r="AC98" s="1046" t="s">
        <v>511</v>
      </c>
      <c r="AD98" s="1046"/>
      <c r="AE98" s="1046"/>
      <c r="AF98" s="1047"/>
      <c r="AG98" s="1076"/>
      <c r="AH98" s="1077"/>
      <c r="AI98" s="1077"/>
      <c r="AJ98" s="1077"/>
      <c r="AK98" s="1077"/>
      <c r="AL98" s="1077"/>
      <c r="AM98" s="1077"/>
      <c r="AN98" s="1077"/>
      <c r="AO98" s="1077"/>
      <c r="AP98" s="1077"/>
      <c r="AQ98" s="1077"/>
      <c r="AR98" s="1077"/>
      <c r="AS98" s="1078"/>
      <c r="AU98" s="384" t="str">
        <f>IF(BB98+BB99&gt;1,"※いずれか1つを選択","")</f>
        <v/>
      </c>
      <c r="BB98" s="308">
        <f>IF(X98="☑",1,0)</f>
        <v>0</v>
      </c>
      <c r="BR98" s="308" t="b">
        <v>0</v>
      </c>
    </row>
    <row r="99" spans="1:74" x14ac:dyDescent="0.15">
      <c r="A99" s="1073"/>
      <c r="B99" s="1066"/>
      <c r="C99" s="1084"/>
      <c r="D99" s="1085"/>
      <c r="E99" s="1085"/>
      <c r="F99" s="1085"/>
      <c r="G99" s="928"/>
      <c r="H99" s="929"/>
      <c r="I99" s="1084"/>
      <c r="J99" s="1085"/>
      <c r="K99" s="1085"/>
      <c r="L99" s="1085"/>
      <c r="M99" s="1085"/>
      <c r="N99" s="928"/>
      <c r="O99" s="929"/>
      <c r="P99" s="1084"/>
      <c r="Q99" s="1085"/>
      <c r="R99" s="1085"/>
      <c r="S99" s="1085"/>
      <c r="T99" s="1085"/>
      <c r="U99" s="1085"/>
      <c r="V99" s="928"/>
      <c r="W99" s="929"/>
      <c r="X99" s="1087"/>
      <c r="Y99" s="882"/>
      <c r="Z99" s="882"/>
      <c r="AA99" s="882"/>
      <c r="AB99" s="1089"/>
      <c r="AC99" s="882"/>
      <c r="AD99" s="882"/>
      <c r="AE99" s="882"/>
      <c r="AF99" s="883"/>
      <c r="AG99" s="1079"/>
      <c r="AH99" s="1080"/>
      <c r="AI99" s="1080"/>
      <c r="AJ99" s="1080"/>
      <c r="AK99" s="1080"/>
      <c r="AL99" s="1080"/>
      <c r="AM99" s="1080"/>
      <c r="AN99" s="1080"/>
      <c r="AO99" s="1080"/>
      <c r="AP99" s="1080"/>
      <c r="AQ99" s="1080"/>
      <c r="AR99" s="1080"/>
      <c r="AS99" s="1081"/>
      <c r="BB99" s="308">
        <f>IF(AB98="☑",1,0)</f>
        <v>0</v>
      </c>
    </row>
    <row r="100" spans="1:74" x14ac:dyDescent="0.15">
      <c r="A100" s="1073"/>
      <c r="B100" s="1066"/>
      <c r="C100" s="1082"/>
      <c r="D100" s="1083"/>
      <c r="E100" s="1083"/>
      <c r="F100" s="1083"/>
      <c r="G100" s="1031" t="s">
        <v>133</v>
      </c>
      <c r="H100" s="1032"/>
      <c r="I100" s="1082"/>
      <c r="J100" s="1083"/>
      <c r="K100" s="1083"/>
      <c r="L100" s="1083"/>
      <c r="M100" s="1083"/>
      <c r="N100" s="1031" t="s">
        <v>508</v>
      </c>
      <c r="O100" s="1032"/>
      <c r="P100" s="1082"/>
      <c r="Q100" s="1083"/>
      <c r="R100" s="1083"/>
      <c r="S100" s="1083"/>
      <c r="T100" s="1083"/>
      <c r="U100" s="1083"/>
      <c r="V100" s="1031" t="s">
        <v>509</v>
      </c>
      <c r="W100" s="1032"/>
      <c r="X100" s="1086" t="s">
        <v>214</v>
      </c>
      <c r="Y100" s="1046" t="s">
        <v>510</v>
      </c>
      <c r="Z100" s="1046"/>
      <c r="AA100" s="1046"/>
      <c r="AB100" s="1088" t="s">
        <v>2022</v>
      </c>
      <c r="AC100" s="1046" t="s">
        <v>511</v>
      </c>
      <c r="AD100" s="1046"/>
      <c r="AE100" s="1046"/>
      <c r="AF100" s="1047"/>
      <c r="AG100" s="1076"/>
      <c r="AH100" s="1077"/>
      <c r="AI100" s="1077"/>
      <c r="AJ100" s="1077"/>
      <c r="AK100" s="1077"/>
      <c r="AL100" s="1077"/>
      <c r="AM100" s="1077"/>
      <c r="AN100" s="1077"/>
      <c r="AO100" s="1077"/>
      <c r="AP100" s="1077"/>
      <c r="AQ100" s="1077"/>
      <c r="AR100" s="1077"/>
      <c r="AS100" s="1078"/>
      <c r="AU100" s="384" t="str">
        <f>IF(BB100+BB101&gt;1,"※いずれか1つを選択","")</f>
        <v/>
      </c>
      <c r="BB100" s="308">
        <f>IF(X100="☑",1,0)</f>
        <v>0</v>
      </c>
      <c r="BV100" s="308" t="b">
        <v>1</v>
      </c>
    </row>
    <row r="101" spans="1:74" x14ac:dyDescent="0.15">
      <c r="A101" s="1075"/>
      <c r="B101" s="1068"/>
      <c r="C101" s="1084"/>
      <c r="D101" s="1085"/>
      <c r="E101" s="1085"/>
      <c r="F101" s="1085"/>
      <c r="G101" s="928"/>
      <c r="H101" s="929"/>
      <c r="I101" s="1084"/>
      <c r="J101" s="1085"/>
      <c r="K101" s="1085"/>
      <c r="L101" s="1085"/>
      <c r="M101" s="1085"/>
      <c r="N101" s="928"/>
      <c r="O101" s="929"/>
      <c r="P101" s="1084"/>
      <c r="Q101" s="1085"/>
      <c r="R101" s="1085"/>
      <c r="S101" s="1085"/>
      <c r="T101" s="1085"/>
      <c r="U101" s="1085"/>
      <c r="V101" s="928"/>
      <c r="W101" s="929"/>
      <c r="X101" s="1087"/>
      <c r="Y101" s="882"/>
      <c r="Z101" s="882"/>
      <c r="AA101" s="882"/>
      <c r="AB101" s="1089"/>
      <c r="AC101" s="882"/>
      <c r="AD101" s="882"/>
      <c r="AE101" s="882"/>
      <c r="AF101" s="883"/>
      <c r="AG101" s="1079"/>
      <c r="AH101" s="1080"/>
      <c r="AI101" s="1080"/>
      <c r="AJ101" s="1080"/>
      <c r="AK101" s="1080"/>
      <c r="AL101" s="1080"/>
      <c r="AM101" s="1080"/>
      <c r="AN101" s="1080"/>
      <c r="AO101" s="1080"/>
      <c r="AP101" s="1080"/>
      <c r="AQ101" s="1080"/>
      <c r="AR101" s="1080"/>
      <c r="AS101" s="1081"/>
      <c r="BB101" s="308">
        <f>IF(AB100="☑",1,0)</f>
        <v>0</v>
      </c>
    </row>
    <row r="102" spans="1:74" x14ac:dyDescent="0.15">
      <c r="A102" s="156"/>
      <c r="B102" s="156"/>
      <c r="C102" s="156"/>
      <c r="D102" s="156"/>
      <c r="E102" s="156"/>
      <c r="F102" s="156"/>
      <c r="G102" s="156"/>
      <c r="H102" s="156"/>
      <c r="I102" s="156"/>
      <c r="J102" s="156"/>
      <c r="K102" s="156"/>
      <c r="L102" s="156"/>
      <c r="M102" s="156"/>
      <c r="N102" s="156"/>
      <c r="O102" s="156"/>
      <c r="P102" s="156"/>
      <c r="Q102" s="156"/>
      <c r="R102" s="156"/>
      <c r="S102" s="156"/>
      <c r="T102" s="156"/>
      <c r="U102" s="156"/>
      <c r="V102" s="156"/>
      <c r="W102" s="156"/>
      <c r="X102" s="156"/>
      <c r="Y102" s="156"/>
      <c r="Z102" s="156"/>
      <c r="AA102" s="156"/>
      <c r="AB102" s="156"/>
      <c r="AC102" s="156"/>
      <c r="AD102" s="156"/>
      <c r="AE102" s="156"/>
      <c r="AF102" s="156"/>
      <c r="AG102" s="156"/>
      <c r="AH102" s="156"/>
      <c r="AI102" s="156"/>
      <c r="AJ102" s="156"/>
      <c r="AK102" s="156"/>
      <c r="AL102" s="156"/>
      <c r="AM102" s="156"/>
      <c r="AN102" s="156"/>
      <c r="AO102" s="156"/>
      <c r="AP102" s="156"/>
      <c r="AQ102" s="156"/>
      <c r="AR102" s="156"/>
      <c r="AS102" s="156"/>
    </row>
    <row r="103" spans="1:74" x14ac:dyDescent="0.15">
      <c r="A103" s="156" t="s">
        <v>512</v>
      </c>
      <c r="B103" s="156"/>
      <c r="C103" s="156"/>
      <c r="D103" s="174">
        <v>1</v>
      </c>
      <c r="E103" s="156" t="s">
        <v>513</v>
      </c>
      <c r="F103" s="156"/>
      <c r="G103" s="156"/>
      <c r="H103" s="156"/>
      <c r="I103" s="156"/>
      <c r="J103" s="156"/>
      <c r="K103" s="156"/>
      <c r="L103" s="156"/>
      <c r="M103" s="156"/>
      <c r="N103" s="156"/>
      <c r="O103" s="156"/>
      <c r="P103" s="156"/>
      <c r="Q103" s="156"/>
      <c r="R103" s="156"/>
      <c r="S103" s="156"/>
      <c r="T103" s="156"/>
      <c r="U103" s="156"/>
      <c r="V103" s="156"/>
      <c r="W103" s="156"/>
      <c r="X103" s="156"/>
      <c r="Y103" s="156"/>
      <c r="Z103" s="156"/>
      <c r="AA103" s="156"/>
      <c r="AB103" s="156"/>
      <c r="AC103" s="156"/>
      <c r="AD103" s="156"/>
      <c r="AE103" s="156"/>
      <c r="AF103" s="156"/>
      <c r="AG103" s="156"/>
      <c r="AH103" s="156"/>
      <c r="AI103" s="156"/>
      <c r="AJ103" s="156"/>
      <c r="AK103" s="156"/>
      <c r="AL103" s="156"/>
      <c r="AM103" s="156"/>
      <c r="AN103" s="156"/>
      <c r="AO103" s="156"/>
      <c r="AP103" s="156"/>
      <c r="AQ103" s="156"/>
      <c r="AR103" s="156"/>
      <c r="AS103" s="156"/>
    </row>
    <row r="104" spans="1:74" x14ac:dyDescent="0.15">
      <c r="A104" s="156"/>
      <c r="B104" s="156"/>
      <c r="C104" s="156"/>
      <c r="D104" s="174">
        <v>2</v>
      </c>
      <c r="E104" s="156" t="s">
        <v>514</v>
      </c>
      <c r="F104" s="156"/>
      <c r="G104" s="156"/>
      <c r="H104" s="156"/>
      <c r="I104" s="156"/>
      <c r="J104" s="156"/>
      <c r="K104" s="156"/>
      <c r="L104" s="156"/>
      <c r="M104" s="156"/>
      <c r="N104" s="156"/>
      <c r="O104" s="156"/>
      <c r="P104" s="156"/>
      <c r="Q104" s="156"/>
      <c r="R104" s="156"/>
      <c r="S104" s="156"/>
      <c r="T104" s="156"/>
      <c r="U104" s="156"/>
      <c r="V104" s="156"/>
      <c r="W104" s="156"/>
      <c r="X104" s="156"/>
      <c r="Y104" s="156"/>
      <c r="Z104" s="156"/>
      <c r="AA104" s="156"/>
      <c r="AB104" s="156"/>
      <c r="AC104" s="156"/>
      <c r="AD104" s="156"/>
      <c r="AE104" s="156"/>
      <c r="AF104" s="156"/>
      <c r="AG104" s="156"/>
      <c r="AH104" s="156"/>
      <c r="AI104" s="156"/>
      <c r="AJ104" s="156"/>
      <c r="AK104" s="156"/>
      <c r="AL104" s="156"/>
      <c r="AM104" s="156"/>
      <c r="AN104" s="156"/>
      <c r="AO104" s="156"/>
      <c r="AP104" s="156"/>
      <c r="AQ104" s="156"/>
      <c r="AR104" s="156"/>
      <c r="AS104" s="156"/>
    </row>
    <row r="105" spans="1:74" x14ac:dyDescent="0.15">
      <c r="A105" s="156"/>
      <c r="B105" s="156"/>
      <c r="C105" s="156"/>
      <c r="D105" s="174">
        <v>3</v>
      </c>
      <c r="E105" s="156" t="s">
        <v>515</v>
      </c>
      <c r="F105" s="156"/>
      <c r="G105" s="156"/>
      <c r="H105" s="156"/>
      <c r="I105" s="156"/>
      <c r="J105" s="156"/>
      <c r="K105" s="156"/>
      <c r="L105" s="156"/>
      <c r="M105" s="156"/>
      <c r="N105" s="156"/>
      <c r="O105" s="156"/>
      <c r="P105" s="156"/>
      <c r="Q105" s="156"/>
      <c r="R105" s="156"/>
      <c r="S105" s="156"/>
      <c r="T105" s="156"/>
      <c r="U105" s="156"/>
      <c r="V105" s="156"/>
      <c r="W105" s="156"/>
      <c r="X105" s="156"/>
      <c r="Y105" s="156"/>
      <c r="Z105" s="156"/>
      <c r="AA105" s="156"/>
      <c r="AB105" s="156"/>
      <c r="AC105" s="156"/>
      <c r="AD105" s="156"/>
      <c r="AE105" s="156"/>
      <c r="AF105" s="156"/>
      <c r="AG105" s="156"/>
      <c r="AH105" s="156"/>
      <c r="AI105" s="156"/>
      <c r="AJ105" s="156"/>
      <c r="AK105" s="156"/>
      <c r="AL105" s="156"/>
      <c r="AM105" s="156"/>
      <c r="AN105" s="156"/>
      <c r="AO105" s="156"/>
      <c r="AP105" s="156"/>
      <c r="AQ105" s="156"/>
      <c r="AR105" s="156"/>
      <c r="AS105" s="156"/>
    </row>
    <row r="106" spans="1:74" x14ac:dyDescent="0.15">
      <c r="A106" s="156"/>
      <c r="B106" s="156"/>
      <c r="C106" s="156"/>
      <c r="D106" s="174"/>
      <c r="E106" s="156" t="s">
        <v>516</v>
      </c>
      <c r="F106" s="156"/>
      <c r="G106" s="156"/>
      <c r="H106" s="156"/>
      <c r="I106" s="156"/>
      <c r="J106" s="156"/>
      <c r="K106" s="156"/>
      <c r="L106" s="156"/>
      <c r="M106" s="156"/>
      <c r="N106" s="156"/>
      <c r="O106" s="156"/>
      <c r="P106" s="156"/>
      <c r="Q106" s="156"/>
      <c r="R106" s="156"/>
      <c r="S106" s="156"/>
      <c r="T106" s="156"/>
      <c r="U106" s="156"/>
      <c r="V106" s="156"/>
      <c r="W106" s="156"/>
      <c r="X106" s="156"/>
      <c r="Y106" s="156"/>
      <c r="Z106" s="156"/>
      <c r="AA106" s="156"/>
      <c r="AB106" s="156"/>
      <c r="AC106" s="156"/>
      <c r="AD106" s="156"/>
      <c r="AE106" s="156"/>
      <c r="AF106" s="156"/>
      <c r="AG106" s="156"/>
      <c r="AH106" s="156"/>
      <c r="AI106" s="156"/>
      <c r="AJ106" s="156"/>
      <c r="AK106" s="156"/>
      <c r="AL106" s="156"/>
      <c r="AM106" s="156"/>
      <c r="AN106" s="156"/>
      <c r="AO106" s="156"/>
      <c r="AP106" s="156"/>
      <c r="AQ106" s="156"/>
      <c r="AR106" s="156"/>
      <c r="AS106" s="156"/>
    </row>
    <row r="107" spans="1:74" x14ac:dyDescent="0.15">
      <c r="A107" s="156"/>
      <c r="B107" s="156"/>
      <c r="C107" s="156"/>
      <c r="D107" s="174">
        <v>4</v>
      </c>
      <c r="E107" s="156" t="s">
        <v>517</v>
      </c>
      <c r="F107" s="156"/>
      <c r="G107" s="156"/>
      <c r="H107" s="156"/>
      <c r="I107" s="156"/>
      <c r="J107" s="156"/>
      <c r="K107" s="156"/>
      <c r="L107" s="156"/>
      <c r="M107" s="156"/>
      <c r="N107" s="156"/>
      <c r="O107" s="156"/>
      <c r="P107" s="156"/>
      <c r="Q107" s="156"/>
      <c r="R107" s="156"/>
      <c r="S107" s="156"/>
      <c r="T107" s="156"/>
      <c r="U107" s="156"/>
      <c r="V107" s="156"/>
      <c r="W107" s="156"/>
      <c r="X107" s="156"/>
      <c r="Y107" s="156"/>
      <c r="Z107" s="156"/>
      <c r="AA107" s="156"/>
      <c r="AB107" s="156"/>
      <c r="AC107" s="156"/>
      <c r="AD107" s="156"/>
      <c r="AE107" s="156"/>
      <c r="AF107" s="156"/>
      <c r="AG107" s="156"/>
      <c r="AH107" s="156"/>
      <c r="AI107" s="156"/>
      <c r="AJ107" s="156"/>
      <c r="AK107" s="156"/>
      <c r="AL107" s="156"/>
      <c r="AM107" s="156"/>
      <c r="AN107" s="156"/>
      <c r="AO107" s="156"/>
      <c r="AP107" s="156"/>
      <c r="AQ107" s="156"/>
      <c r="AR107" s="156"/>
      <c r="AS107" s="156"/>
    </row>
    <row r="108" spans="1:74" x14ac:dyDescent="0.15">
      <c r="A108" s="156"/>
      <c r="B108" s="156"/>
      <c r="C108" s="156"/>
      <c r="D108" s="174">
        <v>5</v>
      </c>
      <c r="E108" s="156" t="s">
        <v>518</v>
      </c>
      <c r="F108" s="156"/>
      <c r="G108" s="156"/>
      <c r="H108" s="156"/>
      <c r="I108" s="156"/>
      <c r="J108" s="156"/>
      <c r="K108" s="156"/>
      <c r="L108" s="156"/>
      <c r="M108" s="156"/>
      <c r="N108" s="156"/>
      <c r="O108" s="156"/>
      <c r="P108" s="156"/>
      <c r="Q108" s="156"/>
      <c r="R108" s="156"/>
      <c r="S108" s="156"/>
      <c r="T108" s="156"/>
      <c r="U108" s="156"/>
      <c r="V108" s="156"/>
      <c r="W108" s="156"/>
      <c r="X108" s="156"/>
      <c r="Y108" s="156"/>
      <c r="Z108" s="156"/>
      <c r="AA108" s="156"/>
      <c r="AB108" s="156"/>
      <c r="AC108" s="156"/>
      <c r="AD108" s="156"/>
      <c r="AE108" s="156"/>
      <c r="AF108" s="156"/>
      <c r="AG108" s="156"/>
      <c r="AH108" s="156"/>
      <c r="AI108" s="156"/>
      <c r="AJ108" s="156"/>
      <c r="AK108" s="156"/>
      <c r="AL108" s="156"/>
      <c r="AM108" s="156"/>
      <c r="AN108" s="156"/>
      <c r="AO108" s="156"/>
      <c r="AP108" s="156"/>
      <c r="AQ108" s="156"/>
      <c r="AR108" s="156"/>
      <c r="AS108" s="156"/>
    </row>
    <row r="109" spans="1:74" x14ac:dyDescent="0.15">
      <c r="A109" s="156"/>
      <c r="B109" s="156"/>
      <c r="C109" s="156"/>
      <c r="D109" s="174">
        <v>6</v>
      </c>
      <c r="E109" s="156" t="s">
        <v>519</v>
      </c>
      <c r="F109" s="156"/>
      <c r="G109" s="156"/>
      <c r="H109" s="156"/>
      <c r="I109" s="156"/>
      <c r="J109" s="156"/>
      <c r="K109" s="156"/>
      <c r="L109" s="156"/>
      <c r="M109" s="156"/>
      <c r="N109" s="156"/>
      <c r="O109" s="156"/>
      <c r="P109" s="156"/>
      <c r="Q109" s="156"/>
      <c r="R109" s="156"/>
      <c r="S109" s="156"/>
      <c r="T109" s="156"/>
      <c r="U109" s="156"/>
      <c r="V109" s="156"/>
      <c r="W109" s="156"/>
      <c r="X109" s="156"/>
      <c r="Y109" s="156"/>
      <c r="Z109" s="156"/>
      <c r="AA109" s="156"/>
      <c r="AB109" s="156"/>
      <c r="AC109" s="156"/>
      <c r="AD109" s="156"/>
      <c r="AE109" s="156"/>
      <c r="AF109" s="156"/>
      <c r="AG109" s="156"/>
      <c r="AH109" s="156"/>
      <c r="AI109" s="156"/>
      <c r="AJ109" s="156"/>
      <c r="AK109" s="156"/>
      <c r="AL109" s="156"/>
      <c r="AM109" s="156"/>
      <c r="AN109" s="156"/>
      <c r="AO109" s="156"/>
      <c r="AP109" s="156"/>
      <c r="AQ109" s="156"/>
      <c r="AR109" s="156"/>
      <c r="AS109" s="156"/>
    </row>
    <row r="110" spans="1:74" x14ac:dyDescent="0.15">
      <c r="A110" s="156"/>
      <c r="B110" s="156"/>
      <c r="C110" s="156"/>
      <c r="D110" s="174"/>
      <c r="E110" s="156" t="s">
        <v>520</v>
      </c>
      <c r="F110" s="156"/>
      <c r="G110" s="156"/>
      <c r="H110" s="156"/>
      <c r="I110" s="156"/>
      <c r="J110" s="156"/>
      <c r="K110" s="156"/>
      <c r="L110" s="156"/>
      <c r="M110" s="156"/>
      <c r="N110" s="156"/>
      <c r="O110" s="156"/>
      <c r="P110" s="156"/>
      <c r="Q110" s="156"/>
      <c r="R110" s="156"/>
      <c r="S110" s="156"/>
      <c r="T110" s="156"/>
      <c r="U110" s="156"/>
      <c r="V110" s="156"/>
      <c r="W110" s="156"/>
      <c r="X110" s="156"/>
      <c r="Y110" s="156"/>
      <c r="Z110" s="156"/>
      <c r="AA110" s="156"/>
      <c r="AB110" s="156"/>
      <c r="AC110" s="156"/>
      <c r="AD110" s="156"/>
      <c r="AE110" s="156"/>
      <c r="AF110" s="156"/>
      <c r="AG110" s="156"/>
      <c r="AH110" s="156"/>
      <c r="AI110" s="156"/>
      <c r="AJ110" s="156"/>
      <c r="AK110" s="156"/>
      <c r="AL110" s="156"/>
      <c r="AM110" s="156"/>
      <c r="AN110" s="156"/>
      <c r="AO110" s="156"/>
      <c r="AP110" s="156"/>
      <c r="AQ110" s="156"/>
      <c r="AR110" s="156"/>
      <c r="AS110" s="156"/>
    </row>
    <row r="111" spans="1:74" x14ac:dyDescent="0.15">
      <c r="A111" s="156"/>
      <c r="B111" s="156"/>
      <c r="C111" s="156"/>
      <c r="D111" s="174">
        <v>7</v>
      </c>
      <c r="E111" s="156" t="s">
        <v>521</v>
      </c>
      <c r="F111" s="156"/>
      <c r="G111" s="156"/>
      <c r="H111" s="156"/>
      <c r="I111" s="156"/>
      <c r="J111" s="156"/>
      <c r="K111" s="156"/>
      <c r="L111" s="156"/>
      <c r="M111" s="156"/>
      <c r="N111" s="156"/>
      <c r="O111" s="156"/>
      <c r="P111" s="156"/>
      <c r="Q111" s="156"/>
      <c r="R111" s="156"/>
      <c r="S111" s="156"/>
      <c r="T111" s="156"/>
      <c r="U111" s="156"/>
      <c r="V111" s="156"/>
      <c r="W111" s="156"/>
      <c r="X111" s="156"/>
      <c r="Y111" s="156"/>
      <c r="Z111" s="156"/>
      <c r="AA111" s="156"/>
      <c r="AB111" s="156"/>
      <c r="AC111" s="156"/>
      <c r="AD111" s="156"/>
      <c r="AE111" s="156"/>
      <c r="AF111" s="156"/>
      <c r="AG111" s="156"/>
      <c r="AH111" s="156"/>
      <c r="AI111" s="156"/>
      <c r="AJ111" s="156"/>
      <c r="AK111" s="156"/>
      <c r="AL111" s="156"/>
      <c r="AM111" s="156"/>
      <c r="AN111" s="156"/>
      <c r="AO111" s="156"/>
      <c r="AP111" s="156"/>
      <c r="AQ111" s="156"/>
      <c r="AR111" s="156"/>
      <c r="AS111" s="156"/>
    </row>
    <row r="112" spans="1:74" x14ac:dyDescent="0.15">
      <c r="A112" s="156"/>
      <c r="B112" s="156"/>
      <c r="C112" s="156"/>
      <c r="D112" s="174">
        <v>8</v>
      </c>
      <c r="E112" s="156" t="s">
        <v>522</v>
      </c>
      <c r="F112" s="156"/>
      <c r="G112" s="156"/>
      <c r="H112" s="156"/>
      <c r="I112" s="156"/>
      <c r="J112" s="156"/>
      <c r="K112" s="156"/>
      <c r="L112" s="156"/>
      <c r="M112" s="156"/>
      <c r="N112" s="156"/>
      <c r="O112" s="156"/>
      <c r="P112" s="156"/>
      <c r="Q112" s="156"/>
      <c r="R112" s="156"/>
      <c r="S112" s="156"/>
      <c r="T112" s="156"/>
      <c r="U112" s="156"/>
      <c r="V112" s="156"/>
      <c r="W112" s="156"/>
      <c r="X112" s="156"/>
      <c r="Y112" s="156"/>
      <c r="Z112" s="156"/>
      <c r="AA112" s="156"/>
      <c r="AB112" s="156"/>
      <c r="AC112" s="156"/>
      <c r="AD112" s="156"/>
      <c r="AE112" s="156"/>
      <c r="AF112" s="156"/>
      <c r="AG112" s="156"/>
      <c r="AH112" s="156"/>
      <c r="AI112" s="156"/>
      <c r="AJ112" s="156"/>
      <c r="AK112" s="156"/>
      <c r="AL112" s="156"/>
      <c r="AM112" s="156"/>
      <c r="AN112" s="156"/>
      <c r="AO112" s="156"/>
      <c r="AP112" s="156"/>
      <c r="AQ112" s="156"/>
      <c r="AR112" s="156"/>
      <c r="AS112" s="156"/>
    </row>
    <row r="113" spans="1:45" x14ac:dyDescent="0.15">
      <c r="A113" s="156"/>
      <c r="B113" s="156"/>
      <c r="C113" s="156"/>
      <c r="D113" s="156"/>
      <c r="E113" s="156" t="s">
        <v>523</v>
      </c>
      <c r="F113" s="156"/>
      <c r="G113" s="156"/>
      <c r="H113" s="156"/>
      <c r="I113" s="156"/>
      <c r="J113" s="156"/>
      <c r="K113" s="156"/>
      <c r="L113" s="156"/>
      <c r="M113" s="156"/>
      <c r="N113" s="156"/>
      <c r="O113" s="156"/>
      <c r="P113" s="156"/>
      <c r="Q113" s="156"/>
      <c r="R113" s="156"/>
      <c r="S113" s="156"/>
      <c r="T113" s="156"/>
      <c r="U113" s="156"/>
      <c r="V113" s="156"/>
      <c r="W113" s="156"/>
      <c r="X113" s="156"/>
      <c r="Y113" s="156"/>
      <c r="Z113" s="156"/>
      <c r="AA113" s="156"/>
      <c r="AB113" s="156"/>
      <c r="AC113" s="156"/>
      <c r="AD113" s="156"/>
      <c r="AE113" s="156"/>
      <c r="AF113" s="156"/>
      <c r="AG113" s="156"/>
      <c r="AH113" s="156"/>
      <c r="AI113" s="156"/>
      <c r="AJ113" s="156"/>
      <c r="AK113" s="156"/>
      <c r="AL113" s="156"/>
      <c r="AM113" s="156"/>
      <c r="AN113" s="156"/>
      <c r="AO113" s="156"/>
      <c r="AP113" s="156"/>
      <c r="AQ113" s="156"/>
      <c r="AR113" s="156"/>
      <c r="AS113" s="156"/>
    </row>
  </sheetData>
  <sheetProtection sheet="1" objects="1" scenarios="1" selectLockedCells="1"/>
  <mergeCells count="238">
    <mergeCell ref="X86:X87"/>
    <mergeCell ref="AB86:AB87"/>
    <mergeCell ref="AG98:AS99"/>
    <mergeCell ref="AC96:AF97"/>
    <mergeCell ref="AG96:AS97"/>
    <mergeCell ref="AC98:AF99"/>
    <mergeCell ref="AC94:AF95"/>
    <mergeCell ref="AG94:AS95"/>
    <mergeCell ref="AC92:AF93"/>
    <mergeCell ref="AG92:AS93"/>
    <mergeCell ref="AC100:AF101"/>
    <mergeCell ref="AG100:AS101"/>
    <mergeCell ref="X88:X89"/>
    <mergeCell ref="AB88:AB89"/>
    <mergeCell ref="X90:X91"/>
    <mergeCell ref="AB90:AB91"/>
    <mergeCell ref="X92:X93"/>
    <mergeCell ref="AB92:AB93"/>
    <mergeCell ref="X100:X101"/>
    <mergeCell ref="AB100:AB101"/>
    <mergeCell ref="X94:X95"/>
    <mergeCell ref="AB94:AB95"/>
    <mergeCell ref="X96:X97"/>
    <mergeCell ref="Y98:AA99"/>
    <mergeCell ref="Y94:AA95"/>
    <mergeCell ref="C100:F101"/>
    <mergeCell ref="G100:H101"/>
    <mergeCell ref="I100:M101"/>
    <mergeCell ref="N100:O101"/>
    <mergeCell ref="P100:U101"/>
    <mergeCell ref="P94:U95"/>
    <mergeCell ref="V94:W95"/>
    <mergeCell ref="AB96:AB97"/>
    <mergeCell ref="X98:X99"/>
    <mergeCell ref="AB98:AB99"/>
    <mergeCell ref="C96:F97"/>
    <mergeCell ref="G96:H97"/>
    <mergeCell ref="I96:M97"/>
    <mergeCell ref="N96:O97"/>
    <mergeCell ref="P96:U97"/>
    <mergeCell ref="V96:W97"/>
    <mergeCell ref="Y96:AA97"/>
    <mergeCell ref="C94:F95"/>
    <mergeCell ref="G94:H95"/>
    <mergeCell ref="I94:M95"/>
    <mergeCell ref="N94:O95"/>
    <mergeCell ref="V100:W101"/>
    <mergeCell ref="Y100:AA101"/>
    <mergeCell ref="V98:W99"/>
    <mergeCell ref="C92:F93"/>
    <mergeCell ref="G92:H93"/>
    <mergeCell ref="I92:M93"/>
    <mergeCell ref="N92:O93"/>
    <mergeCell ref="P92:U93"/>
    <mergeCell ref="V92:W93"/>
    <mergeCell ref="Y92:AA93"/>
    <mergeCell ref="C98:F99"/>
    <mergeCell ref="G98:H99"/>
    <mergeCell ref="I98:M99"/>
    <mergeCell ref="N98:O99"/>
    <mergeCell ref="P98:U99"/>
    <mergeCell ref="C90:F91"/>
    <mergeCell ref="G90:H91"/>
    <mergeCell ref="I90:M91"/>
    <mergeCell ref="N90:O91"/>
    <mergeCell ref="P90:U91"/>
    <mergeCell ref="V90:W91"/>
    <mergeCell ref="Y90:AA91"/>
    <mergeCell ref="AC90:AF91"/>
    <mergeCell ref="AG90:AS91"/>
    <mergeCell ref="Y82:AA83"/>
    <mergeCell ref="AC82:AF83"/>
    <mergeCell ref="Y86:AA87"/>
    <mergeCell ref="AC86:AF87"/>
    <mergeCell ref="AG86:AS87"/>
    <mergeCell ref="C88:F89"/>
    <mergeCell ref="G88:H89"/>
    <mergeCell ref="I88:M89"/>
    <mergeCell ref="N88:O89"/>
    <mergeCell ref="P88:U89"/>
    <mergeCell ref="V88:W89"/>
    <mergeCell ref="Y88:AA89"/>
    <mergeCell ref="C86:F87"/>
    <mergeCell ref="G86:H87"/>
    <mergeCell ref="I86:M87"/>
    <mergeCell ref="N86:O87"/>
    <mergeCell ref="P86:U87"/>
    <mergeCell ref="V86:W87"/>
    <mergeCell ref="AC88:AF89"/>
    <mergeCell ref="AG88:AS89"/>
    <mergeCell ref="X82:X83"/>
    <mergeCell ref="AB82:AB83"/>
    <mergeCell ref="X84:X85"/>
    <mergeCell ref="AB84:AB85"/>
    <mergeCell ref="C78:Q79"/>
    <mergeCell ref="R78:AS79"/>
    <mergeCell ref="A80:B101"/>
    <mergeCell ref="C80:H81"/>
    <mergeCell ref="I80:O81"/>
    <mergeCell ref="P80:W81"/>
    <mergeCell ref="X80:AF81"/>
    <mergeCell ref="AG80:AS81"/>
    <mergeCell ref="C82:F83"/>
    <mergeCell ref="G82:H83"/>
    <mergeCell ref="AG82:AS83"/>
    <mergeCell ref="C84:F85"/>
    <mergeCell ref="G84:H85"/>
    <mergeCell ref="I84:M85"/>
    <mergeCell ref="N84:O85"/>
    <mergeCell ref="P84:U85"/>
    <mergeCell ref="V84:W85"/>
    <mergeCell ref="Y84:AA85"/>
    <mergeCell ref="AC84:AF85"/>
    <mergeCell ref="AG84:AS85"/>
    <mergeCell ref="I82:M83"/>
    <mergeCell ref="N82:O83"/>
    <mergeCell ref="P82:U83"/>
    <mergeCell ref="V82:W83"/>
    <mergeCell ref="C74:Q75"/>
    <mergeCell ref="R74:AS75"/>
    <mergeCell ref="C76:Q77"/>
    <mergeCell ref="R76:AS77"/>
    <mergeCell ref="C66:Q67"/>
    <mergeCell ref="R66:AS67"/>
    <mergeCell ref="C68:Q69"/>
    <mergeCell ref="R68:AS69"/>
    <mergeCell ref="C70:Q71"/>
    <mergeCell ref="R70:AS71"/>
    <mergeCell ref="AP50:AQ51"/>
    <mergeCell ref="AR50:AS51"/>
    <mergeCell ref="AF52:AG53"/>
    <mergeCell ref="AH52:AQ53"/>
    <mergeCell ref="AR52:AS53"/>
    <mergeCell ref="A62:B79"/>
    <mergeCell ref="C62:Q63"/>
    <mergeCell ref="R62:AS63"/>
    <mergeCell ref="C64:Q65"/>
    <mergeCell ref="R64:AS65"/>
    <mergeCell ref="AC50:AD51"/>
    <mergeCell ref="AE50:AG51"/>
    <mergeCell ref="AH50:AI51"/>
    <mergeCell ref="AJ50:AK51"/>
    <mergeCell ref="AL50:AM51"/>
    <mergeCell ref="AN50:AO51"/>
    <mergeCell ref="P50:R51"/>
    <mergeCell ref="S50:T51"/>
    <mergeCell ref="U50:V51"/>
    <mergeCell ref="W50:X51"/>
    <mergeCell ref="Y50:Z51"/>
    <mergeCell ref="AA50:AB51"/>
    <mergeCell ref="C72:Q73"/>
    <mergeCell ref="R72:AS73"/>
    <mergeCell ref="AP44:AQ45"/>
    <mergeCell ref="AR44:AS45"/>
    <mergeCell ref="AF46:AG47"/>
    <mergeCell ref="AH46:AQ47"/>
    <mergeCell ref="AR46:AS47"/>
    <mergeCell ref="Q48:AD49"/>
    <mergeCell ref="AF48:AS49"/>
    <mergeCell ref="AC44:AD45"/>
    <mergeCell ref="AE44:AG45"/>
    <mergeCell ref="AH44:AI45"/>
    <mergeCell ref="AJ44:AK45"/>
    <mergeCell ref="AL44:AM45"/>
    <mergeCell ref="AN44:AO45"/>
    <mergeCell ref="P44:R45"/>
    <mergeCell ref="S44:T45"/>
    <mergeCell ref="U44:V45"/>
    <mergeCell ref="W44:X45"/>
    <mergeCell ref="Y44:Z45"/>
    <mergeCell ref="AA44:AB45"/>
    <mergeCell ref="AP21:AS21"/>
    <mergeCell ref="A37:L39"/>
    <mergeCell ref="M37:AS39"/>
    <mergeCell ref="A40:O41"/>
    <mergeCell ref="P40:AS41"/>
    <mergeCell ref="Q42:AD43"/>
    <mergeCell ref="AF42:AS43"/>
    <mergeCell ref="AI30:AS33"/>
    <mergeCell ref="M31:AB31"/>
    <mergeCell ref="M32:AB32"/>
    <mergeCell ref="M33:AB33"/>
    <mergeCell ref="A34:L36"/>
    <mergeCell ref="M34:AS36"/>
    <mergeCell ref="A26:D33"/>
    <mergeCell ref="M26:AS26"/>
    <mergeCell ref="M27:AS27"/>
    <mergeCell ref="M28:AS28"/>
    <mergeCell ref="M29:AS29"/>
    <mergeCell ref="E30:L33"/>
    <mergeCell ref="M30:AB30"/>
    <mergeCell ref="AC30:AH33"/>
    <mergeCell ref="E26:L29"/>
    <mergeCell ref="AQ11:AR12"/>
    <mergeCell ref="A14:L17"/>
    <mergeCell ref="M14:AS14"/>
    <mergeCell ref="M15:AS15"/>
    <mergeCell ref="M16:AS16"/>
    <mergeCell ref="AB17:AE17"/>
    <mergeCell ref="AF17:AI17"/>
    <mergeCell ref="AK17:AN17"/>
    <mergeCell ref="A22:L25"/>
    <mergeCell ref="M22:AS22"/>
    <mergeCell ref="M23:AS23"/>
    <mergeCell ref="M24:AS24"/>
    <mergeCell ref="AB25:AE25"/>
    <mergeCell ref="AF25:AI25"/>
    <mergeCell ref="AK25:AN25"/>
    <mergeCell ref="AP25:AS25"/>
    <mergeCell ref="AP17:AS17"/>
    <mergeCell ref="A18:L21"/>
    <mergeCell ref="M18:AS18"/>
    <mergeCell ref="M19:AS19"/>
    <mergeCell ref="M20:AS20"/>
    <mergeCell ref="AB21:AE21"/>
    <mergeCell ref="AF21:AI21"/>
    <mergeCell ref="AK21:AN21"/>
    <mergeCell ref="S9:U9"/>
    <mergeCell ref="D5:M5"/>
    <mergeCell ref="N5:Q5"/>
    <mergeCell ref="R5:S5"/>
    <mergeCell ref="N7:Q7"/>
    <mergeCell ref="S7:U7"/>
    <mergeCell ref="V7:AS7"/>
    <mergeCell ref="V9:AR9"/>
    <mergeCell ref="V10:AR10"/>
    <mergeCell ref="B1:AR2"/>
    <mergeCell ref="AC4:AF4"/>
    <mergeCell ref="AG4:AH4"/>
    <mergeCell ref="AI4:AJ4"/>
    <mergeCell ref="AK4:AL4"/>
    <mergeCell ref="AM4:AN4"/>
    <mergeCell ref="AO4:AP4"/>
    <mergeCell ref="AQ4:AR4"/>
    <mergeCell ref="S8:U8"/>
    <mergeCell ref="V8:Y8"/>
    <mergeCell ref="AA8:AD8"/>
    <mergeCell ref="AF8:AI8"/>
  </mergeCells>
  <phoneticPr fontId="1"/>
  <conditionalFormatting sqref="C82:F101 I82:M101 P82:U101 AG82:AS101">
    <cfRule type="cellIs" dxfId="429" priority="12" operator="equal">
      <formula>""</formula>
    </cfRule>
  </conditionalFormatting>
  <conditionalFormatting sqref="C64:AS79">
    <cfRule type="cellIs" dxfId="428" priority="13" operator="equal">
      <formula>""</formula>
    </cfRule>
  </conditionalFormatting>
  <conditionalFormatting sqref="D5:M5">
    <cfRule type="cellIs" dxfId="427" priority="30" operator="equal">
      <formula>""</formula>
    </cfRule>
  </conditionalFormatting>
  <conditionalFormatting sqref="M14:AS16 AF17:AI17 AK17:AN17 AP17:AS17 M30:AB33 AI30:AS33 M34:AS39">
    <cfRule type="cellIs" dxfId="426" priority="28" operator="equal">
      <formula>""</formula>
    </cfRule>
  </conditionalFormatting>
  <conditionalFormatting sqref="M18:AS19">
    <cfRule type="cellIs" dxfId="425" priority="26" operator="equal">
      <formula>""</formula>
    </cfRule>
  </conditionalFormatting>
  <conditionalFormatting sqref="M22:AS23">
    <cfRule type="cellIs" dxfId="424" priority="9" operator="equal">
      <formula>""</formula>
    </cfRule>
  </conditionalFormatting>
  <conditionalFormatting sqref="M26:AS29">
    <cfRule type="cellIs" dxfId="423" priority="4" operator="equal">
      <formula>""</formula>
    </cfRule>
  </conditionalFormatting>
  <conditionalFormatting sqref="V7:AS7 V8:Y8 AA8:AD8 AF8:AI8 V9:V10">
    <cfRule type="cellIs" dxfId="422" priority="29" operator="equal">
      <formula>""</formula>
    </cfRule>
  </conditionalFormatting>
  <conditionalFormatting sqref="Z8 AE8 AJ17 AO17">
    <cfRule type="cellIs" dxfId="421" priority="39" stopIfTrue="1" operator="equal">
      <formula>""</formula>
    </cfRule>
  </conditionalFormatting>
  <conditionalFormatting sqref="AF21:AI21">
    <cfRule type="cellIs" dxfId="420" priority="25" operator="equal">
      <formula>""</formula>
    </cfRule>
  </conditionalFormatting>
  <conditionalFormatting sqref="AF25:AI25">
    <cfRule type="cellIs" dxfId="419" priority="7" operator="equal">
      <formula>""</formula>
    </cfRule>
  </conditionalFormatting>
  <conditionalFormatting sqref="AG4:AH4">
    <cfRule type="cellIs" dxfId="418" priority="3" operator="equal">
      <formula>""</formula>
    </cfRule>
  </conditionalFormatting>
  <conditionalFormatting sqref="AJ21 AO21">
    <cfRule type="cellIs" dxfId="417" priority="27" stopIfTrue="1" operator="equal">
      <formula>""</formula>
    </cfRule>
  </conditionalFormatting>
  <conditionalFormatting sqref="AJ25 AO25">
    <cfRule type="cellIs" dxfId="416" priority="8" stopIfTrue="1" operator="equal">
      <formula>""</formula>
    </cfRule>
  </conditionalFormatting>
  <conditionalFormatting sqref="AK4:AL4">
    <cfRule type="cellIs" dxfId="415" priority="2" operator="equal">
      <formula>""</formula>
    </cfRule>
  </conditionalFormatting>
  <conditionalFormatting sqref="AK21:AN21">
    <cfRule type="cellIs" dxfId="414" priority="11" operator="equal">
      <formula>""</formula>
    </cfRule>
  </conditionalFormatting>
  <conditionalFormatting sqref="AK25:AN25">
    <cfRule type="cellIs" dxfId="413" priority="6" operator="equal">
      <formula>""</formula>
    </cfRule>
  </conditionalFormatting>
  <conditionalFormatting sqref="AO4:AP4">
    <cfRule type="cellIs" dxfId="412" priority="1" operator="equal">
      <formula>""</formula>
    </cfRule>
  </conditionalFormatting>
  <conditionalFormatting sqref="AP21:AS21">
    <cfRule type="cellIs" dxfId="411" priority="10" operator="equal">
      <formula>""</formula>
    </cfRule>
  </conditionalFormatting>
  <conditionalFormatting sqref="AP25:AS25">
    <cfRule type="cellIs" dxfId="410" priority="5" operator="equal">
      <formula>""</formula>
    </cfRule>
  </conditionalFormatting>
  <dataValidations count="3">
    <dataValidation type="whole" allowBlank="1" showInputMessage="1" showErrorMessage="1" promptTitle="数字数制限" prompt="和暦" sqref="AG4:AH4" xr:uid="{00000000-0002-0000-1000-000000000000}">
      <formula1>1</formula1>
      <formula2>60</formula2>
    </dataValidation>
    <dataValidation type="whole" allowBlank="1" showInputMessage="1" showErrorMessage="1" promptTitle="数字数制限" prompt="1～12" sqref="AK4:AL4" xr:uid="{00000000-0002-0000-1000-000001000000}">
      <formula1>1</formula1>
      <formula2>12</formula2>
    </dataValidation>
    <dataValidation type="whole" allowBlank="1" showInputMessage="1" showErrorMessage="1" promptTitle="数字数制限" prompt="1～31_x000a_(最大値は_x000a_月による)" sqref="AO4:AP4" xr:uid="{00000000-0002-0000-1000-000002000000}">
      <formula1>1</formula1>
      <formula2>31</formula2>
    </dataValidation>
  </dataValidations>
  <pageMargins left="0.70866141732283472" right="0.70866141732283472" top="0.74803149606299213" bottom="0.74803149606299213" header="0.31496062992125984" footer="0.31496062992125984"/>
  <pageSetup paperSize="9" orientation="portrait" blackAndWhite="1" r:id="rId1"/>
  <rowBreaks count="1" manualBreakCount="1">
    <brk id="60" max="44" man="1"/>
  </row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000-000003000000}">
          <x14:formula1>
            <xm:f>選択肢!$K$2:$K$3</xm:f>
          </x14:formula1>
          <xm:sqref>X82:X101 AB82:AB101</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dimension ref="A1:BC315"/>
  <sheetViews>
    <sheetView view="pageBreakPreview" zoomScaleNormal="100" zoomScaleSheetLayoutView="100" workbookViewId="0">
      <selection activeCell="G60" sqref="G60:H60"/>
    </sheetView>
  </sheetViews>
  <sheetFormatPr defaultRowHeight="13.5" x14ac:dyDescent="0.15"/>
  <cols>
    <col min="1" max="46" width="1.875" style="308" customWidth="1"/>
    <col min="47" max="16384" width="9" style="308"/>
  </cols>
  <sheetData>
    <row r="1" spans="1:45" ht="20.100000000000001" customHeight="1" x14ac:dyDescent="0.15">
      <c r="A1" s="197" t="s">
        <v>528</v>
      </c>
      <c r="B1" s="197"/>
      <c r="C1" s="197"/>
      <c r="D1" s="197"/>
      <c r="E1" s="197"/>
      <c r="F1" s="197"/>
      <c r="G1" s="197"/>
      <c r="H1" s="197"/>
      <c r="I1" s="198"/>
      <c r="J1" s="198"/>
      <c r="K1" s="198"/>
      <c r="L1" s="198"/>
      <c r="M1" s="198"/>
      <c r="N1" s="198"/>
      <c r="O1" s="198"/>
      <c r="P1" s="198"/>
      <c r="Q1" s="198"/>
      <c r="R1" s="198"/>
      <c r="S1" s="198"/>
      <c r="T1" s="198"/>
      <c r="U1" s="198"/>
      <c r="V1" s="197"/>
      <c r="W1" s="197"/>
      <c r="X1" s="197"/>
      <c r="Y1" s="197"/>
      <c r="Z1" s="197"/>
      <c r="AA1" s="197"/>
      <c r="AB1" s="197"/>
      <c r="AC1" s="197"/>
      <c r="AD1" s="1107" t="s">
        <v>2078</v>
      </c>
      <c r="AE1" s="1108"/>
      <c r="AF1" s="1108"/>
      <c r="AG1" s="1108"/>
      <c r="AH1" s="1108"/>
      <c r="AI1" s="1109"/>
      <c r="AJ1" s="1118" t="s">
        <v>2081</v>
      </c>
      <c r="AK1" s="1119"/>
      <c r="AL1" s="1119"/>
      <c r="AM1" s="1119"/>
      <c r="AN1" s="1119"/>
      <c r="AO1" s="1119"/>
      <c r="AP1" s="1119"/>
      <c r="AQ1" s="1119"/>
      <c r="AR1" s="1119"/>
      <c r="AS1" s="1120"/>
    </row>
    <row r="2" spans="1:45" ht="20.100000000000001" customHeight="1" x14ac:dyDescent="0.15">
      <c r="A2" s="197"/>
      <c r="B2" s="197"/>
      <c r="C2" s="197"/>
      <c r="D2" s="197"/>
      <c r="E2" s="197"/>
      <c r="F2" s="197"/>
      <c r="G2" s="197"/>
      <c r="H2" s="197"/>
      <c r="I2" s="198"/>
      <c r="J2" s="198"/>
      <c r="K2" s="198"/>
      <c r="L2" s="198"/>
      <c r="M2" s="198"/>
      <c r="N2" s="198"/>
      <c r="O2" s="198"/>
      <c r="P2" s="198"/>
      <c r="Q2" s="198"/>
      <c r="R2" s="198"/>
      <c r="S2" s="198"/>
      <c r="T2" s="198"/>
      <c r="U2" s="198"/>
      <c r="V2" s="197"/>
      <c r="W2" s="197"/>
      <c r="X2" s="197"/>
      <c r="Y2" s="197"/>
      <c r="Z2" s="197"/>
      <c r="AA2" s="197"/>
      <c r="AB2" s="197"/>
      <c r="AC2" s="197"/>
      <c r="AD2" s="1107" t="s">
        <v>529</v>
      </c>
      <c r="AE2" s="1108"/>
      <c r="AF2" s="1108"/>
      <c r="AG2" s="1108"/>
      <c r="AH2" s="1108"/>
      <c r="AI2" s="1109"/>
      <c r="AJ2" s="1121"/>
      <c r="AK2" s="1122"/>
      <c r="AL2" s="1122"/>
      <c r="AM2" s="1122"/>
      <c r="AN2" s="1122"/>
      <c r="AO2" s="1122"/>
      <c r="AP2" s="1122"/>
      <c r="AQ2" s="1122"/>
      <c r="AR2" s="1122"/>
      <c r="AS2" s="1123"/>
    </row>
    <row r="3" spans="1:45" ht="9.9499999999999993" customHeight="1" x14ac:dyDescent="0.15">
      <c r="A3" s="197"/>
      <c r="B3" s="197"/>
      <c r="C3" s="197"/>
      <c r="D3" s="197"/>
      <c r="E3" s="197"/>
      <c r="F3" s="197"/>
      <c r="G3" s="197"/>
      <c r="H3" s="197"/>
      <c r="I3" s="197"/>
      <c r="J3" s="197"/>
      <c r="K3" s="197"/>
      <c r="L3" s="197"/>
      <c r="M3" s="197"/>
      <c r="N3" s="197"/>
      <c r="O3" s="197"/>
      <c r="P3" s="197"/>
      <c r="Q3" s="197"/>
      <c r="R3" s="197"/>
      <c r="S3" s="197"/>
      <c r="T3" s="197"/>
      <c r="U3" s="197"/>
      <c r="V3" s="197"/>
      <c r="W3" s="197"/>
      <c r="X3" s="197"/>
      <c r="Y3" s="197"/>
      <c r="Z3" s="197"/>
      <c r="AA3" s="197"/>
      <c r="AB3" s="197"/>
      <c r="AC3" s="197"/>
      <c r="AD3" s="1107" t="s">
        <v>530</v>
      </c>
      <c r="AE3" s="1108"/>
      <c r="AF3" s="1108"/>
      <c r="AG3" s="1108"/>
      <c r="AH3" s="1108"/>
      <c r="AI3" s="1109"/>
      <c r="AJ3" s="1110"/>
      <c r="AK3" s="1111"/>
      <c r="AL3" s="1111"/>
      <c r="AM3" s="1111"/>
      <c r="AN3" s="1111"/>
      <c r="AO3" s="1111"/>
      <c r="AP3" s="1111"/>
      <c r="AQ3" s="1111"/>
      <c r="AR3" s="1111"/>
      <c r="AS3" s="1112"/>
    </row>
    <row r="4" spans="1:45" ht="9.9499999999999993" customHeight="1" x14ac:dyDescent="0.15">
      <c r="A4" s="197"/>
      <c r="B4" s="197"/>
      <c r="C4" s="197"/>
      <c r="D4" s="197"/>
      <c r="E4" s="197"/>
      <c r="F4" s="197"/>
      <c r="G4" s="197"/>
      <c r="H4" s="197"/>
      <c r="I4" s="197"/>
      <c r="J4" s="197"/>
      <c r="K4" s="197"/>
      <c r="L4" s="197"/>
      <c r="M4" s="197"/>
      <c r="N4" s="197"/>
      <c r="O4" s="197"/>
      <c r="P4" s="197"/>
      <c r="Q4" s="197"/>
      <c r="R4" s="197"/>
      <c r="S4" s="197"/>
      <c r="T4" s="197"/>
      <c r="U4" s="197"/>
      <c r="V4" s="197"/>
      <c r="W4" s="197"/>
      <c r="X4" s="197"/>
      <c r="Y4" s="197"/>
      <c r="Z4" s="197"/>
      <c r="AA4" s="197"/>
      <c r="AB4" s="197"/>
      <c r="AC4" s="197"/>
      <c r="AD4" s="1107"/>
      <c r="AE4" s="1108"/>
      <c r="AF4" s="1108"/>
      <c r="AG4" s="1108"/>
      <c r="AH4" s="1108"/>
      <c r="AI4" s="1109"/>
      <c r="AJ4" s="1113"/>
      <c r="AK4" s="1114"/>
      <c r="AL4" s="1114"/>
      <c r="AM4" s="1114"/>
      <c r="AN4" s="1114"/>
      <c r="AO4" s="1114"/>
      <c r="AP4" s="1114"/>
      <c r="AQ4" s="1114"/>
      <c r="AR4" s="1114"/>
      <c r="AS4" s="1115"/>
    </row>
    <row r="5" spans="1:45" ht="9.9499999999999993" customHeight="1" x14ac:dyDescent="0.15">
      <c r="A5" s="197"/>
      <c r="B5" s="197"/>
      <c r="C5" s="197"/>
      <c r="D5" s="197"/>
      <c r="E5" s="197"/>
      <c r="F5" s="197"/>
      <c r="G5" s="197"/>
      <c r="H5" s="197"/>
      <c r="I5" s="197"/>
      <c r="J5" s="197"/>
      <c r="K5" s="197"/>
      <c r="L5" s="197"/>
      <c r="M5" s="197"/>
      <c r="N5" s="197"/>
      <c r="O5" s="197"/>
      <c r="P5" s="1116" t="s">
        <v>531</v>
      </c>
      <c r="Q5" s="1116"/>
      <c r="R5" s="1116"/>
      <c r="S5" s="1116"/>
      <c r="T5" s="1116"/>
      <c r="U5" s="1116"/>
      <c r="V5" s="1116"/>
      <c r="W5" s="1116"/>
      <c r="X5" s="1116"/>
      <c r="Y5" s="1116"/>
      <c r="Z5" s="1116"/>
      <c r="AA5" s="1116"/>
      <c r="AB5" s="1116"/>
      <c r="AC5" s="1116"/>
      <c r="AD5" s="1107" t="s">
        <v>532</v>
      </c>
      <c r="AE5" s="1108"/>
      <c r="AF5" s="1108"/>
      <c r="AG5" s="1108"/>
      <c r="AH5" s="1108"/>
      <c r="AI5" s="1109"/>
      <c r="AJ5" s="1110"/>
      <c r="AK5" s="1111"/>
      <c r="AL5" s="1111"/>
      <c r="AM5" s="1111"/>
      <c r="AN5" s="1111"/>
      <c r="AO5" s="1111"/>
      <c r="AP5" s="1111"/>
      <c r="AQ5" s="1111"/>
      <c r="AR5" s="1111"/>
      <c r="AS5" s="1112"/>
    </row>
    <row r="6" spans="1:45" ht="9.9499999999999993" customHeight="1" x14ac:dyDescent="0.15">
      <c r="A6" s="197"/>
      <c r="B6" s="197"/>
      <c r="C6" s="197"/>
      <c r="D6" s="197"/>
      <c r="E6" s="197"/>
      <c r="F6" s="197"/>
      <c r="G6" s="197"/>
      <c r="H6" s="197"/>
      <c r="I6" s="197"/>
      <c r="J6" s="197"/>
      <c r="K6" s="197"/>
      <c r="L6" s="197"/>
      <c r="M6" s="197"/>
      <c r="N6" s="197"/>
      <c r="O6" s="197"/>
      <c r="P6" s="1116"/>
      <c r="Q6" s="1116"/>
      <c r="R6" s="1116"/>
      <c r="S6" s="1116"/>
      <c r="T6" s="1116"/>
      <c r="U6" s="1116"/>
      <c r="V6" s="1116"/>
      <c r="W6" s="1116"/>
      <c r="X6" s="1116"/>
      <c r="Y6" s="1116"/>
      <c r="Z6" s="1116"/>
      <c r="AA6" s="1116"/>
      <c r="AB6" s="1116"/>
      <c r="AC6" s="1116"/>
      <c r="AD6" s="1107"/>
      <c r="AE6" s="1108"/>
      <c r="AF6" s="1108"/>
      <c r="AG6" s="1108"/>
      <c r="AH6" s="1108"/>
      <c r="AI6" s="1109"/>
      <c r="AJ6" s="1113"/>
      <c r="AK6" s="1114"/>
      <c r="AL6" s="1114"/>
      <c r="AM6" s="1114"/>
      <c r="AN6" s="1114"/>
      <c r="AO6" s="1114"/>
      <c r="AP6" s="1114"/>
      <c r="AQ6" s="1114"/>
      <c r="AR6" s="1114"/>
      <c r="AS6" s="1115"/>
    </row>
    <row r="7" spans="1:45" ht="9.9499999999999993" customHeight="1" x14ac:dyDescent="0.15">
      <c r="A7" s="197"/>
      <c r="B7" s="197"/>
      <c r="C7" s="197"/>
      <c r="D7" s="197"/>
      <c r="E7" s="197"/>
      <c r="F7" s="197"/>
      <c r="G7" s="197"/>
      <c r="H7" s="197"/>
      <c r="I7" s="197"/>
      <c r="J7" s="197"/>
      <c r="K7" s="197"/>
      <c r="L7" s="197"/>
      <c r="M7" s="197"/>
      <c r="N7" s="197"/>
      <c r="O7" s="197"/>
      <c r="P7" s="199"/>
      <c r="Q7" s="199"/>
      <c r="R7" s="199"/>
      <c r="S7" s="199"/>
      <c r="T7" s="199"/>
      <c r="U7" s="199"/>
      <c r="V7" s="199"/>
      <c r="W7" s="199"/>
      <c r="X7" s="199"/>
      <c r="Y7" s="199"/>
      <c r="Z7" s="199"/>
      <c r="AA7" s="199"/>
      <c r="AB7" s="199"/>
      <c r="AC7" s="199"/>
      <c r="AD7" s="1107" t="s">
        <v>533</v>
      </c>
      <c r="AE7" s="1108"/>
      <c r="AF7" s="1108"/>
      <c r="AG7" s="1108"/>
      <c r="AH7" s="1108"/>
      <c r="AI7" s="1109"/>
      <c r="AJ7" s="1110"/>
      <c r="AK7" s="1111"/>
      <c r="AL7" s="1111"/>
      <c r="AM7" s="1111"/>
      <c r="AN7" s="1111"/>
      <c r="AO7" s="1111"/>
      <c r="AP7" s="1111"/>
      <c r="AQ7" s="1111"/>
      <c r="AR7" s="1111"/>
      <c r="AS7" s="1112"/>
    </row>
    <row r="8" spans="1:45" ht="9.9499999999999993" customHeight="1" x14ac:dyDescent="0.15">
      <c r="A8" s="197"/>
      <c r="B8" s="197"/>
      <c r="C8" s="197"/>
      <c r="D8" s="197"/>
      <c r="E8" s="197"/>
      <c r="F8" s="197"/>
      <c r="G8" s="197"/>
      <c r="H8" s="197"/>
      <c r="I8" s="197"/>
      <c r="J8" s="197"/>
      <c r="K8" s="197"/>
      <c r="L8" s="197"/>
      <c r="M8" s="197"/>
      <c r="N8" s="197"/>
      <c r="O8" s="197"/>
      <c r="P8" s="1117" t="s">
        <v>534</v>
      </c>
      <c r="Q8" s="1117"/>
      <c r="R8" s="1117"/>
      <c r="S8" s="1117"/>
      <c r="T8" s="1117"/>
      <c r="U8" s="1117"/>
      <c r="V8" s="1117"/>
      <c r="W8" s="1117"/>
      <c r="X8" s="1117"/>
      <c r="Y8" s="1117"/>
      <c r="Z8" s="1117"/>
      <c r="AA8" s="1117"/>
      <c r="AB8" s="1117"/>
      <c r="AC8" s="1117"/>
      <c r="AD8" s="1107"/>
      <c r="AE8" s="1108"/>
      <c r="AF8" s="1108"/>
      <c r="AG8" s="1108"/>
      <c r="AH8" s="1108"/>
      <c r="AI8" s="1109"/>
      <c r="AJ8" s="1113"/>
      <c r="AK8" s="1114"/>
      <c r="AL8" s="1114"/>
      <c r="AM8" s="1114"/>
      <c r="AN8" s="1114"/>
      <c r="AO8" s="1114"/>
      <c r="AP8" s="1114"/>
      <c r="AQ8" s="1114"/>
      <c r="AR8" s="1114"/>
      <c r="AS8" s="1115"/>
    </row>
    <row r="9" spans="1:45" x14ac:dyDescent="0.15">
      <c r="A9" s="197"/>
      <c r="B9" s="197"/>
      <c r="C9" s="197"/>
      <c r="D9" s="197"/>
      <c r="E9" s="197"/>
      <c r="F9" s="197"/>
      <c r="G9" s="197"/>
      <c r="H9" s="197"/>
      <c r="I9" s="197"/>
      <c r="J9" s="197"/>
      <c r="K9" s="197"/>
      <c r="L9" s="197"/>
      <c r="M9" s="197"/>
      <c r="N9" s="197"/>
      <c r="O9" s="197"/>
      <c r="P9" s="198"/>
      <c r="Q9" s="198"/>
      <c r="R9" s="198"/>
      <c r="S9" s="198"/>
      <c r="T9" s="198"/>
      <c r="U9" s="198"/>
      <c r="V9" s="198"/>
      <c r="W9" s="198"/>
      <c r="X9" s="198"/>
      <c r="Y9" s="198"/>
      <c r="Z9" s="198"/>
      <c r="AA9" s="198"/>
      <c r="AB9" s="198"/>
      <c r="AC9" s="198"/>
      <c r="AD9" s="1124" t="s">
        <v>535</v>
      </c>
      <c r="AE9" s="1125"/>
      <c r="AF9" s="1125"/>
      <c r="AG9" s="1128" t="s">
        <v>536</v>
      </c>
      <c r="AH9" s="1128"/>
      <c r="AI9" s="1111"/>
      <c r="AJ9" s="1111"/>
      <c r="AK9" s="1111"/>
      <c r="AL9" s="200" t="s">
        <v>483</v>
      </c>
      <c r="AM9" s="1111"/>
      <c r="AN9" s="1111"/>
      <c r="AO9" s="1111"/>
      <c r="AP9" s="200" t="s">
        <v>483</v>
      </c>
      <c r="AQ9" s="1111"/>
      <c r="AR9" s="1111"/>
      <c r="AS9" s="1112"/>
    </row>
    <row r="10" spans="1:45" x14ac:dyDescent="0.15">
      <c r="A10" s="197"/>
      <c r="B10" s="197"/>
      <c r="C10" s="197"/>
      <c r="D10" s="197"/>
      <c r="E10" s="197"/>
      <c r="F10" s="197"/>
      <c r="G10" s="197"/>
      <c r="H10" s="197"/>
      <c r="I10" s="197"/>
      <c r="J10" s="197"/>
      <c r="K10" s="197"/>
      <c r="L10" s="197"/>
      <c r="M10" s="197"/>
      <c r="N10" s="197"/>
      <c r="O10" s="197"/>
      <c r="P10" s="197"/>
      <c r="Q10" s="197"/>
      <c r="R10" s="197"/>
      <c r="S10" s="197"/>
      <c r="T10" s="197"/>
      <c r="U10" s="197"/>
      <c r="V10" s="197"/>
      <c r="W10" s="197"/>
      <c r="X10" s="197"/>
      <c r="Y10" s="197"/>
      <c r="Z10" s="197"/>
      <c r="AA10" s="197"/>
      <c r="AB10" s="197"/>
      <c r="AC10" s="197"/>
      <c r="AD10" s="1126"/>
      <c r="AE10" s="1127"/>
      <c r="AF10" s="1127"/>
      <c r="AG10" s="1127" t="s">
        <v>537</v>
      </c>
      <c r="AH10" s="1127"/>
      <c r="AI10" s="1114"/>
      <c r="AJ10" s="1114"/>
      <c r="AK10" s="1114"/>
      <c r="AL10" s="201" t="s">
        <v>483</v>
      </c>
      <c r="AM10" s="1114"/>
      <c r="AN10" s="1114"/>
      <c r="AO10" s="1114"/>
      <c r="AP10" s="201" t="s">
        <v>483</v>
      </c>
      <c r="AQ10" s="1114"/>
      <c r="AR10" s="1114"/>
      <c r="AS10" s="1115"/>
    </row>
    <row r="11" spans="1:45" ht="12" customHeight="1" x14ac:dyDescent="0.15">
      <c r="A11" s="197"/>
      <c r="B11" s="202"/>
      <c r="C11" s="202"/>
      <c r="D11" s="202"/>
      <c r="E11" s="202"/>
      <c r="F11" s="202"/>
      <c r="G11" s="202"/>
      <c r="H11" s="202"/>
      <c r="I11" s="202"/>
      <c r="J11" s="202"/>
      <c r="K11" s="202"/>
      <c r="L11" s="202"/>
      <c r="M11" s="202"/>
      <c r="N11" s="202"/>
      <c r="O11" s="202"/>
      <c r="P11" s="202"/>
      <c r="Q11" s="202"/>
      <c r="R11" s="202"/>
      <c r="S11" s="202"/>
      <c r="T11" s="202"/>
      <c r="U11" s="202"/>
      <c r="V11" s="202"/>
      <c r="W11" s="202"/>
      <c r="X11" s="202"/>
      <c r="Y11" s="202"/>
      <c r="Z11" s="202"/>
      <c r="AA11" s="202"/>
      <c r="AB11" s="202"/>
      <c r="AC11" s="202"/>
      <c r="AD11" s="202"/>
      <c r="AE11" s="202"/>
      <c r="AF11" s="202"/>
      <c r="AG11" s="202"/>
      <c r="AH11" s="202"/>
      <c r="AI11" s="202"/>
      <c r="AJ11" s="202"/>
      <c r="AK11" s="202"/>
      <c r="AL11" s="202"/>
      <c r="AM11" s="202"/>
      <c r="AN11" s="202"/>
      <c r="AO11" s="202"/>
      <c r="AP11" s="202"/>
      <c r="AQ11" s="202"/>
      <c r="AR11" s="202"/>
      <c r="AS11" s="156"/>
    </row>
    <row r="12" spans="1:45" x14ac:dyDescent="0.15">
      <c r="A12" s="197"/>
      <c r="B12" s="1130" t="s">
        <v>2441</v>
      </c>
      <c r="C12" s="1130"/>
      <c r="D12" s="1130"/>
      <c r="E12" s="1130"/>
      <c r="F12" s="1130"/>
      <c r="G12" s="1130"/>
      <c r="H12" s="1130"/>
      <c r="I12" s="1130"/>
      <c r="J12" s="1130"/>
      <c r="K12" s="1130"/>
      <c r="L12" s="1130"/>
      <c r="M12" s="1130"/>
      <c r="N12" s="1130"/>
      <c r="O12" s="1130"/>
      <c r="P12" s="1130"/>
      <c r="Q12" s="1130"/>
      <c r="R12" s="1130"/>
      <c r="S12" s="1130"/>
      <c r="T12" s="1130"/>
      <c r="U12" s="1130"/>
      <c r="V12" s="1130"/>
      <c r="W12" s="1130"/>
      <c r="X12" s="1130"/>
      <c r="Y12" s="1130"/>
      <c r="Z12" s="1130"/>
      <c r="AA12" s="1130"/>
      <c r="AB12" s="1130"/>
      <c r="AC12" s="1130"/>
      <c r="AD12" s="1130"/>
      <c r="AE12" s="1130"/>
      <c r="AF12" s="1130"/>
      <c r="AG12" s="1130"/>
      <c r="AH12" s="1130"/>
      <c r="AI12" s="1130"/>
      <c r="AJ12" s="1130"/>
      <c r="AK12" s="1130"/>
      <c r="AL12" s="1130"/>
      <c r="AM12" s="1130"/>
      <c r="AN12" s="1130"/>
      <c r="AO12" s="1130"/>
      <c r="AP12" s="1130"/>
      <c r="AQ12" s="1130"/>
      <c r="AR12" s="1130"/>
      <c r="AS12" s="156"/>
    </row>
    <row r="13" spans="1:45" x14ac:dyDescent="0.15">
      <c r="A13" s="197"/>
      <c r="B13" s="1130"/>
      <c r="C13" s="1130"/>
      <c r="D13" s="1130"/>
      <c r="E13" s="1130"/>
      <c r="F13" s="1130"/>
      <c r="G13" s="1130"/>
      <c r="H13" s="1130"/>
      <c r="I13" s="1130"/>
      <c r="J13" s="1130"/>
      <c r="K13" s="1130"/>
      <c r="L13" s="1130"/>
      <c r="M13" s="1130"/>
      <c r="N13" s="1130"/>
      <c r="O13" s="1130"/>
      <c r="P13" s="1130"/>
      <c r="Q13" s="1130"/>
      <c r="R13" s="1130"/>
      <c r="S13" s="1130"/>
      <c r="T13" s="1130"/>
      <c r="U13" s="1130"/>
      <c r="V13" s="1130"/>
      <c r="W13" s="1130"/>
      <c r="X13" s="1130"/>
      <c r="Y13" s="1130"/>
      <c r="Z13" s="1130"/>
      <c r="AA13" s="1130"/>
      <c r="AB13" s="1130"/>
      <c r="AC13" s="1130"/>
      <c r="AD13" s="1130"/>
      <c r="AE13" s="1130"/>
      <c r="AF13" s="1130"/>
      <c r="AG13" s="1130"/>
      <c r="AH13" s="1130"/>
      <c r="AI13" s="1130"/>
      <c r="AJ13" s="1130"/>
      <c r="AK13" s="1130"/>
      <c r="AL13" s="1130"/>
      <c r="AM13" s="1130"/>
      <c r="AN13" s="1130"/>
      <c r="AO13" s="1130"/>
      <c r="AP13" s="1130"/>
      <c r="AQ13" s="1130"/>
      <c r="AR13" s="1130"/>
      <c r="AS13" s="156"/>
    </row>
    <row r="14" spans="1:45" x14ac:dyDescent="0.15">
      <c r="A14" s="203"/>
      <c r="B14" s="1130"/>
      <c r="C14" s="1130"/>
      <c r="D14" s="1130"/>
      <c r="E14" s="1130"/>
      <c r="F14" s="1130"/>
      <c r="G14" s="1130"/>
      <c r="H14" s="1130"/>
      <c r="I14" s="1130"/>
      <c r="J14" s="1130"/>
      <c r="K14" s="1130"/>
      <c r="L14" s="1130"/>
      <c r="M14" s="1130"/>
      <c r="N14" s="1130"/>
      <c r="O14" s="1130"/>
      <c r="P14" s="1130"/>
      <c r="Q14" s="1130"/>
      <c r="R14" s="1130"/>
      <c r="S14" s="1130"/>
      <c r="T14" s="1130"/>
      <c r="U14" s="1130"/>
      <c r="V14" s="1130"/>
      <c r="W14" s="1130"/>
      <c r="X14" s="1130"/>
      <c r="Y14" s="1130"/>
      <c r="Z14" s="1130"/>
      <c r="AA14" s="1130"/>
      <c r="AB14" s="1130"/>
      <c r="AC14" s="1130"/>
      <c r="AD14" s="1130"/>
      <c r="AE14" s="1130"/>
      <c r="AF14" s="1130"/>
      <c r="AG14" s="1130"/>
      <c r="AH14" s="1130"/>
      <c r="AI14" s="1130"/>
      <c r="AJ14" s="1130"/>
      <c r="AK14" s="1130"/>
      <c r="AL14" s="1130"/>
      <c r="AM14" s="1130"/>
      <c r="AN14" s="1130"/>
      <c r="AO14" s="1130"/>
      <c r="AP14" s="1130"/>
      <c r="AQ14" s="1130"/>
      <c r="AR14" s="1130"/>
      <c r="AS14" s="203"/>
    </row>
    <row r="15" spans="1:45" x14ac:dyDescent="0.15">
      <c r="A15" s="197"/>
      <c r="B15" s="1130"/>
      <c r="C15" s="1130"/>
      <c r="D15" s="1130"/>
      <c r="E15" s="1130"/>
      <c r="F15" s="1130"/>
      <c r="G15" s="1130"/>
      <c r="H15" s="1130"/>
      <c r="I15" s="1130"/>
      <c r="J15" s="1130"/>
      <c r="K15" s="1130"/>
      <c r="L15" s="1130"/>
      <c r="M15" s="1130"/>
      <c r="N15" s="1130"/>
      <c r="O15" s="1130"/>
      <c r="P15" s="1130"/>
      <c r="Q15" s="1130"/>
      <c r="R15" s="1130"/>
      <c r="S15" s="1130"/>
      <c r="T15" s="1130"/>
      <c r="U15" s="1130"/>
      <c r="V15" s="1130"/>
      <c r="W15" s="1130"/>
      <c r="X15" s="1130"/>
      <c r="Y15" s="1130"/>
      <c r="Z15" s="1130"/>
      <c r="AA15" s="1130"/>
      <c r="AB15" s="1130"/>
      <c r="AC15" s="1130"/>
      <c r="AD15" s="1130"/>
      <c r="AE15" s="1130"/>
      <c r="AF15" s="1130"/>
      <c r="AG15" s="1130"/>
      <c r="AH15" s="1130"/>
      <c r="AI15" s="1130"/>
      <c r="AJ15" s="1130"/>
      <c r="AK15" s="1130"/>
      <c r="AL15" s="1130"/>
      <c r="AM15" s="1130"/>
      <c r="AN15" s="1130"/>
      <c r="AO15" s="1130"/>
      <c r="AP15" s="1130"/>
      <c r="AQ15" s="1130"/>
      <c r="AR15" s="1130"/>
      <c r="AS15" s="156"/>
    </row>
    <row r="16" spans="1:45" ht="6" customHeight="1" x14ac:dyDescent="0.15">
      <c r="A16" s="203"/>
      <c r="B16" s="1130"/>
      <c r="C16" s="1130"/>
      <c r="D16" s="1130"/>
      <c r="E16" s="1130"/>
      <c r="F16" s="1130"/>
      <c r="G16" s="1130"/>
      <c r="H16" s="1130"/>
      <c r="I16" s="1130"/>
      <c r="J16" s="1130"/>
      <c r="K16" s="1130"/>
      <c r="L16" s="1130"/>
      <c r="M16" s="1130"/>
      <c r="N16" s="1130"/>
      <c r="O16" s="1130"/>
      <c r="P16" s="1130"/>
      <c r="Q16" s="1130"/>
      <c r="R16" s="1130"/>
      <c r="S16" s="1130"/>
      <c r="T16" s="1130"/>
      <c r="U16" s="1130"/>
      <c r="V16" s="1130"/>
      <c r="W16" s="1130"/>
      <c r="X16" s="1130"/>
      <c r="Y16" s="1130"/>
      <c r="Z16" s="1130"/>
      <c r="AA16" s="1130"/>
      <c r="AB16" s="1130"/>
      <c r="AC16" s="1130"/>
      <c r="AD16" s="1130"/>
      <c r="AE16" s="1130"/>
      <c r="AF16" s="1130"/>
      <c r="AG16" s="1130"/>
      <c r="AH16" s="1130"/>
      <c r="AI16" s="1130"/>
      <c r="AJ16" s="1130"/>
      <c r="AK16" s="1130"/>
      <c r="AL16" s="1130"/>
      <c r="AM16" s="1130"/>
      <c r="AN16" s="1130"/>
      <c r="AO16" s="1130"/>
      <c r="AP16" s="1130"/>
      <c r="AQ16" s="1130"/>
      <c r="AR16" s="1130"/>
      <c r="AS16" s="203"/>
    </row>
    <row r="17" spans="1:45" ht="6" customHeight="1" x14ac:dyDescent="0.15">
      <c r="A17" s="203"/>
      <c r="B17" s="1130"/>
      <c r="C17" s="1130"/>
      <c r="D17" s="1130"/>
      <c r="E17" s="1130"/>
      <c r="F17" s="1130"/>
      <c r="G17" s="1130"/>
      <c r="H17" s="1130"/>
      <c r="I17" s="1130"/>
      <c r="J17" s="1130"/>
      <c r="K17" s="1130"/>
      <c r="L17" s="1130"/>
      <c r="M17" s="1130"/>
      <c r="N17" s="1130"/>
      <c r="O17" s="1130"/>
      <c r="P17" s="1130"/>
      <c r="Q17" s="1130"/>
      <c r="R17" s="1130"/>
      <c r="S17" s="1130"/>
      <c r="T17" s="1130"/>
      <c r="U17" s="1130"/>
      <c r="V17" s="1130"/>
      <c r="W17" s="1130"/>
      <c r="X17" s="1130"/>
      <c r="Y17" s="1130"/>
      <c r="Z17" s="1130"/>
      <c r="AA17" s="1130"/>
      <c r="AB17" s="1130"/>
      <c r="AC17" s="1130"/>
      <c r="AD17" s="1130"/>
      <c r="AE17" s="1130"/>
      <c r="AF17" s="1130"/>
      <c r="AG17" s="1130"/>
      <c r="AH17" s="1130"/>
      <c r="AI17" s="1130"/>
      <c r="AJ17" s="1130"/>
      <c r="AK17" s="1130"/>
      <c r="AL17" s="1130"/>
      <c r="AM17" s="1130"/>
      <c r="AN17" s="1130"/>
      <c r="AO17" s="1130"/>
      <c r="AP17" s="1130"/>
      <c r="AQ17" s="1130"/>
      <c r="AR17" s="1130"/>
      <c r="AS17" s="203"/>
    </row>
    <row r="18" spans="1:45" x14ac:dyDescent="0.15">
      <c r="A18" s="197"/>
      <c r="B18" s="1131" t="s">
        <v>2</v>
      </c>
      <c r="C18" s="1131"/>
      <c r="D18" s="1131"/>
      <c r="E18" s="1131"/>
      <c r="F18" s="1131"/>
      <c r="G18" s="1131"/>
      <c r="H18" s="1131"/>
      <c r="I18" s="1131"/>
      <c r="J18" s="1131"/>
      <c r="K18" s="1131"/>
      <c r="L18" s="1131"/>
      <c r="M18" s="1131"/>
      <c r="N18" s="1131"/>
      <c r="O18" s="1131"/>
      <c r="P18" s="1131"/>
      <c r="Q18" s="1131"/>
      <c r="R18" s="1131"/>
      <c r="S18" s="1131"/>
      <c r="T18" s="1131"/>
      <c r="U18" s="1131"/>
      <c r="V18" s="1131"/>
      <c r="W18" s="1131"/>
      <c r="X18" s="1131"/>
      <c r="Y18" s="1131"/>
      <c r="Z18" s="1131"/>
      <c r="AA18" s="1131"/>
      <c r="AB18" s="1131"/>
      <c r="AC18" s="1131"/>
      <c r="AD18" s="1131"/>
      <c r="AE18" s="1131"/>
      <c r="AF18" s="1131"/>
      <c r="AG18" s="1131"/>
      <c r="AH18" s="1131"/>
      <c r="AI18" s="1131"/>
      <c r="AJ18" s="1131"/>
      <c r="AK18" s="1131"/>
      <c r="AL18" s="1131"/>
      <c r="AM18" s="1131"/>
      <c r="AN18" s="1131"/>
      <c r="AO18" s="1131"/>
      <c r="AP18" s="1131"/>
      <c r="AQ18" s="1131"/>
      <c r="AR18" s="1131"/>
      <c r="AS18" s="156"/>
    </row>
    <row r="19" spans="1:45" x14ac:dyDescent="0.15">
      <c r="A19" s="197"/>
      <c r="B19" s="1131" t="s">
        <v>2641</v>
      </c>
      <c r="C19" s="1131"/>
      <c r="D19" s="1131"/>
      <c r="E19" s="1131"/>
      <c r="F19" s="1131"/>
      <c r="G19" s="1131"/>
      <c r="H19" s="1131"/>
      <c r="I19" s="1131"/>
      <c r="J19" s="1131"/>
      <c r="K19" s="1131"/>
      <c r="L19" s="1131"/>
      <c r="M19" s="1131"/>
      <c r="N19" s="1131"/>
      <c r="O19" s="1131"/>
      <c r="P19" s="1131"/>
      <c r="Q19" s="1131"/>
      <c r="R19" s="1131"/>
      <c r="S19" s="1131"/>
      <c r="T19" s="1131"/>
      <c r="U19" s="1131"/>
      <c r="V19" s="1131"/>
      <c r="W19" s="1131"/>
      <c r="X19" s="1131"/>
      <c r="Y19" s="1131"/>
      <c r="Z19" s="1131"/>
      <c r="AA19" s="1131"/>
      <c r="AB19" s="1131"/>
      <c r="AC19" s="1131"/>
      <c r="AD19" s="1131"/>
      <c r="AE19" s="1131"/>
      <c r="AF19" s="1131"/>
      <c r="AG19" s="1131"/>
      <c r="AH19" s="1131"/>
      <c r="AI19" s="1131"/>
      <c r="AJ19" s="1131"/>
      <c r="AK19" s="1131"/>
      <c r="AL19" s="1131"/>
      <c r="AM19" s="1131"/>
      <c r="AN19" s="1131"/>
      <c r="AO19" s="1131"/>
      <c r="AP19" s="1131"/>
      <c r="AQ19" s="1131"/>
      <c r="AR19" s="1131"/>
      <c r="AS19" s="156"/>
    </row>
    <row r="20" spans="1:45" x14ac:dyDescent="0.15">
      <c r="A20" s="197"/>
      <c r="B20" s="197"/>
      <c r="C20" s="197"/>
      <c r="D20" s="197"/>
      <c r="E20" s="197"/>
      <c r="F20" s="197"/>
      <c r="G20" s="197"/>
      <c r="H20" s="197"/>
      <c r="I20" s="197"/>
      <c r="J20" s="197"/>
      <c r="K20" s="197"/>
      <c r="L20" s="197"/>
      <c r="M20" s="197"/>
      <c r="N20" s="197"/>
      <c r="O20" s="197"/>
      <c r="P20" s="197"/>
      <c r="Q20" s="197"/>
      <c r="R20" s="197"/>
      <c r="S20" s="197"/>
      <c r="T20" s="197"/>
      <c r="U20" s="197"/>
      <c r="V20" s="197"/>
      <c r="W20" s="197"/>
      <c r="X20" s="197"/>
      <c r="Y20" s="197"/>
      <c r="Z20" s="197"/>
      <c r="AA20" s="1129" t="s">
        <v>2098</v>
      </c>
      <c r="AB20" s="1129"/>
      <c r="AC20" s="1129"/>
      <c r="AD20" s="1129"/>
      <c r="AE20" s="570"/>
      <c r="AF20" s="570"/>
      <c r="AG20" s="571" t="s">
        <v>4</v>
      </c>
      <c r="AH20" s="571"/>
      <c r="AI20" s="570"/>
      <c r="AJ20" s="570"/>
      <c r="AK20" s="571" t="s">
        <v>5</v>
      </c>
      <c r="AL20" s="571"/>
      <c r="AM20" s="693"/>
      <c r="AN20" s="693"/>
      <c r="AO20" s="1117" t="s">
        <v>6</v>
      </c>
      <c r="AP20" s="1117"/>
      <c r="AQ20" s="156"/>
      <c r="AR20" s="156"/>
      <c r="AS20" s="156"/>
    </row>
    <row r="21" spans="1:45" x14ac:dyDescent="0.15">
      <c r="A21" s="156"/>
      <c r="B21" s="156"/>
      <c r="C21" s="156"/>
      <c r="D21" s="156"/>
      <c r="E21" s="156"/>
      <c r="F21" s="156"/>
      <c r="G21" s="156"/>
      <c r="H21" s="156"/>
      <c r="I21" s="156"/>
      <c r="J21" s="156"/>
      <c r="K21" s="156"/>
      <c r="L21" s="156"/>
      <c r="M21" s="156"/>
      <c r="N21" s="156"/>
      <c r="O21" s="197" t="s">
        <v>538</v>
      </c>
      <c r="P21" s="156"/>
      <c r="R21" s="156"/>
      <c r="S21" s="156"/>
      <c r="T21" s="204"/>
      <c r="U21" s="204"/>
      <c r="V21" s="204"/>
      <c r="W21" s="1132" t="str">
        <f>IF(ISBLANK('確認(1面)'!V18),"",'確認(1面)'!V18)</f>
        <v/>
      </c>
      <c r="X21" s="1132"/>
      <c r="Y21" s="1132"/>
      <c r="Z21" s="1132"/>
      <c r="AA21" s="1132"/>
      <c r="AB21" s="1132"/>
      <c r="AC21" s="1132"/>
      <c r="AD21" s="1132"/>
      <c r="AE21" s="1132"/>
      <c r="AF21" s="1132"/>
      <c r="AG21" s="1132"/>
      <c r="AH21" s="1132"/>
      <c r="AI21" s="1132"/>
      <c r="AJ21" s="1132"/>
      <c r="AK21" s="1132"/>
      <c r="AL21" s="1132"/>
      <c r="AM21" s="1132"/>
      <c r="AN21" s="1132"/>
      <c r="AO21" s="1132"/>
      <c r="AP21" s="204"/>
      <c r="AQ21" s="1133"/>
      <c r="AR21" s="1133"/>
      <c r="AS21" s="1133"/>
    </row>
    <row r="22" spans="1:45" x14ac:dyDescent="0.15">
      <c r="A22" s="197"/>
      <c r="B22" s="197"/>
      <c r="C22" s="197"/>
      <c r="D22" s="197"/>
      <c r="E22" s="197"/>
      <c r="F22" s="197"/>
      <c r="G22" s="197"/>
      <c r="H22" s="197"/>
      <c r="I22" s="197"/>
      <c r="J22" s="156"/>
      <c r="K22" s="197"/>
      <c r="L22" s="197"/>
      <c r="M22" s="197"/>
      <c r="N22" s="197"/>
      <c r="O22" s="197"/>
      <c r="P22" s="197"/>
      <c r="Q22" s="197"/>
      <c r="R22" s="197"/>
      <c r="S22" s="156"/>
      <c r="T22" s="204"/>
      <c r="U22" s="204"/>
      <c r="V22" s="204"/>
      <c r="W22" s="1132" t="str">
        <f>IF(ISBLANK('確認(1面)'!V19),"",'確認(1面)'!V19)</f>
        <v/>
      </c>
      <c r="X22" s="1132"/>
      <c r="Y22" s="1132"/>
      <c r="Z22" s="1132"/>
      <c r="AA22" s="1132"/>
      <c r="AB22" s="1132"/>
      <c r="AC22" s="1132"/>
      <c r="AD22" s="1132"/>
      <c r="AE22" s="1132"/>
      <c r="AF22" s="1132"/>
      <c r="AG22" s="1132"/>
      <c r="AH22" s="1132"/>
      <c r="AI22" s="1132"/>
      <c r="AJ22" s="1132"/>
      <c r="AK22" s="1132"/>
      <c r="AL22" s="1132"/>
      <c r="AM22" s="1132"/>
      <c r="AN22" s="1132"/>
      <c r="AO22" s="1132"/>
      <c r="AP22" s="204"/>
      <c r="AQ22" s="1133"/>
      <c r="AR22" s="1133"/>
      <c r="AS22" s="1133"/>
    </row>
    <row r="23" spans="1:45" ht="6" customHeight="1" x14ac:dyDescent="0.15">
      <c r="A23" s="197"/>
      <c r="B23" s="197"/>
      <c r="C23" s="197"/>
      <c r="D23" s="197"/>
      <c r="E23" s="197"/>
      <c r="F23" s="197"/>
      <c r="G23" s="197"/>
      <c r="H23" s="197"/>
      <c r="I23" s="197"/>
      <c r="J23" s="205"/>
      <c r="K23" s="205"/>
      <c r="L23" s="205"/>
      <c r="M23" s="205"/>
      <c r="N23" s="205"/>
      <c r="O23" s="205"/>
      <c r="P23" s="205"/>
      <c r="Q23" s="205"/>
      <c r="R23" s="205"/>
      <c r="S23" s="156"/>
      <c r="T23" s="206"/>
      <c r="U23" s="206"/>
      <c r="V23" s="206"/>
      <c r="W23" s="1135"/>
      <c r="X23" s="1135"/>
      <c r="Y23" s="1135"/>
      <c r="Z23" s="1135"/>
      <c r="AA23" s="1135"/>
      <c r="AB23" s="1135"/>
      <c r="AC23" s="1135"/>
      <c r="AD23" s="1135"/>
      <c r="AE23" s="1135"/>
      <c r="AF23" s="1135"/>
      <c r="AG23" s="1135"/>
      <c r="AH23" s="1135"/>
      <c r="AI23" s="1135"/>
      <c r="AJ23" s="1135"/>
      <c r="AK23" s="1135"/>
      <c r="AL23" s="1135"/>
      <c r="AM23" s="1135"/>
      <c r="AN23" s="1135"/>
      <c r="AO23" s="1135"/>
      <c r="AP23" s="206"/>
      <c r="AQ23" s="1134"/>
      <c r="AR23" s="1134"/>
      <c r="AS23" s="1134"/>
    </row>
    <row r="24" spans="1:45" x14ac:dyDescent="0.15">
      <c r="A24" s="185"/>
      <c r="B24" s="185" t="s">
        <v>539</v>
      </c>
      <c r="C24" s="185"/>
      <c r="D24" s="185"/>
      <c r="E24" s="185"/>
      <c r="F24" s="185"/>
      <c r="G24" s="185"/>
      <c r="H24" s="185"/>
      <c r="I24" s="185"/>
      <c r="J24" s="185"/>
      <c r="K24" s="185"/>
      <c r="L24" s="185"/>
      <c r="M24" s="185"/>
      <c r="N24" s="185"/>
      <c r="O24" s="185"/>
      <c r="P24" s="185"/>
      <c r="Q24" s="185"/>
      <c r="R24" s="185"/>
      <c r="S24" s="185"/>
      <c r="T24" s="185"/>
      <c r="U24" s="185"/>
      <c r="V24" s="185"/>
      <c r="W24" s="185"/>
      <c r="X24" s="185"/>
      <c r="Y24" s="185"/>
      <c r="Z24" s="185"/>
      <c r="AA24" s="185"/>
      <c r="AB24" s="185"/>
      <c r="AC24" s="185"/>
      <c r="AD24" s="185"/>
      <c r="AE24" s="185"/>
      <c r="AF24" s="185"/>
      <c r="AG24" s="185"/>
      <c r="AH24" s="185"/>
      <c r="AI24" s="185"/>
      <c r="AJ24" s="185"/>
      <c r="AK24" s="185"/>
      <c r="AL24" s="185"/>
      <c r="AM24" s="185"/>
      <c r="AN24" s="185"/>
      <c r="AO24" s="185"/>
      <c r="AP24" s="185"/>
      <c r="AQ24" s="185"/>
      <c r="AR24" s="185"/>
      <c r="AS24" s="185"/>
    </row>
    <row r="25" spans="1:45" x14ac:dyDescent="0.15">
      <c r="A25" s="197"/>
      <c r="B25" s="197"/>
      <c r="C25" s="197"/>
      <c r="D25" s="197"/>
      <c r="E25" s="197"/>
      <c r="F25" s="197"/>
      <c r="G25" s="197"/>
      <c r="H25" s="197"/>
      <c r="I25" s="197"/>
      <c r="J25" s="156"/>
      <c r="K25" s="197"/>
      <c r="L25" s="197"/>
      <c r="M25" s="197"/>
      <c r="N25" s="156"/>
      <c r="O25" s="197" t="s">
        <v>540</v>
      </c>
      <c r="P25" s="197"/>
      <c r="Q25" s="197"/>
      <c r="R25" s="197"/>
      <c r="S25" s="156"/>
      <c r="T25" s="204"/>
      <c r="U25" s="204"/>
      <c r="V25" s="204"/>
      <c r="W25" s="1139" t="str">
        <f>IF(ISBLANK(J137),"",J137)</f>
        <v/>
      </c>
      <c r="X25" s="1139"/>
      <c r="Y25" s="1139"/>
      <c r="Z25" s="1139"/>
      <c r="AA25" s="1139"/>
      <c r="AB25" s="1139"/>
      <c r="AC25" s="1139"/>
      <c r="AD25" s="1139"/>
      <c r="AE25" s="1139"/>
      <c r="AF25" s="1139"/>
      <c r="AG25" s="1139"/>
      <c r="AH25" s="1139"/>
      <c r="AI25" s="1139"/>
      <c r="AJ25" s="1139"/>
      <c r="AK25" s="1139"/>
      <c r="AL25" s="1139"/>
      <c r="AM25" s="1139"/>
      <c r="AN25" s="1139"/>
      <c r="AO25" s="1139"/>
      <c r="AP25" s="207"/>
      <c r="AQ25" s="1133"/>
      <c r="AR25" s="1133"/>
      <c r="AS25" s="1133"/>
    </row>
    <row r="26" spans="1:45" x14ac:dyDescent="0.15">
      <c r="A26" s="197"/>
      <c r="B26" s="197"/>
      <c r="C26" s="197"/>
      <c r="D26" s="197"/>
      <c r="E26" s="197"/>
      <c r="F26" s="197"/>
      <c r="G26" s="197"/>
      <c r="H26" s="197"/>
      <c r="I26" s="197"/>
      <c r="J26" s="205"/>
      <c r="K26" s="205"/>
      <c r="L26" s="205"/>
      <c r="M26" s="205"/>
      <c r="N26" s="205"/>
      <c r="O26" s="205"/>
      <c r="P26" s="205"/>
      <c r="Q26" s="205"/>
      <c r="R26" s="205"/>
      <c r="S26" s="156"/>
      <c r="T26" s="206"/>
      <c r="U26" s="206"/>
      <c r="V26" s="206"/>
      <c r="W26" s="1140"/>
      <c r="X26" s="1140"/>
      <c r="Y26" s="1140"/>
      <c r="Z26" s="1140"/>
      <c r="AA26" s="1140"/>
      <c r="AB26" s="1140"/>
      <c r="AC26" s="1140"/>
      <c r="AD26" s="1140"/>
      <c r="AE26" s="1140"/>
      <c r="AF26" s="1140"/>
      <c r="AG26" s="1140"/>
      <c r="AH26" s="1140"/>
      <c r="AI26" s="1140"/>
      <c r="AJ26" s="1140"/>
      <c r="AK26" s="1140"/>
      <c r="AL26" s="1140"/>
      <c r="AM26" s="1140"/>
      <c r="AN26" s="1140"/>
      <c r="AO26" s="1140"/>
      <c r="AP26" s="208"/>
      <c r="AQ26" s="1134"/>
      <c r="AR26" s="1134"/>
      <c r="AS26" s="1134"/>
    </row>
    <row r="27" spans="1:45" ht="13.5" customHeight="1" x14ac:dyDescent="0.15">
      <c r="A27" s="287"/>
      <c r="B27" s="287" t="s">
        <v>2447</v>
      </c>
      <c r="C27" s="287"/>
      <c r="D27" s="287"/>
      <c r="E27" s="287"/>
      <c r="F27" s="287"/>
      <c r="G27" s="287"/>
      <c r="H27" s="287"/>
      <c r="I27" s="287"/>
      <c r="J27" s="288"/>
      <c r="K27" s="288"/>
      <c r="L27" s="288"/>
      <c r="M27" s="288"/>
      <c r="N27" s="288"/>
      <c r="O27" s="288"/>
      <c r="P27" s="288"/>
      <c r="Q27" s="288"/>
      <c r="R27" s="288"/>
      <c r="S27" s="289"/>
      <c r="T27" s="289"/>
      <c r="U27" s="289"/>
      <c r="V27" s="289"/>
      <c r="W27" s="289"/>
      <c r="X27" s="289"/>
      <c r="Y27" s="289"/>
      <c r="Z27" s="289"/>
      <c r="AA27" s="289"/>
      <c r="AB27" s="289"/>
      <c r="AC27" s="289"/>
      <c r="AD27" s="289"/>
      <c r="AE27" s="289"/>
      <c r="AF27" s="289"/>
      <c r="AG27" s="289"/>
      <c r="AH27" s="289"/>
      <c r="AI27" s="289"/>
      <c r="AJ27" s="289"/>
      <c r="AK27" s="289"/>
      <c r="AL27" s="289"/>
      <c r="AM27" s="289"/>
      <c r="AN27" s="289"/>
      <c r="AO27" s="289"/>
      <c r="AP27" s="289"/>
      <c r="AQ27" s="290"/>
      <c r="AR27" s="290"/>
      <c r="AS27" s="290"/>
    </row>
    <row r="28" spans="1:45" ht="6.95" customHeight="1" x14ac:dyDescent="0.15">
      <c r="A28" s="197"/>
      <c r="B28" s="197"/>
      <c r="C28" s="1092" t="s">
        <v>214</v>
      </c>
      <c r="D28" s="1131" t="s">
        <v>2448</v>
      </c>
      <c r="E28" s="1131"/>
      <c r="F28" s="1131"/>
      <c r="G28" s="1131"/>
      <c r="H28" s="1131"/>
      <c r="I28" s="1131"/>
      <c r="J28" s="1131"/>
      <c r="K28" s="1131"/>
      <c r="L28" s="1131"/>
      <c r="M28" s="1131"/>
      <c r="N28" s="209"/>
      <c r="O28" s="209"/>
      <c r="P28" s="1092" t="s">
        <v>214</v>
      </c>
      <c r="Q28" s="1131" t="s">
        <v>2450</v>
      </c>
      <c r="R28" s="1131"/>
      <c r="S28" s="1131"/>
      <c r="T28" s="1131"/>
      <c r="U28" s="1131"/>
      <c r="V28" s="1131"/>
      <c r="W28" s="1131"/>
      <c r="X28" s="1131"/>
      <c r="Y28" s="1131"/>
      <c r="Z28" s="1131"/>
      <c r="AA28" s="1131"/>
      <c r="AB28" s="210"/>
      <c r="AC28" s="210"/>
      <c r="AD28" s="210"/>
      <c r="AE28" s="1092" t="s">
        <v>214</v>
      </c>
      <c r="AF28" s="1136" t="s">
        <v>2452</v>
      </c>
      <c r="AG28" s="1136"/>
      <c r="AH28" s="1136"/>
      <c r="AI28" s="1136"/>
      <c r="AJ28" s="1136"/>
      <c r="AK28" s="1136"/>
      <c r="AL28" s="1136"/>
      <c r="AM28" s="1136"/>
      <c r="AN28" s="1136"/>
      <c r="AO28" s="1136"/>
      <c r="AP28" s="1136"/>
      <c r="AQ28" s="1136"/>
      <c r="AR28" s="174"/>
      <c r="AS28" s="174"/>
    </row>
    <row r="29" spans="1:45" ht="6.95" customHeight="1" x14ac:dyDescent="0.15">
      <c r="A29" s="197"/>
      <c r="B29" s="197"/>
      <c r="C29" s="1092"/>
      <c r="D29" s="1131"/>
      <c r="E29" s="1131"/>
      <c r="F29" s="1131"/>
      <c r="G29" s="1131"/>
      <c r="H29" s="1131"/>
      <c r="I29" s="1131"/>
      <c r="J29" s="1131"/>
      <c r="K29" s="1131"/>
      <c r="L29" s="1131"/>
      <c r="M29" s="1131"/>
      <c r="N29" s="209"/>
      <c r="O29" s="209"/>
      <c r="P29" s="1092"/>
      <c r="Q29" s="1131"/>
      <c r="R29" s="1131"/>
      <c r="S29" s="1131"/>
      <c r="T29" s="1131"/>
      <c r="U29" s="1131"/>
      <c r="V29" s="1131"/>
      <c r="W29" s="1131"/>
      <c r="X29" s="1131"/>
      <c r="Y29" s="1131"/>
      <c r="Z29" s="1131"/>
      <c r="AA29" s="1131"/>
      <c r="AB29" s="210"/>
      <c r="AC29" s="210"/>
      <c r="AD29" s="210"/>
      <c r="AE29" s="1092"/>
      <c r="AF29" s="1136"/>
      <c r="AG29" s="1136"/>
      <c r="AH29" s="1136"/>
      <c r="AI29" s="1136"/>
      <c r="AJ29" s="1136"/>
      <c r="AK29" s="1136"/>
      <c r="AL29" s="1136"/>
      <c r="AM29" s="1136"/>
      <c r="AN29" s="1136"/>
      <c r="AO29" s="1136"/>
      <c r="AP29" s="1136"/>
      <c r="AQ29" s="1136"/>
      <c r="AR29" s="174"/>
      <c r="AS29" s="174"/>
    </row>
    <row r="30" spans="1:45" ht="6.95" customHeight="1" x14ac:dyDescent="0.15">
      <c r="A30" s="197"/>
      <c r="B30" s="197"/>
      <c r="C30" s="1092" t="s">
        <v>214</v>
      </c>
      <c r="D30" s="1131" t="s">
        <v>2449</v>
      </c>
      <c r="E30" s="1131"/>
      <c r="F30" s="1131"/>
      <c r="G30" s="1131"/>
      <c r="H30" s="1131"/>
      <c r="I30" s="1131"/>
      <c r="J30" s="1131"/>
      <c r="K30" s="1131"/>
      <c r="L30" s="1131"/>
      <c r="M30" s="1131"/>
      <c r="N30" s="209"/>
      <c r="O30" s="209"/>
      <c r="P30" s="1092" t="s">
        <v>214</v>
      </c>
      <c r="Q30" s="1131" t="s">
        <v>2451</v>
      </c>
      <c r="R30" s="1131"/>
      <c r="S30" s="1131"/>
      <c r="T30" s="1131"/>
      <c r="U30" s="1131"/>
      <c r="V30" s="1131"/>
      <c r="W30" s="1131"/>
      <c r="X30" s="1131"/>
      <c r="Y30" s="1131"/>
      <c r="Z30" s="1131"/>
      <c r="AA30" s="1131"/>
      <c r="AB30" s="210"/>
      <c r="AC30" s="210"/>
      <c r="AD30" s="210"/>
      <c r="AE30" s="1161"/>
      <c r="AF30" s="1136"/>
      <c r="AG30" s="1136"/>
      <c r="AH30" s="1136"/>
      <c r="AI30" s="1136"/>
      <c r="AJ30" s="1136"/>
      <c r="AK30" s="1136"/>
      <c r="AL30" s="1136"/>
      <c r="AM30" s="1136"/>
      <c r="AN30" s="1136"/>
      <c r="AO30" s="1136"/>
      <c r="AP30" s="1136"/>
      <c r="AQ30" s="1136"/>
      <c r="AR30" s="174"/>
      <c r="AS30" s="174"/>
    </row>
    <row r="31" spans="1:45" ht="6.95" customHeight="1" x14ac:dyDescent="0.15">
      <c r="A31" s="197"/>
      <c r="B31" s="197"/>
      <c r="C31" s="1092"/>
      <c r="D31" s="1131"/>
      <c r="E31" s="1131"/>
      <c r="F31" s="1131"/>
      <c r="G31" s="1131"/>
      <c r="H31" s="1131"/>
      <c r="I31" s="1131"/>
      <c r="J31" s="1131"/>
      <c r="K31" s="1131"/>
      <c r="L31" s="1131"/>
      <c r="M31" s="1131"/>
      <c r="N31" s="209"/>
      <c r="O31" s="209"/>
      <c r="P31" s="1092"/>
      <c r="Q31" s="1131"/>
      <c r="R31" s="1131"/>
      <c r="S31" s="1131"/>
      <c r="T31" s="1131"/>
      <c r="U31" s="1131"/>
      <c r="V31" s="1131"/>
      <c r="W31" s="1131"/>
      <c r="X31" s="1131"/>
      <c r="Y31" s="1131"/>
      <c r="Z31" s="1131"/>
      <c r="AA31" s="1131"/>
      <c r="AB31" s="210"/>
      <c r="AC31" s="210"/>
      <c r="AD31" s="210"/>
      <c r="AE31" s="1161"/>
      <c r="AF31" s="1136"/>
      <c r="AG31" s="1136"/>
      <c r="AH31" s="1136"/>
      <c r="AI31" s="1136"/>
      <c r="AJ31" s="1136"/>
      <c r="AK31" s="1136"/>
      <c r="AL31" s="1136"/>
      <c r="AM31" s="1136"/>
      <c r="AN31" s="1136"/>
      <c r="AO31" s="1136"/>
      <c r="AP31" s="1136"/>
      <c r="AQ31" s="1136"/>
      <c r="AR31" s="174"/>
      <c r="AS31" s="174"/>
    </row>
    <row r="32" spans="1:45" x14ac:dyDescent="0.15">
      <c r="A32" s="197" t="s">
        <v>541</v>
      </c>
      <c r="B32" s="197"/>
      <c r="C32" s="197"/>
      <c r="D32" s="197"/>
      <c r="E32" s="197"/>
      <c r="F32" s="197"/>
      <c r="G32" s="197"/>
      <c r="H32" s="197"/>
      <c r="I32" s="197"/>
      <c r="J32" s="209"/>
      <c r="K32" s="209"/>
      <c r="L32" s="209"/>
      <c r="M32" s="209"/>
      <c r="N32" s="209"/>
      <c r="O32" s="209"/>
      <c r="P32" s="209"/>
      <c r="Q32" s="209"/>
      <c r="R32" s="209"/>
      <c r="S32" s="210"/>
      <c r="T32" s="210"/>
      <c r="U32" s="210"/>
      <c r="V32" s="210"/>
      <c r="W32" s="210"/>
      <c r="X32" s="210"/>
      <c r="Y32" s="210"/>
      <c r="Z32" s="210"/>
      <c r="AA32" s="210"/>
      <c r="AB32" s="210"/>
      <c r="AC32" s="210"/>
      <c r="AD32" s="210"/>
      <c r="AE32" s="210"/>
      <c r="AF32" s="210"/>
      <c r="AG32" s="210"/>
      <c r="AH32" s="210"/>
      <c r="AI32" s="210"/>
      <c r="AJ32" s="210"/>
      <c r="AK32" s="210"/>
      <c r="AL32" s="210"/>
      <c r="AM32" s="210"/>
      <c r="AN32" s="210"/>
      <c r="AO32" s="210"/>
      <c r="AP32" s="210"/>
      <c r="AQ32" s="174"/>
      <c r="AR32" s="174"/>
      <c r="AS32" s="174"/>
    </row>
    <row r="33" spans="1:45" ht="20.100000000000001" customHeight="1" x14ac:dyDescent="0.15">
      <c r="A33" s="1141" t="s">
        <v>2508</v>
      </c>
      <c r="B33" s="1141"/>
      <c r="C33" s="1141"/>
      <c r="D33" s="1141"/>
      <c r="E33" s="1141"/>
      <c r="F33" s="1141"/>
      <c r="G33" s="1141"/>
      <c r="H33" s="1141"/>
      <c r="I33" s="1141"/>
      <c r="J33" s="1141"/>
      <c r="K33" s="1141"/>
      <c r="L33" s="1141"/>
      <c r="M33" s="1141"/>
      <c r="N33" s="1141"/>
      <c r="O33" s="1141"/>
      <c r="P33" s="1141"/>
      <c r="Q33" s="1141"/>
      <c r="R33" s="1141"/>
      <c r="S33" s="1141"/>
      <c r="T33" s="1141"/>
      <c r="U33" s="1141"/>
      <c r="V33" s="1141"/>
      <c r="W33" s="1141"/>
      <c r="X33" s="1141"/>
      <c r="Y33" s="1141"/>
      <c r="Z33" s="1141"/>
      <c r="AA33" s="1141"/>
      <c r="AB33" s="1141"/>
      <c r="AC33" s="1141"/>
      <c r="AD33" s="1141"/>
      <c r="AE33" s="1141"/>
      <c r="AF33" s="1141"/>
      <c r="AG33" s="1141"/>
      <c r="AH33" s="1141"/>
      <c r="AI33" s="1141"/>
      <c r="AJ33" s="1141"/>
      <c r="AK33" s="1141"/>
      <c r="AL33" s="1141"/>
      <c r="AM33" s="1141"/>
      <c r="AN33" s="1141"/>
      <c r="AO33" s="1141"/>
      <c r="AP33" s="1141"/>
      <c r="AQ33" s="1141"/>
      <c r="AR33" s="1141"/>
      <c r="AS33" s="1141"/>
    </row>
    <row r="34" spans="1:45" x14ac:dyDescent="0.15">
      <c r="A34" s="881" t="s">
        <v>2503</v>
      </c>
      <c r="B34" s="882"/>
      <c r="C34" s="882"/>
      <c r="D34" s="882"/>
      <c r="E34" s="882"/>
      <c r="F34" s="882"/>
      <c r="G34" s="882"/>
      <c r="H34" s="882"/>
      <c r="I34" s="883"/>
      <c r="J34" s="881" t="s">
        <v>2504</v>
      </c>
      <c r="K34" s="882"/>
      <c r="L34" s="882"/>
      <c r="M34" s="882"/>
      <c r="N34" s="882"/>
      <c r="O34" s="882"/>
      <c r="P34" s="882"/>
      <c r="Q34" s="883"/>
      <c r="R34" s="881" t="s">
        <v>2505</v>
      </c>
      <c r="S34" s="882"/>
      <c r="T34" s="882"/>
      <c r="U34" s="882"/>
      <c r="V34" s="882"/>
      <c r="W34" s="883"/>
      <c r="X34" s="881" t="s">
        <v>2506</v>
      </c>
      <c r="Y34" s="882"/>
      <c r="Z34" s="882"/>
      <c r="AA34" s="882"/>
      <c r="AB34" s="882"/>
      <c r="AC34" s="883"/>
      <c r="AD34" s="881" t="s">
        <v>2507</v>
      </c>
      <c r="AE34" s="882"/>
      <c r="AF34" s="882"/>
      <c r="AG34" s="882"/>
      <c r="AH34" s="882"/>
      <c r="AI34" s="882"/>
      <c r="AJ34" s="882"/>
      <c r="AK34" s="882"/>
      <c r="AL34" s="882"/>
      <c r="AM34" s="882"/>
      <c r="AN34" s="882"/>
      <c r="AO34" s="882"/>
      <c r="AP34" s="882"/>
      <c r="AQ34" s="882"/>
      <c r="AR34" s="882"/>
      <c r="AS34" s="883"/>
    </row>
    <row r="35" spans="1:45" ht="30" customHeight="1" x14ac:dyDescent="0.15">
      <c r="A35" s="1142" t="s">
        <v>2509</v>
      </c>
      <c r="B35" s="1143"/>
      <c r="C35" s="1143"/>
      <c r="D35" s="1143"/>
      <c r="E35" s="1143"/>
      <c r="F35" s="1143"/>
      <c r="G35" s="1143"/>
      <c r="H35" s="1143"/>
      <c r="I35" s="1144"/>
      <c r="J35" s="1030" t="s">
        <v>2082</v>
      </c>
      <c r="K35" s="923"/>
      <c r="L35" s="923"/>
      <c r="M35" s="923"/>
      <c r="N35" s="923"/>
      <c r="O35" s="923"/>
      <c r="P35" s="923"/>
      <c r="Q35" s="924"/>
      <c r="R35" s="1030"/>
      <c r="S35" s="923"/>
      <c r="T35" s="923"/>
      <c r="U35" s="923"/>
      <c r="V35" s="923"/>
      <c r="W35" s="924"/>
      <c r="X35" s="1030"/>
      <c r="Y35" s="923"/>
      <c r="Z35" s="923"/>
      <c r="AA35" s="923"/>
      <c r="AB35" s="923"/>
      <c r="AC35" s="924"/>
      <c r="AD35" s="1168" t="s">
        <v>2098</v>
      </c>
      <c r="AE35" s="1168"/>
      <c r="AF35" s="1168"/>
      <c r="AG35" s="1137"/>
      <c r="AH35" s="1137"/>
      <c r="AI35" s="1137" t="s">
        <v>4</v>
      </c>
      <c r="AJ35" s="1137"/>
      <c r="AK35" s="1137"/>
      <c r="AL35" s="1137"/>
      <c r="AM35" s="1137" t="s">
        <v>5</v>
      </c>
      <c r="AN35" s="1137"/>
      <c r="AO35" s="1137"/>
      <c r="AP35" s="1137"/>
      <c r="AQ35" s="1137" t="s">
        <v>14</v>
      </c>
      <c r="AR35" s="1137"/>
      <c r="AS35" s="211"/>
    </row>
    <row r="36" spans="1:45" ht="30" customHeight="1" x14ac:dyDescent="0.15">
      <c r="A36" s="1145"/>
      <c r="B36" s="1146"/>
      <c r="C36" s="1146"/>
      <c r="D36" s="1146"/>
      <c r="E36" s="1146"/>
      <c r="F36" s="1146"/>
      <c r="G36" s="1146"/>
      <c r="H36" s="1146"/>
      <c r="I36" s="1147"/>
      <c r="J36" s="925"/>
      <c r="K36" s="848"/>
      <c r="L36" s="848"/>
      <c r="M36" s="848"/>
      <c r="N36" s="848"/>
      <c r="O36" s="848"/>
      <c r="P36" s="848"/>
      <c r="Q36" s="926"/>
      <c r="R36" s="925"/>
      <c r="S36" s="848"/>
      <c r="T36" s="848"/>
      <c r="U36" s="848"/>
      <c r="V36" s="848"/>
      <c r="W36" s="926"/>
      <c r="X36" s="925"/>
      <c r="Y36" s="848"/>
      <c r="Z36" s="848"/>
      <c r="AA36" s="848"/>
      <c r="AB36" s="848"/>
      <c r="AC36" s="926"/>
      <c r="AD36" s="1169"/>
      <c r="AE36" s="1169"/>
      <c r="AF36" s="1169"/>
      <c r="AG36" s="1138"/>
      <c r="AH36" s="1138"/>
      <c r="AI36" s="1138"/>
      <c r="AJ36" s="1138"/>
      <c r="AK36" s="1138"/>
      <c r="AL36" s="1138"/>
      <c r="AM36" s="1138"/>
      <c r="AN36" s="1138"/>
      <c r="AO36" s="1138"/>
      <c r="AP36" s="1138"/>
      <c r="AQ36" s="1138"/>
      <c r="AR36" s="1138"/>
      <c r="AS36" s="212"/>
    </row>
    <row r="37" spans="1:45" ht="30" customHeight="1" x14ac:dyDescent="0.15">
      <c r="A37" s="1148" t="s">
        <v>2510</v>
      </c>
      <c r="B37" s="1149"/>
      <c r="C37" s="1149"/>
      <c r="D37" s="1149"/>
      <c r="E37" s="1149"/>
      <c r="F37" s="1149"/>
      <c r="G37" s="1149"/>
      <c r="H37" s="1149"/>
      <c r="I37" s="1150"/>
      <c r="J37" s="925"/>
      <c r="K37" s="848"/>
      <c r="L37" s="848"/>
      <c r="M37" s="848"/>
      <c r="N37" s="848"/>
      <c r="O37" s="848"/>
      <c r="P37" s="848"/>
      <c r="Q37" s="926"/>
      <c r="R37" s="925"/>
      <c r="S37" s="848"/>
      <c r="T37" s="848"/>
      <c r="U37" s="848"/>
      <c r="V37" s="848"/>
      <c r="W37" s="926"/>
      <c r="X37" s="925"/>
      <c r="Y37" s="848"/>
      <c r="Z37" s="848"/>
      <c r="AA37" s="848"/>
      <c r="AB37" s="848"/>
      <c r="AC37" s="926"/>
      <c r="AD37" s="1163" t="s">
        <v>2511</v>
      </c>
      <c r="AE37" s="1164"/>
      <c r="AF37" s="1164"/>
      <c r="AG37" s="1164"/>
      <c r="AH37" s="1164"/>
      <c r="AI37" s="1164"/>
      <c r="AJ37" s="1164"/>
      <c r="AK37" s="1164"/>
      <c r="AL37" s="1164"/>
      <c r="AM37" s="1164"/>
      <c r="AN37" s="1164"/>
      <c r="AO37" s="1164"/>
      <c r="AP37" s="1164"/>
      <c r="AQ37" s="1164"/>
      <c r="AR37" s="1164"/>
      <c r="AS37" s="1165"/>
    </row>
    <row r="38" spans="1:45" ht="30" customHeight="1" x14ac:dyDescent="0.15">
      <c r="A38" s="1151"/>
      <c r="B38" s="1152"/>
      <c r="C38" s="1152"/>
      <c r="D38" s="1152"/>
      <c r="E38" s="1152"/>
      <c r="F38" s="1152"/>
      <c r="G38" s="1152"/>
      <c r="H38" s="1152"/>
      <c r="I38" s="1153"/>
      <c r="J38" s="925"/>
      <c r="K38" s="848"/>
      <c r="L38" s="848"/>
      <c r="M38" s="848"/>
      <c r="N38" s="848"/>
      <c r="O38" s="848"/>
      <c r="P38" s="848"/>
      <c r="Q38" s="926"/>
      <c r="R38" s="925"/>
      <c r="S38" s="848"/>
      <c r="T38" s="848"/>
      <c r="U38" s="848"/>
      <c r="V38" s="848"/>
      <c r="W38" s="926"/>
      <c r="X38" s="925"/>
      <c r="Y38" s="848"/>
      <c r="Z38" s="848"/>
      <c r="AA38" s="848"/>
      <c r="AB38" s="848"/>
      <c r="AC38" s="926"/>
      <c r="AD38" s="1166"/>
      <c r="AE38" s="1166"/>
      <c r="AF38" s="1166"/>
      <c r="AG38" s="1166"/>
      <c r="AH38" s="1166"/>
      <c r="AI38" s="1166"/>
      <c r="AJ38" s="1166"/>
      <c r="AK38" s="1166"/>
      <c r="AL38" s="1166"/>
      <c r="AM38" s="1166"/>
      <c r="AN38" s="1166"/>
      <c r="AO38" s="1166"/>
      <c r="AP38" s="1166"/>
      <c r="AQ38" s="1166"/>
      <c r="AR38" s="1166"/>
      <c r="AS38" s="1167"/>
    </row>
    <row r="39" spans="1:45" ht="13.5" hidden="1" customHeight="1" x14ac:dyDescent="0.15">
      <c r="A39" s="295"/>
      <c r="B39" s="295"/>
      <c r="C39" s="295"/>
      <c r="D39" s="295"/>
      <c r="E39" s="295"/>
      <c r="F39" s="295"/>
      <c r="G39" s="295"/>
      <c r="H39" s="295"/>
      <c r="I39" s="295"/>
      <c r="J39" s="925"/>
      <c r="K39" s="848"/>
      <c r="L39" s="848"/>
      <c r="M39" s="848"/>
      <c r="N39" s="848"/>
      <c r="O39" s="848"/>
      <c r="P39" s="848"/>
      <c r="Q39" s="926"/>
      <c r="R39" s="925"/>
      <c r="S39" s="848"/>
      <c r="T39" s="848"/>
      <c r="U39" s="848"/>
      <c r="V39" s="848"/>
      <c r="W39" s="926"/>
      <c r="X39" s="925"/>
      <c r="Y39" s="848"/>
      <c r="Z39" s="848"/>
      <c r="AA39" s="848"/>
      <c r="AB39" s="848"/>
      <c r="AC39" s="926"/>
      <c r="AD39" s="185"/>
      <c r="AE39" s="185"/>
      <c r="AF39" s="185"/>
      <c r="AG39" s="185"/>
      <c r="AH39" s="1046"/>
      <c r="AI39" s="1046"/>
      <c r="AJ39" s="1046"/>
      <c r="AK39" s="1047"/>
      <c r="AL39" s="184"/>
      <c r="AM39" s="185"/>
      <c r="AN39" s="185"/>
      <c r="AO39" s="185"/>
      <c r="AP39" s="1046"/>
      <c r="AQ39" s="1046"/>
      <c r="AR39" s="1046"/>
      <c r="AS39" s="1047"/>
    </row>
    <row r="40" spans="1:45" ht="13.5" hidden="1" customHeight="1" x14ac:dyDescent="0.15">
      <c r="A40" s="295"/>
      <c r="B40" s="295"/>
      <c r="C40" s="295"/>
      <c r="D40" s="295"/>
      <c r="E40" s="295"/>
      <c r="F40" s="295"/>
      <c r="G40" s="295"/>
      <c r="H40" s="295"/>
      <c r="I40" s="295"/>
      <c r="J40" s="925"/>
      <c r="K40" s="848"/>
      <c r="L40" s="848"/>
      <c r="M40" s="848"/>
      <c r="N40" s="848"/>
      <c r="O40" s="848"/>
      <c r="P40" s="848"/>
      <c r="Q40" s="926"/>
      <c r="R40" s="925"/>
      <c r="S40" s="848"/>
      <c r="T40" s="848"/>
      <c r="U40" s="848"/>
      <c r="V40" s="848"/>
      <c r="W40" s="926"/>
      <c r="X40" s="925"/>
      <c r="Y40" s="848"/>
      <c r="Z40" s="848"/>
      <c r="AA40" s="848"/>
      <c r="AB40" s="848"/>
      <c r="AC40" s="926"/>
      <c r="AD40" s="157"/>
      <c r="AE40" s="157"/>
      <c r="AF40" s="157"/>
      <c r="AG40" s="157"/>
      <c r="AH40" s="882"/>
      <c r="AI40" s="882"/>
      <c r="AJ40" s="882"/>
      <c r="AK40" s="883"/>
      <c r="AL40" s="190"/>
      <c r="AM40" s="157"/>
      <c r="AN40" s="157"/>
      <c r="AO40" s="157"/>
      <c r="AP40" s="882"/>
      <c r="AQ40" s="882"/>
      <c r="AR40" s="882"/>
      <c r="AS40" s="883"/>
    </row>
    <row r="41" spans="1:45" ht="12" customHeight="1" x14ac:dyDescent="0.15">
      <c r="A41" s="642" t="s">
        <v>2489</v>
      </c>
      <c r="B41" s="643"/>
      <c r="C41" s="643"/>
      <c r="D41" s="643"/>
      <c r="E41" s="643"/>
      <c r="F41" s="643"/>
      <c r="G41" s="643"/>
      <c r="H41" s="643"/>
      <c r="I41" s="643"/>
      <c r="J41" s="925"/>
      <c r="K41" s="848"/>
      <c r="L41" s="848"/>
      <c r="M41" s="848"/>
      <c r="N41" s="848"/>
      <c r="O41" s="848"/>
      <c r="P41" s="848"/>
      <c r="Q41" s="926"/>
      <c r="R41" s="925"/>
      <c r="S41" s="848"/>
      <c r="T41" s="848"/>
      <c r="U41" s="848"/>
      <c r="V41" s="848"/>
      <c r="W41" s="926"/>
      <c r="X41" s="925"/>
      <c r="Y41" s="848"/>
      <c r="Z41" s="848"/>
      <c r="AA41" s="848"/>
      <c r="AB41" s="848"/>
      <c r="AC41" s="926"/>
      <c r="AD41" s="1154" t="s">
        <v>2492</v>
      </c>
      <c r="AE41" s="1155"/>
      <c r="AF41" s="1155"/>
      <c r="AG41" s="1155"/>
      <c r="AH41" s="1155"/>
      <c r="AI41" s="1155"/>
      <c r="AJ41" s="1155"/>
      <c r="AK41" s="1155"/>
      <c r="AL41" s="1155"/>
      <c r="AM41" s="1155"/>
      <c r="AN41" s="1155"/>
      <c r="AO41" s="1155"/>
      <c r="AP41" s="1155"/>
      <c r="AQ41" s="1155"/>
      <c r="AR41" s="1155"/>
      <c r="AS41" s="1156"/>
    </row>
    <row r="42" spans="1:45" ht="12" customHeight="1" x14ac:dyDescent="0.15">
      <c r="A42" s="643"/>
      <c r="B42" s="643"/>
      <c r="C42" s="643"/>
      <c r="D42" s="643"/>
      <c r="E42" s="643"/>
      <c r="F42" s="643"/>
      <c r="G42" s="643"/>
      <c r="H42" s="643"/>
      <c r="I42" s="643"/>
      <c r="J42" s="927"/>
      <c r="K42" s="928"/>
      <c r="L42" s="928"/>
      <c r="M42" s="928"/>
      <c r="N42" s="928"/>
      <c r="O42" s="928"/>
      <c r="P42" s="928"/>
      <c r="Q42" s="929"/>
      <c r="R42" s="927"/>
      <c r="S42" s="928"/>
      <c r="T42" s="928"/>
      <c r="U42" s="928"/>
      <c r="V42" s="928"/>
      <c r="W42" s="929"/>
      <c r="X42" s="927"/>
      <c r="Y42" s="928"/>
      <c r="Z42" s="928"/>
      <c r="AA42" s="928"/>
      <c r="AB42" s="928"/>
      <c r="AC42" s="929"/>
      <c r="AD42" s="1157"/>
      <c r="AE42" s="1158"/>
      <c r="AF42" s="1158"/>
      <c r="AG42" s="1158"/>
      <c r="AH42" s="1158"/>
      <c r="AI42" s="1158"/>
      <c r="AJ42" s="1158"/>
      <c r="AK42" s="1158"/>
      <c r="AL42" s="1158"/>
      <c r="AM42" s="1158"/>
      <c r="AN42" s="1158"/>
      <c r="AO42" s="1158"/>
      <c r="AP42" s="1158"/>
      <c r="AQ42" s="1158"/>
      <c r="AR42" s="1158"/>
      <c r="AS42" s="1159"/>
    </row>
    <row r="43" spans="1:45" ht="6" customHeight="1" x14ac:dyDescent="0.15">
      <c r="A43" s="213"/>
      <c r="B43" s="213"/>
      <c r="C43" s="213"/>
      <c r="D43" s="213"/>
      <c r="E43" s="213"/>
      <c r="F43" s="213"/>
      <c r="G43" s="213"/>
      <c r="H43" s="213"/>
      <c r="I43" s="213"/>
      <c r="J43" s="213"/>
      <c r="K43" s="213"/>
      <c r="L43" s="213"/>
      <c r="M43" s="213"/>
      <c r="N43" s="213"/>
      <c r="O43" s="213"/>
      <c r="P43" s="213"/>
      <c r="Q43" s="213"/>
      <c r="R43" s="213"/>
      <c r="S43" s="213"/>
      <c r="T43" s="213"/>
      <c r="U43" s="213"/>
      <c r="V43" s="213"/>
      <c r="W43" s="213"/>
      <c r="X43" s="213"/>
      <c r="Y43" s="213"/>
      <c r="Z43" s="213"/>
      <c r="AA43" s="213"/>
      <c r="AB43" s="213"/>
      <c r="AC43" s="213"/>
      <c r="AD43" s="213"/>
      <c r="AE43" s="213"/>
      <c r="AF43" s="213"/>
      <c r="AG43" s="213"/>
      <c r="AH43" s="213"/>
      <c r="AI43" s="213"/>
      <c r="AJ43" s="213"/>
      <c r="AK43" s="213"/>
      <c r="AL43" s="213"/>
      <c r="AM43" s="213"/>
      <c r="AN43" s="213"/>
      <c r="AO43" s="213"/>
      <c r="AP43" s="213"/>
      <c r="AQ43" s="213"/>
      <c r="AR43" s="213"/>
      <c r="AS43" s="213"/>
    </row>
    <row r="44" spans="1:45" x14ac:dyDescent="0.15">
      <c r="A44" s="184" t="s">
        <v>542</v>
      </c>
      <c r="B44" s="185"/>
      <c r="C44" s="185"/>
      <c r="D44" s="185"/>
      <c r="E44" s="185"/>
      <c r="F44" s="185"/>
      <c r="G44" s="185"/>
      <c r="H44" s="185"/>
      <c r="I44" s="185"/>
      <c r="J44" s="185"/>
      <c r="K44" s="185"/>
      <c r="L44" s="185"/>
      <c r="M44" s="185"/>
      <c r="N44" s="185"/>
      <c r="O44" s="185"/>
      <c r="P44" s="185"/>
      <c r="Q44" s="185"/>
      <c r="R44" s="185"/>
      <c r="S44" s="185"/>
      <c r="T44" s="185"/>
      <c r="U44" s="185"/>
      <c r="V44" s="185"/>
      <c r="W44" s="185"/>
      <c r="X44" s="185"/>
      <c r="Y44" s="185"/>
      <c r="Z44" s="185"/>
      <c r="AA44" s="185"/>
      <c r="AB44" s="185"/>
      <c r="AC44" s="185"/>
      <c r="AD44" s="185"/>
      <c r="AE44" s="185"/>
      <c r="AF44" s="185"/>
      <c r="AG44" s="185"/>
      <c r="AH44" s="185"/>
      <c r="AI44" s="185"/>
      <c r="AJ44" s="185"/>
      <c r="AK44" s="185"/>
      <c r="AL44" s="185"/>
      <c r="AM44" s="185"/>
      <c r="AN44" s="185"/>
      <c r="AO44" s="185"/>
      <c r="AP44" s="185"/>
      <c r="AQ44" s="185"/>
      <c r="AR44" s="185"/>
      <c r="AS44" s="186"/>
    </row>
    <row r="45" spans="1:45" ht="12" customHeight="1" x14ac:dyDescent="0.15">
      <c r="A45" s="187"/>
      <c r="B45" s="156" t="s">
        <v>543</v>
      </c>
      <c r="C45" s="156"/>
      <c r="D45" s="156"/>
      <c r="E45" s="156"/>
      <c r="F45" s="156"/>
      <c r="G45" s="156"/>
      <c r="H45" s="156"/>
      <c r="I45" s="156"/>
      <c r="J45" s="156"/>
      <c r="K45" s="1129" t="s">
        <v>2098</v>
      </c>
      <c r="L45" s="1129"/>
      <c r="M45" s="1129"/>
      <c r="N45" s="1129"/>
      <c r="O45" s="1117"/>
      <c r="P45" s="1117"/>
      <c r="Q45" s="1117" t="s">
        <v>4</v>
      </c>
      <c r="R45" s="1117"/>
      <c r="S45" s="1117"/>
      <c r="T45" s="1117"/>
      <c r="U45" s="1117" t="s">
        <v>5</v>
      </c>
      <c r="V45" s="1117"/>
      <c r="W45" s="1117"/>
      <c r="X45" s="1117"/>
      <c r="Y45" s="1117" t="s">
        <v>6</v>
      </c>
      <c r="Z45" s="1117"/>
      <c r="AA45" s="156"/>
      <c r="AB45" s="156"/>
      <c r="AC45" s="156"/>
      <c r="AD45" s="156"/>
      <c r="AE45" s="156"/>
      <c r="AF45" s="156"/>
      <c r="AG45" s="156"/>
      <c r="AH45" s="156"/>
      <c r="AI45" s="156"/>
      <c r="AJ45" s="156"/>
      <c r="AK45" s="156"/>
      <c r="AL45" s="156"/>
      <c r="AM45" s="156"/>
      <c r="AN45" s="156"/>
      <c r="AO45" s="156"/>
      <c r="AP45" s="156"/>
      <c r="AQ45" s="156"/>
      <c r="AR45" s="156"/>
      <c r="AS45" s="188"/>
    </row>
    <row r="46" spans="1:45" ht="12" customHeight="1" x14ac:dyDescent="0.15">
      <c r="A46" s="187"/>
      <c r="B46" s="156" t="s">
        <v>544</v>
      </c>
      <c r="C46" s="156"/>
      <c r="D46" s="156"/>
      <c r="E46" s="156"/>
      <c r="F46" s="156"/>
      <c r="G46" s="156"/>
      <c r="H46" s="156"/>
      <c r="I46" s="156"/>
      <c r="J46" s="156"/>
      <c r="K46" s="156"/>
      <c r="L46" s="156"/>
      <c r="M46" s="156"/>
      <c r="N46" s="156"/>
      <c r="O46" s="156"/>
      <c r="P46" s="156"/>
      <c r="Q46" s="156"/>
      <c r="R46" s="156"/>
      <c r="S46" s="156"/>
      <c r="T46" s="156"/>
      <c r="U46" s="156"/>
      <c r="V46" s="156"/>
      <c r="W46" s="156"/>
      <c r="X46" s="156"/>
      <c r="Y46" s="156"/>
      <c r="Z46" s="156"/>
      <c r="AA46" s="156"/>
      <c r="AB46" s="156"/>
      <c r="AC46" s="156"/>
      <c r="AD46" s="156"/>
      <c r="AE46" s="156"/>
      <c r="AF46" s="156"/>
      <c r="AG46" s="156"/>
      <c r="AH46" s="156"/>
      <c r="AI46" s="156"/>
      <c r="AJ46" s="156"/>
      <c r="AK46" s="156"/>
      <c r="AL46" s="156"/>
      <c r="AM46" s="156"/>
      <c r="AN46" s="156"/>
      <c r="AO46" s="156"/>
      <c r="AP46" s="156"/>
      <c r="AQ46" s="156"/>
      <c r="AR46" s="156"/>
      <c r="AS46" s="188"/>
    </row>
    <row r="47" spans="1:45" ht="12" customHeight="1" x14ac:dyDescent="0.15">
      <c r="A47" s="187"/>
      <c r="B47" s="1160"/>
      <c r="C47" s="1160"/>
      <c r="D47" s="1160"/>
      <c r="E47" s="1160"/>
      <c r="F47" s="1160"/>
      <c r="G47" s="1160"/>
      <c r="H47" s="1160"/>
      <c r="I47" s="1160"/>
      <c r="J47" s="1160"/>
      <c r="K47" s="1160"/>
      <c r="L47" s="1160"/>
      <c r="M47" s="1160"/>
      <c r="N47" s="1160"/>
      <c r="O47" s="1160"/>
      <c r="P47" s="1160"/>
      <c r="Q47" s="1160"/>
      <c r="R47" s="1160"/>
      <c r="S47" s="1160"/>
      <c r="T47" s="1160"/>
      <c r="U47" s="1160"/>
      <c r="V47" s="1160"/>
      <c r="W47" s="1160"/>
      <c r="X47" s="1160"/>
      <c r="Y47" s="1160"/>
      <c r="Z47" s="1160"/>
      <c r="AA47" s="1160"/>
      <c r="AB47" s="1160"/>
      <c r="AC47" s="1160"/>
      <c r="AD47" s="1160"/>
      <c r="AE47" s="1160"/>
      <c r="AF47" s="1160"/>
      <c r="AG47" s="1160"/>
      <c r="AH47" s="1160"/>
      <c r="AI47" s="1160"/>
      <c r="AJ47" s="1160"/>
      <c r="AK47" s="1160"/>
      <c r="AL47" s="1160"/>
      <c r="AM47" s="1160"/>
      <c r="AN47" s="1160"/>
      <c r="AO47" s="1160"/>
      <c r="AP47" s="1160"/>
      <c r="AQ47" s="1160"/>
      <c r="AR47" s="1160"/>
      <c r="AS47" s="188"/>
    </row>
    <row r="48" spans="1:45" ht="12" customHeight="1" x14ac:dyDescent="0.15">
      <c r="A48" s="187"/>
      <c r="B48" s="1160"/>
      <c r="C48" s="1160"/>
      <c r="D48" s="1160"/>
      <c r="E48" s="1160"/>
      <c r="F48" s="1160"/>
      <c r="G48" s="1160"/>
      <c r="H48" s="1160"/>
      <c r="I48" s="1160"/>
      <c r="J48" s="1160"/>
      <c r="K48" s="1160"/>
      <c r="L48" s="1160"/>
      <c r="M48" s="1160"/>
      <c r="N48" s="1160"/>
      <c r="O48" s="1160"/>
      <c r="P48" s="1160"/>
      <c r="Q48" s="1160"/>
      <c r="R48" s="1160"/>
      <c r="S48" s="1160"/>
      <c r="T48" s="1160"/>
      <c r="U48" s="1160"/>
      <c r="V48" s="1160"/>
      <c r="W48" s="1160"/>
      <c r="X48" s="1160"/>
      <c r="Y48" s="1160"/>
      <c r="Z48" s="1160"/>
      <c r="AA48" s="1160"/>
      <c r="AB48" s="1160"/>
      <c r="AC48" s="1160"/>
      <c r="AD48" s="1160"/>
      <c r="AE48" s="1160"/>
      <c r="AF48" s="1160"/>
      <c r="AG48" s="1160"/>
      <c r="AH48" s="1160"/>
      <c r="AI48" s="1160"/>
      <c r="AJ48" s="1160"/>
      <c r="AK48" s="1160"/>
      <c r="AL48" s="1160"/>
      <c r="AM48" s="1160"/>
      <c r="AN48" s="1160"/>
      <c r="AO48" s="1160"/>
      <c r="AP48" s="1160"/>
      <c r="AQ48" s="1160"/>
      <c r="AR48" s="1160"/>
      <c r="AS48" s="188"/>
    </row>
    <row r="49" spans="1:54" ht="12" customHeight="1" x14ac:dyDescent="0.15">
      <c r="A49" s="187"/>
      <c r="B49" s="1160"/>
      <c r="C49" s="1160"/>
      <c r="D49" s="1160"/>
      <c r="E49" s="1160"/>
      <c r="F49" s="1160"/>
      <c r="G49" s="1160"/>
      <c r="H49" s="1160"/>
      <c r="I49" s="1160"/>
      <c r="J49" s="1160"/>
      <c r="K49" s="1160"/>
      <c r="L49" s="1160"/>
      <c r="M49" s="1160"/>
      <c r="N49" s="1160"/>
      <c r="O49" s="1160"/>
      <c r="P49" s="1160"/>
      <c r="Q49" s="1160"/>
      <c r="R49" s="1160"/>
      <c r="S49" s="1160"/>
      <c r="T49" s="1160"/>
      <c r="U49" s="1160"/>
      <c r="V49" s="1160"/>
      <c r="W49" s="1160"/>
      <c r="X49" s="1160"/>
      <c r="Y49" s="1160"/>
      <c r="Z49" s="1160"/>
      <c r="AA49" s="1160"/>
      <c r="AB49" s="1160"/>
      <c r="AC49" s="1160"/>
      <c r="AD49" s="1160"/>
      <c r="AE49" s="1160"/>
      <c r="AF49" s="1160"/>
      <c r="AG49" s="1160"/>
      <c r="AH49" s="1160"/>
      <c r="AI49" s="1160"/>
      <c r="AJ49" s="1160"/>
      <c r="AK49" s="1160"/>
      <c r="AL49" s="1160"/>
      <c r="AM49" s="1160"/>
      <c r="AN49" s="1160"/>
      <c r="AO49" s="1160"/>
      <c r="AP49" s="1160"/>
      <c r="AQ49" s="1160"/>
      <c r="AR49" s="1160"/>
      <c r="AS49" s="188"/>
    </row>
    <row r="50" spans="1:54" ht="12" customHeight="1" x14ac:dyDescent="0.15">
      <c r="A50" s="187"/>
      <c r="B50" s="1160"/>
      <c r="C50" s="1160"/>
      <c r="D50" s="1160"/>
      <c r="E50" s="1160"/>
      <c r="F50" s="1160"/>
      <c r="G50" s="1160"/>
      <c r="H50" s="1160"/>
      <c r="I50" s="1160"/>
      <c r="J50" s="1160"/>
      <c r="K50" s="1160"/>
      <c r="L50" s="1160"/>
      <c r="M50" s="1160"/>
      <c r="N50" s="1160"/>
      <c r="O50" s="1160"/>
      <c r="P50" s="1160"/>
      <c r="Q50" s="1160"/>
      <c r="R50" s="1160"/>
      <c r="S50" s="1160"/>
      <c r="T50" s="1160"/>
      <c r="U50" s="1160"/>
      <c r="V50" s="1160"/>
      <c r="W50" s="1160"/>
      <c r="X50" s="1160"/>
      <c r="Y50" s="1160"/>
      <c r="Z50" s="1160"/>
      <c r="AA50" s="1160"/>
      <c r="AB50" s="1160"/>
      <c r="AC50" s="1160"/>
      <c r="AD50" s="1160"/>
      <c r="AE50" s="1160"/>
      <c r="AF50" s="1160"/>
      <c r="AG50" s="1160"/>
      <c r="AH50" s="1160"/>
      <c r="AI50" s="1160"/>
      <c r="AJ50" s="1160"/>
      <c r="AK50" s="1160"/>
      <c r="AL50" s="1160"/>
      <c r="AM50" s="1160"/>
      <c r="AN50" s="1160"/>
      <c r="AO50" s="1160"/>
      <c r="AP50" s="1160"/>
      <c r="AQ50" s="1160"/>
      <c r="AR50" s="1160"/>
      <c r="AS50" s="188"/>
    </row>
    <row r="51" spans="1:54" ht="12" customHeight="1" x14ac:dyDescent="0.15">
      <c r="A51" s="187"/>
      <c r="B51" s="1160"/>
      <c r="C51" s="1160"/>
      <c r="D51" s="1160"/>
      <c r="E51" s="1160"/>
      <c r="F51" s="1160"/>
      <c r="G51" s="1160"/>
      <c r="H51" s="1160"/>
      <c r="I51" s="1160"/>
      <c r="J51" s="1160"/>
      <c r="K51" s="1160"/>
      <c r="L51" s="1160"/>
      <c r="M51" s="1160"/>
      <c r="N51" s="1160"/>
      <c r="O51" s="1160"/>
      <c r="P51" s="1160"/>
      <c r="Q51" s="1160"/>
      <c r="R51" s="1160"/>
      <c r="S51" s="1160"/>
      <c r="T51" s="1160"/>
      <c r="U51" s="1160"/>
      <c r="V51" s="1160"/>
      <c r="W51" s="1160"/>
      <c r="X51" s="1160"/>
      <c r="Y51" s="1160"/>
      <c r="Z51" s="1160"/>
      <c r="AA51" s="1160"/>
      <c r="AB51" s="1160"/>
      <c r="AC51" s="1160"/>
      <c r="AD51" s="1160"/>
      <c r="AE51" s="1160"/>
      <c r="AF51" s="1160"/>
      <c r="AG51" s="1160"/>
      <c r="AH51" s="1160"/>
      <c r="AI51" s="1160"/>
      <c r="AJ51" s="1160"/>
      <c r="AK51" s="1160"/>
      <c r="AL51" s="1160"/>
      <c r="AM51" s="1160"/>
      <c r="AN51" s="1160"/>
      <c r="AO51" s="1160"/>
      <c r="AP51" s="1160"/>
      <c r="AQ51" s="1160"/>
      <c r="AR51" s="1160"/>
      <c r="AS51" s="188"/>
    </row>
    <row r="52" spans="1:54" ht="12" customHeight="1" x14ac:dyDescent="0.15">
      <c r="A52" s="187"/>
      <c r="B52" s="156"/>
      <c r="C52" s="156"/>
      <c r="D52" s="156"/>
      <c r="E52" s="156"/>
      <c r="F52" s="156"/>
      <c r="G52" s="156"/>
      <c r="H52" s="156"/>
      <c r="I52" s="156"/>
      <c r="J52" s="156"/>
      <c r="K52" s="156"/>
      <c r="L52" s="156"/>
      <c r="M52" s="156"/>
      <c r="N52" s="156"/>
      <c r="O52" s="156"/>
      <c r="P52" s="156"/>
      <c r="Q52" s="156"/>
      <c r="R52" s="156"/>
      <c r="S52" s="156"/>
      <c r="T52" s="156"/>
      <c r="U52" s="156"/>
      <c r="V52" s="156"/>
      <c r="W52" s="156"/>
      <c r="X52" s="156"/>
      <c r="Y52" s="156"/>
      <c r="Z52" s="156"/>
      <c r="AA52" s="156"/>
      <c r="AB52" s="156"/>
      <c r="AC52" s="156"/>
      <c r="AD52" s="156"/>
      <c r="AE52" s="156"/>
      <c r="AF52" s="156"/>
      <c r="AG52" s="156"/>
      <c r="AH52" s="156"/>
      <c r="AI52" s="156"/>
      <c r="AJ52" s="156"/>
      <c r="AK52" s="156"/>
      <c r="AL52" s="156"/>
      <c r="AM52" s="156"/>
      <c r="AN52" s="156"/>
      <c r="AO52" s="156"/>
      <c r="AP52" s="156"/>
      <c r="AQ52" s="156"/>
      <c r="AR52" s="156"/>
      <c r="AS52" s="188"/>
    </row>
    <row r="53" spans="1:54" ht="12" customHeight="1" x14ac:dyDescent="0.15">
      <c r="A53" s="187"/>
      <c r="B53" s="156"/>
      <c r="C53" s="156"/>
      <c r="D53" s="156"/>
      <c r="E53" s="156"/>
      <c r="F53" s="156"/>
      <c r="G53" s="156"/>
      <c r="H53" s="156"/>
      <c r="I53" s="156"/>
      <c r="J53" s="156"/>
      <c r="K53" s="156"/>
      <c r="L53" s="156"/>
      <c r="M53" s="156"/>
      <c r="N53" s="156"/>
      <c r="O53" s="156"/>
      <c r="P53" s="156"/>
      <c r="Q53" s="156"/>
      <c r="R53" s="156"/>
      <c r="S53" s="156"/>
      <c r="T53" s="156"/>
      <c r="U53" s="156"/>
      <c r="V53" s="156"/>
      <c r="W53" s="156"/>
      <c r="X53" s="156"/>
      <c r="Y53" s="156"/>
      <c r="Z53" s="156"/>
      <c r="AA53" s="156"/>
      <c r="AB53" s="156"/>
      <c r="AC53" s="156"/>
      <c r="AD53" s="156"/>
      <c r="AE53" s="156"/>
      <c r="AF53" s="156"/>
      <c r="AG53" s="156"/>
      <c r="AH53" s="156"/>
      <c r="AI53" s="156"/>
      <c r="AJ53" s="156"/>
      <c r="AK53" s="156"/>
      <c r="AL53" s="156"/>
      <c r="AM53" s="156"/>
      <c r="AN53" s="156"/>
      <c r="AO53" s="156"/>
      <c r="AP53" s="156"/>
      <c r="AQ53" s="156"/>
      <c r="AR53" s="156"/>
      <c r="AS53" s="188"/>
    </row>
    <row r="54" spans="1:54" ht="12" customHeight="1" x14ac:dyDescent="0.15">
      <c r="A54" s="187"/>
      <c r="B54" s="156" t="s">
        <v>545</v>
      </c>
      <c r="C54" s="156"/>
      <c r="D54" s="156"/>
      <c r="E54" s="156"/>
      <c r="F54" s="156"/>
      <c r="G54" s="156"/>
      <c r="H54" s="156"/>
      <c r="I54" s="156"/>
      <c r="J54" s="156"/>
      <c r="K54" s="156"/>
      <c r="L54" s="156"/>
      <c r="M54" s="156"/>
      <c r="N54" s="156"/>
      <c r="O54" s="156"/>
      <c r="P54" s="156"/>
      <c r="Q54" s="156"/>
      <c r="R54" s="156"/>
      <c r="S54" s="156"/>
      <c r="T54" s="156"/>
      <c r="U54" s="156" t="s">
        <v>546</v>
      </c>
      <c r="V54" s="156"/>
      <c r="W54" s="156"/>
      <c r="X54" s="156"/>
      <c r="Y54" s="156"/>
      <c r="Z54" s="156"/>
      <c r="AA54" s="156"/>
      <c r="AB54" s="156"/>
      <c r="AC54" s="156"/>
      <c r="AD54" s="845"/>
      <c r="AE54" s="845"/>
      <c r="AF54" s="845"/>
      <c r="AG54" s="845"/>
      <c r="AH54" s="845"/>
      <c r="AI54" s="845"/>
      <c r="AJ54" s="845"/>
      <c r="AK54" s="845"/>
      <c r="AL54" s="845"/>
      <c r="AM54" s="845"/>
      <c r="AN54" s="845"/>
      <c r="AO54" s="845"/>
      <c r="AP54" s="845"/>
      <c r="AQ54" s="845"/>
      <c r="AR54" s="845"/>
      <c r="AS54" s="188"/>
    </row>
    <row r="55" spans="1:54" ht="12" customHeight="1" x14ac:dyDescent="0.15">
      <c r="A55" s="187"/>
      <c r="B55" s="156"/>
      <c r="C55" s="156"/>
      <c r="D55" s="156"/>
      <c r="E55" s="156"/>
      <c r="F55" s="156"/>
      <c r="G55" s="156"/>
      <c r="H55" s="156"/>
      <c r="I55" s="156"/>
      <c r="J55" s="156"/>
      <c r="K55" s="156"/>
      <c r="L55" s="156"/>
      <c r="M55" s="156"/>
      <c r="N55" s="156"/>
      <c r="O55" s="156"/>
      <c r="P55" s="156"/>
      <c r="Q55" s="156"/>
      <c r="R55" s="156"/>
      <c r="S55" s="156"/>
      <c r="T55" s="156"/>
      <c r="U55" s="156"/>
      <c r="V55" s="156"/>
      <c r="W55" s="156"/>
      <c r="X55" s="156"/>
      <c r="Y55" s="156"/>
      <c r="Z55" s="156"/>
      <c r="AA55" s="156"/>
      <c r="AB55" s="156"/>
      <c r="AC55" s="156"/>
      <c r="AD55" s="156"/>
      <c r="AE55" s="156"/>
      <c r="AF55" s="156"/>
      <c r="AG55" s="156"/>
      <c r="AH55" s="156"/>
      <c r="AI55" s="156"/>
      <c r="AJ55" s="156"/>
      <c r="AK55" s="156"/>
      <c r="AL55" s="156"/>
      <c r="AM55" s="156"/>
      <c r="AN55" s="156"/>
      <c r="AO55" s="156"/>
      <c r="AP55" s="156"/>
      <c r="AQ55" s="156"/>
      <c r="AR55" s="156"/>
      <c r="AS55" s="188"/>
      <c r="BB55" s="308">
        <f>IF(C28="☑",1,0)</f>
        <v>0</v>
      </c>
    </row>
    <row r="56" spans="1:54" ht="12" customHeight="1" x14ac:dyDescent="0.15">
      <c r="A56" s="184"/>
      <c r="B56" s="879" t="s">
        <v>547</v>
      </c>
      <c r="C56" s="879"/>
      <c r="D56" s="879"/>
      <c r="E56" s="879"/>
      <c r="F56" s="879"/>
      <c r="G56" s="879"/>
      <c r="H56" s="879"/>
      <c r="I56" s="1028" t="str">
        <f>IF(ISBLANK(J239),"",J239)</f>
        <v/>
      </c>
      <c r="J56" s="1028"/>
      <c r="K56" s="1028"/>
      <c r="L56" s="1028"/>
      <c r="M56" s="1028"/>
      <c r="N56" s="1028"/>
      <c r="O56" s="1028"/>
      <c r="P56" s="1028"/>
      <c r="Q56" s="1028"/>
      <c r="R56" s="1028"/>
      <c r="S56" s="1028"/>
      <c r="T56" s="1028"/>
      <c r="U56" s="1028"/>
      <c r="V56" s="1028"/>
      <c r="W56" s="1028"/>
      <c r="X56" s="1028"/>
      <c r="Y56" s="1028"/>
      <c r="Z56" s="1028"/>
      <c r="AA56" s="1028"/>
      <c r="AB56" s="1028"/>
      <c r="AC56" s="1028"/>
      <c r="AD56" s="1028"/>
      <c r="AE56" s="1028"/>
      <c r="AF56" s="1028"/>
      <c r="AG56" s="1028"/>
      <c r="AH56" s="1028"/>
      <c r="AI56" s="1028"/>
      <c r="AJ56" s="1028"/>
      <c r="AK56" s="1028"/>
      <c r="AL56" s="1028"/>
      <c r="AM56" s="1028"/>
      <c r="AN56" s="1028"/>
      <c r="AO56" s="1028"/>
      <c r="AP56" s="1028"/>
      <c r="AQ56" s="1028"/>
      <c r="AR56" s="1028"/>
      <c r="AS56" s="1162"/>
    </row>
    <row r="57" spans="1:54" ht="12" customHeight="1" x14ac:dyDescent="0.15">
      <c r="A57" s="187"/>
      <c r="B57" s="845"/>
      <c r="C57" s="845"/>
      <c r="D57" s="845"/>
      <c r="E57" s="845"/>
      <c r="F57" s="845"/>
      <c r="G57" s="845"/>
      <c r="H57" s="845"/>
      <c r="I57" s="1021" t="str">
        <f>IF(ISBLANK(J240),"",J240)</f>
        <v/>
      </c>
      <c r="J57" s="1021"/>
      <c r="K57" s="1021"/>
      <c r="L57" s="1021"/>
      <c r="M57" s="1021"/>
      <c r="N57" s="1021"/>
      <c r="O57" s="1021"/>
      <c r="P57" s="1021"/>
      <c r="Q57" s="1021"/>
      <c r="R57" s="1021"/>
      <c r="S57" s="1021"/>
      <c r="T57" s="1021"/>
      <c r="U57" s="1021"/>
      <c r="V57" s="1021"/>
      <c r="W57" s="1021"/>
      <c r="X57" s="1021"/>
      <c r="Y57" s="1021"/>
      <c r="Z57" s="1021"/>
      <c r="AA57" s="1021"/>
      <c r="AB57" s="1021"/>
      <c r="AC57" s="1021"/>
      <c r="AD57" s="1021"/>
      <c r="AE57" s="1021"/>
      <c r="AF57" s="1021"/>
      <c r="AG57" s="1021"/>
      <c r="AH57" s="1021"/>
      <c r="AI57" s="1021"/>
      <c r="AJ57" s="1021"/>
      <c r="AK57" s="1021"/>
      <c r="AL57" s="1021"/>
      <c r="AM57" s="1021"/>
      <c r="AN57" s="1021"/>
      <c r="AO57" s="1021"/>
      <c r="AP57" s="1021"/>
      <c r="AQ57" s="1021"/>
      <c r="AR57" s="1021"/>
      <c r="AS57" s="1022"/>
      <c r="BB57" s="308">
        <f>IF(A61="☑",1,0)</f>
        <v>0</v>
      </c>
    </row>
    <row r="58" spans="1:54" ht="6" customHeight="1" x14ac:dyDescent="0.15">
      <c r="A58" s="1170"/>
      <c r="B58" s="1170"/>
      <c r="C58" s="1170"/>
      <c r="D58" s="1170"/>
      <c r="E58" s="1170"/>
      <c r="F58" s="1170"/>
      <c r="G58" s="1170"/>
      <c r="H58" s="1170"/>
      <c r="I58" s="1170"/>
      <c r="J58" s="1170"/>
      <c r="K58" s="1170"/>
      <c r="L58" s="1170"/>
      <c r="M58" s="1170"/>
      <c r="N58" s="1170"/>
      <c r="O58" s="1170"/>
      <c r="P58" s="1170"/>
      <c r="Q58" s="1170"/>
      <c r="R58" s="1170"/>
      <c r="S58" s="1170"/>
      <c r="T58" s="1170"/>
      <c r="U58" s="1170"/>
      <c r="V58" s="1170"/>
      <c r="W58" s="1170"/>
      <c r="X58" s="1170"/>
      <c r="Y58" s="1170"/>
      <c r="Z58" s="1170"/>
      <c r="AA58" s="1170"/>
      <c r="AB58" s="1170"/>
      <c r="AC58" s="1170"/>
      <c r="AD58" s="1170"/>
      <c r="AE58" s="1170"/>
      <c r="AF58" s="1170"/>
      <c r="AG58" s="1170"/>
      <c r="AH58" s="1170"/>
      <c r="AI58" s="1170"/>
      <c r="AJ58" s="1170"/>
      <c r="AK58" s="1170"/>
      <c r="AL58" s="1170"/>
      <c r="AM58" s="1170"/>
      <c r="AN58" s="1170"/>
      <c r="AO58" s="1170"/>
      <c r="AP58" s="1170"/>
      <c r="AQ58" s="1170"/>
      <c r="AR58" s="1170"/>
      <c r="AS58" s="1170"/>
      <c r="BB58" s="308">
        <f>IF(A62="☑",1,0)</f>
        <v>0</v>
      </c>
    </row>
    <row r="59" spans="1:54" ht="20.100000000000001" customHeight="1" x14ac:dyDescent="0.15">
      <c r="A59" s="1172" t="s">
        <v>2458</v>
      </c>
      <c r="B59" s="1172"/>
      <c r="C59" s="1172"/>
      <c r="D59" s="1172"/>
      <c r="E59" s="1172"/>
      <c r="F59" s="1172"/>
      <c r="G59" s="1172"/>
      <c r="H59" s="1172"/>
      <c r="I59" s="1172"/>
      <c r="J59" s="1172"/>
      <c r="K59" s="1172"/>
      <c r="L59" s="1172"/>
      <c r="M59" s="1172"/>
      <c r="N59" s="1172"/>
      <c r="O59" s="1172"/>
      <c r="P59" s="1172"/>
      <c r="Q59" s="1172"/>
      <c r="R59" s="1172"/>
      <c r="S59" s="1172"/>
      <c r="T59" s="1172"/>
      <c r="U59" s="1172"/>
      <c r="V59" s="1172"/>
      <c r="W59" s="1172"/>
      <c r="X59" s="1172"/>
      <c r="Y59" s="1172"/>
      <c r="Z59" s="1172"/>
      <c r="AA59" s="1172"/>
      <c r="AB59" s="1172"/>
      <c r="AC59" s="1172"/>
      <c r="AD59" s="1172"/>
      <c r="AE59" s="1172"/>
      <c r="AF59" s="1172"/>
      <c r="AG59" s="1172"/>
      <c r="AH59" s="1172"/>
      <c r="AI59" s="1172"/>
      <c r="AJ59" s="1172"/>
      <c r="AK59" s="1172"/>
      <c r="AL59" s="1172"/>
      <c r="AM59" s="1172"/>
      <c r="AN59" s="1172"/>
      <c r="AO59" s="1172"/>
      <c r="AP59" s="1172"/>
      <c r="AQ59" s="1172"/>
      <c r="AR59" s="1172"/>
      <c r="AS59" s="1172"/>
      <c r="BB59" s="308">
        <f>IF(A63="☑",1,0)</f>
        <v>0</v>
      </c>
    </row>
    <row r="60" spans="1:54" ht="14.1" customHeight="1" x14ac:dyDescent="0.15">
      <c r="A60" s="1090"/>
      <c r="B60" s="1090"/>
      <c r="C60" s="1090"/>
      <c r="D60" s="1090"/>
      <c r="E60" s="1090"/>
      <c r="F60" s="1091"/>
      <c r="G60" s="1092" t="s">
        <v>214</v>
      </c>
      <c r="H60" s="1092"/>
      <c r="I60" s="1036" t="s">
        <v>2969</v>
      </c>
      <c r="J60" s="1036"/>
      <c r="K60" s="1036"/>
      <c r="L60" s="1036"/>
      <c r="M60" s="1036"/>
      <c r="N60" s="1037"/>
      <c r="O60" s="1093" t="s">
        <v>214</v>
      </c>
      <c r="P60" s="1092"/>
      <c r="Q60" s="845" t="s">
        <v>2460</v>
      </c>
      <c r="R60" s="845"/>
      <c r="S60" s="845"/>
      <c r="T60" s="845"/>
      <c r="U60" s="845"/>
      <c r="V60" s="845"/>
      <c r="W60" s="1048"/>
      <c r="X60" s="1035" t="s">
        <v>2462</v>
      </c>
      <c r="Y60" s="845"/>
      <c r="Z60" s="845"/>
      <c r="AA60" s="845"/>
      <c r="AB60" s="845"/>
      <c r="AC60" s="845"/>
      <c r="AD60" s="845"/>
      <c r="AE60" s="845"/>
      <c r="AF60" s="845"/>
      <c r="AG60" s="845"/>
      <c r="AH60" s="845"/>
      <c r="AI60" s="845"/>
      <c r="AJ60" s="845"/>
      <c r="AK60" s="845"/>
      <c r="AL60" s="845"/>
      <c r="AM60" s="845"/>
      <c r="AN60" s="845"/>
      <c r="AO60" s="845"/>
      <c r="AP60" s="845"/>
      <c r="AQ60" s="845"/>
      <c r="AR60" s="845"/>
      <c r="AS60" s="1048"/>
      <c r="AU60" s="384" t="str">
        <f>IF(BB57+BB58&gt;1,"※いずれか1つを選択","")</f>
        <v/>
      </c>
      <c r="BB60" s="308">
        <f>IF(G60="☑",1,0)</f>
        <v>0</v>
      </c>
    </row>
    <row r="61" spans="1:54" ht="14.1" customHeight="1" x14ac:dyDescent="0.15">
      <c r="A61" s="1093" t="s">
        <v>214</v>
      </c>
      <c r="B61" s="1092"/>
      <c r="C61" s="1036" t="s">
        <v>2453</v>
      </c>
      <c r="D61" s="1036"/>
      <c r="E61" s="1036"/>
      <c r="F61" s="1037"/>
      <c r="G61" s="1092" t="s">
        <v>214</v>
      </c>
      <c r="H61" s="1092"/>
      <c r="I61" s="1036" t="s">
        <v>2456</v>
      </c>
      <c r="J61" s="1036"/>
      <c r="K61" s="1036"/>
      <c r="L61" s="1036"/>
      <c r="M61" s="1036"/>
      <c r="N61" s="1037"/>
      <c r="O61" s="1093" t="s">
        <v>214</v>
      </c>
      <c r="P61" s="1092"/>
      <c r="Q61" s="845" t="s">
        <v>2461</v>
      </c>
      <c r="R61" s="845"/>
      <c r="S61" s="845"/>
      <c r="T61" s="845"/>
      <c r="U61" s="845"/>
      <c r="V61" s="845"/>
      <c r="W61" s="1048"/>
      <c r="X61" s="1035"/>
      <c r="Y61" s="845"/>
      <c r="Z61" s="845"/>
      <c r="AA61" s="845"/>
      <c r="AB61" s="845"/>
      <c r="AC61" s="845"/>
      <c r="AD61" s="845"/>
      <c r="AE61" s="845"/>
      <c r="AF61" s="845"/>
      <c r="AG61" s="845"/>
      <c r="AH61" s="845"/>
      <c r="AI61" s="845"/>
      <c r="AJ61" s="845"/>
      <c r="AK61" s="845"/>
      <c r="AL61" s="845"/>
      <c r="AM61" s="845"/>
      <c r="AN61" s="845"/>
      <c r="AO61" s="845"/>
      <c r="AP61" s="845"/>
      <c r="AQ61" s="845"/>
      <c r="AR61" s="845"/>
      <c r="AS61" s="1048"/>
      <c r="AU61" s="384"/>
    </row>
    <row r="62" spans="1:54" ht="14.1" customHeight="1" x14ac:dyDescent="0.15">
      <c r="A62" s="1093" t="s">
        <v>214</v>
      </c>
      <c r="B62" s="1092"/>
      <c r="C62" s="1036" t="s">
        <v>2454</v>
      </c>
      <c r="D62" s="1036"/>
      <c r="E62" s="1036"/>
      <c r="F62" s="1037"/>
      <c r="G62" s="1092" t="s">
        <v>2022</v>
      </c>
      <c r="H62" s="1092"/>
      <c r="I62" s="1036" t="s">
        <v>2457</v>
      </c>
      <c r="J62" s="1036"/>
      <c r="K62" s="1036"/>
      <c r="L62" s="1036"/>
      <c r="M62" s="1036"/>
      <c r="N62" s="1037"/>
      <c r="O62" s="1093" t="s">
        <v>214</v>
      </c>
      <c r="P62" s="1092"/>
      <c r="Q62" s="845" t="s">
        <v>2459</v>
      </c>
      <c r="R62" s="845"/>
      <c r="S62" s="845"/>
      <c r="T62" s="845"/>
      <c r="U62" s="845"/>
      <c r="V62" s="845"/>
      <c r="W62" s="1048"/>
      <c r="X62" s="1173"/>
      <c r="Y62" s="845"/>
      <c r="Z62" s="845"/>
      <c r="AA62" s="845"/>
      <c r="AB62" s="845"/>
      <c r="AC62" s="845"/>
      <c r="AD62" s="845"/>
      <c r="AE62" s="845"/>
      <c r="AF62" s="845"/>
      <c r="AG62" s="845"/>
      <c r="AH62" s="845"/>
      <c r="AI62" s="845"/>
      <c r="AJ62" s="845"/>
      <c r="AK62" s="845"/>
      <c r="AL62" s="845"/>
      <c r="AM62" s="845"/>
      <c r="AN62" s="845"/>
      <c r="AO62" s="845"/>
      <c r="AP62" s="845"/>
      <c r="AQ62" s="845"/>
      <c r="AR62" s="845"/>
      <c r="AS62" s="1048"/>
      <c r="AU62" s="384"/>
    </row>
    <row r="63" spans="1:54" ht="14.1" customHeight="1" x14ac:dyDescent="0.15">
      <c r="A63" s="559"/>
      <c r="B63" s="559"/>
      <c r="C63" s="559"/>
      <c r="D63" s="559"/>
      <c r="E63" s="559"/>
      <c r="F63" s="560"/>
      <c r="G63" s="1024" t="s">
        <v>2455</v>
      </c>
      <c r="H63" s="1024"/>
      <c r="I63" s="1024"/>
      <c r="J63" s="1024"/>
      <c r="K63" s="1024"/>
      <c r="L63" s="1024"/>
      <c r="M63" s="1024"/>
      <c r="N63" s="1171"/>
      <c r="O63" s="1087"/>
      <c r="P63" s="1089"/>
      <c r="Q63" s="882"/>
      <c r="R63" s="882"/>
      <c r="S63" s="882"/>
      <c r="T63" s="882"/>
      <c r="U63" s="882"/>
      <c r="V63" s="882"/>
      <c r="W63" s="882"/>
      <c r="X63" s="881"/>
      <c r="Y63" s="882"/>
      <c r="Z63" s="882"/>
      <c r="AA63" s="882"/>
      <c r="AB63" s="882"/>
      <c r="AC63" s="882"/>
      <c r="AD63" s="882"/>
      <c r="AE63" s="882"/>
      <c r="AF63" s="882"/>
      <c r="AG63" s="882"/>
      <c r="AH63" s="882"/>
      <c r="AI63" s="882"/>
      <c r="AJ63" s="882"/>
      <c r="AK63" s="882"/>
      <c r="AL63" s="882"/>
      <c r="AM63" s="882"/>
      <c r="AN63" s="882"/>
      <c r="AO63" s="882"/>
      <c r="AP63" s="882"/>
      <c r="AQ63" s="882"/>
      <c r="AR63" s="882"/>
      <c r="AS63" s="883"/>
      <c r="AU63" s="384" t="str">
        <f>IF(BB59+BB60+BB63&gt;1,"※いずれか1つを選択","")</f>
        <v/>
      </c>
      <c r="BB63" s="308">
        <f>IF(G62="☑",1,0)</f>
        <v>0</v>
      </c>
    </row>
    <row r="64" spans="1:54" ht="9.9499999999999993" customHeight="1" x14ac:dyDescent="0.15"/>
    <row r="65" spans="1:45" ht="9.9499999999999993" customHeight="1" x14ac:dyDescent="0.15"/>
    <row r="67" spans="1:45" x14ac:dyDescent="0.15">
      <c r="A67" s="753" t="s">
        <v>21</v>
      </c>
      <c r="B67" s="753"/>
      <c r="C67" s="753"/>
      <c r="D67" s="753"/>
      <c r="E67" s="753"/>
      <c r="F67" s="753"/>
      <c r="G67" s="753"/>
      <c r="H67" s="753"/>
      <c r="I67" s="753"/>
      <c r="J67" s="753"/>
      <c r="K67" s="753"/>
      <c r="L67" s="753"/>
      <c r="M67" s="753"/>
      <c r="N67" s="753"/>
      <c r="O67" s="753"/>
      <c r="P67" s="753"/>
      <c r="Q67" s="753"/>
      <c r="R67" s="753"/>
      <c r="S67" s="753"/>
      <c r="T67" s="753"/>
      <c r="U67" s="753"/>
      <c r="V67" s="753"/>
      <c r="W67" s="753"/>
      <c r="X67" s="753"/>
      <c r="Y67" s="753"/>
      <c r="Z67" s="753"/>
      <c r="AA67" s="753"/>
      <c r="AB67" s="753"/>
      <c r="AC67" s="753"/>
      <c r="AD67" s="753"/>
      <c r="AE67" s="753"/>
      <c r="AF67" s="753"/>
      <c r="AG67" s="753"/>
      <c r="AH67" s="753"/>
      <c r="AI67" s="753"/>
      <c r="AJ67" s="753"/>
      <c r="AK67" s="753"/>
      <c r="AL67" s="753"/>
      <c r="AM67" s="753"/>
      <c r="AN67" s="753"/>
      <c r="AO67" s="753"/>
      <c r="AP67" s="753"/>
      <c r="AQ67" s="753"/>
      <c r="AR67" s="753"/>
      <c r="AS67" s="753"/>
    </row>
    <row r="68" spans="1:45" x14ac:dyDescent="0.15">
      <c r="A68" s="19"/>
      <c r="B68" s="737" t="s">
        <v>22</v>
      </c>
      <c r="C68" s="737"/>
      <c r="D68" s="737"/>
      <c r="E68" s="737"/>
      <c r="F68" s="737"/>
      <c r="G68" s="737"/>
      <c r="H68" s="737"/>
      <c r="I68" s="737"/>
      <c r="J68" s="737"/>
      <c r="K68" s="737"/>
      <c r="L68" s="737"/>
      <c r="M68" s="737"/>
      <c r="N68" s="737"/>
      <c r="O68" s="737"/>
      <c r="P68" s="737"/>
      <c r="Q68" s="737"/>
      <c r="R68" s="737"/>
      <c r="S68" s="737"/>
      <c r="T68" s="737"/>
      <c r="U68" s="737"/>
      <c r="V68" s="737"/>
      <c r="W68" s="737"/>
      <c r="X68" s="737"/>
      <c r="Y68" s="737"/>
      <c r="Z68" s="737"/>
      <c r="AA68" s="737"/>
      <c r="AB68" s="737"/>
      <c r="AC68" s="737"/>
      <c r="AD68" s="737"/>
      <c r="AE68" s="737"/>
      <c r="AF68" s="737"/>
      <c r="AG68" s="737"/>
      <c r="AH68" s="737"/>
      <c r="AI68" s="737"/>
      <c r="AJ68" s="737"/>
      <c r="AK68" s="737"/>
      <c r="AL68" s="737"/>
      <c r="AM68" s="737"/>
      <c r="AN68" s="737"/>
      <c r="AO68" s="737"/>
      <c r="AP68" s="737"/>
      <c r="AQ68" s="737"/>
      <c r="AR68" s="737"/>
      <c r="AS68" s="19"/>
    </row>
    <row r="69" spans="1:45" ht="6" customHeight="1" x14ac:dyDescent="0.15">
      <c r="A69" s="73"/>
      <c r="B69" s="74"/>
      <c r="C69" s="74"/>
      <c r="D69" s="74"/>
      <c r="E69" s="74"/>
      <c r="F69" s="74"/>
      <c r="G69" s="74"/>
      <c r="H69" s="74"/>
      <c r="I69" s="74"/>
      <c r="J69" s="74"/>
      <c r="K69" s="74"/>
      <c r="L69" s="74"/>
      <c r="M69" s="74"/>
      <c r="N69" s="74"/>
      <c r="O69" s="74"/>
      <c r="P69" s="74"/>
      <c r="Q69" s="74"/>
      <c r="R69" s="74"/>
      <c r="S69" s="74"/>
      <c r="T69" s="74"/>
      <c r="U69" s="74"/>
      <c r="V69" s="74"/>
      <c r="W69" s="74"/>
      <c r="X69" s="74"/>
      <c r="Y69" s="74"/>
      <c r="Z69" s="74"/>
      <c r="AA69" s="74"/>
      <c r="AB69" s="74"/>
      <c r="AC69" s="74"/>
      <c r="AD69" s="74"/>
      <c r="AE69" s="74"/>
      <c r="AF69" s="74"/>
      <c r="AG69" s="74"/>
      <c r="AH69" s="74"/>
      <c r="AI69" s="74"/>
      <c r="AJ69" s="74"/>
      <c r="AK69" s="74"/>
      <c r="AL69" s="74"/>
      <c r="AM69" s="74"/>
      <c r="AN69" s="74"/>
      <c r="AO69" s="74"/>
      <c r="AP69" s="74"/>
      <c r="AQ69" s="74"/>
      <c r="AR69" s="74"/>
      <c r="AS69" s="73"/>
    </row>
    <row r="70" spans="1:45" ht="6" customHeight="1" x14ac:dyDescent="0.15">
      <c r="A70" s="19"/>
      <c r="B70" s="23"/>
      <c r="C70" s="23"/>
      <c r="D70" s="23"/>
      <c r="E70" s="23"/>
      <c r="F70" s="23"/>
      <c r="G70" s="23"/>
      <c r="H70" s="23"/>
      <c r="I70" s="23"/>
      <c r="J70" s="23"/>
      <c r="K70" s="23"/>
      <c r="L70" s="23"/>
      <c r="M70" s="23"/>
      <c r="N70" s="23"/>
      <c r="O70" s="23"/>
      <c r="P70" s="23"/>
      <c r="Q70" s="23"/>
      <c r="R70" s="23"/>
      <c r="S70" s="23"/>
      <c r="T70" s="23"/>
      <c r="U70" s="23"/>
      <c r="V70" s="23"/>
      <c r="W70" s="23"/>
      <c r="X70" s="23"/>
      <c r="Y70" s="23"/>
      <c r="Z70" s="23"/>
      <c r="AA70" s="23"/>
      <c r="AB70" s="23"/>
      <c r="AC70" s="23"/>
      <c r="AD70" s="23"/>
      <c r="AE70" s="23"/>
      <c r="AF70" s="23"/>
      <c r="AG70" s="23"/>
      <c r="AH70" s="23"/>
      <c r="AI70" s="23"/>
      <c r="AJ70" s="23"/>
      <c r="AK70" s="23"/>
      <c r="AL70" s="23"/>
      <c r="AM70" s="23"/>
      <c r="AN70" s="23"/>
      <c r="AO70" s="23"/>
      <c r="AP70" s="23"/>
      <c r="AQ70" s="23"/>
      <c r="AR70" s="23"/>
      <c r="AS70" s="19"/>
    </row>
    <row r="71" spans="1:45" x14ac:dyDescent="0.15">
      <c r="A71" s="19" t="s">
        <v>23</v>
      </c>
      <c r="B71" s="19"/>
      <c r="C71" s="19"/>
      <c r="D71" s="19"/>
      <c r="E71" s="19"/>
      <c r="F71" s="19"/>
      <c r="G71" s="19"/>
      <c r="H71" s="19"/>
      <c r="I71" s="19"/>
      <c r="J71" s="19"/>
      <c r="K71" s="19"/>
      <c r="L71" s="19"/>
      <c r="M71" s="19"/>
      <c r="N71" s="19"/>
      <c r="O71" s="19"/>
      <c r="P71" s="19"/>
      <c r="Q71" s="19"/>
      <c r="R71" s="19"/>
      <c r="S71" s="19"/>
      <c r="T71" s="19"/>
      <c r="U71" s="19"/>
      <c r="V71" s="19"/>
      <c r="W71" s="19"/>
      <c r="X71" s="19"/>
      <c r="Y71" s="19"/>
      <c r="Z71" s="19"/>
      <c r="AA71" s="19"/>
      <c r="AB71" s="19"/>
      <c r="AC71" s="19"/>
      <c r="AD71" s="19"/>
      <c r="AE71" s="19"/>
      <c r="AF71" s="19"/>
      <c r="AG71" s="19"/>
      <c r="AH71" s="19"/>
      <c r="AI71" s="19"/>
      <c r="AJ71" s="19"/>
      <c r="AK71" s="19"/>
      <c r="AL71" s="19"/>
      <c r="AM71" s="19"/>
      <c r="AN71" s="19"/>
      <c r="AO71" s="19"/>
      <c r="AP71" s="19"/>
      <c r="AQ71" s="18"/>
      <c r="AR71" s="19"/>
      <c r="AS71" s="19"/>
    </row>
    <row r="72" spans="1:45" x14ac:dyDescent="0.15">
      <c r="A72" s="19"/>
      <c r="B72" s="737" t="s">
        <v>24</v>
      </c>
      <c r="C72" s="737"/>
      <c r="D72" s="737"/>
      <c r="E72" s="737"/>
      <c r="F72" s="737"/>
      <c r="G72" s="737"/>
      <c r="H72" s="737"/>
      <c r="I72" s="737"/>
      <c r="J72" s="813" t="str">
        <f>IF(ISBLANK('確認(2～6面)'!J6),"",'確認(2～6面)'!J6)</f>
        <v/>
      </c>
      <c r="K72" s="813"/>
      <c r="L72" s="813"/>
      <c r="M72" s="813"/>
      <c r="N72" s="813"/>
      <c r="O72" s="813"/>
      <c r="P72" s="813"/>
      <c r="Q72" s="813"/>
      <c r="R72" s="813"/>
      <c r="S72" s="813"/>
      <c r="T72" s="813"/>
      <c r="U72" s="813"/>
      <c r="V72" s="813"/>
      <c r="W72" s="813"/>
      <c r="X72" s="813"/>
      <c r="Y72" s="813"/>
      <c r="Z72" s="813"/>
      <c r="AA72" s="813"/>
      <c r="AB72" s="813"/>
      <c r="AC72" s="813"/>
      <c r="AD72" s="813"/>
      <c r="AE72" s="813"/>
      <c r="AF72" s="813"/>
      <c r="AG72" s="813"/>
      <c r="AH72" s="813"/>
      <c r="AI72" s="813"/>
      <c r="AJ72" s="813"/>
      <c r="AK72" s="813"/>
      <c r="AL72" s="813"/>
      <c r="AM72" s="813"/>
      <c r="AN72" s="813"/>
      <c r="AO72" s="813"/>
      <c r="AP72" s="813"/>
      <c r="AQ72" s="813"/>
      <c r="AR72" s="813"/>
      <c r="AS72" s="813"/>
    </row>
    <row r="73" spans="1:45" x14ac:dyDescent="0.15">
      <c r="A73" s="19"/>
      <c r="B73" s="737" t="s">
        <v>25</v>
      </c>
      <c r="C73" s="737"/>
      <c r="D73" s="737"/>
      <c r="E73" s="737"/>
      <c r="F73" s="737"/>
      <c r="G73" s="737"/>
      <c r="H73" s="737"/>
      <c r="I73" s="737"/>
      <c r="J73" s="813" t="str">
        <f>IF(ISBLANK('確認(2～6面)'!J7),"",'確認(2～6面)'!J7)</f>
        <v/>
      </c>
      <c r="K73" s="813"/>
      <c r="L73" s="813"/>
      <c r="M73" s="813"/>
      <c r="N73" s="813"/>
      <c r="O73" s="813"/>
      <c r="P73" s="813"/>
      <c r="Q73" s="813"/>
      <c r="R73" s="813"/>
      <c r="S73" s="813"/>
      <c r="T73" s="813"/>
      <c r="U73" s="813"/>
      <c r="V73" s="813"/>
      <c r="W73" s="813"/>
      <c r="X73" s="813"/>
      <c r="Y73" s="813"/>
      <c r="Z73" s="813"/>
      <c r="AA73" s="813"/>
      <c r="AB73" s="813"/>
      <c r="AC73" s="813"/>
      <c r="AD73" s="813"/>
      <c r="AE73" s="813"/>
      <c r="AF73" s="813"/>
      <c r="AG73" s="813"/>
      <c r="AH73" s="813"/>
      <c r="AI73" s="813"/>
      <c r="AJ73" s="813"/>
      <c r="AK73" s="813"/>
      <c r="AL73" s="813"/>
      <c r="AM73" s="813"/>
      <c r="AN73" s="813"/>
      <c r="AO73" s="813"/>
      <c r="AP73" s="813"/>
      <c r="AQ73" s="813"/>
      <c r="AR73" s="813"/>
      <c r="AS73" s="813"/>
    </row>
    <row r="74" spans="1:45" x14ac:dyDescent="0.15">
      <c r="A74" s="19"/>
      <c r="B74" s="19"/>
      <c r="C74" s="19"/>
      <c r="D74" s="19"/>
      <c r="E74" s="19"/>
      <c r="F74" s="19"/>
      <c r="G74" s="19"/>
      <c r="H74" s="19"/>
      <c r="I74" s="19"/>
      <c r="J74" s="813" t="str">
        <f>IF(ISBLANK('確認(2～6面)'!J8),"",'確認(2～6面)'!J8)</f>
        <v/>
      </c>
      <c r="K74" s="813"/>
      <c r="L74" s="813"/>
      <c r="M74" s="813"/>
      <c r="N74" s="813"/>
      <c r="O74" s="813"/>
      <c r="P74" s="813"/>
      <c r="Q74" s="813"/>
      <c r="R74" s="813"/>
      <c r="S74" s="813"/>
      <c r="T74" s="813"/>
      <c r="U74" s="813"/>
      <c r="V74" s="813"/>
      <c r="W74" s="813"/>
      <c r="X74" s="813"/>
      <c r="Y74" s="813"/>
      <c r="Z74" s="813"/>
      <c r="AA74" s="813"/>
      <c r="AB74" s="813"/>
      <c r="AC74" s="813"/>
      <c r="AD74" s="813"/>
      <c r="AE74" s="813"/>
      <c r="AF74" s="813"/>
      <c r="AG74" s="813"/>
      <c r="AH74" s="813"/>
      <c r="AI74" s="813"/>
      <c r="AJ74" s="813"/>
      <c r="AK74" s="813"/>
      <c r="AL74" s="813"/>
      <c r="AM74" s="813"/>
      <c r="AN74" s="813"/>
      <c r="AO74" s="813"/>
      <c r="AP74" s="813"/>
      <c r="AQ74" s="813"/>
      <c r="AR74" s="813"/>
      <c r="AS74" s="813"/>
    </row>
    <row r="75" spans="1:45" x14ac:dyDescent="0.15">
      <c r="A75" s="19"/>
      <c r="B75" s="737" t="s">
        <v>26</v>
      </c>
      <c r="C75" s="737"/>
      <c r="D75" s="737"/>
      <c r="E75" s="737"/>
      <c r="F75" s="737"/>
      <c r="G75" s="737"/>
      <c r="H75" s="737"/>
      <c r="I75" s="737"/>
      <c r="J75" s="826" t="str">
        <f>IF(ISBLANK('確認(2～6面)'!J9),"",'確認(2～6面)'!J9)</f>
        <v/>
      </c>
      <c r="K75" s="826"/>
      <c r="L75" s="826"/>
      <c r="M75" s="826"/>
      <c r="N75" s="68" t="s">
        <v>27</v>
      </c>
      <c r="O75" s="826" t="str">
        <f>IF(ISBLANK('確認(2～6面)'!O9),"",'確認(2～6面)'!O9)</f>
        <v/>
      </c>
      <c r="P75" s="826"/>
      <c r="Q75" s="826"/>
      <c r="R75" s="826"/>
      <c r="S75" s="69"/>
      <c r="T75" s="69"/>
      <c r="U75" s="69"/>
      <c r="V75" s="69"/>
      <c r="W75" s="69"/>
      <c r="X75" s="69"/>
      <c r="Y75" s="69"/>
      <c r="Z75" s="69"/>
      <c r="AA75" s="69"/>
      <c r="AB75" s="69"/>
      <c r="AC75" s="69"/>
      <c r="AD75" s="69"/>
      <c r="AE75" s="69"/>
      <c r="AF75" s="69"/>
      <c r="AG75" s="69"/>
      <c r="AH75" s="69"/>
      <c r="AI75" s="69"/>
      <c r="AJ75" s="69"/>
      <c r="AK75" s="69"/>
      <c r="AL75" s="69"/>
      <c r="AM75" s="69"/>
      <c r="AN75" s="69"/>
      <c r="AO75" s="69"/>
      <c r="AP75" s="69"/>
      <c r="AQ75" s="68"/>
      <c r="AR75" s="69"/>
      <c r="AS75" s="69"/>
    </row>
    <row r="76" spans="1:45" x14ac:dyDescent="0.15">
      <c r="A76" s="19"/>
      <c r="B76" s="737" t="s">
        <v>28</v>
      </c>
      <c r="C76" s="737"/>
      <c r="D76" s="737"/>
      <c r="E76" s="737"/>
      <c r="F76" s="737"/>
      <c r="G76" s="737"/>
      <c r="H76" s="737"/>
      <c r="I76" s="737"/>
      <c r="J76" s="813" t="str">
        <f>IF(ISBLANK('確認(2～6面)'!J10),"",'確認(2～6面)'!J10)</f>
        <v/>
      </c>
      <c r="K76" s="813"/>
      <c r="L76" s="813"/>
      <c r="M76" s="813"/>
      <c r="N76" s="813"/>
      <c r="O76" s="813"/>
      <c r="P76" s="813"/>
      <c r="Q76" s="813"/>
      <c r="R76" s="813"/>
      <c r="S76" s="813"/>
      <c r="T76" s="813"/>
      <c r="U76" s="813"/>
      <c r="V76" s="813"/>
      <c r="W76" s="813"/>
      <c r="X76" s="813"/>
      <c r="Y76" s="813"/>
      <c r="Z76" s="813"/>
      <c r="AA76" s="813"/>
      <c r="AB76" s="813"/>
      <c r="AC76" s="813"/>
      <c r="AD76" s="813"/>
      <c r="AE76" s="813"/>
      <c r="AF76" s="813"/>
      <c r="AG76" s="813"/>
      <c r="AH76" s="813"/>
      <c r="AI76" s="813"/>
      <c r="AJ76" s="813"/>
      <c r="AK76" s="813"/>
      <c r="AL76" s="813"/>
      <c r="AM76" s="813"/>
      <c r="AN76" s="813"/>
      <c r="AO76" s="813"/>
      <c r="AP76" s="813"/>
      <c r="AQ76" s="813"/>
      <c r="AR76" s="813"/>
      <c r="AS76" s="813"/>
    </row>
    <row r="77" spans="1:45" x14ac:dyDescent="0.15">
      <c r="A77" s="19"/>
      <c r="B77" s="737" t="s">
        <v>29</v>
      </c>
      <c r="C77" s="737"/>
      <c r="D77" s="737"/>
      <c r="E77" s="737"/>
      <c r="F77" s="737"/>
      <c r="G77" s="737"/>
      <c r="H77" s="737"/>
      <c r="I77" s="737"/>
      <c r="J77" s="826" t="str">
        <f>IF(ISBLANK('確認(2～6面)'!J11),"",'確認(2～6面)'!J11)</f>
        <v/>
      </c>
      <c r="K77" s="826"/>
      <c r="L77" s="826"/>
      <c r="M77" s="826"/>
      <c r="N77" s="68" t="s">
        <v>27</v>
      </c>
      <c r="O77" s="826" t="str">
        <f>IF(ISBLANK('確認(2～6面)'!O11),"",'確認(2～6面)'!O11)</f>
        <v/>
      </c>
      <c r="P77" s="826"/>
      <c r="Q77" s="826"/>
      <c r="R77" s="826"/>
      <c r="S77" s="68" t="s">
        <v>27</v>
      </c>
      <c r="T77" s="826" t="str">
        <f>IF(ISBLANK('確認(2～6面)'!T11),"",'確認(2～6面)'!T11)</f>
        <v/>
      </c>
      <c r="U77" s="826"/>
      <c r="V77" s="826"/>
      <c r="W77" s="826"/>
      <c r="X77" s="69"/>
      <c r="Y77" s="69"/>
      <c r="Z77" s="69"/>
      <c r="AA77" s="69"/>
      <c r="AB77" s="69"/>
      <c r="AC77" s="69"/>
      <c r="AD77" s="69"/>
      <c r="AE77" s="69"/>
      <c r="AF77" s="69"/>
      <c r="AG77" s="69"/>
      <c r="AH77" s="69"/>
      <c r="AI77" s="69"/>
      <c r="AJ77" s="69"/>
      <c r="AK77" s="69"/>
      <c r="AL77" s="69"/>
      <c r="AM77" s="69"/>
      <c r="AN77" s="69"/>
      <c r="AO77" s="69"/>
      <c r="AP77" s="69"/>
      <c r="AQ77" s="68"/>
      <c r="AR77" s="69"/>
      <c r="AS77" s="69"/>
    </row>
    <row r="78" spans="1:45" ht="6" customHeight="1" x14ac:dyDescent="0.15">
      <c r="A78" s="73"/>
      <c r="B78" s="74"/>
      <c r="C78" s="74"/>
      <c r="D78" s="74"/>
      <c r="E78" s="74"/>
      <c r="F78" s="74"/>
      <c r="G78" s="74"/>
      <c r="H78" s="74"/>
      <c r="I78" s="74"/>
      <c r="J78" s="96"/>
      <c r="K78" s="96"/>
      <c r="L78" s="96"/>
      <c r="M78" s="96"/>
      <c r="N78" s="97"/>
      <c r="O78" s="96"/>
      <c r="P78" s="96"/>
      <c r="Q78" s="96"/>
      <c r="R78" s="96"/>
      <c r="S78" s="97"/>
      <c r="T78" s="96"/>
      <c r="U78" s="96"/>
      <c r="V78" s="96"/>
      <c r="W78" s="96"/>
      <c r="X78" s="90"/>
      <c r="Y78" s="90"/>
      <c r="Z78" s="90"/>
      <c r="AA78" s="90"/>
      <c r="AB78" s="90"/>
      <c r="AC78" s="90"/>
      <c r="AD78" s="90"/>
      <c r="AE78" s="90"/>
      <c r="AF78" s="90"/>
      <c r="AG78" s="90"/>
      <c r="AH78" s="90"/>
      <c r="AI78" s="90"/>
      <c r="AJ78" s="90"/>
      <c r="AK78" s="90"/>
      <c r="AL78" s="90"/>
      <c r="AM78" s="90"/>
      <c r="AN78" s="90"/>
      <c r="AO78" s="90"/>
      <c r="AP78" s="90"/>
      <c r="AQ78" s="90"/>
      <c r="AR78" s="73"/>
      <c r="AS78" s="73"/>
    </row>
    <row r="79" spans="1:45" ht="6" customHeight="1" x14ac:dyDescent="0.15">
      <c r="A79" s="19"/>
      <c r="B79" s="23"/>
      <c r="C79" s="23"/>
      <c r="D79" s="23"/>
      <c r="E79" s="23"/>
      <c r="F79" s="23"/>
      <c r="G79" s="23"/>
      <c r="H79" s="23"/>
      <c r="I79" s="23"/>
      <c r="J79" s="27"/>
      <c r="K79" s="27"/>
      <c r="L79" s="27"/>
      <c r="M79" s="27"/>
      <c r="N79" s="20"/>
      <c r="O79" s="27"/>
      <c r="P79" s="27"/>
      <c r="Q79" s="27"/>
      <c r="R79" s="27"/>
      <c r="S79" s="20"/>
      <c r="T79" s="27"/>
      <c r="U79" s="27"/>
      <c r="V79" s="27"/>
      <c r="W79" s="27"/>
      <c r="X79" s="17"/>
      <c r="Y79" s="17"/>
      <c r="Z79" s="17"/>
      <c r="AA79" s="17"/>
      <c r="AB79" s="17"/>
      <c r="AC79" s="17"/>
      <c r="AD79" s="17"/>
      <c r="AE79" s="17"/>
      <c r="AF79" s="17"/>
      <c r="AG79" s="17"/>
      <c r="AH79" s="17"/>
      <c r="AI79" s="17"/>
      <c r="AJ79" s="17"/>
      <c r="AK79" s="17"/>
      <c r="AL79" s="17"/>
      <c r="AM79" s="17"/>
      <c r="AN79" s="17"/>
      <c r="AO79" s="17"/>
      <c r="AP79" s="17"/>
      <c r="AQ79" s="17"/>
      <c r="AR79" s="19"/>
      <c r="AS79" s="19"/>
    </row>
    <row r="80" spans="1:45" x14ac:dyDescent="0.15">
      <c r="A80" s="19" t="s">
        <v>30</v>
      </c>
      <c r="B80" s="19"/>
      <c r="C80" s="19"/>
      <c r="D80" s="19"/>
      <c r="E80" s="19"/>
      <c r="F80" s="19"/>
      <c r="G80" s="19"/>
      <c r="H80" s="19"/>
      <c r="I80" s="19"/>
      <c r="J80" s="19"/>
      <c r="K80" s="19"/>
      <c r="L80" s="19"/>
      <c r="M80" s="19"/>
      <c r="N80" s="19"/>
      <c r="O80" s="19"/>
      <c r="P80" s="19"/>
      <c r="Q80" s="19"/>
      <c r="R80" s="19"/>
      <c r="S80" s="19"/>
      <c r="T80" s="19"/>
      <c r="U80" s="19"/>
      <c r="V80" s="19"/>
      <c r="W80" s="19"/>
      <c r="X80" s="19"/>
      <c r="Y80" s="19"/>
      <c r="Z80" s="19"/>
      <c r="AA80" s="19"/>
      <c r="AB80" s="19"/>
      <c r="AC80" s="19"/>
      <c r="AD80" s="19"/>
      <c r="AE80" s="19"/>
      <c r="AF80" s="19"/>
      <c r="AG80" s="19"/>
      <c r="AH80" s="19"/>
      <c r="AI80" s="19"/>
      <c r="AJ80" s="19"/>
      <c r="AK80" s="19"/>
      <c r="AL80" s="19"/>
      <c r="AM80" s="19"/>
      <c r="AN80" s="19"/>
      <c r="AO80" s="19"/>
      <c r="AP80" s="19"/>
      <c r="AQ80" s="19"/>
      <c r="AR80" s="19"/>
      <c r="AS80" s="19"/>
    </row>
    <row r="81" spans="1:45" x14ac:dyDescent="0.15">
      <c r="A81" s="19"/>
      <c r="B81" s="737" t="s">
        <v>31</v>
      </c>
      <c r="C81" s="737"/>
      <c r="D81" s="737"/>
      <c r="E81" s="737"/>
      <c r="F81" s="737"/>
      <c r="G81" s="737"/>
      <c r="H81" s="737"/>
      <c r="I81" s="737"/>
      <c r="J81" s="19"/>
      <c r="K81" s="18"/>
      <c r="L81" s="21" t="s">
        <v>16</v>
      </c>
      <c r="M81" s="827" t="str">
        <f>IF(ISBLANK('確認(2～6面)'!M15),"",'確認(2～6面)'!M15)</f>
        <v/>
      </c>
      <c r="N81" s="827"/>
      <c r="O81" s="827"/>
      <c r="P81" s="827"/>
      <c r="Q81" s="19" t="s">
        <v>32</v>
      </c>
      <c r="R81" s="19" t="s">
        <v>33</v>
      </c>
      <c r="S81" s="19"/>
      <c r="T81" s="19"/>
      <c r="U81" s="19"/>
      <c r="V81" s="19"/>
      <c r="W81" s="19"/>
      <c r="X81" s="19"/>
      <c r="Y81" s="21" t="s">
        <v>16</v>
      </c>
      <c r="Z81" s="778" t="str">
        <f>IF(ISBLANK('確認(2～6面)'!Z15),"",'確認(2～6面)'!Z15)</f>
        <v/>
      </c>
      <c r="AA81" s="778"/>
      <c r="AB81" s="778"/>
      <c r="AC81" s="778"/>
      <c r="AD81" s="778"/>
      <c r="AE81" s="778"/>
      <c r="AF81" s="778"/>
      <c r="AG81" s="22" t="s">
        <v>18</v>
      </c>
      <c r="AH81" s="747" t="s">
        <v>2048</v>
      </c>
      <c r="AI81" s="747"/>
      <c r="AJ81" s="747"/>
      <c r="AK81" s="747"/>
      <c r="AL81" s="826" t="str">
        <f>IF(ISBLANK('確認(2～6面)'!AL15),"",'確認(2～6面)'!AL15)</f>
        <v/>
      </c>
      <c r="AM81" s="826"/>
      <c r="AN81" s="826"/>
      <c r="AO81" s="826"/>
      <c r="AP81" s="826"/>
      <c r="AQ81" s="826"/>
      <c r="AR81" s="826"/>
      <c r="AS81" s="19" t="s">
        <v>20</v>
      </c>
    </row>
    <row r="82" spans="1:45" x14ac:dyDescent="0.15">
      <c r="A82" s="19"/>
      <c r="B82" s="737" t="s">
        <v>25</v>
      </c>
      <c r="C82" s="737"/>
      <c r="D82" s="737"/>
      <c r="E82" s="737"/>
      <c r="F82" s="737"/>
      <c r="G82" s="737"/>
      <c r="H82" s="737"/>
      <c r="I82" s="737"/>
      <c r="J82" s="813" t="str">
        <f>IF(ISBLANK('確認(2～6面)'!J16),"",'確認(2～6面)'!J16)</f>
        <v/>
      </c>
      <c r="K82" s="813"/>
      <c r="L82" s="813"/>
      <c r="M82" s="813"/>
      <c r="N82" s="813"/>
      <c r="O82" s="813"/>
      <c r="P82" s="813"/>
      <c r="Q82" s="813"/>
      <c r="R82" s="813"/>
      <c r="S82" s="813"/>
      <c r="T82" s="813"/>
      <c r="U82" s="813"/>
      <c r="V82" s="813"/>
      <c r="W82" s="813"/>
      <c r="X82" s="813"/>
      <c r="Y82" s="813"/>
      <c r="Z82" s="813"/>
      <c r="AA82" s="813"/>
      <c r="AB82" s="813"/>
      <c r="AC82" s="813"/>
      <c r="AD82" s="813"/>
      <c r="AE82" s="813"/>
      <c r="AF82" s="813"/>
      <c r="AG82" s="813"/>
      <c r="AH82" s="813"/>
      <c r="AI82" s="813"/>
      <c r="AJ82" s="813"/>
      <c r="AK82" s="813"/>
      <c r="AL82" s="813"/>
      <c r="AM82" s="813"/>
      <c r="AN82" s="813"/>
      <c r="AO82" s="813"/>
      <c r="AP82" s="813"/>
      <c r="AQ82" s="813"/>
      <c r="AR82" s="813"/>
      <c r="AS82" s="813"/>
    </row>
    <row r="83" spans="1:45" x14ac:dyDescent="0.15">
      <c r="A83" s="19"/>
      <c r="B83" s="737" t="s">
        <v>35</v>
      </c>
      <c r="C83" s="737"/>
      <c r="D83" s="737"/>
      <c r="E83" s="737"/>
      <c r="F83" s="737"/>
      <c r="G83" s="737"/>
      <c r="H83" s="737"/>
      <c r="I83" s="737"/>
      <c r="J83" s="737"/>
      <c r="K83" s="737"/>
      <c r="L83" s="21" t="s">
        <v>16</v>
      </c>
      <c r="M83" s="827" t="str">
        <f>IF(ISBLANK('確認(2～6面)'!M17),"",'確認(2～6面)'!M17)</f>
        <v/>
      </c>
      <c r="N83" s="827"/>
      <c r="O83" s="827"/>
      <c r="P83" s="56" t="s">
        <v>344</v>
      </c>
      <c r="Q83" s="768" t="s">
        <v>17</v>
      </c>
      <c r="R83" s="768"/>
      <c r="S83" s="768"/>
      <c r="T83" s="768"/>
      <c r="U83" s="768"/>
      <c r="V83" s="768"/>
      <c r="W83" s="21" t="s">
        <v>16</v>
      </c>
      <c r="X83" s="827" t="str">
        <f>IF(ISBLANK('確認(2～6面)'!X17),"",'確認(2～6面)'!X17)</f>
        <v/>
      </c>
      <c r="Y83" s="827"/>
      <c r="Z83" s="827"/>
      <c r="AA83" s="827"/>
      <c r="AB83" s="22" t="s">
        <v>18</v>
      </c>
      <c r="AC83" s="753" t="s">
        <v>19</v>
      </c>
      <c r="AD83" s="753"/>
      <c r="AE83" s="753"/>
      <c r="AF83" s="753"/>
      <c r="AG83" s="753"/>
      <c r="AH83" s="753"/>
      <c r="AI83" s="826" t="str">
        <f>IF(ISBLANK('確認(2～6面)'!AI17),"",'確認(2～6面)'!AI17)</f>
        <v/>
      </c>
      <c r="AJ83" s="826"/>
      <c r="AK83" s="826"/>
      <c r="AL83" s="826"/>
      <c r="AM83" s="826"/>
      <c r="AN83" s="20"/>
      <c r="AO83" s="827" t="str">
        <f>IF(ISBLANK('確認(2～6面)'!AO17),"",'確認(2～6面)'!AO17)</f>
        <v/>
      </c>
      <c r="AP83" s="827"/>
      <c r="AQ83" s="827"/>
      <c r="AR83" s="827"/>
      <c r="AS83" s="19" t="s">
        <v>20</v>
      </c>
    </row>
    <row r="84" spans="1:45" x14ac:dyDescent="0.15">
      <c r="A84" s="19"/>
      <c r="B84" s="19"/>
      <c r="C84" s="19"/>
      <c r="D84" s="19"/>
      <c r="E84" s="22"/>
      <c r="F84" s="22"/>
      <c r="G84" s="22"/>
      <c r="H84" s="22"/>
      <c r="I84" s="22"/>
      <c r="J84" s="813" t="str">
        <f>IF(ISBLANK('確認(2～6面)'!J18),"",'確認(2～6面)'!J18)</f>
        <v/>
      </c>
      <c r="K84" s="813"/>
      <c r="L84" s="813"/>
      <c r="M84" s="813"/>
      <c r="N84" s="813"/>
      <c r="O84" s="813"/>
      <c r="P84" s="813"/>
      <c r="Q84" s="813"/>
      <c r="R84" s="813"/>
      <c r="S84" s="813"/>
      <c r="T84" s="813"/>
      <c r="U84" s="813"/>
      <c r="V84" s="813"/>
      <c r="W84" s="813"/>
      <c r="X84" s="813"/>
      <c r="Y84" s="813"/>
      <c r="Z84" s="813"/>
      <c r="AA84" s="813"/>
      <c r="AB84" s="813"/>
      <c r="AC84" s="813"/>
      <c r="AD84" s="813"/>
      <c r="AE84" s="813"/>
      <c r="AF84" s="813"/>
      <c r="AG84" s="813"/>
      <c r="AH84" s="813"/>
      <c r="AI84" s="813"/>
      <c r="AJ84" s="813"/>
      <c r="AK84" s="813"/>
      <c r="AL84" s="813"/>
      <c r="AM84" s="813"/>
      <c r="AN84" s="813"/>
      <c r="AO84" s="813"/>
      <c r="AP84" s="813"/>
      <c r="AQ84" s="813"/>
      <c r="AR84" s="813"/>
      <c r="AS84" s="813"/>
    </row>
    <row r="85" spans="1:45" x14ac:dyDescent="0.15">
      <c r="A85" s="19"/>
      <c r="B85" s="737" t="s">
        <v>36</v>
      </c>
      <c r="C85" s="737"/>
      <c r="D85" s="737"/>
      <c r="E85" s="737"/>
      <c r="F85" s="737"/>
      <c r="G85" s="737"/>
      <c r="H85" s="737"/>
      <c r="I85" s="737"/>
      <c r="J85" s="826" t="str">
        <f>IF(ISBLANK('確認(2～6面)'!J19),"",'確認(2～6面)'!J19)</f>
        <v/>
      </c>
      <c r="K85" s="826"/>
      <c r="L85" s="826"/>
      <c r="M85" s="826"/>
      <c r="N85" s="68" t="s">
        <v>27</v>
      </c>
      <c r="O85" s="826" t="str">
        <f>IF(ISBLANK('確認(2～6面)'!O19),"",'確認(2～6面)'!O19)</f>
        <v/>
      </c>
      <c r="P85" s="826"/>
      <c r="Q85" s="826"/>
      <c r="R85" s="826"/>
      <c r="S85" s="69"/>
      <c r="T85" s="69"/>
      <c r="U85" s="69"/>
      <c r="V85" s="69"/>
      <c r="W85" s="69"/>
      <c r="X85" s="69"/>
      <c r="Y85" s="69"/>
      <c r="Z85" s="69"/>
      <c r="AA85" s="69"/>
      <c r="AB85" s="69"/>
      <c r="AC85" s="69"/>
      <c r="AD85" s="69"/>
      <c r="AE85" s="69"/>
      <c r="AF85" s="69"/>
      <c r="AG85" s="69"/>
      <c r="AH85" s="69"/>
      <c r="AI85" s="69"/>
      <c r="AJ85" s="69"/>
      <c r="AK85" s="69"/>
      <c r="AL85" s="69"/>
      <c r="AM85" s="69"/>
      <c r="AN85" s="69"/>
      <c r="AO85" s="69"/>
      <c r="AP85" s="69"/>
      <c r="AQ85" s="68"/>
      <c r="AR85" s="69"/>
      <c r="AS85" s="69"/>
    </row>
    <row r="86" spans="1:45" x14ac:dyDescent="0.15">
      <c r="A86" s="19"/>
      <c r="B86" s="737" t="s">
        <v>37</v>
      </c>
      <c r="C86" s="737"/>
      <c r="D86" s="737"/>
      <c r="E86" s="737"/>
      <c r="F86" s="737"/>
      <c r="G86" s="737"/>
      <c r="H86" s="737"/>
      <c r="I86" s="737"/>
      <c r="J86" s="813" t="str">
        <f>IF(ISBLANK('確認(2～6面)'!J20),"",'確認(2～6面)'!J20)</f>
        <v/>
      </c>
      <c r="K86" s="813"/>
      <c r="L86" s="813"/>
      <c r="M86" s="813"/>
      <c r="N86" s="813"/>
      <c r="O86" s="813"/>
      <c r="P86" s="813"/>
      <c r="Q86" s="813"/>
      <c r="R86" s="813"/>
      <c r="S86" s="813"/>
      <c r="T86" s="813"/>
      <c r="U86" s="813"/>
      <c r="V86" s="813"/>
      <c r="W86" s="813"/>
      <c r="X86" s="813"/>
      <c r="Y86" s="813"/>
      <c r="Z86" s="813"/>
      <c r="AA86" s="813"/>
      <c r="AB86" s="813"/>
      <c r="AC86" s="813"/>
      <c r="AD86" s="813"/>
      <c r="AE86" s="813"/>
      <c r="AF86" s="813"/>
      <c r="AG86" s="813"/>
      <c r="AH86" s="813"/>
      <c r="AI86" s="813"/>
      <c r="AJ86" s="813"/>
      <c r="AK86" s="813"/>
      <c r="AL86" s="813"/>
      <c r="AM86" s="813"/>
      <c r="AN86" s="813"/>
      <c r="AO86" s="813"/>
      <c r="AP86" s="813"/>
      <c r="AQ86" s="813"/>
      <c r="AR86" s="813"/>
      <c r="AS86" s="813"/>
    </row>
    <row r="87" spans="1:45" x14ac:dyDescent="0.15">
      <c r="A87" s="19"/>
      <c r="B87" s="737" t="s">
        <v>38</v>
      </c>
      <c r="C87" s="737"/>
      <c r="D87" s="737"/>
      <c r="E87" s="737"/>
      <c r="F87" s="737"/>
      <c r="G87" s="737"/>
      <c r="H87" s="737"/>
      <c r="I87" s="737"/>
      <c r="J87" s="826" t="str">
        <f>IF(ISBLANK('確認(2～6面)'!J21),"",'確認(2～6面)'!J21)</f>
        <v/>
      </c>
      <c r="K87" s="826"/>
      <c r="L87" s="826"/>
      <c r="M87" s="826"/>
      <c r="N87" s="68" t="s">
        <v>27</v>
      </c>
      <c r="O87" s="826" t="str">
        <f>IF(ISBLANK('確認(2～6面)'!O21),"",'確認(2～6面)'!O21)</f>
        <v/>
      </c>
      <c r="P87" s="826"/>
      <c r="Q87" s="826"/>
      <c r="R87" s="826"/>
      <c r="S87" s="68" t="s">
        <v>27</v>
      </c>
      <c r="T87" s="826" t="str">
        <f>IF(ISBLANK('確認(2～6面)'!T21),"",'確認(2～6面)'!T21)</f>
        <v/>
      </c>
      <c r="U87" s="826"/>
      <c r="V87" s="826"/>
      <c r="W87" s="826"/>
      <c r="X87" s="69"/>
      <c r="Y87" s="69"/>
      <c r="Z87" s="69"/>
      <c r="AA87" s="69"/>
      <c r="AB87" s="69"/>
      <c r="AC87" s="69"/>
      <c r="AD87" s="69"/>
      <c r="AE87" s="69"/>
      <c r="AF87" s="69"/>
      <c r="AG87" s="69"/>
      <c r="AH87" s="69"/>
      <c r="AI87" s="69"/>
      <c r="AJ87" s="69"/>
      <c r="AK87" s="69"/>
      <c r="AL87" s="69"/>
      <c r="AM87" s="69"/>
      <c r="AN87" s="69"/>
      <c r="AO87" s="69"/>
      <c r="AP87" s="69"/>
      <c r="AQ87" s="68"/>
      <c r="AR87" s="69"/>
      <c r="AS87" s="69"/>
    </row>
    <row r="88" spans="1:45" ht="6" customHeight="1" x14ac:dyDescent="0.15">
      <c r="A88" s="73"/>
      <c r="B88" s="74"/>
      <c r="C88" s="74"/>
      <c r="D88" s="74"/>
      <c r="E88" s="74"/>
      <c r="F88" s="74"/>
      <c r="G88" s="74"/>
      <c r="H88" s="74"/>
      <c r="I88" s="74"/>
      <c r="J88" s="75"/>
      <c r="K88" s="75"/>
      <c r="L88" s="75"/>
      <c r="M88" s="75"/>
      <c r="N88" s="75"/>
      <c r="O88" s="75"/>
      <c r="P88" s="75"/>
      <c r="Q88" s="75"/>
      <c r="R88" s="75"/>
      <c r="S88" s="75"/>
      <c r="T88" s="75"/>
      <c r="U88" s="75"/>
      <c r="V88" s="75"/>
      <c r="W88" s="75"/>
      <c r="X88" s="73"/>
      <c r="Y88" s="73"/>
      <c r="Z88" s="73"/>
      <c r="AA88" s="73"/>
      <c r="AB88" s="73"/>
      <c r="AC88" s="73"/>
      <c r="AD88" s="73"/>
      <c r="AE88" s="73"/>
      <c r="AF88" s="73"/>
      <c r="AG88" s="73"/>
      <c r="AH88" s="73"/>
      <c r="AI88" s="73"/>
      <c r="AJ88" s="73"/>
      <c r="AK88" s="73"/>
      <c r="AL88" s="73"/>
      <c r="AM88" s="73"/>
      <c r="AN88" s="73"/>
      <c r="AO88" s="73"/>
      <c r="AP88" s="73"/>
      <c r="AQ88" s="76"/>
      <c r="AR88" s="73"/>
      <c r="AS88" s="73"/>
    </row>
    <row r="89" spans="1:45" ht="6" customHeight="1" x14ac:dyDescent="0.15">
      <c r="A89" s="19"/>
      <c r="B89" s="19"/>
      <c r="C89" s="19"/>
      <c r="D89" s="19"/>
      <c r="E89" s="19"/>
      <c r="F89" s="19"/>
      <c r="G89" s="19"/>
      <c r="H89" s="19"/>
      <c r="I89" s="19"/>
      <c r="J89" s="19"/>
      <c r="K89" s="19"/>
      <c r="L89" s="19"/>
      <c r="M89" s="19"/>
      <c r="N89" s="19"/>
      <c r="O89" s="19"/>
      <c r="P89" s="19"/>
      <c r="Q89" s="19"/>
      <c r="R89" s="19"/>
      <c r="S89" s="19"/>
      <c r="T89" s="19"/>
      <c r="U89" s="19"/>
      <c r="V89" s="19"/>
      <c r="W89" s="19"/>
      <c r="X89" s="19"/>
      <c r="Y89" s="19"/>
      <c r="Z89" s="19"/>
      <c r="AA89" s="19"/>
      <c r="AB89" s="19"/>
      <c r="AC89" s="19"/>
      <c r="AD89" s="19"/>
      <c r="AE89" s="19"/>
      <c r="AF89" s="19"/>
      <c r="AG89" s="19"/>
      <c r="AH89" s="19"/>
      <c r="AI89" s="19"/>
      <c r="AJ89" s="19"/>
      <c r="AK89" s="19"/>
      <c r="AL89" s="19"/>
      <c r="AM89" s="19"/>
      <c r="AN89" s="19"/>
      <c r="AO89" s="19"/>
      <c r="AP89" s="19"/>
      <c r="AQ89" s="19"/>
      <c r="AR89" s="19"/>
      <c r="AS89" s="19"/>
    </row>
    <row r="90" spans="1:45" x14ac:dyDescent="0.15">
      <c r="A90" s="19" t="s">
        <v>39</v>
      </c>
      <c r="B90" s="19"/>
      <c r="C90" s="19"/>
      <c r="D90" s="19"/>
      <c r="E90" s="19"/>
      <c r="F90" s="19"/>
      <c r="G90" s="19"/>
      <c r="H90" s="19"/>
      <c r="I90" s="19"/>
      <c r="J90" s="19"/>
      <c r="K90" s="19"/>
      <c r="L90" s="19"/>
      <c r="M90" s="19"/>
      <c r="N90" s="19"/>
      <c r="O90" s="19"/>
      <c r="P90" s="19"/>
      <c r="Q90" s="19"/>
      <c r="R90" s="19"/>
      <c r="S90" s="19"/>
      <c r="T90" s="19"/>
      <c r="U90" s="19"/>
      <c r="V90" s="19"/>
      <c r="W90" s="19"/>
      <c r="X90" s="19"/>
      <c r="Y90" s="19"/>
      <c r="Z90" s="16"/>
      <c r="AA90" s="37"/>
      <c r="AB90" s="37"/>
      <c r="AC90" s="37"/>
      <c r="AD90" s="37"/>
      <c r="AE90" s="19"/>
      <c r="AF90" s="19"/>
      <c r="AG90" s="19"/>
      <c r="AH90" s="19"/>
      <c r="AI90" s="19"/>
      <c r="AJ90" s="19"/>
      <c r="AK90" s="19"/>
      <c r="AL90" s="19"/>
      <c r="AM90" s="19"/>
      <c r="AN90" s="19"/>
      <c r="AO90" s="19"/>
      <c r="AP90" s="19"/>
      <c r="AQ90" s="19"/>
      <c r="AR90" s="19"/>
      <c r="AS90" s="19"/>
    </row>
    <row r="91" spans="1:45" x14ac:dyDescent="0.15">
      <c r="A91" s="19"/>
      <c r="B91" s="19" t="s">
        <v>40</v>
      </c>
      <c r="C91" s="19"/>
      <c r="D91" s="19"/>
      <c r="E91" s="19"/>
      <c r="F91" s="19"/>
      <c r="G91" s="19"/>
      <c r="H91" s="19"/>
      <c r="I91" s="19"/>
      <c r="J91" s="19"/>
      <c r="K91" s="19"/>
      <c r="L91" s="19"/>
      <c r="M91" s="19"/>
      <c r="N91" s="19"/>
      <c r="O91" s="19"/>
      <c r="P91" s="19"/>
      <c r="Q91" s="19"/>
      <c r="R91" s="19"/>
      <c r="S91" s="19"/>
      <c r="T91" s="19"/>
      <c r="U91" s="19"/>
      <c r="V91" s="19"/>
      <c r="W91" s="19"/>
      <c r="X91" s="19"/>
      <c r="Y91" s="19"/>
      <c r="Z91" s="19"/>
      <c r="AA91" s="19"/>
      <c r="AB91" s="19"/>
      <c r="AC91" s="19"/>
      <c r="AD91" s="19"/>
      <c r="AE91" s="19"/>
      <c r="AF91" s="19"/>
      <c r="AG91" s="19"/>
      <c r="AH91" s="19"/>
      <c r="AI91" s="19"/>
      <c r="AJ91" s="19"/>
      <c r="AK91" s="19"/>
      <c r="AL91" s="19"/>
      <c r="AM91" s="19"/>
      <c r="AN91" s="19"/>
      <c r="AO91" s="19"/>
      <c r="AP91" s="19"/>
      <c r="AQ91" s="19"/>
      <c r="AR91" s="19"/>
      <c r="AS91" s="19"/>
    </row>
    <row r="92" spans="1:45" x14ac:dyDescent="0.15">
      <c r="A92" s="19"/>
      <c r="B92" s="737" t="s">
        <v>31</v>
      </c>
      <c r="C92" s="737"/>
      <c r="D92" s="737"/>
      <c r="E92" s="737"/>
      <c r="F92" s="737"/>
      <c r="G92" s="737"/>
      <c r="H92" s="737"/>
      <c r="I92" s="737"/>
      <c r="J92" s="19"/>
      <c r="K92" s="18"/>
      <c r="L92" s="21" t="s">
        <v>16</v>
      </c>
      <c r="M92" s="827" t="str">
        <f>IF(ISBLANK('確認(2～6面)'!M26),"",'確認(2～6面)'!M26)</f>
        <v/>
      </c>
      <c r="N92" s="827"/>
      <c r="O92" s="827"/>
      <c r="P92" s="827"/>
      <c r="Q92" s="19" t="s">
        <v>32</v>
      </c>
      <c r="R92" s="19" t="s">
        <v>33</v>
      </c>
      <c r="S92" s="19"/>
      <c r="T92" s="19"/>
      <c r="U92" s="19"/>
      <c r="V92" s="19"/>
      <c r="W92" s="19"/>
      <c r="X92" s="19"/>
      <c r="Y92" s="21" t="s">
        <v>16</v>
      </c>
      <c r="Z92" s="778" t="str">
        <f>IF(ISBLANK('確認(2～6面)'!Z26),"",'確認(2～6面)'!Z26)</f>
        <v/>
      </c>
      <c r="AA92" s="778"/>
      <c r="AB92" s="778"/>
      <c r="AC92" s="778"/>
      <c r="AD92" s="778"/>
      <c r="AE92" s="778"/>
      <c r="AF92" s="778"/>
      <c r="AG92" s="22" t="s">
        <v>18</v>
      </c>
      <c r="AH92" s="747" t="s">
        <v>34</v>
      </c>
      <c r="AI92" s="747"/>
      <c r="AJ92" s="747"/>
      <c r="AK92" s="747"/>
      <c r="AL92" s="826" t="str">
        <f>IF(ISBLANK('確認(2～6面)'!AL26),"",'確認(2～6面)'!AL26)</f>
        <v/>
      </c>
      <c r="AM92" s="826"/>
      <c r="AN92" s="826"/>
      <c r="AO92" s="826"/>
      <c r="AP92" s="826"/>
      <c r="AQ92" s="826"/>
      <c r="AR92" s="826"/>
      <c r="AS92" s="19" t="s">
        <v>20</v>
      </c>
    </row>
    <row r="93" spans="1:45" x14ac:dyDescent="0.15">
      <c r="A93" s="19"/>
      <c r="B93" s="737" t="s">
        <v>25</v>
      </c>
      <c r="C93" s="737"/>
      <c r="D93" s="737"/>
      <c r="E93" s="737"/>
      <c r="F93" s="737"/>
      <c r="G93" s="737"/>
      <c r="H93" s="737"/>
      <c r="I93" s="737"/>
      <c r="J93" s="813" t="str">
        <f>IF(ISBLANK('確認(2～6面)'!J27),"",'確認(2～6面)'!J27)</f>
        <v/>
      </c>
      <c r="K93" s="813"/>
      <c r="L93" s="813"/>
      <c r="M93" s="813"/>
      <c r="N93" s="813"/>
      <c r="O93" s="813"/>
      <c r="P93" s="813"/>
      <c r="Q93" s="813"/>
      <c r="R93" s="813"/>
      <c r="S93" s="813"/>
      <c r="T93" s="813"/>
      <c r="U93" s="813"/>
      <c r="V93" s="813"/>
      <c r="W93" s="813"/>
      <c r="X93" s="813"/>
      <c r="Y93" s="813"/>
      <c r="Z93" s="813"/>
      <c r="AA93" s="813"/>
      <c r="AB93" s="813"/>
      <c r="AC93" s="813"/>
      <c r="AD93" s="813"/>
      <c r="AE93" s="813"/>
      <c r="AF93" s="813"/>
      <c r="AG93" s="813"/>
      <c r="AH93" s="813"/>
      <c r="AI93" s="813"/>
      <c r="AJ93" s="813"/>
      <c r="AK93" s="813"/>
      <c r="AL93" s="813"/>
      <c r="AM93" s="813"/>
      <c r="AN93" s="813"/>
      <c r="AO93" s="813"/>
      <c r="AP93" s="813"/>
      <c r="AQ93" s="813"/>
      <c r="AR93" s="813"/>
      <c r="AS93" s="813"/>
    </row>
    <row r="94" spans="1:45" x14ac:dyDescent="0.15">
      <c r="A94" s="19"/>
      <c r="B94" s="737" t="s">
        <v>342</v>
      </c>
      <c r="C94" s="737"/>
      <c r="D94" s="737"/>
      <c r="E94" s="737"/>
      <c r="F94" s="737"/>
      <c r="G94" s="737"/>
      <c r="H94" s="737"/>
      <c r="I94" s="737"/>
      <c r="J94" s="737"/>
      <c r="K94" s="737"/>
      <c r="L94" s="21" t="s">
        <v>16</v>
      </c>
      <c r="M94" s="827" t="str">
        <f>IF(ISBLANK('確認(2～6面)'!M28),"",'確認(2～6面)'!M28)</f>
        <v/>
      </c>
      <c r="N94" s="827"/>
      <c r="O94" s="827"/>
      <c r="P94" s="56" t="s">
        <v>344</v>
      </c>
      <c r="Q94" s="768" t="s">
        <v>17</v>
      </c>
      <c r="R94" s="768"/>
      <c r="S94" s="768"/>
      <c r="T94" s="768"/>
      <c r="U94" s="768"/>
      <c r="V94" s="768"/>
      <c r="W94" s="21" t="s">
        <v>16</v>
      </c>
      <c r="X94" s="827" t="str">
        <f>IF(ISBLANK('確認(2～6面)'!X28),"",'確認(2～6面)'!X28)</f>
        <v/>
      </c>
      <c r="Y94" s="827"/>
      <c r="Z94" s="827"/>
      <c r="AA94" s="827"/>
      <c r="AB94" s="22" t="s">
        <v>18</v>
      </c>
      <c r="AC94" s="753" t="s">
        <v>19</v>
      </c>
      <c r="AD94" s="753"/>
      <c r="AE94" s="753"/>
      <c r="AF94" s="753"/>
      <c r="AG94" s="753"/>
      <c r="AH94" s="753"/>
      <c r="AI94" s="826" t="str">
        <f>IF(ISBLANK('確認(2～6面)'!AI28),"",'確認(2～6面)'!AI28)</f>
        <v/>
      </c>
      <c r="AJ94" s="826"/>
      <c r="AK94" s="826"/>
      <c r="AL94" s="826"/>
      <c r="AM94" s="826"/>
      <c r="AN94" s="19"/>
      <c r="AO94" s="827" t="str">
        <f>IF(ISBLANK('確認(2～6面)'!AO28),"",'確認(2～6面)'!AO28)</f>
        <v/>
      </c>
      <c r="AP94" s="827"/>
      <c r="AQ94" s="827"/>
      <c r="AR94" s="827"/>
      <c r="AS94" s="19" t="s">
        <v>20</v>
      </c>
    </row>
    <row r="95" spans="1:45" x14ac:dyDescent="0.15">
      <c r="A95" s="19"/>
      <c r="B95" s="19"/>
      <c r="C95" s="19"/>
      <c r="D95" s="19"/>
      <c r="E95" s="22"/>
      <c r="F95" s="22"/>
      <c r="G95" s="22"/>
      <c r="H95" s="22"/>
      <c r="I95" s="22"/>
      <c r="J95" s="813" t="str">
        <f>IF(ISBLANK('確認(2～6面)'!J29),"",'確認(2～6面)'!J29)</f>
        <v/>
      </c>
      <c r="K95" s="813"/>
      <c r="L95" s="813"/>
      <c r="M95" s="813"/>
      <c r="N95" s="813"/>
      <c r="O95" s="813"/>
      <c r="P95" s="813"/>
      <c r="Q95" s="813"/>
      <c r="R95" s="813"/>
      <c r="S95" s="813"/>
      <c r="T95" s="813"/>
      <c r="U95" s="813"/>
      <c r="V95" s="813"/>
      <c r="W95" s="813"/>
      <c r="X95" s="813"/>
      <c r="Y95" s="813"/>
      <c r="Z95" s="813"/>
      <c r="AA95" s="813"/>
      <c r="AB95" s="813"/>
      <c r="AC95" s="813"/>
      <c r="AD95" s="813"/>
      <c r="AE95" s="813"/>
      <c r="AF95" s="813"/>
      <c r="AG95" s="813"/>
      <c r="AH95" s="813"/>
      <c r="AI95" s="813"/>
      <c r="AJ95" s="813"/>
      <c r="AK95" s="813"/>
      <c r="AL95" s="813"/>
      <c r="AM95" s="813"/>
      <c r="AN95" s="813"/>
      <c r="AO95" s="813"/>
      <c r="AP95" s="813"/>
      <c r="AQ95" s="813"/>
      <c r="AR95" s="813"/>
      <c r="AS95" s="813"/>
    </row>
    <row r="96" spans="1:45" x14ac:dyDescent="0.15">
      <c r="A96" s="19"/>
      <c r="B96" s="737" t="s">
        <v>36</v>
      </c>
      <c r="C96" s="737"/>
      <c r="D96" s="737"/>
      <c r="E96" s="737"/>
      <c r="F96" s="737"/>
      <c r="G96" s="737"/>
      <c r="H96" s="737"/>
      <c r="I96" s="737"/>
      <c r="J96" s="826" t="str">
        <f>IF(ISBLANK('確認(2～6面)'!J30),"",'確認(2～6面)'!J30)</f>
        <v/>
      </c>
      <c r="K96" s="826"/>
      <c r="L96" s="826"/>
      <c r="M96" s="826"/>
      <c r="N96" s="68" t="s">
        <v>27</v>
      </c>
      <c r="O96" s="826" t="str">
        <f>IF(ISBLANK('確認(2～6面)'!O30),"",'確認(2～6面)'!O30)</f>
        <v/>
      </c>
      <c r="P96" s="826"/>
      <c r="Q96" s="826"/>
      <c r="R96" s="826"/>
      <c r="S96" s="19"/>
      <c r="T96" s="19"/>
      <c r="U96" s="19"/>
      <c r="V96" s="19"/>
      <c r="W96" s="19"/>
      <c r="X96" s="19"/>
      <c r="Y96" s="19"/>
      <c r="Z96" s="19"/>
      <c r="AA96" s="19"/>
      <c r="AB96" s="19"/>
      <c r="AC96" s="19"/>
      <c r="AD96" s="19"/>
      <c r="AE96" s="19"/>
      <c r="AF96" s="19"/>
      <c r="AG96" s="19"/>
      <c r="AH96" s="19"/>
      <c r="AI96" s="19"/>
      <c r="AJ96" s="19"/>
      <c r="AK96" s="19"/>
      <c r="AL96" s="19"/>
      <c r="AM96" s="19"/>
      <c r="AN96" s="19"/>
      <c r="AO96" s="19"/>
      <c r="AP96" s="19"/>
      <c r="AQ96" s="18"/>
      <c r="AR96" s="19"/>
      <c r="AS96" s="19"/>
    </row>
    <row r="97" spans="1:45" x14ac:dyDescent="0.15">
      <c r="A97" s="19"/>
      <c r="B97" s="737" t="s">
        <v>37</v>
      </c>
      <c r="C97" s="737"/>
      <c r="D97" s="737"/>
      <c r="E97" s="737"/>
      <c r="F97" s="737"/>
      <c r="G97" s="737"/>
      <c r="H97" s="737"/>
      <c r="I97" s="737"/>
      <c r="J97" s="813" t="str">
        <f>IF(ISBLANK('確認(2～6面)'!J31),"",'確認(2～6面)'!J31)</f>
        <v/>
      </c>
      <c r="K97" s="813"/>
      <c r="L97" s="813"/>
      <c r="M97" s="813"/>
      <c r="N97" s="813"/>
      <c r="O97" s="813"/>
      <c r="P97" s="813"/>
      <c r="Q97" s="813"/>
      <c r="R97" s="813"/>
      <c r="S97" s="813"/>
      <c r="T97" s="813"/>
      <c r="U97" s="813"/>
      <c r="V97" s="813"/>
      <c r="W97" s="813"/>
      <c r="X97" s="813"/>
      <c r="Y97" s="813"/>
      <c r="Z97" s="813"/>
      <c r="AA97" s="813"/>
      <c r="AB97" s="813"/>
      <c r="AC97" s="813"/>
      <c r="AD97" s="813"/>
      <c r="AE97" s="813"/>
      <c r="AF97" s="813"/>
      <c r="AG97" s="813"/>
      <c r="AH97" s="813"/>
      <c r="AI97" s="813"/>
      <c r="AJ97" s="813"/>
      <c r="AK97" s="813"/>
      <c r="AL97" s="813"/>
      <c r="AM97" s="813"/>
      <c r="AN97" s="813"/>
      <c r="AO97" s="813"/>
      <c r="AP97" s="813"/>
      <c r="AQ97" s="813"/>
      <c r="AR97" s="813"/>
      <c r="AS97" s="813"/>
    </row>
    <row r="98" spans="1:45" x14ac:dyDescent="0.15">
      <c r="A98" s="19"/>
      <c r="B98" s="737" t="s">
        <v>38</v>
      </c>
      <c r="C98" s="737"/>
      <c r="D98" s="737"/>
      <c r="E98" s="737"/>
      <c r="F98" s="737"/>
      <c r="G98" s="737"/>
      <c r="H98" s="737"/>
      <c r="I98" s="737"/>
      <c r="J98" s="826" t="str">
        <f>IF(ISBLANK('確認(2～6面)'!J32),"",'確認(2～6面)'!J32)</f>
        <v/>
      </c>
      <c r="K98" s="826"/>
      <c r="L98" s="826"/>
      <c r="M98" s="826"/>
      <c r="N98" s="68" t="s">
        <v>27</v>
      </c>
      <c r="O98" s="826" t="str">
        <f>IF(ISBLANK('確認(2～6面)'!O32),"",'確認(2～6面)'!O32)</f>
        <v/>
      </c>
      <c r="P98" s="826"/>
      <c r="Q98" s="826"/>
      <c r="R98" s="826"/>
      <c r="S98" s="68" t="s">
        <v>27</v>
      </c>
      <c r="T98" s="826" t="str">
        <f>IF(ISBLANK('確認(2～6面)'!T32),"",'確認(2～6面)'!T32)</f>
        <v/>
      </c>
      <c r="U98" s="826"/>
      <c r="V98" s="826"/>
      <c r="W98" s="826"/>
      <c r="X98" s="19"/>
      <c r="Y98" s="19"/>
      <c r="Z98" s="19"/>
      <c r="AA98" s="19"/>
      <c r="AB98" s="19"/>
      <c r="AC98" s="19"/>
      <c r="AD98" s="19"/>
      <c r="AE98" s="19"/>
      <c r="AF98" s="19"/>
      <c r="AG98" s="19"/>
      <c r="AH98" s="19"/>
      <c r="AI98" s="19"/>
      <c r="AJ98" s="19"/>
      <c r="AK98" s="19"/>
      <c r="AL98" s="19"/>
      <c r="AM98" s="19"/>
      <c r="AN98" s="19"/>
      <c r="AO98" s="19"/>
      <c r="AP98" s="19"/>
      <c r="AQ98" s="18"/>
      <c r="AR98" s="19"/>
      <c r="AS98" s="19"/>
    </row>
    <row r="99" spans="1:45" x14ac:dyDescent="0.15">
      <c r="A99" s="19"/>
      <c r="B99" s="737" t="s">
        <v>1084</v>
      </c>
      <c r="C99" s="737"/>
      <c r="D99" s="737"/>
      <c r="E99" s="737"/>
      <c r="F99" s="737"/>
      <c r="G99" s="737"/>
      <c r="H99" s="737"/>
      <c r="I99" s="737"/>
      <c r="J99" s="737"/>
      <c r="K99" s="737"/>
      <c r="L99" s="737"/>
      <c r="M99" s="737"/>
      <c r="N99" s="737"/>
      <c r="O99" s="737"/>
      <c r="P99" s="737"/>
      <c r="Q99" s="768" t="str">
        <f>IF(ISBLANK('確認(2～6面)'!Q33),"",'確認(2～6面)'!Q33)</f>
        <v/>
      </c>
      <c r="R99" s="768"/>
      <c r="S99" s="768"/>
      <c r="T99" s="768"/>
      <c r="U99" s="768"/>
      <c r="V99" s="768"/>
      <c r="W99" s="768"/>
      <c r="X99" s="768"/>
      <c r="Y99" s="768"/>
      <c r="Z99" s="768"/>
      <c r="AA99" s="768"/>
      <c r="AB99" s="768"/>
      <c r="AC99" s="768"/>
      <c r="AD99" s="768"/>
      <c r="AE99" s="768"/>
      <c r="AF99" s="768"/>
      <c r="AG99" s="768"/>
      <c r="AH99" s="768"/>
      <c r="AI99" s="768"/>
      <c r="AJ99" s="768"/>
      <c r="AK99" s="768"/>
      <c r="AL99" s="768"/>
      <c r="AM99" s="768"/>
      <c r="AN99" s="768"/>
      <c r="AO99" s="768"/>
      <c r="AP99" s="768"/>
      <c r="AQ99" s="768"/>
      <c r="AR99" s="768"/>
      <c r="AS99" s="768"/>
    </row>
    <row r="100" spans="1:45" x14ac:dyDescent="0.15">
      <c r="A100" s="19"/>
      <c r="B100" s="23"/>
      <c r="C100" s="23"/>
      <c r="D100" s="23"/>
      <c r="E100" s="23"/>
      <c r="F100" s="23"/>
      <c r="G100" s="23"/>
      <c r="H100" s="23"/>
      <c r="I100" s="23"/>
      <c r="J100" s="813" t="str">
        <f>IF(ISBLANK('確認(2～6面)'!J34),"",'確認(2～6面)'!J34)</f>
        <v/>
      </c>
      <c r="K100" s="813"/>
      <c r="L100" s="813"/>
      <c r="M100" s="813"/>
      <c r="N100" s="813"/>
      <c r="O100" s="813"/>
      <c r="P100" s="813"/>
      <c r="Q100" s="813"/>
      <c r="R100" s="813"/>
      <c r="S100" s="813"/>
      <c r="T100" s="813"/>
      <c r="U100" s="813"/>
      <c r="V100" s="813"/>
      <c r="W100" s="813"/>
      <c r="X100" s="813"/>
      <c r="Y100" s="813"/>
      <c r="Z100" s="813"/>
      <c r="AA100" s="813"/>
      <c r="AB100" s="813"/>
      <c r="AC100" s="813"/>
      <c r="AD100" s="813"/>
      <c r="AE100" s="813"/>
      <c r="AF100" s="813"/>
      <c r="AG100" s="813"/>
      <c r="AH100" s="813"/>
      <c r="AI100" s="813"/>
      <c r="AJ100" s="813"/>
      <c r="AK100" s="813"/>
      <c r="AL100" s="813"/>
      <c r="AM100" s="813"/>
      <c r="AN100" s="813"/>
      <c r="AO100" s="813"/>
      <c r="AP100" s="813"/>
      <c r="AQ100" s="813"/>
      <c r="AR100" s="813"/>
      <c r="AS100" s="813"/>
    </row>
    <row r="101" spans="1:45" x14ac:dyDescent="0.15">
      <c r="A101" s="19"/>
      <c r="B101" s="23"/>
      <c r="C101" s="23"/>
      <c r="D101" s="23"/>
      <c r="E101" s="23"/>
      <c r="F101" s="23"/>
      <c r="G101" s="23"/>
      <c r="H101" s="23"/>
      <c r="I101" s="23"/>
      <c r="J101" s="70"/>
      <c r="K101" s="70"/>
      <c r="L101" s="70"/>
      <c r="M101" s="70"/>
      <c r="N101" s="70"/>
      <c r="O101" s="70"/>
      <c r="P101" s="70"/>
      <c r="Q101" s="70"/>
      <c r="R101" s="70"/>
      <c r="S101" s="70"/>
      <c r="T101" s="70"/>
      <c r="U101" s="70"/>
      <c r="V101" s="70"/>
      <c r="W101" s="70"/>
      <c r="X101" s="70"/>
      <c r="Y101" s="70"/>
      <c r="Z101" s="70"/>
      <c r="AA101" s="70"/>
      <c r="AB101" s="70"/>
      <c r="AC101" s="70"/>
      <c r="AD101" s="70"/>
      <c r="AE101" s="70"/>
      <c r="AF101" s="70"/>
      <c r="AG101" s="70"/>
      <c r="AH101" s="70"/>
      <c r="AI101" s="70"/>
      <c r="AJ101" s="70"/>
      <c r="AK101" s="70"/>
      <c r="AL101" s="70"/>
      <c r="AM101" s="70"/>
      <c r="AN101" s="70"/>
      <c r="AO101" s="70"/>
      <c r="AP101" s="70"/>
      <c r="AQ101" s="70"/>
      <c r="AR101" s="70"/>
      <c r="AS101" s="70"/>
    </row>
    <row r="102" spans="1:45" x14ac:dyDescent="0.15">
      <c r="A102" s="19"/>
      <c r="B102" s="19" t="s">
        <v>42</v>
      </c>
      <c r="C102" s="19"/>
      <c r="D102" s="19"/>
      <c r="E102" s="19"/>
      <c r="F102" s="19"/>
      <c r="G102" s="19"/>
      <c r="H102" s="19"/>
      <c r="I102" s="19"/>
      <c r="J102" s="19"/>
      <c r="K102" s="19"/>
      <c r="L102" s="19"/>
      <c r="M102" s="19"/>
      <c r="N102" s="19"/>
      <c r="O102" s="19"/>
      <c r="P102" s="19"/>
      <c r="Q102" s="19"/>
      <c r="R102" s="19"/>
      <c r="S102" s="19"/>
      <c r="T102" s="19"/>
      <c r="U102" s="19"/>
      <c r="V102" s="19"/>
      <c r="W102" s="19"/>
      <c r="X102" s="19"/>
      <c r="Y102" s="19"/>
      <c r="Z102" s="19"/>
      <c r="AA102" s="19"/>
      <c r="AB102" s="19"/>
      <c r="AC102" s="19"/>
      <c r="AD102" s="19"/>
      <c r="AE102" s="19"/>
      <c r="AF102" s="19"/>
      <c r="AG102" s="19"/>
      <c r="AH102" s="19"/>
      <c r="AI102" s="19"/>
      <c r="AJ102" s="19"/>
      <c r="AK102" s="19"/>
      <c r="AL102" s="19"/>
      <c r="AM102" s="19"/>
      <c r="AN102" s="19"/>
      <c r="AO102" s="19"/>
      <c r="AP102" s="19"/>
      <c r="AQ102" s="19"/>
      <c r="AR102" s="19"/>
      <c r="AS102" s="19"/>
    </row>
    <row r="103" spans="1:45" x14ac:dyDescent="0.15">
      <c r="A103" s="19"/>
      <c r="B103" s="737" t="s">
        <v>31</v>
      </c>
      <c r="C103" s="737"/>
      <c r="D103" s="737"/>
      <c r="E103" s="737"/>
      <c r="F103" s="737"/>
      <c r="G103" s="737"/>
      <c r="H103" s="737"/>
      <c r="I103" s="737"/>
      <c r="J103" s="19"/>
      <c r="K103" s="18"/>
      <c r="L103" s="21" t="s">
        <v>16</v>
      </c>
      <c r="M103" s="827" t="str">
        <f>IF(ISBLANK('確認(2～6面)'!M37),"",'確認(2～6面)'!M37)</f>
        <v/>
      </c>
      <c r="N103" s="827"/>
      <c r="O103" s="827"/>
      <c r="P103" s="827"/>
      <c r="Q103" s="19" t="s">
        <v>32</v>
      </c>
      <c r="R103" s="19" t="s">
        <v>33</v>
      </c>
      <c r="S103" s="19"/>
      <c r="T103" s="19"/>
      <c r="U103" s="19"/>
      <c r="V103" s="19"/>
      <c r="W103" s="19"/>
      <c r="X103" s="19"/>
      <c r="Y103" s="21" t="s">
        <v>16</v>
      </c>
      <c r="Z103" s="778" t="str">
        <f>IF(ISBLANK('確認(2～6面)'!Z37),"",'確認(2～6面)'!Z37)</f>
        <v/>
      </c>
      <c r="AA103" s="778"/>
      <c r="AB103" s="778"/>
      <c r="AC103" s="778"/>
      <c r="AD103" s="778"/>
      <c r="AE103" s="778"/>
      <c r="AF103" s="778"/>
      <c r="AG103" s="22" t="s">
        <v>18</v>
      </c>
      <c r="AH103" s="747" t="s">
        <v>34</v>
      </c>
      <c r="AI103" s="747"/>
      <c r="AJ103" s="747"/>
      <c r="AK103" s="747"/>
      <c r="AL103" s="826" t="str">
        <f>IF(ISBLANK('確認(2～6面)'!AL37),"",'確認(2～6面)'!AL37)</f>
        <v/>
      </c>
      <c r="AM103" s="826"/>
      <c r="AN103" s="826"/>
      <c r="AO103" s="826"/>
      <c r="AP103" s="826"/>
      <c r="AQ103" s="826"/>
      <c r="AR103" s="826"/>
      <c r="AS103" s="19" t="s">
        <v>20</v>
      </c>
    </row>
    <row r="104" spans="1:45" x14ac:dyDescent="0.15">
      <c r="A104" s="19"/>
      <c r="B104" s="737" t="s">
        <v>25</v>
      </c>
      <c r="C104" s="737"/>
      <c r="D104" s="737"/>
      <c r="E104" s="737"/>
      <c r="F104" s="737"/>
      <c r="G104" s="737"/>
      <c r="H104" s="737"/>
      <c r="I104" s="737"/>
      <c r="J104" s="813" t="str">
        <f>IF(ISBLANK('確認(2～6面)'!J38),"",'確認(2～6面)'!J38)</f>
        <v/>
      </c>
      <c r="K104" s="813"/>
      <c r="L104" s="813"/>
      <c r="M104" s="813"/>
      <c r="N104" s="813"/>
      <c r="O104" s="813"/>
      <c r="P104" s="813"/>
      <c r="Q104" s="813"/>
      <c r="R104" s="813"/>
      <c r="S104" s="813"/>
      <c r="T104" s="813"/>
      <c r="U104" s="813"/>
      <c r="V104" s="813"/>
      <c r="W104" s="813"/>
      <c r="X104" s="813"/>
      <c r="Y104" s="813"/>
      <c r="Z104" s="813"/>
      <c r="AA104" s="813"/>
      <c r="AB104" s="813"/>
      <c r="AC104" s="813"/>
      <c r="AD104" s="813"/>
      <c r="AE104" s="813"/>
      <c r="AF104" s="813"/>
      <c r="AG104" s="813"/>
      <c r="AH104" s="813"/>
      <c r="AI104" s="813"/>
      <c r="AJ104" s="813"/>
      <c r="AK104" s="813"/>
      <c r="AL104" s="813"/>
      <c r="AM104" s="813"/>
      <c r="AN104" s="813"/>
      <c r="AO104" s="813"/>
      <c r="AP104" s="813"/>
      <c r="AQ104" s="813"/>
      <c r="AR104" s="813"/>
      <c r="AS104" s="813"/>
    </row>
    <row r="105" spans="1:45" x14ac:dyDescent="0.15">
      <c r="A105" s="19"/>
      <c r="B105" s="737" t="s">
        <v>342</v>
      </c>
      <c r="C105" s="737"/>
      <c r="D105" s="737"/>
      <c r="E105" s="737"/>
      <c r="F105" s="737"/>
      <c r="G105" s="737"/>
      <c r="H105" s="737"/>
      <c r="I105" s="737"/>
      <c r="J105" s="737"/>
      <c r="K105" s="737"/>
      <c r="L105" s="21" t="s">
        <v>16</v>
      </c>
      <c r="M105" s="827" t="str">
        <f>IF(ISBLANK('確認(2～6面)'!M39),"",'確認(2～6面)'!M39)</f>
        <v/>
      </c>
      <c r="N105" s="827"/>
      <c r="O105" s="827"/>
      <c r="P105" s="56" t="s">
        <v>344</v>
      </c>
      <c r="Q105" s="768" t="s">
        <v>17</v>
      </c>
      <c r="R105" s="768"/>
      <c r="S105" s="768"/>
      <c r="T105" s="768"/>
      <c r="U105" s="768"/>
      <c r="V105" s="768"/>
      <c r="W105" s="21" t="s">
        <v>16</v>
      </c>
      <c r="X105" s="827" t="str">
        <f>IF(ISBLANK('確認(2～6面)'!X39),"",'確認(2～6面)'!X39)</f>
        <v/>
      </c>
      <c r="Y105" s="827"/>
      <c r="Z105" s="827"/>
      <c r="AA105" s="827"/>
      <c r="AB105" s="22" t="s">
        <v>18</v>
      </c>
      <c r="AC105" s="753" t="s">
        <v>19</v>
      </c>
      <c r="AD105" s="753"/>
      <c r="AE105" s="753"/>
      <c r="AF105" s="753"/>
      <c r="AG105" s="753"/>
      <c r="AH105" s="753"/>
      <c r="AI105" s="826" t="str">
        <f>IF(ISBLANK('確認(2～6面)'!AI39),"",'確認(2～6面)'!AI39)</f>
        <v/>
      </c>
      <c r="AJ105" s="826"/>
      <c r="AK105" s="826"/>
      <c r="AL105" s="826"/>
      <c r="AM105" s="826"/>
      <c r="AN105" s="19"/>
      <c r="AO105" s="827" t="str">
        <f>IF(ISBLANK('確認(2～6面)'!AO39),"",'確認(2～6面)'!AO39)</f>
        <v/>
      </c>
      <c r="AP105" s="827"/>
      <c r="AQ105" s="827"/>
      <c r="AR105" s="827"/>
      <c r="AS105" s="19" t="s">
        <v>20</v>
      </c>
    </row>
    <row r="106" spans="1:45" x14ac:dyDescent="0.15">
      <c r="A106" s="19"/>
      <c r="B106" s="19"/>
      <c r="C106" s="19"/>
      <c r="D106" s="19"/>
      <c r="E106" s="22"/>
      <c r="F106" s="22"/>
      <c r="G106" s="22"/>
      <c r="H106" s="22"/>
      <c r="I106" s="22"/>
      <c r="J106" s="813" t="str">
        <f>IF(ISBLANK('確認(2～6面)'!J40),"",'確認(2～6面)'!J40)</f>
        <v/>
      </c>
      <c r="K106" s="813"/>
      <c r="L106" s="813"/>
      <c r="M106" s="813"/>
      <c r="N106" s="813"/>
      <c r="O106" s="813"/>
      <c r="P106" s="813"/>
      <c r="Q106" s="813"/>
      <c r="R106" s="813"/>
      <c r="S106" s="813"/>
      <c r="T106" s="813"/>
      <c r="U106" s="813"/>
      <c r="V106" s="813"/>
      <c r="W106" s="813"/>
      <c r="X106" s="813"/>
      <c r="Y106" s="813"/>
      <c r="Z106" s="813"/>
      <c r="AA106" s="813"/>
      <c r="AB106" s="813"/>
      <c r="AC106" s="813"/>
      <c r="AD106" s="813"/>
      <c r="AE106" s="813"/>
      <c r="AF106" s="813"/>
      <c r="AG106" s="813"/>
      <c r="AH106" s="813"/>
      <c r="AI106" s="813"/>
      <c r="AJ106" s="813"/>
      <c r="AK106" s="813"/>
      <c r="AL106" s="813"/>
      <c r="AM106" s="813"/>
      <c r="AN106" s="813"/>
      <c r="AO106" s="813"/>
      <c r="AP106" s="813"/>
      <c r="AQ106" s="813"/>
      <c r="AR106" s="813"/>
      <c r="AS106" s="813"/>
    </row>
    <row r="107" spans="1:45" x14ac:dyDescent="0.15">
      <c r="A107" s="19"/>
      <c r="B107" s="737" t="s">
        <v>36</v>
      </c>
      <c r="C107" s="737"/>
      <c r="D107" s="737"/>
      <c r="E107" s="737"/>
      <c r="F107" s="737"/>
      <c r="G107" s="737"/>
      <c r="H107" s="737"/>
      <c r="I107" s="737"/>
      <c r="J107" s="826" t="str">
        <f>IF(ISBLANK('確認(2～6面)'!J41),"",'確認(2～6面)'!J41)</f>
        <v/>
      </c>
      <c r="K107" s="826"/>
      <c r="L107" s="826"/>
      <c r="M107" s="826"/>
      <c r="N107" s="68" t="s">
        <v>27</v>
      </c>
      <c r="O107" s="826" t="str">
        <f>IF(ISBLANK('確認(2～6面)'!O41),"",'確認(2～6面)'!O41)</f>
        <v/>
      </c>
      <c r="P107" s="826"/>
      <c r="Q107" s="826"/>
      <c r="R107" s="826"/>
      <c r="S107" s="19"/>
      <c r="T107" s="19"/>
      <c r="U107" s="19"/>
      <c r="V107" s="19"/>
      <c r="W107" s="19"/>
      <c r="X107" s="19"/>
      <c r="Y107" s="19"/>
      <c r="Z107" s="19"/>
      <c r="AA107" s="19"/>
      <c r="AB107" s="19"/>
      <c r="AC107" s="19"/>
      <c r="AD107" s="19"/>
      <c r="AE107" s="19"/>
      <c r="AF107" s="19"/>
      <c r="AG107" s="19"/>
      <c r="AH107" s="19"/>
      <c r="AI107" s="19"/>
      <c r="AJ107" s="19"/>
      <c r="AK107" s="19"/>
      <c r="AL107" s="19"/>
      <c r="AM107" s="19"/>
      <c r="AN107" s="19"/>
      <c r="AO107" s="19"/>
      <c r="AP107" s="19"/>
      <c r="AQ107" s="18"/>
      <c r="AR107" s="19"/>
      <c r="AS107" s="19"/>
    </row>
    <row r="108" spans="1:45" x14ac:dyDescent="0.15">
      <c r="A108" s="19"/>
      <c r="B108" s="737" t="s">
        <v>37</v>
      </c>
      <c r="C108" s="737"/>
      <c r="D108" s="737"/>
      <c r="E108" s="737"/>
      <c r="F108" s="737"/>
      <c r="G108" s="737"/>
      <c r="H108" s="737"/>
      <c r="I108" s="737"/>
      <c r="J108" s="813" t="str">
        <f>IF(ISBLANK('確認(2～6面)'!J42),"",'確認(2～6面)'!J42)</f>
        <v/>
      </c>
      <c r="K108" s="813"/>
      <c r="L108" s="813"/>
      <c r="M108" s="813"/>
      <c r="N108" s="813"/>
      <c r="O108" s="813"/>
      <c r="P108" s="813"/>
      <c r="Q108" s="813"/>
      <c r="R108" s="813"/>
      <c r="S108" s="813"/>
      <c r="T108" s="813"/>
      <c r="U108" s="813"/>
      <c r="V108" s="813"/>
      <c r="W108" s="813"/>
      <c r="X108" s="813"/>
      <c r="Y108" s="813"/>
      <c r="Z108" s="813"/>
      <c r="AA108" s="813"/>
      <c r="AB108" s="813"/>
      <c r="AC108" s="813"/>
      <c r="AD108" s="813"/>
      <c r="AE108" s="813"/>
      <c r="AF108" s="813"/>
      <c r="AG108" s="813"/>
      <c r="AH108" s="813"/>
      <c r="AI108" s="813"/>
      <c r="AJ108" s="813"/>
      <c r="AK108" s="813"/>
      <c r="AL108" s="813"/>
      <c r="AM108" s="813"/>
      <c r="AN108" s="813"/>
      <c r="AO108" s="813"/>
      <c r="AP108" s="813"/>
      <c r="AQ108" s="813"/>
      <c r="AR108" s="813"/>
      <c r="AS108" s="813"/>
    </row>
    <row r="109" spans="1:45" x14ac:dyDescent="0.15">
      <c r="A109" s="19"/>
      <c r="B109" s="737" t="s">
        <v>38</v>
      </c>
      <c r="C109" s="737"/>
      <c r="D109" s="737"/>
      <c r="E109" s="737"/>
      <c r="F109" s="737"/>
      <c r="G109" s="737"/>
      <c r="H109" s="737"/>
      <c r="I109" s="737"/>
      <c r="J109" s="826" t="str">
        <f>IF(ISBLANK('確認(2～6面)'!J43),"",'確認(2～6面)'!J43)</f>
        <v/>
      </c>
      <c r="K109" s="826"/>
      <c r="L109" s="826"/>
      <c r="M109" s="826"/>
      <c r="N109" s="68" t="s">
        <v>27</v>
      </c>
      <c r="O109" s="826" t="str">
        <f>IF(ISBLANK('確認(2～6面)'!O43),"",'確認(2～6面)'!O43)</f>
        <v/>
      </c>
      <c r="P109" s="826"/>
      <c r="Q109" s="826"/>
      <c r="R109" s="826"/>
      <c r="S109" s="68" t="s">
        <v>27</v>
      </c>
      <c r="T109" s="826" t="str">
        <f>IF(ISBLANK('確認(2～6面)'!T43),"",'確認(2～6面)'!T43)</f>
        <v/>
      </c>
      <c r="U109" s="826"/>
      <c r="V109" s="826"/>
      <c r="W109" s="826"/>
      <c r="X109" s="19"/>
      <c r="Y109" s="19"/>
      <c r="Z109" s="19"/>
      <c r="AA109" s="19"/>
      <c r="AB109" s="19"/>
      <c r="AC109" s="19"/>
      <c r="AD109" s="19"/>
      <c r="AE109" s="19"/>
      <c r="AF109" s="19"/>
      <c r="AG109" s="19"/>
      <c r="AH109" s="19"/>
      <c r="AI109" s="19"/>
      <c r="AJ109" s="19"/>
      <c r="AK109" s="19"/>
      <c r="AL109" s="19"/>
      <c r="AM109" s="19"/>
      <c r="AN109" s="19"/>
      <c r="AO109" s="19"/>
      <c r="AP109" s="19"/>
      <c r="AQ109" s="18"/>
      <c r="AR109" s="19"/>
      <c r="AS109" s="19"/>
    </row>
    <row r="110" spans="1:45" x14ac:dyDescent="0.15">
      <c r="A110" s="19"/>
      <c r="B110" s="737" t="s">
        <v>1084</v>
      </c>
      <c r="C110" s="737"/>
      <c r="D110" s="737"/>
      <c r="E110" s="737"/>
      <c r="F110" s="737"/>
      <c r="G110" s="737"/>
      <c r="H110" s="737"/>
      <c r="I110" s="737"/>
      <c r="J110" s="737"/>
      <c r="K110" s="737"/>
      <c r="L110" s="737"/>
      <c r="M110" s="737"/>
      <c r="N110" s="737"/>
      <c r="O110" s="737"/>
      <c r="P110" s="737"/>
      <c r="Q110" s="768" t="str">
        <f>IF(ISBLANK('確認(2～6面)'!Q44),"",'確認(2～6面)'!Q44)</f>
        <v/>
      </c>
      <c r="R110" s="768"/>
      <c r="S110" s="768"/>
      <c r="T110" s="768"/>
      <c r="U110" s="768"/>
      <c r="V110" s="768"/>
      <c r="W110" s="768"/>
      <c r="X110" s="768"/>
      <c r="Y110" s="768"/>
      <c r="Z110" s="768"/>
      <c r="AA110" s="768"/>
      <c r="AB110" s="768"/>
      <c r="AC110" s="768"/>
      <c r="AD110" s="768"/>
      <c r="AE110" s="768"/>
      <c r="AF110" s="768"/>
      <c r="AG110" s="768"/>
      <c r="AH110" s="768"/>
      <c r="AI110" s="768"/>
      <c r="AJ110" s="768"/>
      <c r="AK110" s="768"/>
      <c r="AL110" s="768"/>
      <c r="AM110" s="768"/>
      <c r="AN110" s="768"/>
      <c r="AO110" s="768"/>
      <c r="AP110" s="768"/>
      <c r="AQ110" s="768"/>
      <c r="AR110" s="768"/>
      <c r="AS110" s="768"/>
    </row>
    <row r="111" spans="1:45" x14ac:dyDescent="0.15">
      <c r="A111" s="19"/>
      <c r="B111" s="23"/>
      <c r="C111" s="23"/>
      <c r="D111" s="23"/>
      <c r="E111" s="23"/>
      <c r="F111" s="23"/>
      <c r="G111" s="23"/>
      <c r="H111" s="23"/>
      <c r="I111" s="23"/>
      <c r="J111" s="813" t="str">
        <f>IF(ISBLANK('確認(2～6面)'!J45),"",'確認(2～6面)'!J45)</f>
        <v/>
      </c>
      <c r="K111" s="813"/>
      <c r="L111" s="813"/>
      <c r="M111" s="813"/>
      <c r="N111" s="813"/>
      <c r="O111" s="813"/>
      <c r="P111" s="813"/>
      <c r="Q111" s="813"/>
      <c r="R111" s="813"/>
      <c r="S111" s="813"/>
      <c r="T111" s="813"/>
      <c r="U111" s="813"/>
      <c r="V111" s="813"/>
      <c r="W111" s="813"/>
      <c r="X111" s="813"/>
      <c r="Y111" s="813"/>
      <c r="Z111" s="813"/>
      <c r="AA111" s="813"/>
      <c r="AB111" s="813"/>
      <c r="AC111" s="813"/>
      <c r="AD111" s="813"/>
      <c r="AE111" s="813"/>
      <c r="AF111" s="813"/>
      <c r="AG111" s="813"/>
      <c r="AH111" s="813"/>
      <c r="AI111" s="813"/>
      <c r="AJ111" s="813"/>
      <c r="AK111" s="813"/>
      <c r="AL111" s="813"/>
      <c r="AM111" s="813"/>
      <c r="AN111" s="813"/>
      <c r="AO111" s="813"/>
      <c r="AP111" s="813"/>
      <c r="AQ111" s="813"/>
      <c r="AR111" s="813"/>
      <c r="AS111" s="813"/>
    </row>
    <row r="112" spans="1:45" x14ac:dyDescent="0.15">
      <c r="A112" s="19"/>
      <c r="B112" s="23"/>
      <c r="C112" s="23"/>
      <c r="D112" s="23"/>
      <c r="E112" s="23"/>
      <c r="F112" s="23"/>
      <c r="G112" s="23"/>
      <c r="H112" s="23"/>
      <c r="I112" s="23"/>
      <c r="J112" s="70"/>
      <c r="K112" s="70"/>
      <c r="L112" s="70"/>
      <c r="M112" s="70"/>
      <c r="N112" s="70"/>
      <c r="O112" s="70"/>
      <c r="P112" s="70"/>
      <c r="Q112" s="70"/>
      <c r="R112" s="70"/>
      <c r="S112" s="70"/>
      <c r="T112" s="70"/>
      <c r="U112" s="70"/>
      <c r="V112" s="70"/>
      <c r="W112" s="70"/>
      <c r="X112" s="70"/>
      <c r="Y112" s="70"/>
      <c r="Z112" s="70"/>
      <c r="AA112" s="70"/>
      <c r="AB112" s="70"/>
      <c r="AC112" s="70"/>
      <c r="AD112" s="70"/>
      <c r="AE112" s="70"/>
      <c r="AF112" s="70"/>
      <c r="AG112" s="70"/>
      <c r="AH112" s="70"/>
      <c r="AI112" s="70"/>
      <c r="AJ112" s="70"/>
      <c r="AK112" s="70"/>
      <c r="AL112" s="70"/>
      <c r="AM112" s="70"/>
      <c r="AN112" s="70"/>
      <c r="AO112" s="70"/>
      <c r="AP112" s="70"/>
      <c r="AQ112" s="70"/>
      <c r="AR112" s="70"/>
      <c r="AS112" s="70"/>
    </row>
    <row r="113" spans="1:55" x14ac:dyDescent="0.15">
      <c r="A113" s="19"/>
      <c r="B113" s="737" t="s">
        <v>31</v>
      </c>
      <c r="C113" s="737"/>
      <c r="D113" s="737"/>
      <c r="E113" s="737"/>
      <c r="F113" s="737"/>
      <c r="G113" s="737"/>
      <c r="H113" s="737"/>
      <c r="I113" s="737"/>
      <c r="J113" s="19"/>
      <c r="K113" s="18"/>
      <c r="L113" s="21" t="s">
        <v>16</v>
      </c>
      <c r="M113" s="827" t="str">
        <f>IF(ISBLANK('確認(2～6面)'!M47),"",'確認(2～6面)'!M47)</f>
        <v/>
      </c>
      <c r="N113" s="827"/>
      <c r="O113" s="827"/>
      <c r="P113" s="827"/>
      <c r="Q113" s="19" t="s">
        <v>32</v>
      </c>
      <c r="R113" s="19" t="s">
        <v>33</v>
      </c>
      <c r="S113" s="19"/>
      <c r="T113" s="19"/>
      <c r="U113" s="19"/>
      <c r="V113" s="19"/>
      <c r="W113" s="19"/>
      <c r="X113" s="19"/>
      <c r="Y113" s="21" t="s">
        <v>16</v>
      </c>
      <c r="Z113" s="778" t="str">
        <f>IF(ISBLANK('確認(2～6面)'!Z47),"",'確認(2～6面)'!Z47)</f>
        <v/>
      </c>
      <c r="AA113" s="778"/>
      <c r="AB113" s="778"/>
      <c r="AC113" s="778"/>
      <c r="AD113" s="778"/>
      <c r="AE113" s="778"/>
      <c r="AF113" s="778"/>
      <c r="AG113" s="22" t="s">
        <v>18</v>
      </c>
      <c r="AH113" s="747" t="s">
        <v>34</v>
      </c>
      <c r="AI113" s="747"/>
      <c r="AJ113" s="747"/>
      <c r="AK113" s="747"/>
      <c r="AL113" s="826" t="str">
        <f>IF(ISBLANK('確認(2～6面)'!AL47),"",'確認(2～6面)'!AL47)</f>
        <v/>
      </c>
      <c r="AM113" s="826"/>
      <c r="AN113" s="826"/>
      <c r="AO113" s="826"/>
      <c r="AP113" s="826"/>
      <c r="AQ113" s="826"/>
      <c r="AR113" s="826"/>
      <c r="AS113" s="19" t="s">
        <v>20</v>
      </c>
    </row>
    <row r="114" spans="1:55" x14ac:dyDescent="0.15">
      <c r="A114" s="19"/>
      <c r="B114" s="737" t="s">
        <v>25</v>
      </c>
      <c r="C114" s="737"/>
      <c r="D114" s="737"/>
      <c r="E114" s="737"/>
      <c r="F114" s="737"/>
      <c r="G114" s="737"/>
      <c r="H114" s="737"/>
      <c r="I114" s="737"/>
      <c r="J114" s="813" t="str">
        <f>IF(ISBLANK('確認(2～6面)'!J48),"",'確認(2～6面)'!J48)</f>
        <v/>
      </c>
      <c r="K114" s="813"/>
      <c r="L114" s="813"/>
      <c r="M114" s="813"/>
      <c r="N114" s="813"/>
      <c r="O114" s="813"/>
      <c r="P114" s="813"/>
      <c r="Q114" s="813"/>
      <c r="R114" s="813"/>
      <c r="S114" s="813"/>
      <c r="T114" s="813"/>
      <c r="U114" s="813"/>
      <c r="V114" s="813"/>
      <c r="W114" s="813"/>
      <c r="X114" s="813"/>
      <c r="Y114" s="813"/>
      <c r="Z114" s="813"/>
      <c r="AA114" s="813"/>
      <c r="AB114" s="813"/>
      <c r="AC114" s="813"/>
      <c r="AD114" s="813"/>
      <c r="AE114" s="813"/>
      <c r="AF114" s="813"/>
      <c r="AG114" s="813"/>
      <c r="AH114" s="813"/>
      <c r="AI114" s="813"/>
      <c r="AJ114" s="813"/>
      <c r="AK114" s="813"/>
      <c r="AL114" s="813"/>
      <c r="AM114" s="813"/>
      <c r="AN114" s="813"/>
      <c r="AO114" s="813"/>
      <c r="AP114" s="813"/>
      <c r="AQ114" s="813"/>
      <c r="AR114" s="813"/>
      <c r="AS114" s="813"/>
    </row>
    <row r="115" spans="1:55" x14ac:dyDescent="0.15">
      <c r="A115" s="19"/>
      <c r="B115" s="737" t="s">
        <v>342</v>
      </c>
      <c r="C115" s="737"/>
      <c r="D115" s="737"/>
      <c r="E115" s="737"/>
      <c r="F115" s="737"/>
      <c r="G115" s="737"/>
      <c r="H115" s="737"/>
      <c r="I115" s="737"/>
      <c r="J115" s="737"/>
      <c r="K115" s="737"/>
      <c r="L115" s="21" t="s">
        <v>16</v>
      </c>
      <c r="M115" s="827" t="str">
        <f>IF(ISBLANK('確認(2～6面)'!M49),"",'確認(2～6面)'!M49)</f>
        <v/>
      </c>
      <c r="N115" s="827"/>
      <c r="O115" s="827"/>
      <c r="P115" s="56" t="s">
        <v>344</v>
      </c>
      <c r="Q115" s="768" t="s">
        <v>17</v>
      </c>
      <c r="R115" s="768"/>
      <c r="S115" s="768"/>
      <c r="T115" s="768"/>
      <c r="U115" s="768"/>
      <c r="V115" s="768"/>
      <c r="W115" s="21" t="s">
        <v>16</v>
      </c>
      <c r="X115" s="827" t="str">
        <f>IF(ISBLANK('確認(2～6面)'!X49),"",'確認(2～6面)'!X49)</f>
        <v/>
      </c>
      <c r="Y115" s="827"/>
      <c r="Z115" s="827"/>
      <c r="AA115" s="827"/>
      <c r="AB115" s="22" t="s">
        <v>18</v>
      </c>
      <c r="AC115" s="753" t="s">
        <v>19</v>
      </c>
      <c r="AD115" s="753"/>
      <c r="AE115" s="753"/>
      <c r="AF115" s="753"/>
      <c r="AG115" s="753"/>
      <c r="AH115" s="753"/>
      <c r="AI115" s="826" t="str">
        <f>IF(ISBLANK('確認(2～6面)'!AI49),"",'確認(2～6面)'!AI49)</f>
        <v/>
      </c>
      <c r="AJ115" s="826"/>
      <c r="AK115" s="826"/>
      <c r="AL115" s="826"/>
      <c r="AM115" s="826"/>
      <c r="AN115" s="19"/>
      <c r="AO115" s="827" t="str">
        <f>IF(ISBLANK('確認(2～6面)'!AO49),"",'確認(2～6面)'!AO49)</f>
        <v/>
      </c>
      <c r="AP115" s="827"/>
      <c r="AQ115" s="827"/>
      <c r="AR115" s="827"/>
      <c r="AS115" s="19" t="s">
        <v>20</v>
      </c>
    </row>
    <row r="116" spans="1:55" x14ac:dyDescent="0.15">
      <c r="A116" s="19"/>
      <c r="B116" s="19"/>
      <c r="C116" s="19"/>
      <c r="D116" s="19"/>
      <c r="E116" s="22"/>
      <c r="F116" s="22"/>
      <c r="G116" s="22"/>
      <c r="H116" s="22"/>
      <c r="I116" s="22"/>
      <c r="J116" s="813" t="str">
        <f>IF(ISBLANK('確認(2～6面)'!J50),"",'確認(2～6面)'!J50)</f>
        <v/>
      </c>
      <c r="K116" s="813"/>
      <c r="L116" s="813"/>
      <c r="M116" s="813"/>
      <c r="N116" s="813"/>
      <c r="O116" s="813"/>
      <c r="P116" s="813"/>
      <c r="Q116" s="813"/>
      <c r="R116" s="813"/>
      <c r="S116" s="813"/>
      <c r="T116" s="813"/>
      <c r="U116" s="813"/>
      <c r="V116" s="813"/>
      <c r="W116" s="813"/>
      <c r="X116" s="813"/>
      <c r="Y116" s="813"/>
      <c r="Z116" s="813"/>
      <c r="AA116" s="813"/>
      <c r="AB116" s="813"/>
      <c r="AC116" s="813"/>
      <c r="AD116" s="813"/>
      <c r="AE116" s="813"/>
      <c r="AF116" s="813"/>
      <c r="AG116" s="813"/>
      <c r="AH116" s="813"/>
      <c r="AI116" s="813"/>
      <c r="AJ116" s="813"/>
      <c r="AK116" s="813"/>
      <c r="AL116" s="813"/>
      <c r="AM116" s="813"/>
      <c r="AN116" s="813"/>
      <c r="AO116" s="813"/>
      <c r="AP116" s="813"/>
      <c r="AQ116" s="813"/>
      <c r="AR116" s="813"/>
      <c r="AS116" s="813"/>
    </row>
    <row r="117" spans="1:55" x14ac:dyDescent="0.15">
      <c r="A117" s="19"/>
      <c r="B117" s="737" t="s">
        <v>36</v>
      </c>
      <c r="C117" s="737"/>
      <c r="D117" s="737"/>
      <c r="E117" s="737"/>
      <c r="F117" s="737"/>
      <c r="G117" s="737"/>
      <c r="H117" s="737"/>
      <c r="I117" s="737"/>
      <c r="J117" s="826" t="str">
        <f>IF(ISBLANK('確認(2～6面)'!J51),"",'確認(2～6面)'!J51)</f>
        <v/>
      </c>
      <c r="K117" s="826"/>
      <c r="L117" s="826"/>
      <c r="M117" s="826"/>
      <c r="N117" s="68" t="s">
        <v>27</v>
      </c>
      <c r="O117" s="826" t="str">
        <f>IF(ISBLANK('確認(2～6面)'!O51),"",'確認(2～6面)'!O51)</f>
        <v/>
      </c>
      <c r="P117" s="826"/>
      <c r="Q117" s="826"/>
      <c r="R117" s="826"/>
      <c r="S117" s="19"/>
      <c r="T117" s="19"/>
      <c r="U117" s="19"/>
      <c r="V117" s="19"/>
      <c r="W117" s="19"/>
      <c r="X117" s="19"/>
      <c r="Y117" s="19"/>
      <c r="Z117" s="19"/>
      <c r="AA117" s="19"/>
      <c r="AB117" s="19"/>
      <c r="AC117" s="19"/>
      <c r="AD117" s="19"/>
      <c r="AE117" s="19"/>
      <c r="AF117" s="19"/>
      <c r="AG117" s="19"/>
      <c r="AH117" s="19"/>
      <c r="AI117" s="19"/>
      <c r="AJ117" s="19"/>
      <c r="AK117" s="19"/>
      <c r="AL117" s="19"/>
      <c r="AM117" s="19"/>
      <c r="AN117" s="19"/>
      <c r="AO117" s="19"/>
      <c r="AP117" s="19"/>
      <c r="AQ117" s="18"/>
      <c r="AR117" s="19"/>
      <c r="AS117" s="19"/>
    </row>
    <row r="118" spans="1:55" x14ac:dyDescent="0.15">
      <c r="A118" s="19"/>
      <c r="B118" s="737" t="s">
        <v>37</v>
      </c>
      <c r="C118" s="737"/>
      <c r="D118" s="737"/>
      <c r="E118" s="737"/>
      <c r="F118" s="737"/>
      <c r="G118" s="737"/>
      <c r="H118" s="737"/>
      <c r="I118" s="737"/>
      <c r="J118" s="813" t="str">
        <f>IF(ISBLANK('確認(2～6面)'!J52),"",'確認(2～6面)'!J52)</f>
        <v/>
      </c>
      <c r="K118" s="813"/>
      <c r="L118" s="813"/>
      <c r="M118" s="813"/>
      <c r="N118" s="813"/>
      <c r="O118" s="813"/>
      <c r="P118" s="813"/>
      <c r="Q118" s="813"/>
      <c r="R118" s="813"/>
      <c r="S118" s="813"/>
      <c r="T118" s="813"/>
      <c r="U118" s="813"/>
      <c r="V118" s="813"/>
      <c r="W118" s="813"/>
      <c r="X118" s="813"/>
      <c r="Y118" s="813"/>
      <c r="Z118" s="813"/>
      <c r="AA118" s="813"/>
      <c r="AB118" s="813"/>
      <c r="AC118" s="813"/>
      <c r="AD118" s="813"/>
      <c r="AE118" s="813"/>
      <c r="AF118" s="813"/>
      <c r="AG118" s="813"/>
      <c r="AH118" s="813"/>
      <c r="AI118" s="813"/>
      <c r="AJ118" s="813"/>
      <c r="AK118" s="813"/>
      <c r="AL118" s="813"/>
      <c r="AM118" s="813"/>
      <c r="AN118" s="813"/>
      <c r="AO118" s="813"/>
      <c r="AP118" s="813"/>
      <c r="AQ118" s="813"/>
      <c r="AR118" s="813"/>
      <c r="AS118" s="813"/>
    </row>
    <row r="119" spans="1:55" x14ac:dyDescent="0.15">
      <c r="A119" s="19"/>
      <c r="B119" s="737" t="s">
        <v>38</v>
      </c>
      <c r="C119" s="737"/>
      <c r="D119" s="737"/>
      <c r="E119" s="737"/>
      <c r="F119" s="737"/>
      <c r="G119" s="737"/>
      <c r="H119" s="737"/>
      <c r="I119" s="737"/>
      <c r="J119" s="826" t="str">
        <f>IF(ISBLANK('確認(2～6面)'!J53),"",'確認(2～6面)'!J53)</f>
        <v/>
      </c>
      <c r="K119" s="826"/>
      <c r="L119" s="826"/>
      <c r="M119" s="826"/>
      <c r="N119" s="68" t="s">
        <v>27</v>
      </c>
      <c r="O119" s="826" t="str">
        <f>IF(ISBLANK('確認(2～6面)'!O53),"",'確認(2～6面)'!O53)</f>
        <v/>
      </c>
      <c r="P119" s="826"/>
      <c r="Q119" s="826"/>
      <c r="R119" s="826"/>
      <c r="S119" s="68" t="s">
        <v>27</v>
      </c>
      <c r="T119" s="826" t="str">
        <f>IF(ISBLANK('確認(2～6面)'!T53),"",'確認(2～6面)'!T53)</f>
        <v/>
      </c>
      <c r="U119" s="826"/>
      <c r="V119" s="826"/>
      <c r="W119" s="826"/>
      <c r="X119" s="19"/>
      <c r="Y119" s="19"/>
      <c r="Z119" s="19"/>
      <c r="AA119" s="19"/>
      <c r="AB119" s="19"/>
      <c r="AC119" s="19"/>
      <c r="AD119" s="19"/>
      <c r="AE119" s="19"/>
      <c r="AF119" s="19"/>
      <c r="AG119" s="19"/>
      <c r="AH119" s="19"/>
      <c r="AI119" s="19"/>
      <c r="AJ119" s="19"/>
      <c r="AK119" s="19"/>
      <c r="AL119" s="19"/>
      <c r="AM119" s="19"/>
      <c r="AN119" s="19"/>
      <c r="AO119" s="19"/>
      <c r="AP119" s="19"/>
      <c r="AQ119" s="18"/>
      <c r="AR119" s="19"/>
      <c r="AS119" s="19"/>
    </row>
    <row r="120" spans="1:55" x14ac:dyDescent="0.15">
      <c r="A120" s="19"/>
      <c r="B120" s="737" t="s">
        <v>1084</v>
      </c>
      <c r="C120" s="737"/>
      <c r="D120" s="737"/>
      <c r="E120" s="737"/>
      <c r="F120" s="737"/>
      <c r="G120" s="737"/>
      <c r="H120" s="737"/>
      <c r="I120" s="737"/>
      <c r="J120" s="737"/>
      <c r="K120" s="737"/>
      <c r="L120" s="737"/>
      <c r="M120" s="737"/>
      <c r="N120" s="737"/>
      <c r="O120" s="737"/>
      <c r="P120" s="737"/>
      <c r="Q120" s="768" t="str">
        <f>IF(ISBLANK('確認(2～6面)'!Q54),"",'確認(2～6面)'!Q54)</f>
        <v/>
      </c>
      <c r="R120" s="768"/>
      <c r="S120" s="768"/>
      <c r="T120" s="768"/>
      <c r="U120" s="768"/>
      <c r="V120" s="768"/>
      <c r="W120" s="768"/>
      <c r="X120" s="768"/>
      <c r="Y120" s="768"/>
      <c r="Z120" s="768"/>
      <c r="AA120" s="768"/>
      <c r="AB120" s="768"/>
      <c r="AC120" s="768"/>
      <c r="AD120" s="768"/>
      <c r="AE120" s="768"/>
      <c r="AF120" s="768"/>
      <c r="AG120" s="768"/>
      <c r="AH120" s="768"/>
      <c r="AI120" s="768"/>
      <c r="AJ120" s="768"/>
      <c r="AK120" s="768"/>
      <c r="AL120" s="768"/>
      <c r="AM120" s="768"/>
      <c r="AN120" s="768"/>
      <c r="AO120" s="768"/>
      <c r="AP120" s="768"/>
      <c r="AQ120" s="768"/>
      <c r="AR120" s="768"/>
      <c r="AS120" s="768"/>
    </row>
    <row r="121" spans="1:55" x14ac:dyDescent="0.15">
      <c r="A121" s="19"/>
      <c r="B121" s="23"/>
      <c r="C121" s="23"/>
      <c r="D121" s="23"/>
      <c r="E121" s="23"/>
      <c r="F121" s="23"/>
      <c r="G121" s="23"/>
      <c r="H121" s="23"/>
      <c r="I121" s="23"/>
      <c r="J121" s="813" t="str">
        <f>IF(ISBLANK('確認(2～6面)'!J55),"",'確認(2～6面)'!J55)</f>
        <v/>
      </c>
      <c r="K121" s="813"/>
      <c r="L121" s="813"/>
      <c r="M121" s="813"/>
      <c r="N121" s="813"/>
      <c r="O121" s="813"/>
      <c r="P121" s="813"/>
      <c r="Q121" s="813"/>
      <c r="R121" s="813"/>
      <c r="S121" s="813"/>
      <c r="T121" s="813"/>
      <c r="U121" s="813"/>
      <c r="V121" s="813"/>
      <c r="W121" s="813"/>
      <c r="X121" s="813"/>
      <c r="Y121" s="813"/>
      <c r="Z121" s="813"/>
      <c r="AA121" s="813"/>
      <c r="AB121" s="813"/>
      <c r="AC121" s="813"/>
      <c r="AD121" s="813"/>
      <c r="AE121" s="813"/>
      <c r="AF121" s="813"/>
      <c r="AG121" s="813"/>
      <c r="AH121" s="813"/>
      <c r="AI121" s="813"/>
      <c r="AJ121" s="813"/>
      <c r="AK121" s="813"/>
      <c r="AL121" s="813"/>
      <c r="AM121" s="813"/>
      <c r="AN121" s="813"/>
      <c r="AO121" s="813"/>
      <c r="AP121" s="813"/>
      <c r="AQ121" s="813"/>
      <c r="AR121" s="813"/>
      <c r="AS121" s="813"/>
    </row>
    <row r="122" spans="1:55" x14ac:dyDescent="0.15">
      <c r="A122" s="57"/>
      <c r="B122" s="59"/>
      <c r="C122" s="59"/>
      <c r="D122" s="59"/>
      <c r="E122" s="59"/>
      <c r="F122" s="59"/>
      <c r="G122" s="59"/>
      <c r="H122" s="59"/>
      <c r="I122" s="59"/>
      <c r="J122" s="70"/>
      <c r="K122" s="70"/>
      <c r="L122" s="70"/>
      <c r="M122" s="70"/>
      <c r="N122" s="70"/>
      <c r="O122" s="70"/>
      <c r="P122" s="70"/>
      <c r="Q122" s="70"/>
      <c r="R122" s="70"/>
      <c r="S122" s="70"/>
      <c r="T122" s="70"/>
      <c r="U122" s="70"/>
      <c r="V122" s="70"/>
      <c r="W122" s="70"/>
      <c r="X122" s="70"/>
      <c r="Y122" s="70"/>
      <c r="Z122" s="70"/>
      <c r="AA122" s="70"/>
      <c r="AB122" s="70"/>
      <c r="AC122" s="70"/>
      <c r="AD122" s="70"/>
      <c r="AE122" s="70"/>
      <c r="AF122" s="70"/>
      <c r="AG122" s="70"/>
      <c r="AH122" s="70"/>
      <c r="AI122" s="70"/>
      <c r="AJ122" s="70"/>
      <c r="AK122" s="70"/>
      <c r="AL122" s="70"/>
      <c r="AM122" s="70"/>
      <c r="AN122" s="70"/>
      <c r="AO122" s="70"/>
      <c r="AP122" s="70"/>
      <c r="AQ122" s="70"/>
      <c r="AR122" s="70"/>
      <c r="AS122" s="70"/>
      <c r="AT122" s="383"/>
      <c r="AU122" s="383"/>
      <c r="AV122" s="383"/>
      <c r="AW122" s="383"/>
      <c r="AX122" s="383"/>
      <c r="AY122" s="383"/>
      <c r="AZ122" s="383"/>
      <c r="BA122" s="383"/>
      <c r="BB122" s="383"/>
      <c r="BC122" s="383"/>
    </row>
    <row r="123" spans="1:55" x14ac:dyDescent="0.15">
      <c r="A123" s="19"/>
      <c r="B123" s="737" t="s">
        <v>31</v>
      </c>
      <c r="C123" s="737"/>
      <c r="D123" s="737"/>
      <c r="E123" s="737"/>
      <c r="F123" s="737"/>
      <c r="G123" s="737"/>
      <c r="H123" s="737"/>
      <c r="I123" s="737"/>
      <c r="J123" s="19"/>
      <c r="K123" s="18"/>
      <c r="L123" s="21" t="s">
        <v>16</v>
      </c>
      <c r="M123" s="827" t="str">
        <f>IF(ISBLANK('確認(2～6面)'!M57),"",'確認(2～6面)'!M57)</f>
        <v/>
      </c>
      <c r="N123" s="827"/>
      <c r="O123" s="827"/>
      <c r="P123" s="827"/>
      <c r="Q123" s="19" t="s">
        <v>32</v>
      </c>
      <c r="R123" s="19" t="s">
        <v>33</v>
      </c>
      <c r="S123" s="19"/>
      <c r="T123" s="19"/>
      <c r="U123" s="19"/>
      <c r="V123" s="19"/>
      <c r="W123" s="19"/>
      <c r="X123" s="19"/>
      <c r="Y123" s="21" t="s">
        <v>16</v>
      </c>
      <c r="Z123" s="778" t="str">
        <f>IF(ISBLANK('確認(2～6面)'!Z57),"",'確認(2～6面)'!Z57)</f>
        <v/>
      </c>
      <c r="AA123" s="778"/>
      <c r="AB123" s="778"/>
      <c r="AC123" s="778"/>
      <c r="AD123" s="778"/>
      <c r="AE123" s="778"/>
      <c r="AF123" s="778"/>
      <c r="AG123" s="22" t="s">
        <v>18</v>
      </c>
      <c r="AH123" s="747" t="s">
        <v>34</v>
      </c>
      <c r="AI123" s="747"/>
      <c r="AJ123" s="747"/>
      <c r="AK123" s="747"/>
      <c r="AL123" s="826" t="str">
        <f>IF(ISBLANK('確認(2～6面)'!AL57),"",'確認(2～6面)'!AL57)</f>
        <v/>
      </c>
      <c r="AM123" s="826"/>
      <c r="AN123" s="826"/>
      <c r="AO123" s="826"/>
      <c r="AP123" s="826"/>
      <c r="AQ123" s="826"/>
      <c r="AR123" s="826"/>
      <c r="AS123" s="19" t="s">
        <v>20</v>
      </c>
    </row>
    <row r="124" spans="1:55" x14ac:dyDescent="0.15">
      <c r="A124" s="19"/>
      <c r="B124" s="737" t="s">
        <v>25</v>
      </c>
      <c r="C124" s="737"/>
      <c r="D124" s="737"/>
      <c r="E124" s="737"/>
      <c r="F124" s="737"/>
      <c r="G124" s="737"/>
      <c r="H124" s="737"/>
      <c r="I124" s="737"/>
      <c r="J124" s="813" t="str">
        <f>IF(ISBLANK('確認(2～6面)'!J58),"",'確認(2～6面)'!J58)</f>
        <v/>
      </c>
      <c r="K124" s="813"/>
      <c r="L124" s="813"/>
      <c r="M124" s="813"/>
      <c r="N124" s="813"/>
      <c r="O124" s="813"/>
      <c r="P124" s="813"/>
      <c r="Q124" s="813"/>
      <c r="R124" s="813"/>
      <c r="S124" s="813"/>
      <c r="T124" s="813"/>
      <c r="U124" s="813"/>
      <c r="V124" s="813"/>
      <c r="W124" s="813"/>
      <c r="X124" s="813"/>
      <c r="Y124" s="813"/>
      <c r="Z124" s="813"/>
      <c r="AA124" s="813"/>
      <c r="AB124" s="813"/>
      <c r="AC124" s="813"/>
      <c r="AD124" s="813"/>
      <c r="AE124" s="813"/>
      <c r="AF124" s="813"/>
      <c r="AG124" s="813"/>
      <c r="AH124" s="813"/>
      <c r="AI124" s="813"/>
      <c r="AJ124" s="813"/>
      <c r="AK124" s="813"/>
      <c r="AL124" s="813"/>
      <c r="AM124" s="813"/>
      <c r="AN124" s="813"/>
      <c r="AO124" s="813"/>
      <c r="AP124" s="813"/>
      <c r="AQ124" s="813"/>
      <c r="AR124" s="813"/>
      <c r="AS124" s="813"/>
    </row>
    <row r="125" spans="1:55" x14ac:dyDescent="0.15">
      <c r="A125" s="19"/>
      <c r="B125" s="737" t="s">
        <v>342</v>
      </c>
      <c r="C125" s="737"/>
      <c r="D125" s="737"/>
      <c r="E125" s="737"/>
      <c r="F125" s="737"/>
      <c r="G125" s="737"/>
      <c r="H125" s="737"/>
      <c r="I125" s="737"/>
      <c r="J125" s="737"/>
      <c r="K125" s="737"/>
      <c r="L125" s="21" t="s">
        <v>16</v>
      </c>
      <c r="M125" s="827" t="str">
        <f>IF(ISBLANK('確認(2～6面)'!M59),"",'確認(2～6面)'!M59)</f>
        <v/>
      </c>
      <c r="N125" s="827"/>
      <c r="O125" s="827"/>
      <c r="P125" s="56" t="s">
        <v>344</v>
      </c>
      <c r="Q125" s="768" t="s">
        <v>17</v>
      </c>
      <c r="R125" s="768"/>
      <c r="S125" s="768"/>
      <c r="T125" s="768"/>
      <c r="U125" s="768"/>
      <c r="V125" s="768"/>
      <c r="W125" s="21" t="s">
        <v>16</v>
      </c>
      <c r="X125" s="827" t="str">
        <f>IF(ISBLANK('確認(2～6面)'!X59),"",'確認(2～6面)'!X59)</f>
        <v/>
      </c>
      <c r="Y125" s="827"/>
      <c r="Z125" s="827"/>
      <c r="AA125" s="827"/>
      <c r="AB125" s="22" t="s">
        <v>18</v>
      </c>
      <c r="AC125" s="753" t="s">
        <v>19</v>
      </c>
      <c r="AD125" s="753"/>
      <c r="AE125" s="753"/>
      <c r="AF125" s="753"/>
      <c r="AG125" s="753"/>
      <c r="AH125" s="753"/>
      <c r="AI125" s="826" t="str">
        <f>IF(ISBLANK('確認(2～6面)'!AI59),"",'確認(2～6面)'!AI59)</f>
        <v/>
      </c>
      <c r="AJ125" s="826"/>
      <c r="AK125" s="826"/>
      <c r="AL125" s="826"/>
      <c r="AM125" s="826"/>
      <c r="AN125" s="19"/>
      <c r="AO125" s="827" t="str">
        <f>IF(ISBLANK('確認(2～6面)'!AO59),"",'確認(2～6面)'!AO59)</f>
        <v/>
      </c>
      <c r="AP125" s="827"/>
      <c r="AQ125" s="827"/>
      <c r="AR125" s="827"/>
      <c r="AS125" s="19" t="s">
        <v>20</v>
      </c>
    </row>
    <row r="126" spans="1:55" x14ac:dyDescent="0.15">
      <c r="A126" s="19"/>
      <c r="B126" s="19"/>
      <c r="C126" s="19"/>
      <c r="D126" s="19"/>
      <c r="E126" s="22"/>
      <c r="F126" s="22"/>
      <c r="G126" s="22"/>
      <c r="H126" s="22"/>
      <c r="I126" s="22"/>
      <c r="J126" s="813" t="str">
        <f>IF(ISBLANK('確認(2～6面)'!J60),"",'確認(2～6面)'!J60)</f>
        <v/>
      </c>
      <c r="K126" s="813"/>
      <c r="L126" s="813"/>
      <c r="M126" s="813"/>
      <c r="N126" s="813"/>
      <c r="O126" s="813"/>
      <c r="P126" s="813"/>
      <c r="Q126" s="813"/>
      <c r="R126" s="813"/>
      <c r="S126" s="813"/>
      <c r="T126" s="813"/>
      <c r="U126" s="813"/>
      <c r="V126" s="813"/>
      <c r="W126" s="813"/>
      <c r="X126" s="813"/>
      <c r="Y126" s="813"/>
      <c r="Z126" s="813"/>
      <c r="AA126" s="813"/>
      <c r="AB126" s="813"/>
      <c r="AC126" s="813"/>
      <c r="AD126" s="813"/>
      <c r="AE126" s="813"/>
      <c r="AF126" s="813"/>
      <c r="AG126" s="813"/>
      <c r="AH126" s="813"/>
      <c r="AI126" s="813"/>
      <c r="AJ126" s="813"/>
      <c r="AK126" s="813"/>
      <c r="AL126" s="813"/>
      <c r="AM126" s="813"/>
      <c r="AN126" s="813"/>
      <c r="AO126" s="813"/>
      <c r="AP126" s="813"/>
      <c r="AQ126" s="813"/>
      <c r="AR126" s="813"/>
      <c r="AS126" s="813"/>
    </row>
    <row r="127" spans="1:55" x14ac:dyDescent="0.15">
      <c r="A127" s="19"/>
      <c r="B127" s="737" t="s">
        <v>36</v>
      </c>
      <c r="C127" s="737"/>
      <c r="D127" s="737"/>
      <c r="E127" s="737"/>
      <c r="F127" s="737"/>
      <c r="G127" s="737"/>
      <c r="H127" s="737"/>
      <c r="I127" s="737"/>
      <c r="J127" s="826" t="str">
        <f>IF(ISBLANK('確認(2～6面)'!J61),"",'確認(2～6面)'!J61)</f>
        <v/>
      </c>
      <c r="K127" s="826"/>
      <c r="L127" s="826"/>
      <c r="M127" s="826"/>
      <c r="N127" s="68" t="s">
        <v>27</v>
      </c>
      <c r="O127" s="826" t="str">
        <f>IF(ISBLANK('確認(2～6面)'!O61),"",'確認(2～6面)'!O61)</f>
        <v/>
      </c>
      <c r="P127" s="826"/>
      <c r="Q127" s="826"/>
      <c r="R127" s="826"/>
      <c r="S127" s="19"/>
      <c r="T127" s="19"/>
      <c r="U127" s="19"/>
      <c r="V127" s="19"/>
      <c r="W127" s="19"/>
      <c r="X127" s="19"/>
      <c r="Y127" s="19"/>
      <c r="Z127" s="19"/>
      <c r="AA127" s="19"/>
      <c r="AB127" s="19"/>
      <c r="AC127" s="19"/>
      <c r="AD127" s="19"/>
      <c r="AE127" s="19"/>
      <c r="AF127" s="19"/>
      <c r="AG127" s="19"/>
      <c r="AH127" s="19"/>
      <c r="AI127" s="19"/>
      <c r="AJ127" s="19"/>
      <c r="AK127" s="19"/>
      <c r="AL127" s="19"/>
      <c r="AM127" s="19"/>
      <c r="AN127" s="19"/>
      <c r="AO127" s="19"/>
      <c r="AP127" s="19"/>
      <c r="AQ127" s="18"/>
      <c r="AR127" s="19"/>
      <c r="AS127" s="19"/>
    </row>
    <row r="128" spans="1:55" x14ac:dyDescent="0.15">
      <c r="A128" s="19"/>
      <c r="B128" s="737" t="s">
        <v>37</v>
      </c>
      <c r="C128" s="737"/>
      <c r="D128" s="737"/>
      <c r="E128" s="737"/>
      <c r="F128" s="737"/>
      <c r="G128" s="737"/>
      <c r="H128" s="737"/>
      <c r="I128" s="737"/>
      <c r="J128" s="813" t="str">
        <f>IF(ISBLANK('確認(2～6面)'!J62),"",'確認(2～6面)'!J62)</f>
        <v/>
      </c>
      <c r="K128" s="813"/>
      <c r="L128" s="813"/>
      <c r="M128" s="813"/>
      <c r="N128" s="813"/>
      <c r="O128" s="813"/>
      <c r="P128" s="813"/>
      <c r="Q128" s="813"/>
      <c r="R128" s="813"/>
      <c r="S128" s="813"/>
      <c r="T128" s="813"/>
      <c r="U128" s="813"/>
      <c r="V128" s="813"/>
      <c r="W128" s="813"/>
      <c r="X128" s="813"/>
      <c r="Y128" s="813"/>
      <c r="Z128" s="813"/>
      <c r="AA128" s="813"/>
      <c r="AB128" s="813"/>
      <c r="AC128" s="813"/>
      <c r="AD128" s="813"/>
      <c r="AE128" s="813"/>
      <c r="AF128" s="813"/>
      <c r="AG128" s="813"/>
      <c r="AH128" s="813"/>
      <c r="AI128" s="813"/>
      <c r="AJ128" s="813"/>
      <c r="AK128" s="813"/>
      <c r="AL128" s="813"/>
      <c r="AM128" s="813"/>
      <c r="AN128" s="813"/>
      <c r="AO128" s="813"/>
      <c r="AP128" s="813"/>
      <c r="AQ128" s="813"/>
      <c r="AR128" s="813"/>
      <c r="AS128" s="813"/>
    </row>
    <row r="129" spans="1:45" x14ac:dyDescent="0.15">
      <c r="A129" s="19"/>
      <c r="B129" s="737" t="s">
        <v>38</v>
      </c>
      <c r="C129" s="737"/>
      <c r="D129" s="737"/>
      <c r="E129" s="737"/>
      <c r="F129" s="737"/>
      <c r="G129" s="737"/>
      <c r="H129" s="737"/>
      <c r="I129" s="737"/>
      <c r="J129" s="826" t="str">
        <f>IF(ISBLANK('確認(2～6面)'!J63),"",'確認(2～6面)'!J63)</f>
        <v/>
      </c>
      <c r="K129" s="826"/>
      <c r="L129" s="826"/>
      <c r="M129" s="826"/>
      <c r="N129" s="68" t="s">
        <v>27</v>
      </c>
      <c r="O129" s="826" t="str">
        <f>IF(ISBLANK('確認(2～6面)'!O63),"",'確認(2～6面)'!O63)</f>
        <v/>
      </c>
      <c r="P129" s="826"/>
      <c r="Q129" s="826"/>
      <c r="R129" s="826"/>
      <c r="S129" s="68" t="s">
        <v>27</v>
      </c>
      <c r="T129" s="826" t="str">
        <f>IF(ISBLANK('確認(2～6面)'!T63),"",'確認(2～6面)'!T63)</f>
        <v/>
      </c>
      <c r="U129" s="826"/>
      <c r="V129" s="826"/>
      <c r="W129" s="826"/>
      <c r="X129" s="19"/>
      <c r="Y129" s="19"/>
      <c r="Z129" s="19"/>
      <c r="AA129" s="19"/>
      <c r="AB129" s="19"/>
      <c r="AC129" s="19"/>
      <c r="AD129" s="19"/>
      <c r="AE129" s="19"/>
      <c r="AF129" s="19"/>
      <c r="AG129" s="19"/>
      <c r="AH129" s="19"/>
      <c r="AI129" s="19"/>
      <c r="AJ129" s="19"/>
      <c r="AK129" s="19"/>
      <c r="AL129" s="19"/>
      <c r="AM129" s="19"/>
      <c r="AN129" s="19"/>
      <c r="AO129" s="19"/>
      <c r="AP129" s="19"/>
      <c r="AQ129" s="18"/>
      <c r="AR129" s="19"/>
      <c r="AS129" s="19"/>
    </row>
    <row r="130" spans="1:45" x14ac:dyDescent="0.15">
      <c r="A130" s="19"/>
      <c r="B130" s="737" t="s">
        <v>1084</v>
      </c>
      <c r="C130" s="737"/>
      <c r="D130" s="737"/>
      <c r="E130" s="737"/>
      <c r="F130" s="737"/>
      <c r="G130" s="737"/>
      <c r="H130" s="737"/>
      <c r="I130" s="737"/>
      <c r="J130" s="737"/>
      <c r="K130" s="737"/>
      <c r="L130" s="737"/>
      <c r="M130" s="737"/>
      <c r="N130" s="737"/>
      <c r="O130" s="737"/>
      <c r="P130" s="737"/>
      <c r="Q130" s="768" t="str">
        <f>IF(ISBLANK('確認(2～6面)'!Q64),"",'確認(2～6面)'!Q64)</f>
        <v/>
      </c>
      <c r="R130" s="768"/>
      <c r="S130" s="768"/>
      <c r="T130" s="768"/>
      <c r="U130" s="768"/>
      <c r="V130" s="768"/>
      <c r="W130" s="768"/>
      <c r="X130" s="768"/>
      <c r="Y130" s="768"/>
      <c r="Z130" s="768"/>
      <c r="AA130" s="768"/>
      <c r="AB130" s="768"/>
      <c r="AC130" s="768"/>
      <c r="AD130" s="768"/>
      <c r="AE130" s="768"/>
      <c r="AF130" s="768"/>
      <c r="AG130" s="768"/>
      <c r="AH130" s="768"/>
      <c r="AI130" s="768"/>
      <c r="AJ130" s="768"/>
      <c r="AK130" s="768"/>
      <c r="AL130" s="768"/>
      <c r="AM130" s="768"/>
      <c r="AN130" s="768"/>
      <c r="AO130" s="768"/>
      <c r="AP130" s="768"/>
      <c r="AQ130" s="768"/>
      <c r="AR130" s="768"/>
      <c r="AS130" s="768"/>
    </row>
    <row r="131" spans="1:45" x14ac:dyDescent="0.15">
      <c r="A131" s="19"/>
      <c r="B131" s="23"/>
      <c r="C131" s="23"/>
      <c r="D131" s="23"/>
      <c r="E131" s="23"/>
      <c r="F131" s="23"/>
      <c r="G131" s="23"/>
      <c r="H131" s="23"/>
      <c r="I131" s="23"/>
      <c r="J131" s="813" t="str">
        <f>IF(ISBLANK('確認(2～6面)'!J65),"",'確認(2～6面)'!J65)</f>
        <v/>
      </c>
      <c r="K131" s="813"/>
      <c r="L131" s="813"/>
      <c r="M131" s="813"/>
      <c r="N131" s="813"/>
      <c r="O131" s="813"/>
      <c r="P131" s="813"/>
      <c r="Q131" s="813"/>
      <c r="R131" s="813"/>
      <c r="S131" s="813"/>
      <c r="T131" s="813"/>
      <c r="U131" s="813"/>
      <c r="V131" s="813"/>
      <c r="W131" s="813"/>
      <c r="X131" s="813"/>
      <c r="Y131" s="813"/>
      <c r="Z131" s="813"/>
      <c r="AA131" s="813"/>
      <c r="AB131" s="813"/>
      <c r="AC131" s="813"/>
      <c r="AD131" s="813"/>
      <c r="AE131" s="813"/>
      <c r="AF131" s="813"/>
      <c r="AG131" s="813"/>
      <c r="AH131" s="813"/>
      <c r="AI131" s="813"/>
      <c r="AJ131" s="813"/>
      <c r="AK131" s="813"/>
      <c r="AL131" s="813"/>
      <c r="AM131" s="813"/>
      <c r="AN131" s="813"/>
      <c r="AO131" s="813"/>
      <c r="AP131" s="813"/>
      <c r="AQ131" s="813"/>
      <c r="AR131" s="813"/>
      <c r="AS131" s="813"/>
    </row>
    <row r="132" spans="1:45" ht="6" customHeight="1" x14ac:dyDescent="0.15">
      <c r="A132" s="73"/>
      <c r="B132" s="77"/>
      <c r="C132" s="77"/>
      <c r="D132" s="77"/>
      <c r="E132" s="77"/>
      <c r="F132" s="77"/>
      <c r="G132" s="77"/>
      <c r="H132" s="77"/>
      <c r="I132" s="77"/>
      <c r="J132" s="77"/>
      <c r="K132" s="77"/>
      <c r="L132" s="77"/>
      <c r="M132" s="77"/>
      <c r="N132" s="77"/>
      <c r="O132" s="77"/>
      <c r="P132" s="77"/>
      <c r="Q132" s="77"/>
      <c r="R132" s="77"/>
      <c r="S132" s="78"/>
      <c r="T132" s="78"/>
      <c r="U132" s="78"/>
      <c r="V132" s="78"/>
      <c r="W132" s="78"/>
      <c r="X132" s="78"/>
      <c r="Y132" s="78"/>
      <c r="Z132" s="78"/>
      <c r="AA132" s="78"/>
      <c r="AB132" s="78"/>
      <c r="AC132" s="79"/>
      <c r="AD132" s="79"/>
      <c r="AE132" s="80"/>
      <c r="AF132" s="80"/>
      <c r="AG132" s="80"/>
      <c r="AH132" s="80"/>
      <c r="AI132" s="80"/>
      <c r="AJ132" s="80"/>
      <c r="AK132" s="80"/>
      <c r="AL132" s="80"/>
      <c r="AM132" s="80"/>
      <c r="AN132" s="80"/>
      <c r="AO132" s="80"/>
      <c r="AP132" s="80"/>
      <c r="AQ132" s="80"/>
      <c r="AR132" s="80"/>
      <c r="AS132" s="80"/>
    </row>
    <row r="133" spans="1:45" ht="6" customHeight="1" x14ac:dyDescent="0.15">
      <c r="A133" s="19"/>
      <c r="B133" s="19"/>
      <c r="C133" s="19"/>
      <c r="D133" s="19"/>
      <c r="E133" s="19"/>
      <c r="F133" s="19"/>
      <c r="G133" s="19"/>
      <c r="H133" s="19"/>
      <c r="I133" s="19"/>
      <c r="J133" s="19"/>
      <c r="K133" s="19"/>
      <c r="L133" s="19"/>
      <c r="M133" s="19"/>
      <c r="N133" s="19"/>
      <c r="O133" s="19"/>
      <c r="P133" s="19"/>
      <c r="Q133" s="19"/>
      <c r="R133" s="19"/>
      <c r="S133" s="19"/>
      <c r="T133" s="19"/>
      <c r="U133" s="19"/>
      <c r="V133" s="19"/>
      <c r="W133" s="19"/>
      <c r="X133" s="19"/>
      <c r="Y133" s="19"/>
      <c r="Z133" s="19"/>
      <c r="AA133" s="19"/>
      <c r="AB133" s="19"/>
      <c r="AC133" s="19"/>
      <c r="AD133" s="19"/>
      <c r="AE133" s="19"/>
      <c r="AF133" s="19"/>
      <c r="AG133" s="19"/>
      <c r="AH133" s="19"/>
      <c r="AI133" s="19"/>
      <c r="AJ133" s="19"/>
      <c r="AK133" s="19"/>
      <c r="AL133" s="19"/>
      <c r="AM133" s="19"/>
      <c r="AN133" s="19"/>
      <c r="AO133" s="19"/>
      <c r="AP133" s="19"/>
      <c r="AQ133" s="19"/>
      <c r="AR133" s="19"/>
      <c r="AS133" s="19"/>
    </row>
    <row r="134" spans="1:45" x14ac:dyDescent="0.15">
      <c r="A134" s="19" t="s">
        <v>551</v>
      </c>
      <c r="B134" s="19"/>
      <c r="C134" s="19"/>
      <c r="D134" s="19"/>
      <c r="E134" s="19"/>
      <c r="F134" s="19"/>
      <c r="G134" s="19"/>
      <c r="H134" s="19"/>
      <c r="I134" s="19"/>
      <c r="J134" s="19"/>
      <c r="K134" s="19"/>
      <c r="L134" s="19"/>
      <c r="M134" s="19"/>
      <c r="N134" s="19"/>
      <c r="O134" s="19"/>
      <c r="P134" s="19"/>
      <c r="Q134" s="19"/>
      <c r="R134" s="19"/>
      <c r="S134" s="19"/>
      <c r="T134" s="19"/>
      <c r="U134" s="19"/>
      <c r="V134" s="19"/>
      <c r="W134" s="19"/>
      <c r="X134" s="19"/>
      <c r="Y134" s="19"/>
      <c r="Z134" s="19"/>
      <c r="AA134" s="19"/>
      <c r="AB134" s="19"/>
      <c r="AC134" s="19"/>
      <c r="AD134" s="19"/>
      <c r="AE134" s="19"/>
      <c r="AF134" s="19"/>
      <c r="AG134" s="19"/>
      <c r="AH134" s="19"/>
      <c r="AI134" s="19"/>
      <c r="AJ134" s="19"/>
      <c r="AK134" s="19"/>
      <c r="AL134" s="19"/>
      <c r="AM134" s="19"/>
      <c r="AN134" s="19"/>
      <c r="AO134" s="19"/>
      <c r="AP134" s="19"/>
      <c r="AQ134" s="19"/>
      <c r="AR134" s="19"/>
      <c r="AS134" s="19"/>
    </row>
    <row r="135" spans="1:45" x14ac:dyDescent="0.15">
      <c r="A135" s="19" t="s">
        <v>60</v>
      </c>
      <c r="B135" s="17"/>
      <c r="C135" s="19"/>
      <c r="D135" s="19"/>
      <c r="E135" s="19"/>
      <c r="F135" s="19"/>
      <c r="G135" s="19"/>
      <c r="H135" s="19"/>
      <c r="I135" s="19"/>
      <c r="J135" s="19"/>
      <c r="K135" s="19"/>
      <c r="L135" s="19"/>
      <c r="M135" s="19"/>
      <c r="N135" s="19"/>
      <c r="O135" s="19"/>
      <c r="P135" s="19"/>
      <c r="Q135" s="19"/>
      <c r="R135" s="19"/>
      <c r="S135" s="19"/>
      <c r="T135" s="19"/>
      <c r="U135" s="19"/>
      <c r="V135" s="19"/>
      <c r="W135" s="19"/>
      <c r="X135" s="19"/>
      <c r="Y135" s="19"/>
      <c r="Z135" s="19"/>
      <c r="AA135" s="19"/>
      <c r="AB135" s="19"/>
      <c r="AC135" s="19"/>
      <c r="AD135" s="19"/>
      <c r="AE135" s="19"/>
      <c r="AF135" s="19"/>
      <c r="AG135" s="19"/>
      <c r="AH135" s="19"/>
      <c r="AI135" s="19"/>
      <c r="AJ135" s="19"/>
      <c r="AK135" s="19"/>
      <c r="AL135" s="19"/>
      <c r="AM135" s="19"/>
      <c r="AN135" s="19"/>
      <c r="AO135" s="19"/>
      <c r="AP135" s="19"/>
      <c r="AQ135" s="19"/>
      <c r="AR135" s="19"/>
      <c r="AS135" s="19"/>
    </row>
    <row r="136" spans="1:45" x14ac:dyDescent="0.15">
      <c r="A136" s="19"/>
      <c r="B136" s="737" t="s">
        <v>31</v>
      </c>
      <c r="C136" s="737"/>
      <c r="D136" s="737"/>
      <c r="E136" s="737"/>
      <c r="F136" s="737"/>
      <c r="G136" s="737"/>
      <c r="H136" s="737"/>
      <c r="I136" s="737"/>
      <c r="J136" s="19"/>
      <c r="K136" s="18"/>
      <c r="L136" s="21" t="s">
        <v>16</v>
      </c>
      <c r="M136" s="827" t="str">
        <f>IF(ISBLANK('確認(2～6面)'!M130),"",'確認(2～6面)'!M130)</f>
        <v/>
      </c>
      <c r="N136" s="827"/>
      <c r="O136" s="827"/>
      <c r="P136" s="827"/>
      <c r="Q136" s="19" t="s">
        <v>32</v>
      </c>
      <c r="R136" s="19" t="s">
        <v>33</v>
      </c>
      <c r="S136" s="19"/>
      <c r="T136" s="19"/>
      <c r="U136" s="19"/>
      <c r="V136" s="19"/>
      <c r="W136" s="19"/>
      <c r="X136" s="19"/>
      <c r="Y136" s="21" t="s">
        <v>16</v>
      </c>
      <c r="Z136" s="778" t="str">
        <f>IF(ISBLANK('確認(2～6面)'!Z130),"",'確認(2～6面)'!Z130)</f>
        <v/>
      </c>
      <c r="AA136" s="778"/>
      <c r="AB136" s="778"/>
      <c r="AC136" s="778"/>
      <c r="AD136" s="778"/>
      <c r="AE136" s="778"/>
      <c r="AF136" s="778"/>
      <c r="AG136" s="22" t="s">
        <v>18</v>
      </c>
      <c r="AH136" s="747" t="s">
        <v>34</v>
      </c>
      <c r="AI136" s="747"/>
      <c r="AJ136" s="747"/>
      <c r="AK136" s="747"/>
      <c r="AL136" s="826" t="str">
        <f>IF(ISBLANK('確認(2～6面)'!AL130),"",'確認(2～6面)'!AL130)</f>
        <v/>
      </c>
      <c r="AM136" s="826"/>
      <c r="AN136" s="826"/>
      <c r="AO136" s="826"/>
      <c r="AP136" s="826"/>
      <c r="AQ136" s="826"/>
      <c r="AR136" s="826"/>
      <c r="AS136" s="19" t="s">
        <v>20</v>
      </c>
    </row>
    <row r="137" spans="1:45" x14ac:dyDescent="0.15">
      <c r="A137" s="19"/>
      <c r="B137" s="737" t="s">
        <v>25</v>
      </c>
      <c r="C137" s="737"/>
      <c r="D137" s="737"/>
      <c r="E137" s="737"/>
      <c r="F137" s="737"/>
      <c r="G137" s="737"/>
      <c r="H137" s="737"/>
      <c r="I137" s="737"/>
      <c r="J137" s="813" t="str">
        <f>IF(ISBLANK('確認(2～6面)'!J131),"",'確認(2～6面)'!J131)</f>
        <v/>
      </c>
      <c r="K137" s="813"/>
      <c r="L137" s="813"/>
      <c r="M137" s="813"/>
      <c r="N137" s="813"/>
      <c r="O137" s="813"/>
      <c r="P137" s="813"/>
      <c r="Q137" s="813"/>
      <c r="R137" s="813"/>
      <c r="S137" s="813"/>
      <c r="T137" s="813"/>
      <c r="U137" s="813"/>
      <c r="V137" s="813"/>
      <c r="W137" s="813"/>
      <c r="X137" s="813"/>
      <c r="Y137" s="813"/>
      <c r="Z137" s="813"/>
      <c r="AA137" s="813"/>
      <c r="AB137" s="813"/>
      <c r="AC137" s="813"/>
      <c r="AD137" s="813"/>
      <c r="AE137" s="813"/>
      <c r="AF137" s="813"/>
      <c r="AG137" s="813"/>
      <c r="AH137" s="813"/>
      <c r="AI137" s="813"/>
      <c r="AJ137" s="813"/>
      <c r="AK137" s="813"/>
      <c r="AL137" s="813"/>
      <c r="AM137" s="813"/>
      <c r="AN137" s="813"/>
      <c r="AO137" s="813"/>
      <c r="AP137" s="813"/>
      <c r="AQ137" s="813"/>
      <c r="AR137" s="813"/>
      <c r="AS137" s="813"/>
    </row>
    <row r="138" spans="1:45" x14ac:dyDescent="0.15">
      <c r="A138" s="19"/>
      <c r="B138" s="737" t="s">
        <v>342</v>
      </c>
      <c r="C138" s="737"/>
      <c r="D138" s="737"/>
      <c r="E138" s="737"/>
      <c r="F138" s="737"/>
      <c r="G138" s="737"/>
      <c r="H138" s="737"/>
      <c r="I138" s="737"/>
      <c r="J138" s="737"/>
      <c r="K138" s="737"/>
      <c r="L138" s="21" t="s">
        <v>16</v>
      </c>
      <c r="M138" s="827" t="str">
        <f>IF(ISBLANK('確認(2～6面)'!M132),"",'確認(2～6面)'!M132)</f>
        <v/>
      </c>
      <c r="N138" s="827"/>
      <c r="O138" s="827"/>
      <c r="P138" s="56" t="s">
        <v>344</v>
      </c>
      <c r="Q138" s="768" t="s">
        <v>17</v>
      </c>
      <c r="R138" s="768"/>
      <c r="S138" s="768"/>
      <c r="T138" s="768"/>
      <c r="U138" s="768"/>
      <c r="V138" s="768"/>
      <c r="W138" s="21" t="s">
        <v>16</v>
      </c>
      <c r="X138" s="827" t="str">
        <f>IF(ISBLANK('確認(2～6面)'!X132),"",'確認(2～6面)'!X132)</f>
        <v/>
      </c>
      <c r="Y138" s="827"/>
      <c r="Z138" s="827"/>
      <c r="AA138" s="827"/>
      <c r="AB138" s="22" t="s">
        <v>18</v>
      </c>
      <c r="AC138" s="753" t="s">
        <v>19</v>
      </c>
      <c r="AD138" s="753"/>
      <c r="AE138" s="753"/>
      <c r="AF138" s="753"/>
      <c r="AG138" s="753"/>
      <c r="AH138" s="753"/>
      <c r="AI138" s="826" t="str">
        <f>IF(ISBLANK('確認(2～6面)'!AI132),"",'確認(2～6面)'!AI132)</f>
        <v/>
      </c>
      <c r="AJ138" s="826"/>
      <c r="AK138" s="826"/>
      <c r="AL138" s="826"/>
      <c r="AM138" s="826"/>
      <c r="AN138" s="19"/>
      <c r="AO138" s="827" t="str">
        <f>IF(ISBLANK('確認(2～6面)'!AO132),"",'確認(2～6面)'!AO132)</f>
        <v/>
      </c>
      <c r="AP138" s="827"/>
      <c r="AQ138" s="827"/>
      <c r="AR138" s="827"/>
      <c r="AS138" s="19" t="s">
        <v>20</v>
      </c>
    </row>
    <row r="139" spans="1:45" x14ac:dyDescent="0.15">
      <c r="A139" s="19"/>
      <c r="B139" s="19"/>
      <c r="C139" s="19"/>
      <c r="D139" s="19"/>
      <c r="E139" s="22"/>
      <c r="F139" s="22"/>
      <c r="G139" s="22"/>
      <c r="H139" s="22"/>
      <c r="I139" s="22"/>
      <c r="J139" s="813" t="str">
        <f>IF(ISBLANK('確認(2～6面)'!J133),"",'確認(2～6面)'!J133)</f>
        <v/>
      </c>
      <c r="K139" s="813"/>
      <c r="L139" s="813"/>
      <c r="M139" s="813"/>
      <c r="N139" s="813"/>
      <c r="O139" s="813"/>
      <c r="P139" s="813"/>
      <c r="Q139" s="813"/>
      <c r="R139" s="813"/>
      <c r="S139" s="813"/>
      <c r="T139" s="813"/>
      <c r="U139" s="813"/>
      <c r="V139" s="813"/>
      <c r="W139" s="813"/>
      <c r="X139" s="813"/>
      <c r="Y139" s="813"/>
      <c r="Z139" s="813"/>
      <c r="AA139" s="813"/>
      <c r="AB139" s="813"/>
      <c r="AC139" s="813"/>
      <c r="AD139" s="813"/>
      <c r="AE139" s="813"/>
      <c r="AF139" s="813"/>
      <c r="AG139" s="813"/>
      <c r="AH139" s="813"/>
      <c r="AI139" s="813"/>
      <c r="AJ139" s="813"/>
      <c r="AK139" s="813"/>
      <c r="AL139" s="813"/>
      <c r="AM139" s="813"/>
      <c r="AN139" s="813"/>
      <c r="AO139" s="813"/>
      <c r="AP139" s="813"/>
      <c r="AQ139" s="813"/>
      <c r="AR139" s="813"/>
      <c r="AS139" s="813"/>
    </row>
    <row r="140" spans="1:45" x14ac:dyDescent="0.15">
      <c r="A140" s="19"/>
      <c r="B140" s="737" t="s">
        <v>36</v>
      </c>
      <c r="C140" s="737"/>
      <c r="D140" s="737"/>
      <c r="E140" s="737"/>
      <c r="F140" s="737"/>
      <c r="G140" s="737"/>
      <c r="H140" s="737"/>
      <c r="I140" s="737"/>
      <c r="J140" s="826" t="str">
        <f>IF(ISBLANK('確認(2～6面)'!J134),"",'確認(2～6面)'!J134)</f>
        <v/>
      </c>
      <c r="K140" s="826"/>
      <c r="L140" s="826"/>
      <c r="M140" s="826"/>
      <c r="N140" s="68" t="s">
        <v>27</v>
      </c>
      <c r="O140" s="826" t="str">
        <f>IF(ISBLANK('確認(2～6面)'!O134),"",'確認(2～6面)'!O134)</f>
        <v/>
      </c>
      <c r="P140" s="826"/>
      <c r="Q140" s="826"/>
      <c r="R140" s="826"/>
      <c r="S140" s="19"/>
      <c r="T140" s="19"/>
      <c r="U140" s="19"/>
      <c r="V140" s="19"/>
      <c r="W140" s="19"/>
      <c r="X140" s="19"/>
      <c r="Y140" s="19"/>
      <c r="Z140" s="19"/>
      <c r="AA140" s="19"/>
      <c r="AB140" s="19"/>
      <c r="AC140" s="19"/>
      <c r="AD140" s="19"/>
      <c r="AE140" s="19"/>
      <c r="AF140" s="19"/>
      <c r="AG140" s="19"/>
      <c r="AH140" s="19"/>
      <c r="AI140" s="19"/>
      <c r="AJ140" s="19"/>
      <c r="AK140" s="19"/>
      <c r="AL140" s="19"/>
      <c r="AM140" s="19"/>
      <c r="AN140" s="19"/>
      <c r="AO140" s="19"/>
      <c r="AP140" s="19"/>
      <c r="AQ140" s="18"/>
      <c r="AR140" s="19"/>
      <c r="AS140" s="19"/>
    </row>
    <row r="141" spans="1:45" x14ac:dyDescent="0.15">
      <c r="A141" s="19"/>
      <c r="B141" s="737" t="s">
        <v>37</v>
      </c>
      <c r="C141" s="737"/>
      <c r="D141" s="737"/>
      <c r="E141" s="737"/>
      <c r="F141" s="737"/>
      <c r="G141" s="737"/>
      <c r="H141" s="737"/>
      <c r="I141" s="737"/>
      <c r="J141" s="813" t="str">
        <f>IF(ISBLANK('確認(2～6面)'!J135),"",'確認(2～6面)'!J135)</f>
        <v/>
      </c>
      <c r="K141" s="813"/>
      <c r="L141" s="813"/>
      <c r="M141" s="813"/>
      <c r="N141" s="813"/>
      <c r="O141" s="813"/>
      <c r="P141" s="813"/>
      <c r="Q141" s="813"/>
      <c r="R141" s="813"/>
      <c r="S141" s="813"/>
      <c r="T141" s="813"/>
      <c r="U141" s="813"/>
      <c r="V141" s="813"/>
      <c r="W141" s="813"/>
      <c r="X141" s="813"/>
      <c r="Y141" s="813"/>
      <c r="Z141" s="813"/>
      <c r="AA141" s="813"/>
      <c r="AB141" s="813"/>
      <c r="AC141" s="813"/>
      <c r="AD141" s="813"/>
      <c r="AE141" s="813"/>
      <c r="AF141" s="813"/>
      <c r="AG141" s="813"/>
      <c r="AH141" s="813"/>
      <c r="AI141" s="813"/>
      <c r="AJ141" s="813"/>
      <c r="AK141" s="813"/>
      <c r="AL141" s="813"/>
      <c r="AM141" s="813"/>
      <c r="AN141" s="813"/>
      <c r="AO141" s="813"/>
      <c r="AP141" s="813"/>
      <c r="AQ141" s="813"/>
      <c r="AR141" s="813"/>
      <c r="AS141" s="813"/>
    </row>
    <row r="142" spans="1:45" x14ac:dyDescent="0.15">
      <c r="A142" s="19"/>
      <c r="B142" s="737" t="s">
        <v>38</v>
      </c>
      <c r="C142" s="737"/>
      <c r="D142" s="737"/>
      <c r="E142" s="737"/>
      <c r="F142" s="737"/>
      <c r="G142" s="737"/>
      <c r="H142" s="737"/>
      <c r="I142" s="737"/>
      <c r="J142" s="826" t="str">
        <f>IF(ISBLANK('確認(2～6面)'!J136),"",'確認(2～6面)'!J136)</f>
        <v/>
      </c>
      <c r="K142" s="826"/>
      <c r="L142" s="826"/>
      <c r="M142" s="826"/>
      <c r="N142" s="68" t="s">
        <v>27</v>
      </c>
      <c r="O142" s="826" t="str">
        <f>IF(ISBLANK('確認(2～6面)'!O136),"",'確認(2～6面)'!O136)</f>
        <v/>
      </c>
      <c r="P142" s="826"/>
      <c r="Q142" s="826"/>
      <c r="R142" s="826"/>
      <c r="S142" s="68" t="s">
        <v>27</v>
      </c>
      <c r="T142" s="826" t="str">
        <f>IF(ISBLANK('確認(2～6面)'!T136),"",'確認(2～6面)'!T136)</f>
        <v/>
      </c>
      <c r="U142" s="826"/>
      <c r="V142" s="826"/>
      <c r="W142" s="826"/>
      <c r="X142" s="19"/>
      <c r="Y142" s="19"/>
      <c r="Z142" s="19"/>
      <c r="AA142" s="19"/>
      <c r="AB142" s="19"/>
      <c r="AC142" s="19"/>
      <c r="AD142" s="19"/>
      <c r="AE142" s="19"/>
      <c r="AF142" s="19"/>
      <c r="AG142" s="19"/>
      <c r="AH142" s="19"/>
      <c r="AI142" s="19"/>
      <c r="AJ142" s="19"/>
      <c r="AK142" s="19"/>
      <c r="AL142" s="19"/>
      <c r="AM142" s="19"/>
      <c r="AN142" s="19"/>
      <c r="AO142" s="19"/>
      <c r="AP142" s="19"/>
      <c r="AQ142" s="18"/>
      <c r="AR142" s="19"/>
      <c r="AS142" s="19"/>
    </row>
    <row r="143" spans="1:45" x14ac:dyDescent="0.15">
      <c r="A143" s="19"/>
      <c r="B143" s="737" t="s">
        <v>1085</v>
      </c>
      <c r="C143" s="737"/>
      <c r="D143" s="737"/>
      <c r="E143" s="737"/>
      <c r="F143" s="737"/>
      <c r="G143" s="737"/>
      <c r="H143" s="737"/>
      <c r="I143" s="737"/>
      <c r="J143" s="737"/>
      <c r="K143" s="737"/>
      <c r="L143" s="737"/>
      <c r="M143" s="737"/>
      <c r="N143" s="737"/>
      <c r="O143" s="737"/>
      <c r="P143" s="737"/>
      <c r="Q143" s="768" t="str">
        <f>IF(ISBLANK('確認(2～6面)'!Q137),"",'確認(2～6面)'!Q137)</f>
        <v/>
      </c>
      <c r="R143" s="768"/>
      <c r="S143" s="768"/>
      <c r="T143" s="768"/>
      <c r="U143" s="768"/>
      <c r="V143" s="768"/>
      <c r="W143" s="768"/>
      <c r="X143" s="768"/>
      <c r="Y143" s="768"/>
      <c r="Z143" s="768"/>
      <c r="AA143" s="768"/>
      <c r="AB143" s="768"/>
      <c r="AC143" s="768"/>
      <c r="AD143" s="768"/>
      <c r="AE143" s="768"/>
      <c r="AF143" s="768"/>
      <c r="AG143" s="768"/>
      <c r="AH143" s="768"/>
      <c r="AI143" s="768"/>
      <c r="AJ143" s="768"/>
      <c r="AK143" s="768"/>
      <c r="AL143" s="768"/>
      <c r="AM143" s="768"/>
      <c r="AN143" s="768"/>
      <c r="AO143" s="768"/>
      <c r="AP143" s="768"/>
      <c r="AQ143" s="768"/>
      <c r="AR143" s="768"/>
      <c r="AS143" s="768"/>
    </row>
    <row r="144" spans="1:45" x14ac:dyDescent="0.15">
      <c r="A144" s="19"/>
      <c r="B144" s="23"/>
      <c r="C144" s="23"/>
      <c r="D144" s="23"/>
      <c r="E144" s="23"/>
      <c r="F144" s="23"/>
      <c r="G144" s="23"/>
      <c r="H144" s="23"/>
      <c r="I144" s="23"/>
      <c r="J144" s="813" t="str">
        <f>IF(ISBLANK('確認(2～6面)'!J138),"",'確認(2～6面)'!J138)</f>
        <v/>
      </c>
      <c r="K144" s="813"/>
      <c r="L144" s="813"/>
      <c r="M144" s="813"/>
      <c r="N144" s="813"/>
      <c r="O144" s="813"/>
      <c r="P144" s="813"/>
      <c r="Q144" s="813"/>
      <c r="R144" s="813"/>
      <c r="S144" s="813"/>
      <c r="T144" s="813"/>
      <c r="U144" s="813"/>
      <c r="V144" s="813"/>
      <c r="W144" s="813"/>
      <c r="X144" s="813"/>
      <c r="Y144" s="813"/>
      <c r="Z144" s="813"/>
      <c r="AA144" s="813"/>
      <c r="AB144" s="813"/>
      <c r="AC144" s="813"/>
      <c r="AD144" s="813"/>
      <c r="AE144" s="813"/>
      <c r="AF144" s="813"/>
      <c r="AG144" s="813"/>
      <c r="AH144" s="813"/>
      <c r="AI144" s="813"/>
      <c r="AJ144" s="813"/>
      <c r="AK144" s="813"/>
      <c r="AL144" s="813"/>
      <c r="AM144" s="813"/>
      <c r="AN144" s="813"/>
      <c r="AO144" s="813"/>
      <c r="AP144" s="813"/>
      <c r="AQ144" s="813"/>
      <c r="AR144" s="813"/>
      <c r="AS144" s="813"/>
    </row>
    <row r="145" spans="1:45" x14ac:dyDescent="0.15">
      <c r="A145" s="19"/>
      <c r="B145" s="57"/>
      <c r="C145" s="57"/>
      <c r="D145" s="57"/>
      <c r="E145" s="57"/>
      <c r="F145" s="57"/>
      <c r="G145" s="57"/>
      <c r="H145" s="57"/>
      <c r="I145" s="57"/>
      <c r="J145" s="72"/>
      <c r="K145" s="72"/>
      <c r="L145" s="72"/>
      <c r="M145" s="72"/>
      <c r="N145" s="72"/>
      <c r="O145" s="72"/>
      <c r="P145" s="72"/>
      <c r="Q145" s="72"/>
      <c r="R145" s="72"/>
      <c r="S145" s="72"/>
      <c r="T145" s="72"/>
      <c r="U145" s="72"/>
      <c r="V145" s="72"/>
      <c r="W145" s="72"/>
      <c r="X145" s="72"/>
      <c r="Y145" s="72"/>
      <c r="Z145" s="72"/>
      <c r="AA145" s="72"/>
      <c r="AB145" s="72"/>
      <c r="AC145" s="72"/>
      <c r="AD145" s="72"/>
      <c r="AE145" s="72"/>
      <c r="AF145" s="72"/>
      <c r="AG145" s="72"/>
      <c r="AH145" s="72"/>
      <c r="AI145" s="72"/>
      <c r="AJ145" s="72"/>
      <c r="AK145" s="72"/>
      <c r="AL145" s="72"/>
      <c r="AM145" s="72"/>
      <c r="AN145" s="72"/>
      <c r="AO145" s="72"/>
      <c r="AP145" s="72"/>
      <c r="AQ145" s="72"/>
      <c r="AR145" s="72"/>
      <c r="AS145" s="72"/>
    </row>
    <row r="146" spans="1:45" x14ac:dyDescent="0.15">
      <c r="A146" s="19" t="s">
        <v>62</v>
      </c>
      <c r="B146" s="37"/>
      <c r="C146" s="57"/>
      <c r="D146" s="57"/>
      <c r="E146" s="57"/>
      <c r="F146" s="57"/>
      <c r="G146" s="57"/>
      <c r="H146" s="57"/>
      <c r="I146" s="57"/>
      <c r="J146" s="57"/>
      <c r="K146" s="57"/>
      <c r="L146" s="57"/>
      <c r="M146" s="57"/>
      <c r="N146" s="57"/>
      <c r="O146" s="57"/>
      <c r="P146" s="57"/>
      <c r="Q146" s="57"/>
      <c r="R146" s="57"/>
      <c r="S146" s="57"/>
      <c r="T146" s="57"/>
      <c r="U146" s="57"/>
      <c r="V146" s="57"/>
      <c r="W146" s="57"/>
      <c r="X146" s="57"/>
      <c r="Y146" s="57"/>
      <c r="Z146" s="57"/>
      <c r="AA146" s="57"/>
      <c r="AB146" s="57"/>
      <c r="AC146" s="57"/>
      <c r="AD146" s="57"/>
      <c r="AE146" s="57"/>
      <c r="AF146" s="57"/>
      <c r="AG146" s="57"/>
      <c r="AH146" s="57"/>
      <c r="AI146" s="57"/>
      <c r="AJ146" s="57"/>
      <c r="AK146" s="57"/>
      <c r="AL146" s="57"/>
      <c r="AM146" s="57"/>
      <c r="AN146" s="57"/>
      <c r="AO146" s="57"/>
      <c r="AP146" s="57"/>
      <c r="AQ146" s="57"/>
      <c r="AR146" s="57"/>
      <c r="AS146" s="57"/>
    </row>
    <row r="147" spans="1:45" x14ac:dyDescent="0.15">
      <c r="A147" s="19"/>
      <c r="B147" s="737" t="s">
        <v>31</v>
      </c>
      <c r="C147" s="737"/>
      <c r="D147" s="737"/>
      <c r="E147" s="737"/>
      <c r="F147" s="737"/>
      <c r="G147" s="737"/>
      <c r="H147" s="737"/>
      <c r="I147" s="737"/>
      <c r="J147" s="19"/>
      <c r="K147" s="18"/>
      <c r="L147" s="21" t="s">
        <v>16</v>
      </c>
      <c r="M147" s="827" t="str">
        <f>IF(ISBLANK('確認(2～6面)'!M141),"",'確認(2～6面)'!M141)</f>
        <v/>
      </c>
      <c r="N147" s="827"/>
      <c r="O147" s="827"/>
      <c r="P147" s="827"/>
      <c r="Q147" s="19" t="s">
        <v>32</v>
      </c>
      <c r="R147" s="19" t="s">
        <v>33</v>
      </c>
      <c r="S147" s="19"/>
      <c r="T147" s="19"/>
      <c r="U147" s="19"/>
      <c r="V147" s="19"/>
      <c r="W147" s="19"/>
      <c r="X147" s="19"/>
      <c r="Y147" s="21" t="s">
        <v>16</v>
      </c>
      <c r="Z147" s="778" t="str">
        <f>IF(ISBLANK('確認(2～6面)'!Z141),"",'確認(2～6面)'!Z141)</f>
        <v/>
      </c>
      <c r="AA147" s="778"/>
      <c r="AB147" s="778"/>
      <c r="AC147" s="778"/>
      <c r="AD147" s="778"/>
      <c r="AE147" s="778"/>
      <c r="AF147" s="778"/>
      <c r="AG147" s="22" t="s">
        <v>18</v>
      </c>
      <c r="AH147" s="747" t="s">
        <v>34</v>
      </c>
      <c r="AI147" s="747"/>
      <c r="AJ147" s="747"/>
      <c r="AK147" s="747"/>
      <c r="AL147" s="826" t="str">
        <f>IF(ISBLANK('確認(2～6面)'!AL141),"",'確認(2～6面)'!AL141)</f>
        <v/>
      </c>
      <c r="AM147" s="826"/>
      <c r="AN147" s="826"/>
      <c r="AO147" s="826"/>
      <c r="AP147" s="826"/>
      <c r="AQ147" s="826"/>
      <c r="AR147" s="826"/>
      <c r="AS147" s="19" t="s">
        <v>20</v>
      </c>
    </row>
    <row r="148" spans="1:45" x14ac:dyDescent="0.15">
      <c r="A148" s="19"/>
      <c r="B148" s="737" t="s">
        <v>25</v>
      </c>
      <c r="C148" s="737"/>
      <c r="D148" s="737"/>
      <c r="E148" s="737"/>
      <c r="F148" s="737"/>
      <c r="G148" s="737"/>
      <c r="H148" s="737"/>
      <c r="I148" s="737"/>
      <c r="J148" s="813" t="str">
        <f>IF(ISBLANK('確認(2～6面)'!J142),"",'確認(2～6面)'!J142)</f>
        <v/>
      </c>
      <c r="K148" s="813"/>
      <c r="L148" s="813"/>
      <c r="M148" s="813"/>
      <c r="N148" s="813"/>
      <c r="O148" s="813"/>
      <c r="P148" s="813"/>
      <c r="Q148" s="813"/>
      <c r="R148" s="813"/>
      <c r="S148" s="813"/>
      <c r="T148" s="813"/>
      <c r="U148" s="813"/>
      <c r="V148" s="813"/>
      <c r="W148" s="813"/>
      <c r="X148" s="813"/>
      <c r="Y148" s="813"/>
      <c r="Z148" s="813"/>
      <c r="AA148" s="813"/>
      <c r="AB148" s="813"/>
      <c r="AC148" s="813"/>
      <c r="AD148" s="813"/>
      <c r="AE148" s="813"/>
      <c r="AF148" s="813"/>
      <c r="AG148" s="813"/>
      <c r="AH148" s="813"/>
      <c r="AI148" s="813"/>
      <c r="AJ148" s="813"/>
      <c r="AK148" s="813"/>
      <c r="AL148" s="813"/>
      <c r="AM148" s="813"/>
      <c r="AN148" s="813"/>
      <c r="AO148" s="813"/>
      <c r="AP148" s="813"/>
      <c r="AQ148" s="813"/>
      <c r="AR148" s="813"/>
      <c r="AS148" s="813"/>
    </row>
    <row r="149" spans="1:45" x14ac:dyDescent="0.15">
      <c r="A149" s="19"/>
      <c r="B149" s="737" t="s">
        <v>342</v>
      </c>
      <c r="C149" s="737"/>
      <c r="D149" s="737"/>
      <c r="E149" s="737"/>
      <c r="F149" s="737"/>
      <c r="G149" s="737"/>
      <c r="H149" s="737"/>
      <c r="I149" s="737"/>
      <c r="J149" s="737"/>
      <c r="K149" s="737"/>
      <c r="L149" s="21" t="s">
        <v>16</v>
      </c>
      <c r="M149" s="827" t="str">
        <f>IF(ISBLANK('確認(2～6面)'!M143),"",'確認(2～6面)'!M143)</f>
        <v/>
      </c>
      <c r="N149" s="827"/>
      <c r="O149" s="827"/>
      <c r="P149" s="56" t="s">
        <v>344</v>
      </c>
      <c r="Q149" s="768" t="s">
        <v>17</v>
      </c>
      <c r="R149" s="768"/>
      <c r="S149" s="768"/>
      <c r="T149" s="768"/>
      <c r="U149" s="768"/>
      <c r="V149" s="768"/>
      <c r="W149" s="21" t="s">
        <v>16</v>
      </c>
      <c r="X149" s="827" t="str">
        <f>IF(ISBLANK('確認(2～6面)'!X143),"",'確認(2～6面)'!X143)</f>
        <v/>
      </c>
      <c r="Y149" s="827"/>
      <c r="Z149" s="827"/>
      <c r="AA149" s="827"/>
      <c r="AB149" s="22" t="s">
        <v>18</v>
      </c>
      <c r="AC149" s="753" t="s">
        <v>19</v>
      </c>
      <c r="AD149" s="753"/>
      <c r="AE149" s="753"/>
      <c r="AF149" s="753"/>
      <c r="AG149" s="753"/>
      <c r="AH149" s="753"/>
      <c r="AI149" s="826" t="str">
        <f>IF(ISBLANK('確認(2～6面)'!AI143),"",'確認(2～6面)'!AI143)</f>
        <v/>
      </c>
      <c r="AJ149" s="826"/>
      <c r="AK149" s="826"/>
      <c r="AL149" s="826"/>
      <c r="AM149" s="826"/>
      <c r="AN149" s="19"/>
      <c r="AO149" s="827" t="str">
        <f>IF(ISBLANK('確認(2～6面)'!AO143),"",'確認(2～6面)'!AO143)</f>
        <v/>
      </c>
      <c r="AP149" s="827"/>
      <c r="AQ149" s="827"/>
      <c r="AR149" s="827"/>
      <c r="AS149" s="19" t="s">
        <v>20</v>
      </c>
    </row>
    <row r="150" spans="1:45" x14ac:dyDescent="0.15">
      <c r="A150" s="19"/>
      <c r="B150" s="19"/>
      <c r="C150" s="19"/>
      <c r="D150" s="19"/>
      <c r="E150" s="22"/>
      <c r="F150" s="22"/>
      <c r="G150" s="22"/>
      <c r="H150" s="22"/>
      <c r="I150" s="22"/>
      <c r="J150" s="813" t="str">
        <f>IF(ISBLANK('確認(2～6面)'!J144),"",'確認(2～6面)'!J144)</f>
        <v/>
      </c>
      <c r="K150" s="813"/>
      <c r="L150" s="813"/>
      <c r="M150" s="813"/>
      <c r="N150" s="813"/>
      <c r="O150" s="813"/>
      <c r="P150" s="813"/>
      <c r="Q150" s="813"/>
      <c r="R150" s="813"/>
      <c r="S150" s="813"/>
      <c r="T150" s="813"/>
      <c r="U150" s="813"/>
      <c r="V150" s="813"/>
      <c r="W150" s="813"/>
      <c r="X150" s="813"/>
      <c r="Y150" s="813"/>
      <c r="Z150" s="813"/>
      <c r="AA150" s="813"/>
      <c r="AB150" s="813"/>
      <c r="AC150" s="813"/>
      <c r="AD150" s="813"/>
      <c r="AE150" s="813"/>
      <c r="AF150" s="813"/>
      <c r="AG150" s="813"/>
      <c r="AH150" s="813"/>
      <c r="AI150" s="813"/>
      <c r="AJ150" s="813"/>
      <c r="AK150" s="813"/>
      <c r="AL150" s="813"/>
      <c r="AM150" s="813"/>
      <c r="AN150" s="813"/>
      <c r="AO150" s="813"/>
      <c r="AP150" s="813"/>
      <c r="AQ150" s="813"/>
      <c r="AR150" s="813"/>
      <c r="AS150" s="813"/>
    </row>
    <row r="151" spans="1:45" x14ac:dyDescent="0.15">
      <c r="A151" s="19"/>
      <c r="B151" s="737" t="s">
        <v>36</v>
      </c>
      <c r="C151" s="737"/>
      <c r="D151" s="737"/>
      <c r="E151" s="737"/>
      <c r="F151" s="737"/>
      <c r="G151" s="737"/>
      <c r="H151" s="737"/>
      <c r="I151" s="737"/>
      <c r="J151" s="826" t="str">
        <f>IF(ISBLANK('確認(2～6面)'!J145),"",'確認(2～6面)'!J145)</f>
        <v/>
      </c>
      <c r="K151" s="826"/>
      <c r="L151" s="826"/>
      <c r="M151" s="826"/>
      <c r="N151" s="68" t="s">
        <v>27</v>
      </c>
      <c r="O151" s="826" t="str">
        <f>IF(ISBLANK('確認(2～6面)'!O145),"",'確認(2～6面)'!O145)</f>
        <v/>
      </c>
      <c r="P151" s="826"/>
      <c r="Q151" s="826"/>
      <c r="R151" s="826"/>
      <c r="S151" s="19"/>
      <c r="T151" s="19"/>
      <c r="U151" s="19"/>
      <c r="V151" s="19"/>
      <c r="W151" s="19"/>
      <c r="X151" s="19"/>
      <c r="Y151" s="19"/>
      <c r="Z151" s="19"/>
      <c r="AA151" s="19"/>
      <c r="AB151" s="19"/>
      <c r="AC151" s="19"/>
      <c r="AD151" s="19"/>
      <c r="AE151" s="19"/>
      <c r="AF151" s="19"/>
      <c r="AG151" s="19"/>
      <c r="AH151" s="19"/>
      <c r="AI151" s="19"/>
      <c r="AJ151" s="19"/>
      <c r="AK151" s="19"/>
      <c r="AL151" s="19"/>
      <c r="AM151" s="19"/>
      <c r="AN151" s="19"/>
      <c r="AO151" s="19"/>
      <c r="AP151" s="19"/>
      <c r="AQ151" s="18"/>
      <c r="AR151" s="19"/>
      <c r="AS151" s="19"/>
    </row>
    <row r="152" spans="1:45" x14ac:dyDescent="0.15">
      <c r="A152" s="19"/>
      <c r="B152" s="737" t="s">
        <v>37</v>
      </c>
      <c r="C152" s="737"/>
      <c r="D152" s="737"/>
      <c r="E152" s="737"/>
      <c r="F152" s="737"/>
      <c r="G152" s="737"/>
      <c r="H152" s="737"/>
      <c r="I152" s="737"/>
      <c r="J152" s="813" t="str">
        <f>IF(ISBLANK('確認(2～6面)'!J146),"",'確認(2～6面)'!J146)</f>
        <v/>
      </c>
      <c r="K152" s="813"/>
      <c r="L152" s="813"/>
      <c r="M152" s="813"/>
      <c r="N152" s="813"/>
      <c r="O152" s="813"/>
      <c r="P152" s="813"/>
      <c r="Q152" s="813"/>
      <c r="R152" s="813"/>
      <c r="S152" s="813"/>
      <c r="T152" s="813"/>
      <c r="U152" s="813"/>
      <c r="V152" s="813"/>
      <c r="W152" s="813"/>
      <c r="X152" s="813"/>
      <c r="Y152" s="813"/>
      <c r="Z152" s="813"/>
      <c r="AA152" s="813"/>
      <c r="AB152" s="813"/>
      <c r="AC152" s="813"/>
      <c r="AD152" s="813"/>
      <c r="AE152" s="813"/>
      <c r="AF152" s="813"/>
      <c r="AG152" s="813"/>
      <c r="AH152" s="813"/>
      <c r="AI152" s="813"/>
      <c r="AJ152" s="813"/>
      <c r="AK152" s="813"/>
      <c r="AL152" s="813"/>
      <c r="AM152" s="813"/>
      <c r="AN152" s="813"/>
      <c r="AO152" s="813"/>
      <c r="AP152" s="813"/>
      <c r="AQ152" s="813"/>
      <c r="AR152" s="813"/>
      <c r="AS152" s="813"/>
    </row>
    <row r="153" spans="1:45" x14ac:dyDescent="0.15">
      <c r="A153" s="19"/>
      <c r="B153" s="737" t="s">
        <v>38</v>
      </c>
      <c r="C153" s="737"/>
      <c r="D153" s="737"/>
      <c r="E153" s="737"/>
      <c r="F153" s="737"/>
      <c r="G153" s="737"/>
      <c r="H153" s="737"/>
      <c r="I153" s="737"/>
      <c r="J153" s="826" t="str">
        <f>IF(ISBLANK('確認(2～6面)'!J147),"",'確認(2～6面)'!J147)</f>
        <v/>
      </c>
      <c r="K153" s="826"/>
      <c r="L153" s="826"/>
      <c r="M153" s="826"/>
      <c r="N153" s="68" t="s">
        <v>27</v>
      </c>
      <c r="O153" s="826" t="str">
        <f>IF(ISBLANK('確認(2～6面)'!O147),"",'確認(2～6面)'!O147)</f>
        <v/>
      </c>
      <c r="P153" s="826"/>
      <c r="Q153" s="826"/>
      <c r="R153" s="826"/>
      <c r="S153" s="68" t="s">
        <v>27</v>
      </c>
      <c r="T153" s="826" t="str">
        <f>IF(ISBLANK('確認(2～6面)'!T147),"",'確認(2～6面)'!T147)</f>
        <v/>
      </c>
      <c r="U153" s="826"/>
      <c r="V153" s="826"/>
      <c r="W153" s="826"/>
      <c r="X153" s="19"/>
      <c r="Y153" s="19"/>
      <c r="Z153" s="19"/>
      <c r="AA153" s="19"/>
      <c r="AB153" s="19"/>
      <c r="AC153" s="19"/>
      <c r="AD153" s="19"/>
      <c r="AE153" s="19"/>
      <c r="AF153" s="19"/>
      <c r="AG153" s="19"/>
      <c r="AH153" s="19"/>
      <c r="AI153" s="19"/>
      <c r="AJ153" s="19"/>
      <c r="AK153" s="19"/>
      <c r="AL153" s="19"/>
      <c r="AM153" s="19"/>
      <c r="AN153" s="19"/>
      <c r="AO153" s="19"/>
      <c r="AP153" s="19"/>
      <c r="AQ153" s="18"/>
      <c r="AR153" s="19"/>
      <c r="AS153" s="19"/>
    </row>
    <row r="154" spans="1:45" x14ac:dyDescent="0.15">
      <c r="A154" s="19"/>
      <c r="B154" s="737" t="s">
        <v>1085</v>
      </c>
      <c r="C154" s="737"/>
      <c r="D154" s="737"/>
      <c r="E154" s="737"/>
      <c r="F154" s="737"/>
      <c r="G154" s="737"/>
      <c r="H154" s="737"/>
      <c r="I154" s="737"/>
      <c r="J154" s="737"/>
      <c r="K154" s="737"/>
      <c r="L154" s="737"/>
      <c r="M154" s="737"/>
      <c r="N154" s="737"/>
      <c r="O154" s="737"/>
      <c r="P154" s="737"/>
      <c r="Q154" s="768" t="str">
        <f>IF(ISBLANK('確認(2～6面)'!Q148),"",'確認(2～6面)'!Q148)</f>
        <v/>
      </c>
      <c r="R154" s="768"/>
      <c r="S154" s="768"/>
      <c r="T154" s="768"/>
      <c r="U154" s="768"/>
      <c r="V154" s="768"/>
      <c r="W154" s="768"/>
      <c r="X154" s="768"/>
      <c r="Y154" s="768"/>
      <c r="Z154" s="768"/>
      <c r="AA154" s="768"/>
      <c r="AB154" s="768"/>
      <c r="AC154" s="768"/>
      <c r="AD154" s="768"/>
      <c r="AE154" s="768"/>
      <c r="AF154" s="768"/>
      <c r="AG154" s="768"/>
      <c r="AH154" s="768"/>
      <c r="AI154" s="768"/>
      <c r="AJ154" s="768"/>
      <c r="AK154" s="768"/>
      <c r="AL154" s="768"/>
      <c r="AM154" s="768"/>
      <c r="AN154" s="768"/>
      <c r="AO154" s="768"/>
      <c r="AP154" s="768"/>
      <c r="AQ154" s="768"/>
      <c r="AR154" s="768"/>
      <c r="AS154" s="768"/>
    </row>
    <row r="155" spans="1:45" x14ac:dyDescent="0.15">
      <c r="A155" s="19"/>
      <c r="B155" s="23"/>
      <c r="C155" s="23"/>
      <c r="D155" s="23"/>
      <c r="E155" s="23"/>
      <c r="F155" s="23"/>
      <c r="G155" s="23"/>
      <c r="H155" s="23"/>
      <c r="I155" s="23"/>
      <c r="J155" s="813" t="str">
        <f>IF(ISBLANK('確認(2～6面)'!J149),"",'確認(2～6面)'!J149)</f>
        <v/>
      </c>
      <c r="K155" s="813"/>
      <c r="L155" s="813"/>
      <c r="M155" s="813"/>
      <c r="N155" s="813"/>
      <c r="O155" s="813"/>
      <c r="P155" s="813"/>
      <c r="Q155" s="813"/>
      <c r="R155" s="813"/>
      <c r="S155" s="813"/>
      <c r="T155" s="813"/>
      <c r="U155" s="813"/>
      <c r="V155" s="813"/>
      <c r="W155" s="813"/>
      <c r="X155" s="813"/>
      <c r="Y155" s="813"/>
      <c r="Z155" s="813"/>
      <c r="AA155" s="813"/>
      <c r="AB155" s="813"/>
      <c r="AC155" s="813"/>
      <c r="AD155" s="813"/>
      <c r="AE155" s="813"/>
      <c r="AF155" s="813"/>
      <c r="AG155" s="813"/>
      <c r="AH155" s="813"/>
      <c r="AI155" s="813"/>
      <c r="AJ155" s="813"/>
      <c r="AK155" s="813"/>
      <c r="AL155" s="813"/>
      <c r="AM155" s="813"/>
      <c r="AN155" s="813"/>
      <c r="AO155" s="813"/>
      <c r="AP155" s="813"/>
      <c r="AQ155" s="813"/>
      <c r="AR155" s="813"/>
      <c r="AS155" s="813"/>
    </row>
    <row r="156" spans="1:45" x14ac:dyDescent="0.15">
      <c r="A156" s="19"/>
      <c r="B156" s="57"/>
      <c r="C156" s="57"/>
      <c r="D156" s="57"/>
      <c r="E156" s="57"/>
      <c r="F156" s="57"/>
      <c r="G156" s="57"/>
      <c r="H156" s="57"/>
      <c r="I156" s="57"/>
      <c r="J156" s="72"/>
      <c r="K156" s="72"/>
      <c r="L156" s="72"/>
      <c r="M156" s="72"/>
      <c r="N156" s="72"/>
      <c r="O156" s="72"/>
      <c r="P156" s="72"/>
      <c r="Q156" s="72"/>
      <c r="R156" s="72"/>
      <c r="S156" s="72"/>
      <c r="T156" s="72"/>
      <c r="U156" s="72"/>
      <c r="V156" s="72"/>
      <c r="W156" s="72"/>
      <c r="X156" s="72"/>
      <c r="Y156" s="72"/>
      <c r="Z156" s="72"/>
      <c r="AA156" s="72"/>
      <c r="AB156" s="72"/>
      <c r="AC156" s="72"/>
      <c r="AD156" s="72"/>
      <c r="AE156" s="72"/>
      <c r="AF156" s="72"/>
      <c r="AG156" s="72"/>
      <c r="AH156" s="72"/>
      <c r="AI156" s="72"/>
      <c r="AJ156" s="72"/>
      <c r="AK156" s="72"/>
      <c r="AL156" s="72"/>
      <c r="AM156" s="72"/>
      <c r="AN156" s="72"/>
      <c r="AO156" s="72"/>
      <c r="AP156" s="72"/>
      <c r="AQ156" s="72"/>
      <c r="AR156" s="72"/>
      <c r="AS156" s="72"/>
    </row>
    <row r="157" spans="1:45" x14ac:dyDescent="0.15">
      <c r="A157" s="19"/>
      <c r="B157" s="737" t="s">
        <v>31</v>
      </c>
      <c r="C157" s="737"/>
      <c r="D157" s="737"/>
      <c r="E157" s="737"/>
      <c r="F157" s="737"/>
      <c r="G157" s="737"/>
      <c r="H157" s="737"/>
      <c r="I157" s="737"/>
      <c r="J157" s="19"/>
      <c r="K157" s="18"/>
      <c r="L157" s="21" t="s">
        <v>16</v>
      </c>
      <c r="M157" s="827" t="str">
        <f>IF(ISBLANK('確認(2～6面)'!M151),"",'確認(2～6面)'!M151)</f>
        <v/>
      </c>
      <c r="N157" s="827"/>
      <c r="O157" s="827"/>
      <c r="P157" s="827"/>
      <c r="Q157" s="19" t="s">
        <v>32</v>
      </c>
      <c r="R157" s="19" t="s">
        <v>33</v>
      </c>
      <c r="S157" s="19"/>
      <c r="T157" s="19"/>
      <c r="U157" s="19"/>
      <c r="V157" s="19"/>
      <c r="W157" s="19"/>
      <c r="X157" s="19"/>
      <c r="Y157" s="21" t="s">
        <v>16</v>
      </c>
      <c r="Z157" s="778" t="str">
        <f>IF(ISBLANK('確認(2～6面)'!Z151),"",'確認(2～6面)'!Z151)</f>
        <v/>
      </c>
      <c r="AA157" s="778"/>
      <c r="AB157" s="778"/>
      <c r="AC157" s="778"/>
      <c r="AD157" s="778"/>
      <c r="AE157" s="778"/>
      <c r="AF157" s="778"/>
      <c r="AG157" s="22" t="s">
        <v>18</v>
      </c>
      <c r="AH157" s="747" t="s">
        <v>34</v>
      </c>
      <c r="AI157" s="747"/>
      <c r="AJ157" s="747"/>
      <c r="AK157" s="747"/>
      <c r="AL157" s="826" t="str">
        <f>IF(ISBLANK('確認(2～6面)'!AL151),"",'確認(2～6面)'!AL151)</f>
        <v/>
      </c>
      <c r="AM157" s="826"/>
      <c r="AN157" s="826"/>
      <c r="AO157" s="826"/>
      <c r="AP157" s="826"/>
      <c r="AQ157" s="826"/>
      <c r="AR157" s="826"/>
      <c r="AS157" s="19" t="s">
        <v>20</v>
      </c>
    </row>
    <row r="158" spans="1:45" x14ac:dyDescent="0.15">
      <c r="A158" s="19"/>
      <c r="B158" s="737" t="s">
        <v>25</v>
      </c>
      <c r="C158" s="737"/>
      <c r="D158" s="737"/>
      <c r="E158" s="737"/>
      <c r="F158" s="737"/>
      <c r="G158" s="737"/>
      <c r="H158" s="737"/>
      <c r="I158" s="737"/>
      <c r="J158" s="813" t="str">
        <f>IF(ISBLANK('確認(2～6面)'!J152),"",'確認(2～6面)'!J152)</f>
        <v/>
      </c>
      <c r="K158" s="813"/>
      <c r="L158" s="813"/>
      <c r="M158" s="813"/>
      <c r="N158" s="813"/>
      <c r="O158" s="813"/>
      <c r="P158" s="813"/>
      <c r="Q158" s="813"/>
      <c r="R158" s="813"/>
      <c r="S158" s="813"/>
      <c r="T158" s="813"/>
      <c r="U158" s="813"/>
      <c r="V158" s="813"/>
      <c r="W158" s="813"/>
      <c r="X158" s="813"/>
      <c r="Y158" s="813"/>
      <c r="Z158" s="813"/>
      <c r="AA158" s="813"/>
      <c r="AB158" s="813"/>
      <c r="AC158" s="813"/>
      <c r="AD158" s="813"/>
      <c r="AE158" s="813"/>
      <c r="AF158" s="813"/>
      <c r="AG158" s="813"/>
      <c r="AH158" s="813"/>
      <c r="AI158" s="813"/>
      <c r="AJ158" s="813"/>
      <c r="AK158" s="813"/>
      <c r="AL158" s="813"/>
      <c r="AM158" s="813"/>
      <c r="AN158" s="813"/>
      <c r="AO158" s="813"/>
      <c r="AP158" s="813"/>
      <c r="AQ158" s="813"/>
      <c r="AR158" s="813"/>
      <c r="AS158" s="813"/>
    </row>
    <row r="159" spans="1:45" x14ac:dyDescent="0.15">
      <c r="A159" s="19"/>
      <c r="B159" s="737" t="s">
        <v>342</v>
      </c>
      <c r="C159" s="737"/>
      <c r="D159" s="737"/>
      <c r="E159" s="737"/>
      <c r="F159" s="737"/>
      <c r="G159" s="737"/>
      <c r="H159" s="737"/>
      <c r="I159" s="737"/>
      <c r="J159" s="737"/>
      <c r="K159" s="737"/>
      <c r="L159" s="21" t="s">
        <v>16</v>
      </c>
      <c r="M159" s="827" t="str">
        <f>IF(ISBLANK('確認(2～6面)'!M153),"",'確認(2～6面)'!M153)</f>
        <v/>
      </c>
      <c r="N159" s="827"/>
      <c r="O159" s="827"/>
      <c r="P159" s="56" t="s">
        <v>344</v>
      </c>
      <c r="Q159" s="768" t="s">
        <v>17</v>
      </c>
      <c r="R159" s="768"/>
      <c r="S159" s="768"/>
      <c r="T159" s="768"/>
      <c r="U159" s="768"/>
      <c r="V159" s="768"/>
      <c r="W159" s="21" t="s">
        <v>16</v>
      </c>
      <c r="X159" s="827" t="str">
        <f>IF(ISBLANK('確認(2～6面)'!X153),"",'確認(2～6面)'!X153)</f>
        <v/>
      </c>
      <c r="Y159" s="827"/>
      <c r="Z159" s="827"/>
      <c r="AA159" s="827"/>
      <c r="AB159" s="22" t="s">
        <v>18</v>
      </c>
      <c r="AC159" s="753" t="s">
        <v>19</v>
      </c>
      <c r="AD159" s="753"/>
      <c r="AE159" s="753"/>
      <c r="AF159" s="753"/>
      <c r="AG159" s="753"/>
      <c r="AH159" s="753"/>
      <c r="AI159" s="826" t="str">
        <f>IF(ISBLANK('確認(2～6面)'!AI153),"",'確認(2～6面)'!AI153)</f>
        <v/>
      </c>
      <c r="AJ159" s="826"/>
      <c r="AK159" s="826"/>
      <c r="AL159" s="826"/>
      <c r="AM159" s="826"/>
      <c r="AN159" s="19"/>
      <c r="AO159" s="827" t="str">
        <f>IF(ISBLANK('確認(2～6面)'!AO153),"",'確認(2～6面)'!AO153)</f>
        <v/>
      </c>
      <c r="AP159" s="827"/>
      <c r="AQ159" s="827"/>
      <c r="AR159" s="827"/>
      <c r="AS159" s="19" t="s">
        <v>20</v>
      </c>
    </row>
    <row r="160" spans="1:45" x14ac:dyDescent="0.15">
      <c r="A160" s="19"/>
      <c r="B160" s="19"/>
      <c r="C160" s="19"/>
      <c r="D160" s="19"/>
      <c r="E160" s="22"/>
      <c r="F160" s="22"/>
      <c r="G160" s="22"/>
      <c r="H160" s="22"/>
      <c r="I160" s="22"/>
      <c r="J160" s="813" t="str">
        <f>IF(ISBLANK('確認(2～6面)'!J154),"",'確認(2～6面)'!J154)</f>
        <v/>
      </c>
      <c r="K160" s="813"/>
      <c r="L160" s="813"/>
      <c r="M160" s="813"/>
      <c r="N160" s="813"/>
      <c r="O160" s="813"/>
      <c r="P160" s="813"/>
      <c r="Q160" s="813"/>
      <c r="R160" s="813"/>
      <c r="S160" s="813"/>
      <c r="T160" s="813"/>
      <c r="U160" s="813"/>
      <c r="V160" s="813"/>
      <c r="W160" s="813"/>
      <c r="X160" s="813"/>
      <c r="Y160" s="813"/>
      <c r="Z160" s="813"/>
      <c r="AA160" s="813"/>
      <c r="AB160" s="813"/>
      <c r="AC160" s="813"/>
      <c r="AD160" s="813"/>
      <c r="AE160" s="813"/>
      <c r="AF160" s="813"/>
      <c r="AG160" s="813"/>
      <c r="AH160" s="813"/>
      <c r="AI160" s="813"/>
      <c r="AJ160" s="813"/>
      <c r="AK160" s="813"/>
      <c r="AL160" s="813"/>
      <c r="AM160" s="813"/>
      <c r="AN160" s="813"/>
      <c r="AO160" s="813"/>
      <c r="AP160" s="813"/>
      <c r="AQ160" s="813"/>
      <c r="AR160" s="813"/>
      <c r="AS160" s="813"/>
    </row>
    <row r="161" spans="1:45" x14ac:dyDescent="0.15">
      <c r="A161" s="19"/>
      <c r="B161" s="737" t="s">
        <v>36</v>
      </c>
      <c r="C161" s="737"/>
      <c r="D161" s="737"/>
      <c r="E161" s="737"/>
      <c r="F161" s="737"/>
      <c r="G161" s="737"/>
      <c r="H161" s="737"/>
      <c r="I161" s="737"/>
      <c r="J161" s="826" t="str">
        <f>IF(ISBLANK('確認(2～6面)'!J155),"",'確認(2～6面)'!J155)</f>
        <v/>
      </c>
      <c r="K161" s="826"/>
      <c r="L161" s="826"/>
      <c r="M161" s="826"/>
      <c r="N161" s="68" t="s">
        <v>27</v>
      </c>
      <c r="O161" s="826" t="str">
        <f>IF(ISBLANK('確認(2～6面)'!O155),"",'確認(2～6面)'!O155)</f>
        <v/>
      </c>
      <c r="P161" s="826"/>
      <c r="Q161" s="826"/>
      <c r="R161" s="826"/>
      <c r="S161" s="19"/>
      <c r="T161" s="19"/>
      <c r="U161" s="19"/>
      <c r="V161" s="19"/>
      <c r="W161" s="19"/>
      <c r="X161" s="19"/>
      <c r="Y161" s="19"/>
      <c r="Z161" s="19"/>
      <c r="AA161" s="19"/>
      <c r="AB161" s="19"/>
      <c r="AC161" s="19"/>
      <c r="AD161" s="19"/>
      <c r="AE161" s="19"/>
      <c r="AF161" s="19"/>
      <c r="AG161" s="19"/>
      <c r="AH161" s="19"/>
      <c r="AI161" s="19"/>
      <c r="AJ161" s="19"/>
      <c r="AK161" s="19"/>
      <c r="AL161" s="19"/>
      <c r="AM161" s="19"/>
      <c r="AN161" s="19"/>
      <c r="AO161" s="19"/>
      <c r="AP161" s="19"/>
      <c r="AQ161" s="18"/>
      <c r="AR161" s="19"/>
      <c r="AS161" s="19"/>
    </row>
    <row r="162" spans="1:45" x14ac:dyDescent="0.15">
      <c r="A162" s="19"/>
      <c r="B162" s="737" t="s">
        <v>37</v>
      </c>
      <c r="C162" s="737"/>
      <c r="D162" s="737"/>
      <c r="E162" s="737"/>
      <c r="F162" s="737"/>
      <c r="G162" s="737"/>
      <c r="H162" s="737"/>
      <c r="I162" s="737"/>
      <c r="J162" s="813" t="str">
        <f>IF(ISBLANK('確認(2～6面)'!J156),"",'確認(2～6面)'!J156)</f>
        <v/>
      </c>
      <c r="K162" s="813"/>
      <c r="L162" s="813"/>
      <c r="M162" s="813"/>
      <c r="N162" s="813"/>
      <c r="O162" s="813"/>
      <c r="P162" s="813"/>
      <c r="Q162" s="813"/>
      <c r="R162" s="813"/>
      <c r="S162" s="813"/>
      <c r="T162" s="813"/>
      <c r="U162" s="813"/>
      <c r="V162" s="813"/>
      <c r="W162" s="813"/>
      <c r="X162" s="813"/>
      <c r="Y162" s="813"/>
      <c r="Z162" s="813"/>
      <c r="AA162" s="813"/>
      <c r="AB162" s="813"/>
      <c r="AC162" s="813"/>
      <c r="AD162" s="813"/>
      <c r="AE162" s="813"/>
      <c r="AF162" s="813"/>
      <c r="AG162" s="813"/>
      <c r="AH162" s="813"/>
      <c r="AI162" s="813"/>
      <c r="AJ162" s="813"/>
      <c r="AK162" s="813"/>
      <c r="AL162" s="813"/>
      <c r="AM162" s="813"/>
      <c r="AN162" s="813"/>
      <c r="AO162" s="813"/>
      <c r="AP162" s="813"/>
      <c r="AQ162" s="813"/>
      <c r="AR162" s="813"/>
      <c r="AS162" s="813"/>
    </row>
    <row r="163" spans="1:45" x14ac:dyDescent="0.15">
      <c r="A163" s="19"/>
      <c r="B163" s="737" t="s">
        <v>38</v>
      </c>
      <c r="C163" s="737"/>
      <c r="D163" s="737"/>
      <c r="E163" s="737"/>
      <c r="F163" s="737"/>
      <c r="G163" s="737"/>
      <c r="H163" s="737"/>
      <c r="I163" s="737"/>
      <c r="J163" s="826" t="str">
        <f>IF(ISBLANK('確認(2～6面)'!J157),"",'確認(2～6面)'!J157)</f>
        <v/>
      </c>
      <c r="K163" s="826"/>
      <c r="L163" s="826"/>
      <c r="M163" s="826"/>
      <c r="N163" s="68" t="s">
        <v>27</v>
      </c>
      <c r="O163" s="826" t="str">
        <f>IF(ISBLANK('確認(2～6面)'!O157),"",'確認(2～6面)'!O157)</f>
        <v/>
      </c>
      <c r="P163" s="826"/>
      <c r="Q163" s="826"/>
      <c r="R163" s="826"/>
      <c r="S163" s="68" t="s">
        <v>27</v>
      </c>
      <c r="T163" s="826" t="str">
        <f>IF(ISBLANK('確認(2～6面)'!T157),"",'確認(2～6面)'!T157)</f>
        <v/>
      </c>
      <c r="U163" s="826"/>
      <c r="V163" s="826"/>
      <c r="W163" s="826"/>
      <c r="X163" s="19"/>
      <c r="Y163" s="19"/>
      <c r="Z163" s="19"/>
      <c r="AA163" s="19"/>
      <c r="AB163" s="19"/>
      <c r="AC163" s="19"/>
      <c r="AD163" s="19"/>
      <c r="AE163" s="19"/>
      <c r="AF163" s="19"/>
      <c r="AG163" s="19"/>
      <c r="AH163" s="19"/>
      <c r="AI163" s="19"/>
      <c r="AJ163" s="19"/>
      <c r="AK163" s="19"/>
      <c r="AL163" s="19"/>
      <c r="AM163" s="19"/>
      <c r="AN163" s="19"/>
      <c r="AO163" s="19"/>
      <c r="AP163" s="19"/>
      <c r="AQ163" s="18"/>
      <c r="AR163" s="19"/>
      <c r="AS163" s="19"/>
    </row>
    <row r="164" spans="1:45" x14ac:dyDescent="0.15">
      <c r="A164" s="19"/>
      <c r="B164" s="737" t="s">
        <v>1085</v>
      </c>
      <c r="C164" s="737"/>
      <c r="D164" s="737"/>
      <c r="E164" s="737"/>
      <c r="F164" s="737"/>
      <c r="G164" s="737"/>
      <c r="H164" s="737"/>
      <c r="I164" s="737"/>
      <c r="J164" s="737"/>
      <c r="K164" s="737"/>
      <c r="L164" s="737"/>
      <c r="M164" s="737"/>
      <c r="N164" s="737"/>
      <c r="O164" s="737"/>
      <c r="P164" s="737"/>
      <c r="Q164" s="768" t="str">
        <f>IF(ISBLANK('確認(2～6面)'!Q158),"",'確認(2～6面)'!Q158)</f>
        <v/>
      </c>
      <c r="R164" s="768"/>
      <c r="S164" s="768"/>
      <c r="T164" s="768"/>
      <c r="U164" s="768"/>
      <c r="V164" s="768"/>
      <c r="W164" s="768"/>
      <c r="X164" s="768"/>
      <c r="Y164" s="768"/>
      <c r="Z164" s="768"/>
      <c r="AA164" s="768"/>
      <c r="AB164" s="768"/>
      <c r="AC164" s="768"/>
      <c r="AD164" s="768"/>
      <c r="AE164" s="768"/>
      <c r="AF164" s="768"/>
      <c r="AG164" s="768"/>
      <c r="AH164" s="768"/>
      <c r="AI164" s="768"/>
      <c r="AJ164" s="768"/>
      <c r="AK164" s="768"/>
      <c r="AL164" s="768"/>
      <c r="AM164" s="768"/>
      <c r="AN164" s="768"/>
      <c r="AO164" s="768"/>
      <c r="AP164" s="768"/>
      <c r="AQ164" s="768"/>
      <c r="AR164" s="768"/>
      <c r="AS164" s="768"/>
    </row>
    <row r="165" spans="1:45" x14ac:dyDescent="0.15">
      <c r="A165" s="19"/>
      <c r="B165" s="23"/>
      <c r="C165" s="23"/>
      <c r="D165" s="23"/>
      <c r="E165" s="23"/>
      <c r="F165" s="23"/>
      <c r="G165" s="23"/>
      <c r="H165" s="23"/>
      <c r="I165" s="23"/>
      <c r="J165" s="813" t="str">
        <f>IF(ISBLANK('確認(2～6面)'!J159),"",'確認(2～6面)'!J159)</f>
        <v/>
      </c>
      <c r="K165" s="813"/>
      <c r="L165" s="813"/>
      <c r="M165" s="813"/>
      <c r="N165" s="813"/>
      <c r="O165" s="813"/>
      <c r="P165" s="813"/>
      <c r="Q165" s="813"/>
      <c r="R165" s="813"/>
      <c r="S165" s="813"/>
      <c r="T165" s="813"/>
      <c r="U165" s="813"/>
      <c r="V165" s="813"/>
      <c r="W165" s="813"/>
      <c r="X165" s="813"/>
      <c r="Y165" s="813"/>
      <c r="Z165" s="813"/>
      <c r="AA165" s="813"/>
      <c r="AB165" s="813"/>
      <c r="AC165" s="813"/>
      <c r="AD165" s="813"/>
      <c r="AE165" s="813"/>
      <c r="AF165" s="813"/>
      <c r="AG165" s="813"/>
      <c r="AH165" s="813"/>
      <c r="AI165" s="813"/>
      <c r="AJ165" s="813"/>
      <c r="AK165" s="813"/>
      <c r="AL165" s="813"/>
      <c r="AM165" s="813"/>
      <c r="AN165" s="813"/>
      <c r="AO165" s="813"/>
      <c r="AP165" s="813"/>
      <c r="AQ165" s="813"/>
      <c r="AR165" s="813"/>
      <c r="AS165" s="813"/>
    </row>
    <row r="166" spans="1:45" x14ac:dyDescent="0.15">
      <c r="A166" s="19"/>
      <c r="B166" s="57"/>
      <c r="C166" s="57"/>
      <c r="D166" s="57"/>
      <c r="E166" s="57"/>
      <c r="F166" s="57"/>
      <c r="G166" s="57"/>
      <c r="H166" s="57"/>
      <c r="I166" s="57"/>
      <c r="J166" s="72"/>
      <c r="K166" s="72"/>
      <c r="L166" s="72"/>
      <c r="M166" s="72"/>
      <c r="N166" s="72"/>
      <c r="O166" s="72"/>
      <c r="P166" s="72"/>
      <c r="Q166" s="72"/>
      <c r="R166" s="72"/>
      <c r="S166" s="72"/>
      <c r="T166" s="72"/>
      <c r="U166" s="72"/>
      <c r="V166" s="72"/>
      <c r="W166" s="72"/>
      <c r="X166" s="72"/>
      <c r="Y166" s="72"/>
      <c r="Z166" s="72"/>
      <c r="AA166" s="72"/>
      <c r="AB166" s="72"/>
      <c r="AC166" s="72"/>
      <c r="AD166" s="72"/>
      <c r="AE166" s="72"/>
      <c r="AF166" s="72"/>
      <c r="AG166" s="72"/>
      <c r="AH166" s="72"/>
      <c r="AI166" s="72"/>
      <c r="AJ166" s="72"/>
      <c r="AK166" s="72"/>
      <c r="AL166" s="72"/>
      <c r="AM166" s="72"/>
      <c r="AN166" s="72"/>
      <c r="AO166" s="72"/>
      <c r="AP166" s="72"/>
      <c r="AQ166" s="72"/>
      <c r="AR166" s="72"/>
      <c r="AS166" s="72"/>
    </row>
    <row r="167" spans="1:45" x14ac:dyDescent="0.15">
      <c r="A167" s="19"/>
      <c r="B167" s="737" t="s">
        <v>31</v>
      </c>
      <c r="C167" s="737"/>
      <c r="D167" s="737"/>
      <c r="E167" s="737"/>
      <c r="F167" s="737"/>
      <c r="G167" s="737"/>
      <c r="H167" s="737"/>
      <c r="I167" s="737"/>
      <c r="J167" s="19"/>
      <c r="K167" s="18"/>
      <c r="L167" s="21" t="s">
        <v>16</v>
      </c>
      <c r="M167" s="827" t="str">
        <f>IF(ISBLANK('確認(2～6面)'!M161),"",'確認(2～6面)'!M161)</f>
        <v/>
      </c>
      <c r="N167" s="827"/>
      <c r="O167" s="827"/>
      <c r="P167" s="827"/>
      <c r="Q167" s="19" t="s">
        <v>32</v>
      </c>
      <c r="R167" s="19" t="s">
        <v>33</v>
      </c>
      <c r="S167" s="19"/>
      <c r="T167" s="19"/>
      <c r="U167" s="19"/>
      <c r="V167" s="19"/>
      <c r="W167" s="19"/>
      <c r="X167" s="19"/>
      <c r="Y167" s="21" t="s">
        <v>16</v>
      </c>
      <c r="Z167" s="778" t="str">
        <f>IF(ISBLANK('確認(2～6面)'!Z161),"",'確認(2～6面)'!Z161)</f>
        <v/>
      </c>
      <c r="AA167" s="778"/>
      <c r="AB167" s="778"/>
      <c r="AC167" s="778"/>
      <c r="AD167" s="778"/>
      <c r="AE167" s="778"/>
      <c r="AF167" s="778"/>
      <c r="AG167" s="22" t="s">
        <v>18</v>
      </c>
      <c r="AH167" s="747" t="s">
        <v>34</v>
      </c>
      <c r="AI167" s="747"/>
      <c r="AJ167" s="747"/>
      <c r="AK167" s="747"/>
      <c r="AL167" s="826" t="str">
        <f>IF(ISBLANK('確認(2～6面)'!AL161),"",'確認(2～6面)'!AL161)</f>
        <v/>
      </c>
      <c r="AM167" s="826"/>
      <c r="AN167" s="826"/>
      <c r="AO167" s="826"/>
      <c r="AP167" s="826"/>
      <c r="AQ167" s="826"/>
      <c r="AR167" s="826"/>
      <c r="AS167" s="19" t="s">
        <v>20</v>
      </c>
    </row>
    <row r="168" spans="1:45" x14ac:dyDescent="0.15">
      <c r="A168" s="19"/>
      <c r="B168" s="737" t="s">
        <v>25</v>
      </c>
      <c r="C168" s="737"/>
      <c r="D168" s="737"/>
      <c r="E168" s="737"/>
      <c r="F168" s="737"/>
      <c r="G168" s="737"/>
      <c r="H168" s="737"/>
      <c r="I168" s="737"/>
      <c r="J168" s="813" t="str">
        <f>IF(ISBLANK('確認(2～6面)'!J162),"",'確認(2～6面)'!J162)</f>
        <v/>
      </c>
      <c r="K168" s="813"/>
      <c r="L168" s="813"/>
      <c r="M168" s="813"/>
      <c r="N168" s="813"/>
      <c r="O168" s="813"/>
      <c r="P168" s="813"/>
      <c r="Q168" s="813"/>
      <c r="R168" s="813"/>
      <c r="S168" s="813"/>
      <c r="T168" s="813"/>
      <c r="U168" s="813"/>
      <c r="V168" s="813"/>
      <c r="W168" s="813"/>
      <c r="X168" s="813"/>
      <c r="Y168" s="813"/>
      <c r="Z168" s="813"/>
      <c r="AA168" s="813"/>
      <c r="AB168" s="813"/>
      <c r="AC168" s="813"/>
      <c r="AD168" s="813"/>
      <c r="AE168" s="813"/>
      <c r="AF168" s="813"/>
      <c r="AG168" s="813"/>
      <c r="AH168" s="813"/>
      <c r="AI168" s="813"/>
      <c r="AJ168" s="813"/>
      <c r="AK168" s="813"/>
      <c r="AL168" s="813"/>
      <c r="AM168" s="813"/>
      <c r="AN168" s="813"/>
      <c r="AO168" s="813"/>
      <c r="AP168" s="813"/>
      <c r="AQ168" s="813"/>
      <c r="AR168" s="813"/>
      <c r="AS168" s="813"/>
    </row>
    <row r="169" spans="1:45" x14ac:dyDescent="0.15">
      <c r="A169" s="19"/>
      <c r="B169" s="737" t="s">
        <v>342</v>
      </c>
      <c r="C169" s="737"/>
      <c r="D169" s="737"/>
      <c r="E169" s="737"/>
      <c r="F169" s="737"/>
      <c r="G169" s="737"/>
      <c r="H169" s="737"/>
      <c r="I169" s="737"/>
      <c r="J169" s="737"/>
      <c r="K169" s="737"/>
      <c r="L169" s="21" t="s">
        <v>16</v>
      </c>
      <c r="M169" s="827" t="str">
        <f>IF(ISBLANK('確認(2～6面)'!M163),"",'確認(2～6面)'!M163)</f>
        <v/>
      </c>
      <c r="N169" s="827"/>
      <c r="O169" s="827"/>
      <c r="P169" s="56" t="s">
        <v>344</v>
      </c>
      <c r="Q169" s="768" t="s">
        <v>17</v>
      </c>
      <c r="R169" s="768"/>
      <c r="S169" s="768"/>
      <c r="T169" s="768"/>
      <c r="U169" s="768"/>
      <c r="V169" s="768"/>
      <c r="W169" s="21" t="s">
        <v>16</v>
      </c>
      <c r="X169" s="827" t="str">
        <f>IF(ISBLANK('確認(2～6面)'!X163),"",'確認(2～6面)'!X163)</f>
        <v/>
      </c>
      <c r="Y169" s="827"/>
      <c r="Z169" s="827"/>
      <c r="AA169" s="827"/>
      <c r="AB169" s="22" t="s">
        <v>18</v>
      </c>
      <c r="AC169" s="753" t="s">
        <v>19</v>
      </c>
      <c r="AD169" s="753"/>
      <c r="AE169" s="753"/>
      <c r="AF169" s="753"/>
      <c r="AG169" s="753"/>
      <c r="AH169" s="753"/>
      <c r="AI169" s="826" t="str">
        <f>IF(ISBLANK('確認(2～6面)'!AI163),"",'確認(2～6面)'!AI163)</f>
        <v/>
      </c>
      <c r="AJ169" s="826"/>
      <c r="AK169" s="826"/>
      <c r="AL169" s="826"/>
      <c r="AM169" s="826"/>
      <c r="AN169" s="19"/>
      <c r="AO169" s="827" t="str">
        <f>IF(ISBLANK('確認(2～6面)'!AO163),"",'確認(2～6面)'!AO163)</f>
        <v/>
      </c>
      <c r="AP169" s="827"/>
      <c r="AQ169" s="827"/>
      <c r="AR169" s="827"/>
      <c r="AS169" s="19" t="s">
        <v>20</v>
      </c>
    </row>
    <row r="170" spans="1:45" x14ac:dyDescent="0.15">
      <c r="A170" s="19"/>
      <c r="B170" s="19"/>
      <c r="C170" s="19"/>
      <c r="D170" s="19"/>
      <c r="E170" s="22"/>
      <c r="F170" s="22"/>
      <c r="G170" s="22"/>
      <c r="H170" s="22"/>
      <c r="I170" s="22"/>
      <c r="J170" s="813" t="str">
        <f>IF(ISBLANK('確認(2～6面)'!J164),"",'確認(2～6面)'!J164)</f>
        <v/>
      </c>
      <c r="K170" s="813"/>
      <c r="L170" s="813"/>
      <c r="M170" s="813"/>
      <c r="N170" s="813"/>
      <c r="O170" s="813"/>
      <c r="P170" s="813"/>
      <c r="Q170" s="813"/>
      <c r="R170" s="813"/>
      <c r="S170" s="813"/>
      <c r="T170" s="813"/>
      <c r="U170" s="813"/>
      <c r="V170" s="813"/>
      <c r="W170" s="813"/>
      <c r="X170" s="813"/>
      <c r="Y170" s="813"/>
      <c r="Z170" s="813"/>
      <c r="AA170" s="813"/>
      <c r="AB170" s="813"/>
      <c r="AC170" s="813"/>
      <c r="AD170" s="813"/>
      <c r="AE170" s="813"/>
      <c r="AF170" s="813"/>
      <c r="AG170" s="813"/>
      <c r="AH170" s="813"/>
      <c r="AI170" s="813"/>
      <c r="AJ170" s="813"/>
      <c r="AK170" s="813"/>
      <c r="AL170" s="813"/>
      <c r="AM170" s="813"/>
      <c r="AN170" s="813"/>
      <c r="AO170" s="813"/>
      <c r="AP170" s="813"/>
      <c r="AQ170" s="813"/>
      <c r="AR170" s="813"/>
      <c r="AS170" s="813"/>
    </row>
    <row r="171" spans="1:45" x14ac:dyDescent="0.15">
      <c r="A171" s="19"/>
      <c r="B171" s="737" t="s">
        <v>36</v>
      </c>
      <c r="C171" s="737"/>
      <c r="D171" s="737"/>
      <c r="E171" s="737"/>
      <c r="F171" s="737"/>
      <c r="G171" s="737"/>
      <c r="H171" s="737"/>
      <c r="I171" s="737"/>
      <c r="J171" s="826" t="str">
        <f>IF(ISBLANK('確認(2～6面)'!J165),"",'確認(2～6面)'!J165)</f>
        <v/>
      </c>
      <c r="K171" s="826"/>
      <c r="L171" s="826"/>
      <c r="M171" s="826"/>
      <c r="N171" s="68" t="s">
        <v>27</v>
      </c>
      <c r="O171" s="826" t="str">
        <f>IF(ISBLANK('確認(2～6面)'!O165),"",'確認(2～6面)'!O165)</f>
        <v/>
      </c>
      <c r="P171" s="826"/>
      <c r="Q171" s="826"/>
      <c r="R171" s="826"/>
      <c r="S171" s="19"/>
      <c r="T171" s="19"/>
      <c r="U171" s="19"/>
      <c r="V171" s="19"/>
      <c r="W171" s="19"/>
      <c r="X171" s="19"/>
      <c r="Y171" s="19"/>
      <c r="Z171" s="19"/>
      <c r="AA171" s="19"/>
      <c r="AB171" s="19"/>
      <c r="AC171" s="19"/>
      <c r="AD171" s="19"/>
      <c r="AE171" s="19"/>
      <c r="AF171" s="19"/>
      <c r="AG171" s="19"/>
      <c r="AH171" s="19"/>
      <c r="AI171" s="19"/>
      <c r="AJ171" s="19"/>
      <c r="AK171" s="19"/>
      <c r="AL171" s="19"/>
      <c r="AM171" s="19"/>
      <c r="AN171" s="19"/>
      <c r="AO171" s="19"/>
      <c r="AP171" s="19"/>
      <c r="AQ171" s="18"/>
      <c r="AR171" s="19"/>
      <c r="AS171" s="19"/>
    </row>
    <row r="172" spans="1:45" x14ac:dyDescent="0.15">
      <c r="A172" s="19"/>
      <c r="B172" s="737" t="s">
        <v>37</v>
      </c>
      <c r="C172" s="737"/>
      <c r="D172" s="737"/>
      <c r="E172" s="737"/>
      <c r="F172" s="737"/>
      <c r="G172" s="737"/>
      <c r="H172" s="737"/>
      <c r="I172" s="737"/>
      <c r="J172" s="813" t="str">
        <f>IF(ISBLANK('確認(2～6面)'!J166),"",'確認(2～6面)'!J166)</f>
        <v/>
      </c>
      <c r="K172" s="813"/>
      <c r="L172" s="813"/>
      <c r="M172" s="813"/>
      <c r="N172" s="813"/>
      <c r="O172" s="813"/>
      <c r="P172" s="813"/>
      <c r="Q172" s="813"/>
      <c r="R172" s="813"/>
      <c r="S172" s="813"/>
      <c r="T172" s="813"/>
      <c r="U172" s="813"/>
      <c r="V172" s="813"/>
      <c r="W172" s="813"/>
      <c r="X172" s="813"/>
      <c r="Y172" s="813"/>
      <c r="Z172" s="813"/>
      <c r="AA172" s="813"/>
      <c r="AB172" s="813"/>
      <c r="AC172" s="813"/>
      <c r="AD172" s="813"/>
      <c r="AE172" s="813"/>
      <c r="AF172" s="813"/>
      <c r="AG172" s="813"/>
      <c r="AH172" s="813"/>
      <c r="AI172" s="813"/>
      <c r="AJ172" s="813"/>
      <c r="AK172" s="813"/>
      <c r="AL172" s="813"/>
      <c r="AM172" s="813"/>
      <c r="AN172" s="813"/>
      <c r="AO172" s="813"/>
      <c r="AP172" s="813"/>
      <c r="AQ172" s="813"/>
      <c r="AR172" s="813"/>
      <c r="AS172" s="813"/>
    </row>
    <row r="173" spans="1:45" x14ac:dyDescent="0.15">
      <c r="A173" s="19"/>
      <c r="B173" s="737" t="s">
        <v>38</v>
      </c>
      <c r="C173" s="737"/>
      <c r="D173" s="737"/>
      <c r="E173" s="737"/>
      <c r="F173" s="737"/>
      <c r="G173" s="737"/>
      <c r="H173" s="737"/>
      <c r="I173" s="737"/>
      <c r="J173" s="826" t="str">
        <f>IF(ISBLANK('確認(2～6面)'!J167),"",'確認(2～6面)'!J167)</f>
        <v/>
      </c>
      <c r="K173" s="826"/>
      <c r="L173" s="826"/>
      <c r="M173" s="826"/>
      <c r="N173" s="68" t="s">
        <v>27</v>
      </c>
      <c r="O173" s="826" t="str">
        <f>IF(ISBLANK('確認(2～6面)'!O167),"",'確認(2～6面)'!O167)</f>
        <v/>
      </c>
      <c r="P173" s="826"/>
      <c r="Q173" s="826"/>
      <c r="R173" s="826"/>
      <c r="S173" s="68" t="s">
        <v>27</v>
      </c>
      <c r="T173" s="826" t="str">
        <f>IF(ISBLANK('確認(2～6面)'!T167),"",'確認(2～6面)'!T167)</f>
        <v/>
      </c>
      <c r="U173" s="826"/>
      <c r="V173" s="826"/>
      <c r="W173" s="826"/>
      <c r="X173" s="19"/>
      <c r="Y173" s="19"/>
      <c r="Z173" s="19"/>
      <c r="AA173" s="19"/>
      <c r="AB173" s="19"/>
      <c r="AC173" s="19"/>
      <c r="AD173" s="19"/>
      <c r="AE173" s="19"/>
      <c r="AF173" s="19"/>
      <c r="AG173" s="19"/>
      <c r="AH173" s="19"/>
      <c r="AI173" s="19"/>
      <c r="AJ173" s="19"/>
      <c r="AK173" s="19"/>
      <c r="AL173" s="19"/>
      <c r="AM173" s="19"/>
      <c r="AN173" s="19"/>
      <c r="AO173" s="19"/>
      <c r="AP173" s="19"/>
      <c r="AQ173" s="18"/>
      <c r="AR173" s="19"/>
      <c r="AS173" s="19"/>
    </row>
    <row r="174" spans="1:45" x14ac:dyDescent="0.15">
      <c r="A174" s="19"/>
      <c r="B174" s="737" t="s">
        <v>1085</v>
      </c>
      <c r="C174" s="737"/>
      <c r="D174" s="737"/>
      <c r="E174" s="737"/>
      <c r="F174" s="737"/>
      <c r="G174" s="737"/>
      <c r="H174" s="737"/>
      <c r="I174" s="737"/>
      <c r="J174" s="737"/>
      <c r="K174" s="737"/>
      <c r="L174" s="737"/>
      <c r="M174" s="737"/>
      <c r="N174" s="737"/>
      <c r="O174" s="737"/>
      <c r="P174" s="737"/>
      <c r="Q174" s="768" t="str">
        <f>IF(ISBLANK('確認(2～6面)'!Q168),"",'確認(2～6面)'!Q168)</f>
        <v/>
      </c>
      <c r="R174" s="768"/>
      <c r="S174" s="768"/>
      <c r="T174" s="768"/>
      <c r="U174" s="768"/>
      <c r="V174" s="768"/>
      <c r="W174" s="768"/>
      <c r="X174" s="768"/>
      <c r="Y174" s="768"/>
      <c r="Z174" s="768"/>
      <c r="AA174" s="768"/>
      <c r="AB174" s="768"/>
      <c r="AC174" s="768"/>
      <c r="AD174" s="768"/>
      <c r="AE174" s="768"/>
      <c r="AF174" s="768"/>
      <c r="AG174" s="768"/>
      <c r="AH174" s="768"/>
      <c r="AI174" s="768"/>
      <c r="AJ174" s="768"/>
      <c r="AK174" s="768"/>
      <c r="AL174" s="768"/>
      <c r="AM174" s="768"/>
      <c r="AN174" s="768"/>
      <c r="AO174" s="768"/>
      <c r="AP174" s="768"/>
      <c r="AQ174" s="768"/>
      <c r="AR174" s="768"/>
      <c r="AS174" s="768"/>
    </row>
    <row r="175" spans="1:45" x14ac:dyDescent="0.15">
      <c r="A175" s="19"/>
      <c r="B175" s="23"/>
      <c r="C175" s="23"/>
      <c r="D175" s="23"/>
      <c r="E175" s="23"/>
      <c r="F175" s="23"/>
      <c r="G175" s="23"/>
      <c r="H175" s="23"/>
      <c r="I175" s="23"/>
      <c r="J175" s="813" t="str">
        <f>IF(ISBLANK('確認(2～6面)'!J169),"",'確認(2～6面)'!J169)</f>
        <v/>
      </c>
      <c r="K175" s="813"/>
      <c r="L175" s="813"/>
      <c r="M175" s="813"/>
      <c r="N175" s="813"/>
      <c r="O175" s="813"/>
      <c r="P175" s="813"/>
      <c r="Q175" s="813"/>
      <c r="R175" s="813"/>
      <c r="S175" s="813"/>
      <c r="T175" s="813"/>
      <c r="U175" s="813"/>
      <c r="V175" s="813"/>
      <c r="W175" s="813"/>
      <c r="X175" s="813"/>
      <c r="Y175" s="813"/>
      <c r="Z175" s="813"/>
      <c r="AA175" s="813"/>
      <c r="AB175" s="813"/>
      <c r="AC175" s="813"/>
      <c r="AD175" s="813"/>
      <c r="AE175" s="813"/>
      <c r="AF175" s="813"/>
      <c r="AG175" s="813"/>
      <c r="AH175" s="813"/>
      <c r="AI175" s="813"/>
      <c r="AJ175" s="813"/>
      <c r="AK175" s="813"/>
      <c r="AL175" s="813"/>
      <c r="AM175" s="813"/>
      <c r="AN175" s="813"/>
      <c r="AO175" s="813"/>
      <c r="AP175" s="813"/>
      <c r="AQ175" s="813"/>
      <c r="AR175" s="813"/>
      <c r="AS175" s="813"/>
    </row>
    <row r="176" spans="1:45" ht="6" customHeight="1" x14ac:dyDescent="0.15">
      <c r="A176" s="73"/>
      <c r="B176" s="74"/>
      <c r="C176" s="74"/>
      <c r="D176" s="74"/>
      <c r="E176" s="74"/>
      <c r="F176" s="74"/>
      <c r="G176" s="74"/>
      <c r="H176" s="74"/>
      <c r="I176" s="74"/>
      <c r="J176" s="221"/>
      <c r="K176" s="221"/>
      <c r="L176" s="221"/>
      <c r="M176" s="221"/>
      <c r="N176" s="221"/>
      <c r="O176" s="221"/>
      <c r="P176" s="221"/>
      <c r="Q176" s="221"/>
      <c r="R176" s="221"/>
      <c r="S176" s="221"/>
      <c r="T176" s="221"/>
      <c r="U176" s="221"/>
      <c r="V176" s="221"/>
      <c r="W176" s="221"/>
      <c r="X176" s="221"/>
      <c r="Y176" s="221"/>
      <c r="Z176" s="221"/>
      <c r="AA176" s="221"/>
      <c r="AB176" s="221"/>
      <c r="AC176" s="221"/>
      <c r="AD176" s="221"/>
      <c r="AE176" s="221"/>
      <c r="AF176" s="221"/>
      <c r="AG176" s="221"/>
      <c r="AH176" s="221"/>
      <c r="AI176" s="221"/>
      <c r="AJ176" s="221"/>
      <c r="AK176" s="221"/>
      <c r="AL176" s="221"/>
      <c r="AM176" s="221"/>
      <c r="AN176" s="221"/>
      <c r="AO176" s="221"/>
      <c r="AP176" s="221"/>
      <c r="AQ176" s="221"/>
      <c r="AR176" s="221"/>
      <c r="AS176" s="221"/>
    </row>
    <row r="177" spans="1:45" ht="6" customHeight="1" x14ac:dyDescent="0.15">
      <c r="A177" s="19"/>
      <c r="B177" s="23"/>
      <c r="C177" s="23"/>
      <c r="D177" s="23"/>
      <c r="E177" s="23"/>
      <c r="F177" s="23"/>
      <c r="G177" s="23"/>
      <c r="H177" s="23"/>
      <c r="I177" s="23"/>
      <c r="J177" s="70"/>
      <c r="K177" s="70"/>
      <c r="L177" s="70"/>
      <c r="M177" s="70"/>
      <c r="N177" s="70"/>
      <c r="O177" s="70"/>
      <c r="P177" s="70"/>
      <c r="Q177" s="70"/>
      <c r="R177" s="70"/>
      <c r="S177" s="70"/>
      <c r="T177" s="70"/>
      <c r="U177" s="70"/>
      <c r="V177" s="70"/>
      <c r="W177" s="70"/>
      <c r="X177" s="70"/>
      <c r="Y177" s="70"/>
      <c r="Z177" s="70"/>
      <c r="AA177" s="70"/>
      <c r="AB177" s="70"/>
      <c r="AC177" s="70"/>
      <c r="AD177" s="70"/>
      <c r="AE177" s="70"/>
      <c r="AF177" s="70"/>
      <c r="AG177" s="70"/>
      <c r="AH177" s="70"/>
      <c r="AI177" s="70"/>
      <c r="AJ177" s="70"/>
      <c r="AK177" s="70"/>
      <c r="AL177" s="70"/>
      <c r="AM177" s="70"/>
      <c r="AN177" s="70"/>
      <c r="AO177" s="70"/>
      <c r="AP177" s="70"/>
      <c r="AQ177" s="70"/>
      <c r="AR177" s="70"/>
      <c r="AS177" s="70"/>
    </row>
    <row r="178" spans="1:45" x14ac:dyDescent="0.15">
      <c r="A178" s="19" t="s">
        <v>552</v>
      </c>
      <c r="B178" s="19"/>
      <c r="C178" s="19"/>
      <c r="D178" s="19"/>
      <c r="E178" s="19"/>
      <c r="F178" s="19"/>
      <c r="G178" s="19"/>
      <c r="H178" s="19"/>
      <c r="I178" s="19"/>
      <c r="J178" s="19"/>
      <c r="K178" s="19"/>
      <c r="L178" s="19"/>
      <c r="M178" s="19"/>
      <c r="N178" s="19"/>
      <c r="O178" s="19"/>
      <c r="P178" s="19"/>
      <c r="Q178" s="19"/>
      <c r="R178" s="19"/>
      <c r="S178" s="19"/>
      <c r="T178" s="19"/>
      <c r="U178" s="19"/>
      <c r="V178" s="19"/>
      <c r="W178" s="19"/>
      <c r="X178" s="19"/>
      <c r="Y178" s="19"/>
      <c r="Z178" s="19"/>
      <c r="AA178" s="19"/>
      <c r="AB178" s="19"/>
      <c r="AC178" s="19"/>
      <c r="AD178" s="19"/>
      <c r="AE178" s="19"/>
      <c r="AF178" s="19"/>
      <c r="AG178" s="19"/>
      <c r="AH178" s="19"/>
      <c r="AI178" s="19"/>
      <c r="AJ178" s="19"/>
      <c r="AK178" s="19"/>
      <c r="AL178" s="19"/>
      <c r="AM178" s="19"/>
      <c r="AN178" s="19"/>
      <c r="AO178" s="19"/>
      <c r="AP178" s="19"/>
      <c r="AQ178" s="19"/>
      <c r="AR178" s="19"/>
      <c r="AS178" s="19"/>
    </row>
    <row r="179" spans="1:45" x14ac:dyDescent="0.15">
      <c r="A179" s="19" t="s">
        <v>553</v>
      </c>
      <c r="B179" s="19"/>
      <c r="C179" s="19"/>
      <c r="D179" s="19"/>
      <c r="E179" s="19"/>
      <c r="F179" s="19"/>
      <c r="G179" s="19"/>
      <c r="H179" s="19"/>
      <c r="I179" s="19"/>
      <c r="J179" s="19"/>
      <c r="K179" s="19"/>
      <c r="L179" s="19"/>
      <c r="M179" s="19"/>
      <c r="N179" s="19"/>
      <c r="O179" s="19"/>
      <c r="P179" s="19"/>
      <c r="Q179" s="19"/>
      <c r="R179" s="19"/>
      <c r="S179" s="19"/>
      <c r="T179" s="19"/>
      <c r="U179" s="19"/>
      <c r="V179" s="19"/>
      <c r="W179" s="19"/>
      <c r="X179" s="19"/>
      <c r="Y179" s="19"/>
      <c r="Z179" s="19"/>
      <c r="AA179" s="19"/>
      <c r="AB179" s="19"/>
      <c r="AC179" s="19"/>
      <c r="AD179" s="19"/>
      <c r="AE179" s="19"/>
      <c r="AF179" s="19"/>
      <c r="AG179" s="19"/>
      <c r="AH179" s="19"/>
      <c r="AI179" s="19"/>
      <c r="AJ179" s="19"/>
      <c r="AK179" s="19"/>
      <c r="AL179" s="19"/>
      <c r="AM179" s="19"/>
      <c r="AN179" s="19"/>
      <c r="AO179" s="19"/>
      <c r="AP179" s="19"/>
      <c r="AQ179" s="19"/>
      <c r="AR179" s="19"/>
      <c r="AS179" s="19"/>
    </row>
    <row r="180" spans="1:45" x14ac:dyDescent="0.15">
      <c r="A180" s="19"/>
      <c r="B180" s="773" t="s">
        <v>46</v>
      </c>
      <c r="C180" s="773"/>
      <c r="D180" s="773"/>
      <c r="E180" s="773"/>
      <c r="F180" s="773"/>
      <c r="G180" s="773"/>
      <c r="H180" s="773"/>
      <c r="I180" s="773"/>
      <c r="J180" s="813" t="str">
        <f>IF(ISBLANK('確認(2～6面)'!J93),"",'確認(2～6面)'!J93)</f>
        <v/>
      </c>
      <c r="K180" s="813"/>
      <c r="L180" s="813"/>
      <c r="M180" s="813"/>
      <c r="N180" s="813"/>
      <c r="O180" s="813"/>
      <c r="P180" s="813"/>
      <c r="Q180" s="813"/>
      <c r="R180" s="813"/>
      <c r="S180" s="813"/>
      <c r="T180" s="813"/>
      <c r="U180" s="813"/>
      <c r="V180" s="813"/>
      <c r="W180" s="813"/>
      <c r="X180" s="813"/>
      <c r="Y180" s="813"/>
      <c r="Z180" s="813"/>
      <c r="AA180" s="813"/>
      <c r="AB180" s="813"/>
      <c r="AC180" s="813"/>
      <c r="AD180" s="813"/>
      <c r="AE180" s="813"/>
      <c r="AF180" s="813"/>
      <c r="AG180" s="813"/>
      <c r="AH180" s="813"/>
      <c r="AI180" s="813"/>
      <c r="AJ180" s="813"/>
      <c r="AK180" s="813"/>
      <c r="AL180" s="813"/>
      <c r="AM180" s="813"/>
      <c r="AN180" s="813"/>
      <c r="AO180" s="813"/>
      <c r="AP180" s="813"/>
      <c r="AQ180" s="813"/>
      <c r="AR180" s="813"/>
      <c r="AS180" s="813"/>
    </row>
    <row r="181" spans="1:45" x14ac:dyDescent="0.15">
      <c r="A181" s="19"/>
      <c r="B181" s="773" t="s">
        <v>54</v>
      </c>
      <c r="C181" s="773"/>
      <c r="D181" s="773"/>
      <c r="E181" s="773"/>
      <c r="F181" s="773"/>
      <c r="G181" s="773"/>
      <c r="H181" s="773"/>
      <c r="I181" s="773"/>
      <c r="J181" s="813" t="str">
        <f>IF(ISBLANK('確認(2～6面)'!J94),"",'確認(2～6面)'!J94)</f>
        <v/>
      </c>
      <c r="K181" s="813"/>
      <c r="L181" s="813"/>
      <c r="M181" s="813"/>
      <c r="N181" s="813"/>
      <c r="O181" s="813"/>
      <c r="P181" s="813"/>
      <c r="Q181" s="813"/>
      <c r="R181" s="813"/>
      <c r="S181" s="813"/>
      <c r="T181" s="813"/>
      <c r="U181" s="813"/>
      <c r="V181" s="813"/>
      <c r="W181" s="813"/>
      <c r="X181" s="813"/>
      <c r="Y181" s="813"/>
      <c r="Z181" s="813"/>
      <c r="AA181" s="813"/>
      <c r="AB181" s="813"/>
      <c r="AC181" s="813"/>
      <c r="AD181" s="813"/>
      <c r="AE181" s="813"/>
      <c r="AF181" s="813"/>
      <c r="AG181" s="813"/>
      <c r="AH181" s="813"/>
      <c r="AI181" s="813"/>
      <c r="AJ181" s="813"/>
      <c r="AK181" s="813"/>
      <c r="AL181" s="813"/>
      <c r="AM181" s="813"/>
      <c r="AN181" s="813"/>
      <c r="AO181" s="813"/>
      <c r="AP181" s="813"/>
      <c r="AQ181" s="813"/>
      <c r="AR181" s="813"/>
      <c r="AS181" s="813"/>
    </row>
    <row r="182" spans="1:45" x14ac:dyDescent="0.15">
      <c r="A182" s="19"/>
      <c r="B182" s="773" t="s">
        <v>26</v>
      </c>
      <c r="C182" s="773"/>
      <c r="D182" s="773"/>
      <c r="E182" s="773"/>
      <c r="F182" s="773"/>
      <c r="G182" s="773"/>
      <c r="H182" s="773"/>
      <c r="I182" s="773"/>
      <c r="J182" s="826" t="str">
        <f>IF(ISBLANK('確認(2～6面)'!J95),"",'確認(2～6面)'!J95)</f>
        <v/>
      </c>
      <c r="K182" s="826"/>
      <c r="L182" s="826"/>
      <c r="M182" s="826"/>
      <c r="N182" s="68" t="s">
        <v>27</v>
      </c>
      <c r="O182" s="826" t="str">
        <f>IF(ISBLANK('確認(2～6面)'!O95),"",'確認(2～6面)'!O95)</f>
        <v/>
      </c>
      <c r="P182" s="826"/>
      <c r="Q182" s="826"/>
      <c r="R182" s="826"/>
      <c r="S182" s="57"/>
      <c r="T182" s="57"/>
      <c r="U182" s="57"/>
      <c r="V182" s="57"/>
      <c r="W182" s="57"/>
      <c r="X182" s="57"/>
      <c r="Y182" s="57"/>
      <c r="Z182" s="57"/>
      <c r="AA182" s="57"/>
      <c r="AB182" s="57"/>
      <c r="AC182" s="57"/>
      <c r="AD182" s="57"/>
      <c r="AE182" s="57"/>
      <c r="AF182" s="57"/>
      <c r="AG182" s="57"/>
      <c r="AH182" s="57"/>
      <c r="AI182" s="57"/>
      <c r="AJ182" s="57"/>
      <c r="AK182" s="57"/>
      <c r="AL182" s="57"/>
      <c r="AM182" s="57"/>
      <c r="AN182" s="57"/>
      <c r="AO182" s="57"/>
      <c r="AP182" s="57"/>
      <c r="AQ182" s="58"/>
      <c r="AR182" s="57"/>
      <c r="AS182" s="57"/>
    </row>
    <row r="183" spans="1:45" x14ac:dyDescent="0.15">
      <c r="A183" s="19"/>
      <c r="B183" s="773" t="s">
        <v>55</v>
      </c>
      <c r="C183" s="773"/>
      <c r="D183" s="773"/>
      <c r="E183" s="773"/>
      <c r="F183" s="773"/>
      <c r="G183" s="773"/>
      <c r="H183" s="773"/>
      <c r="I183" s="773"/>
      <c r="J183" s="813" t="str">
        <f>IF(ISBLANK('確認(2～6面)'!J96),"",'確認(2～6面)'!J96)</f>
        <v/>
      </c>
      <c r="K183" s="813"/>
      <c r="L183" s="813"/>
      <c r="M183" s="813"/>
      <c r="N183" s="813"/>
      <c r="O183" s="813"/>
      <c r="P183" s="813"/>
      <c r="Q183" s="813"/>
      <c r="R183" s="813"/>
      <c r="S183" s="813"/>
      <c r="T183" s="813"/>
      <c r="U183" s="813"/>
      <c r="V183" s="813"/>
      <c r="W183" s="813"/>
      <c r="X183" s="813"/>
      <c r="Y183" s="813"/>
      <c r="Z183" s="813"/>
      <c r="AA183" s="813"/>
      <c r="AB183" s="813"/>
      <c r="AC183" s="813"/>
      <c r="AD183" s="813"/>
      <c r="AE183" s="813"/>
      <c r="AF183" s="813"/>
      <c r="AG183" s="813"/>
      <c r="AH183" s="813"/>
      <c r="AI183" s="813"/>
      <c r="AJ183" s="813"/>
      <c r="AK183" s="813"/>
      <c r="AL183" s="813"/>
      <c r="AM183" s="813"/>
      <c r="AN183" s="813"/>
      <c r="AO183" s="813"/>
      <c r="AP183" s="813"/>
      <c r="AQ183" s="813"/>
      <c r="AR183" s="813"/>
      <c r="AS183" s="813"/>
    </row>
    <row r="184" spans="1:45" x14ac:dyDescent="0.15">
      <c r="A184" s="25"/>
      <c r="B184" s="773" t="s">
        <v>29</v>
      </c>
      <c r="C184" s="773"/>
      <c r="D184" s="773"/>
      <c r="E184" s="773"/>
      <c r="F184" s="773"/>
      <c r="G184" s="773"/>
      <c r="H184" s="773"/>
      <c r="I184" s="773"/>
      <c r="J184" s="826" t="str">
        <f>IF(ISBLANK('確認(2～6面)'!J97),"",'確認(2～6面)'!J97)</f>
        <v/>
      </c>
      <c r="K184" s="826"/>
      <c r="L184" s="826"/>
      <c r="M184" s="826"/>
      <c r="N184" s="68" t="s">
        <v>27</v>
      </c>
      <c r="O184" s="826" t="str">
        <f>IF(ISBLANK('確認(2～6面)'!O97),"",'確認(2～6面)'!O97)</f>
        <v/>
      </c>
      <c r="P184" s="826"/>
      <c r="Q184" s="826"/>
      <c r="R184" s="826"/>
      <c r="S184" s="68" t="s">
        <v>27</v>
      </c>
      <c r="T184" s="826" t="str">
        <f>IF(ISBLANK('確認(2～6面)'!T97),"",'確認(2～6面)'!T97)</f>
        <v/>
      </c>
      <c r="U184" s="826"/>
      <c r="V184" s="826"/>
      <c r="W184" s="826"/>
      <c r="X184" s="57"/>
      <c r="Y184" s="57"/>
      <c r="Z184" s="57"/>
      <c r="AA184" s="57"/>
      <c r="AB184" s="57"/>
      <c r="AC184" s="57"/>
      <c r="AD184" s="57"/>
      <c r="AE184" s="57"/>
      <c r="AF184" s="57"/>
      <c r="AG184" s="57"/>
      <c r="AH184" s="57"/>
      <c r="AI184" s="57"/>
      <c r="AJ184" s="57"/>
      <c r="AK184" s="57"/>
      <c r="AL184" s="57"/>
      <c r="AM184" s="57"/>
      <c r="AN184" s="57"/>
      <c r="AO184" s="57"/>
      <c r="AP184" s="57"/>
      <c r="AQ184" s="58"/>
      <c r="AR184" s="57"/>
      <c r="AS184" s="57"/>
    </row>
    <row r="185" spans="1:45" x14ac:dyDescent="0.15">
      <c r="A185" s="19"/>
      <c r="B185" s="773" t="s">
        <v>56</v>
      </c>
      <c r="C185" s="773"/>
      <c r="D185" s="773"/>
      <c r="E185" s="773"/>
      <c r="F185" s="773"/>
      <c r="G185" s="773"/>
      <c r="H185" s="773"/>
      <c r="I185" s="773"/>
      <c r="J185" s="813" t="str">
        <f>IF(ISBLANK('確認(2～6面)'!J98),"",'確認(2～6面)'!J98)</f>
        <v/>
      </c>
      <c r="K185" s="813"/>
      <c r="L185" s="813"/>
      <c r="M185" s="813"/>
      <c r="N185" s="813"/>
      <c r="O185" s="813"/>
      <c r="P185" s="813"/>
      <c r="Q185" s="813"/>
      <c r="R185" s="813"/>
      <c r="S185" s="813"/>
      <c r="T185" s="813"/>
      <c r="U185" s="813"/>
      <c r="V185" s="813"/>
      <c r="W185" s="813"/>
      <c r="X185" s="813"/>
      <c r="Y185" s="813"/>
      <c r="Z185" s="813"/>
      <c r="AA185" s="813"/>
      <c r="AB185" s="813"/>
      <c r="AC185" s="813"/>
      <c r="AD185" s="813"/>
      <c r="AE185" s="813"/>
      <c r="AF185" s="813"/>
      <c r="AG185" s="813"/>
      <c r="AH185" s="813"/>
      <c r="AI185" s="813"/>
      <c r="AJ185" s="813"/>
      <c r="AK185" s="813"/>
      <c r="AL185" s="813"/>
      <c r="AM185" s="813"/>
      <c r="AN185" s="813"/>
      <c r="AO185" s="813"/>
      <c r="AP185" s="813"/>
      <c r="AQ185" s="813"/>
      <c r="AR185" s="813"/>
      <c r="AS185" s="813"/>
    </row>
    <row r="186" spans="1:45" x14ac:dyDescent="0.15">
      <c r="A186" s="19"/>
      <c r="B186" s="773" t="s">
        <v>57</v>
      </c>
      <c r="C186" s="773"/>
      <c r="D186" s="773"/>
      <c r="E186" s="773"/>
      <c r="F186" s="773"/>
      <c r="G186" s="773"/>
      <c r="H186" s="773"/>
      <c r="I186" s="773"/>
      <c r="J186" s="773"/>
      <c r="K186" s="773"/>
      <c r="L186" s="773"/>
      <c r="M186" s="773"/>
      <c r="N186" s="773"/>
      <c r="O186" s="773"/>
      <c r="P186" s="813" t="str">
        <f>IF(ISBLANK('確認(2～6面)'!P99),"",'確認(2～6面)'!P99)</f>
        <v/>
      </c>
      <c r="Q186" s="813"/>
      <c r="R186" s="813"/>
      <c r="S186" s="813"/>
      <c r="T186" s="813"/>
      <c r="U186" s="813"/>
      <c r="V186" s="813"/>
      <c r="W186" s="813"/>
      <c r="X186" s="813"/>
      <c r="Y186" s="813"/>
      <c r="Z186" s="813"/>
      <c r="AA186" s="813"/>
      <c r="AB186" s="813"/>
      <c r="AC186" s="813"/>
      <c r="AD186" s="813"/>
      <c r="AE186" s="813"/>
      <c r="AF186" s="813"/>
      <c r="AG186" s="813"/>
      <c r="AH186" s="813"/>
      <c r="AI186" s="813"/>
      <c r="AJ186" s="813"/>
      <c r="AK186" s="813"/>
      <c r="AL186" s="813"/>
      <c r="AM186" s="813"/>
      <c r="AN186" s="813"/>
      <c r="AO186" s="813"/>
      <c r="AP186" s="813"/>
      <c r="AQ186" s="813"/>
      <c r="AR186" s="813"/>
      <c r="AS186" s="813"/>
    </row>
    <row r="187" spans="1:45" x14ac:dyDescent="0.15">
      <c r="A187" s="19"/>
      <c r="B187" s="57"/>
      <c r="C187" s="57"/>
      <c r="D187" s="57"/>
      <c r="E187" s="57"/>
      <c r="F187" s="57"/>
      <c r="G187" s="57"/>
      <c r="H187" s="57"/>
      <c r="I187" s="57"/>
      <c r="J187" s="813" t="str">
        <f>IF(ISBLANK('確認(2～6面)'!J100),"",'確認(2～6面)'!J100)</f>
        <v/>
      </c>
      <c r="K187" s="813"/>
      <c r="L187" s="813"/>
      <c r="M187" s="813"/>
      <c r="N187" s="813"/>
      <c r="O187" s="813"/>
      <c r="P187" s="813"/>
      <c r="Q187" s="813"/>
      <c r="R187" s="813"/>
      <c r="S187" s="813"/>
      <c r="T187" s="813"/>
      <c r="U187" s="813"/>
      <c r="V187" s="813"/>
      <c r="W187" s="813"/>
      <c r="X187" s="813"/>
      <c r="Y187" s="813"/>
      <c r="Z187" s="813"/>
      <c r="AA187" s="813"/>
      <c r="AB187" s="813"/>
      <c r="AC187" s="813"/>
      <c r="AD187" s="813"/>
      <c r="AE187" s="813"/>
      <c r="AF187" s="813"/>
      <c r="AG187" s="813"/>
      <c r="AH187" s="813"/>
      <c r="AI187" s="813"/>
      <c r="AJ187" s="813"/>
      <c r="AK187" s="813"/>
      <c r="AL187" s="813"/>
      <c r="AM187" s="813"/>
      <c r="AN187" s="813"/>
      <c r="AO187" s="813"/>
      <c r="AP187" s="813"/>
      <c r="AQ187" s="813"/>
      <c r="AR187" s="813"/>
      <c r="AS187" s="813"/>
    </row>
    <row r="188" spans="1:45" x14ac:dyDescent="0.15">
      <c r="A188" s="19" t="s">
        <v>554</v>
      </c>
      <c r="B188" s="37"/>
      <c r="C188" s="57"/>
      <c r="D188" s="57"/>
      <c r="E188" s="57"/>
      <c r="F188" s="57"/>
      <c r="G188" s="57"/>
      <c r="H188" s="57"/>
      <c r="I188" s="57"/>
      <c r="J188" s="57"/>
      <c r="K188" s="57"/>
      <c r="L188" s="57"/>
      <c r="M188" s="57"/>
      <c r="N188" s="57"/>
      <c r="O188" s="57"/>
      <c r="P188" s="57"/>
      <c r="Q188" s="57"/>
      <c r="R188" s="57"/>
      <c r="S188" s="57"/>
      <c r="T188" s="57"/>
      <c r="U188" s="57"/>
      <c r="V188" s="57"/>
      <c r="W188" s="57"/>
      <c r="X188" s="57"/>
      <c r="Y188" s="57"/>
      <c r="Z188" s="57"/>
      <c r="AA188" s="57"/>
      <c r="AB188" s="57"/>
      <c r="AC188" s="57"/>
      <c r="AD188" s="57"/>
      <c r="AE188" s="57"/>
      <c r="AF188" s="57"/>
      <c r="AG188" s="57"/>
      <c r="AH188" s="57"/>
      <c r="AI188" s="57"/>
      <c r="AJ188" s="57"/>
      <c r="AK188" s="57"/>
      <c r="AL188" s="57"/>
      <c r="AM188" s="57"/>
      <c r="AN188" s="57"/>
      <c r="AO188" s="57"/>
      <c r="AP188" s="57"/>
      <c r="AQ188" s="57"/>
      <c r="AR188" s="57"/>
      <c r="AS188" s="57"/>
    </row>
    <row r="189" spans="1:45" x14ac:dyDescent="0.15">
      <c r="A189" s="19"/>
      <c r="B189" s="773" t="s">
        <v>46</v>
      </c>
      <c r="C189" s="773"/>
      <c r="D189" s="773"/>
      <c r="E189" s="773"/>
      <c r="F189" s="773"/>
      <c r="G189" s="773"/>
      <c r="H189" s="773"/>
      <c r="I189" s="773"/>
      <c r="J189" s="813" t="str">
        <f>IF(ISBLANK('確認(2～6面)'!J102),"",'確認(2～6面)'!J102)</f>
        <v/>
      </c>
      <c r="K189" s="813"/>
      <c r="L189" s="813"/>
      <c r="M189" s="813"/>
      <c r="N189" s="813"/>
      <c r="O189" s="813"/>
      <c r="P189" s="813"/>
      <c r="Q189" s="813"/>
      <c r="R189" s="813"/>
      <c r="S189" s="813"/>
      <c r="T189" s="813"/>
      <c r="U189" s="813"/>
      <c r="V189" s="813"/>
      <c r="W189" s="813"/>
      <c r="X189" s="813"/>
      <c r="Y189" s="813"/>
      <c r="Z189" s="813"/>
      <c r="AA189" s="813"/>
      <c r="AB189" s="813"/>
      <c r="AC189" s="813"/>
      <c r="AD189" s="813"/>
      <c r="AE189" s="813"/>
      <c r="AF189" s="813"/>
      <c r="AG189" s="813"/>
      <c r="AH189" s="813"/>
      <c r="AI189" s="813"/>
      <c r="AJ189" s="813"/>
      <c r="AK189" s="813"/>
      <c r="AL189" s="813"/>
      <c r="AM189" s="813"/>
      <c r="AN189" s="813"/>
      <c r="AO189" s="813"/>
      <c r="AP189" s="813"/>
      <c r="AQ189" s="813"/>
      <c r="AR189" s="813"/>
      <c r="AS189" s="813"/>
    </row>
    <row r="190" spans="1:45" x14ac:dyDescent="0.15">
      <c r="A190" s="19"/>
      <c r="B190" s="773" t="s">
        <v>54</v>
      </c>
      <c r="C190" s="773"/>
      <c r="D190" s="773"/>
      <c r="E190" s="773"/>
      <c r="F190" s="773"/>
      <c r="G190" s="773"/>
      <c r="H190" s="773"/>
      <c r="I190" s="773"/>
      <c r="J190" s="813" t="str">
        <f>IF(ISBLANK('確認(2～6面)'!J103),"",'確認(2～6面)'!J103)</f>
        <v/>
      </c>
      <c r="K190" s="813"/>
      <c r="L190" s="813"/>
      <c r="M190" s="813"/>
      <c r="N190" s="813"/>
      <c r="O190" s="813"/>
      <c r="P190" s="813"/>
      <c r="Q190" s="813"/>
      <c r="R190" s="813"/>
      <c r="S190" s="813"/>
      <c r="T190" s="813"/>
      <c r="U190" s="813"/>
      <c r="V190" s="813"/>
      <c r="W190" s="813"/>
      <c r="X190" s="813"/>
      <c r="Y190" s="813"/>
      <c r="Z190" s="813"/>
      <c r="AA190" s="813"/>
      <c r="AB190" s="813"/>
      <c r="AC190" s="813"/>
      <c r="AD190" s="813"/>
      <c r="AE190" s="813"/>
      <c r="AF190" s="813"/>
      <c r="AG190" s="813"/>
      <c r="AH190" s="813"/>
      <c r="AI190" s="813"/>
      <c r="AJ190" s="813"/>
      <c r="AK190" s="813"/>
      <c r="AL190" s="813"/>
      <c r="AM190" s="813"/>
      <c r="AN190" s="813"/>
      <c r="AO190" s="813"/>
      <c r="AP190" s="813"/>
      <c r="AQ190" s="813"/>
      <c r="AR190" s="813"/>
      <c r="AS190" s="813"/>
    </row>
    <row r="191" spans="1:45" x14ac:dyDescent="0.15">
      <c r="A191" s="19"/>
      <c r="B191" s="773" t="s">
        <v>26</v>
      </c>
      <c r="C191" s="773"/>
      <c r="D191" s="773"/>
      <c r="E191" s="773"/>
      <c r="F191" s="773"/>
      <c r="G191" s="773"/>
      <c r="H191" s="773"/>
      <c r="I191" s="773"/>
      <c r="J191" s="826" t="str">
        <f>IF(ISBLANK('確認(2～6面)'!J104),"",'確認(2～6面)'!J104)</f>
        <v/>
      </c>
      <c r="K191" s="826"/>
      <c r="L191" s="826"/>
      <c r="M191" s="826"/>
      <c r="N191" s="68" t="s">
        <v>27</v>
      </c>
      <c r="O191" s="826" t="str">
        <f>IF(ISBLANK('確認(2～6面)'!O104),"",'確認(2～6面)'!O104)</f>
        <v/>
      </c>
      <c r="P191" s="826"/>
      <c r="Q191" s="826"/>
      <c r="R191" s="826"/>
      <c r="S191" s="57"/>
      <c r="T191" s="57"/>
      <c r="U191" s="57"/>
      <c r="V191" s="57"/>
      <c r="W191" s="57"/>
      <c r="X191" s="57"/>
      <c r="Y191" s="57"/>
      <c r="Z191" s="57"/>
      <c r="AA191" s="57"/>
      <c r="AB191" s="57"/>
      <c r="AC191" s="57"/>
      <c r="AD191" s="57"/>
      <c r="AE191" s="57"/>
      <c r="AF191" s="57"/>
      <c r="AG191" s="57"/>
      <c r="AH191" s="57"/>
      <c r="AI191" s="57"/>
      <c r="AJ191" s="57"/>
      <c r="AK191" s="57"/>
      <c r="AL191" s="57"/>
      <c r="AM191" s="57"/>
      <c r="AN191" s="57"/>
      <c r="AO191" s="57"/>
      <c r="AP191" s="57"/>
      <c r="AQ191" s="58"/>
      <c r="AR191" s="57"/>
      <c r="AS191" s="57"/>
    </row>
    <row r="192" spans="1:45" x14ac:dyDescent="0.15">
      <c r="A192" s="19"/>
      <c r="B192" s="773" t="s">
        <v>55</v>
      </c>
      <c r="C192" s="773"/>
      <c r="D192" s="773"/>
      <c r="E192" s="773"/>
      <c r="F192" s="773"/>
      <c r="G192" s="773"/>
      <c r="H192" s="773"/>
      <c r="I192" s="773"/>
      <c r="J192" s="813" t="str">
        <f>IF(ISBLANK('確認(2～6面)'!J105),"",'確認(2～6面)'!J105)</f>
        <v/>
      </c>
      <c r="K192" s="813"/>
      <c r="L192" s="813"/>
      <c r="M192" s="813"/>
      <c r="N192" s="813"/>
      <c r="O192" s="813"/>
      <c r="P192" s="813"/>
      <c r="Q192" s="813"/>
      <c r="R192" s="813"/>
      <c r="S192" s="813"/>
      <c r="T192" s="813"/>
      <c r="U192" s="813"/>
      <c r="V192" s="813"/>
      <c r="W192" s="813"/>
      <c r="X192" s="813"/>
      <c r="Y192" s="813"/>
      <c r="Z192" s="813"/>
      <c r="AA192" s="813"/>
      <c r="AB192" s="813"/>
      <c r="AC192" s="813"/>
      <c r="AD192" s="813"/>
      <c r="AE192" s="813"/>
      <c r="AF192" s="813"/>
      <c r="AG192" s="813"/>
      <c r="AH192" s="813"/>
      <c r="AI192" s="813"/>
      <c r="AJ192" s="813"/>
      <c r="AK192" s="813"/>
      <c r="AL192" s="813"/>
      <c r="AM192" s="813"/>
      <c r="AN192" s="813"/>
      <c r="AO192" s="813"/>
      <c r="AP192" s="813"/>
      <c r="AQ192" s="813"/>
      <c r="AR192" s="813"/>
      <c r="AS192" s="813"/>
    </row>
    <row r="193" spans="1:45" x14ac:dyDescent="0.15">
      <c r="A193" s="25"/>
      <c r="B193" s="773" t="s">
        <v>29</v>
      </c>
      <c r="C193" s="773"/>
      <c r="D193" s="773"/>
      <c r="E193" s="773"/>
      <c r="F193" s="773"/>
      <c r="G193" s="773"/>
      <c r="H193" s="773"/>
      <c r="I193" s="773"/>
      <c r="J193" s="826" t="str">
        <f>IF(ISBLANK('確認(2～6面)'!J106),"",'確認(2～6面)'!J106)</f>
        <v/>
      </c>
      <c r="K193" s="826"/>
      <c r="L193" s="826"/>
      <c r="M193" s="826"/>
      <c r="N193" s="68" t="s">
        <v>27</v>
      </c>
      <c r="O193" s="826" t="str">
        <f>IF(ISBLANK('確認(2～6面)'!O106),"",'確認(2～6面)'!O106)</f>
        <v/>
      </c>
      <c r="P193" s="826"/>
      <c r="Q193" s="826"/>
      <c r="R193" s="826"/>
      <c r="S193" s="68" t="s">
        <v>27</v>
      </c>
      <c r="T193" s="826" t="str">
        <f>IF(ISBLANK('確認(2～6面)'!T106),"",'確認(2～6面)'!T106)</f>
        <v/>
      </c>
      <c r="U193" s="826"/>
      <c r="V193" s="826"/>
      <c r="W193" s="826"/>
      <c r="X193" s="57"/>
      <c r="Y193" s="57"/>
      <c r="Z193" s="57"/>
      <c r="AA193" s="57"/>
      <c r="AB193" s="57"/>
      <c r="AC193" s="57"/>
      <c r="AD193" s="57"/>
      <c r="AE193" s="57"/>
      <c r="AF193" s="57"/>
      <c r="AG193" s="57"/>
      <c r="AH193" s="57"/>
      <c r="AI193" s="57"/>
      <c r="AJ193" s="57"/>
      <c r="AK193" s="57"/>
      <c r="AL193" s="57"/>
      <c r="AM193" s="57"/>
      <c r="AN193" s="57"/>
      <c r="AO193" s="57"/>
      <c r="AP193" s="57"/>
      <c r="AQ193" s="58"/>
      <c r="AR193" s="57"/>
      <c r="AS193" s="57"/>
    </row>
    <row r="194" spans="1:45" x14ac:dyDescent="0.15">
      <c r="A194" s="19"/>
      <c r="B194" s="773" t="s">
        <v>56</v>
      </c>
      <c r="C194" s="773"/>
      <c r="D194" s="773"/>
      <c r="E194" s="773"/>
      <c r="F194" s="773"/>
      <c r="G194" s="773"/>
      <c r="H194" s="773"/>
      <c r="I194" s="773"/>
      <c r="J194" s="813" t="str">
        <f>IF(ISBLANK('確認(2～6面)'!J107),"",'確認(2～6面)'!J107)</f>
        <v/>
      </c>
      <c r="K194" s="813"/>
      <c r="L194" s="813"/>
      <c r="M194" s="813"/>
      <c r="N194" s="813"/>
      <c r="O194" s="813"/>
      <c r="P194" s="813"/>
      <c r="Q194" s="813"/>
      <c r="R194" s="813"/>
      <c r="S194" s="813"/>
      <c r="T194" s="813"/>
      <c r="U194" s="813"/>
      <c r="V194" s="813"/>
      <c r="W194" s="813"/>
      <c r="X194" s="813"/>
      <c r="Y194" s="813"/>
      <c r="Z194" s="813"/>
      <c r="AA194" s="813"/>
      <c r="AB194" s="813"/>
      <c r="AC194" s="813"/>
      <c r="AD194" s="813"/>
      <c r="AE194" s="813"/>
      <c r="AF194" s="813"/>
      <c r="AG194" s="813"/>
      <c r="AH194" s="813"/>
      <c r="AI194" s="813"/>
      <c r="AJ194" s="813"/>
      <c r="AK194" s="813"/>
      <c r="AL194" s="813"/>
      <c r="AM194" s="813"/>
      <c r="AN194" s="813"/>
      <c r="AO194" s="813"/>
      <c r="AP194" s="813"/>
      <c r="AQ194" s="813"/>
      <c r="AR194" s="813"/>
      <c r="AS194" s="813"/>
    </row>
    <row r="195" spans="1:45" x14ac:dyDescent="0.15">
      <c r="A195" s="19"/>
      <c r="B195" s="773" t="s">
        <v>57</v>
      </c>
      <c r="C195" s="773"/>
      <c r="D195" s="773"/>
      <c r="E195" s="773"/>
      <c r="F195" s="773"/>
      <c r="G195" s="773"/>
      <c r="H195" s="773"/>
      <c r="I195" s="773"/>
      <c r="J195" s="773"/>
      <c r="K195" s="773"/>
      <c r="L195" s="773"/>
      <c r="M195" s="773"/>
      <c r="N195" s="773"/>
      <c r="O195" s="773"/>
      <c r="P195" s="813" t="str">
        <f>IF(ISBLANK('確認(2～6面)'!P108),"",'確認(2～6面)'!P108)</f>
        <v/>
      </c>
      <c r="Q195" s="813"/>
      <c r="R195" s="813"/>
      <c r="S195" s="813"/>
      <c r="T195" s="813"/>
      <c r="U195" s="813"/>
      <c r="V195" s="813"/>
      <c r="W195" s="813"/>
      <c r="X195" s="813"/>
      <c r="Y195" s="813"/>
      <c r="Z195" s="813"/>
      <c r="AA195" s="813"/>
      <c r="AB195" s="813"/>
      <c r="AC195" s="813"/>
      <c r="AD195" s="813"/>
      <c r="AE195" s="813"/>
      <c r="AF195" s="813"/>
      <c r="AG195" s="813"/>
      <c r="AH195" s="813"/>
      <c r="AI195" s="813"/>
      <c r="AJ195" s="813"/>
      <c r="AK195" s="813"/>
      <c r="AL195" s="813"/>
      <c r="AM195" s="813"/>
      <c r="AN195" s="813"/>
      <c r="AO195" s="813"/>
      <c r="AP195" s="813"/>
      <c r="AQ195" s="813"/>
      <c r="AR195" s="813"/>
      <c r="AS195" s="813"/>
    </row>
    <row r="196" spans="1:45" x14ac:dyDescent="0.15">
      <c r="A196" s="19"/>
      <c r="B196" s="57"/>
      <c r="C196" s="57"/>
      <c r="D196" s="57"/>
      <c r="E196" s="57"/>
      <c r="F196" s="57"/>
      <c r="G196" s="57"/>
      <c r="H196" s="57"/>
      <c r="I196" s="57"/>
      <c r="J196" s="813" t="str">
        <f>IF(ISBLANK('確認(2～6面)'!J109),"",'確認(2～6面)'!J109)</f>
        <v/>
      </c>
      <c r="K196" s="813"/>
      <c r="L196" s="813"/>
      <c r="M196" s="813"/>
      <c r="N196" s="813"/>
      <c r="O196" s="813"/>
      <c r="P196" s="813"/>
      <c r="Q196" s="813"/>
      <c r="R196" s="813"/>
      <c r="S196" s="813"/>
      <c r="T196" s="813"/>
      <c r="U196" s="813"/>
      <c r="V196" s="813"/>
      <c r="W196" s="813"/>
      <c r="X196" s="813"/>
      <c r="Y196" s="813"/>
      <c r="Z196" s="813"/>
      <c r="AA196" s="813"/>
      <c r="AB196" s="813"/>
      <c r="AC196" s="813"/>
      <c r="AD196" s="813"/>
      <c r="AE196" s="813"/>
      <c r="AF196" s="813"/>
      <c r="AG196" s="813"/>
      <c r="AH196" s="813"/>
      <c r="AI196" s="813"/>
      <c r="AJ196" s="813"/>
      <c r="AK196" s="813"/>
      <c r="AL196" s="813"/>
      <c r="AM196" s="813"/>
      <c r="AN196" s="813"/>
      <c r="AO196" s="813"/>
      <c r="AP196" s="813"/>
      <c r="AQ196" s="813"/>
      <c r="AR196" s="813"/>
      <c r="AS196" s="813"/>
    </row>
    <row r="197" spans="1:45" x14ac:dyDescent="0.15">
      <c r="A197" s="19"/>
      <c r="B197" s="57"/>
      <c r="C197" s="57"/>
      <c r="D197" s="57"/>
      <c r="E197" s="57"/>
      <c r="F197" s="57"/>
      <c r="G197" s="57"/>
      <c r="H197" s="57"/>
      <c r="I197" s="57"/>
      <c r="J197" s="72"/>
      <c r="K197" s="72"/>
      <c r="L197" s="72"/>
      <c r="M197" s="72"/>
      <c r="N197" s="72"/>
      <c r="O197" s="72"/>
      <c r="P197" s="72"/>
      <c r="Q197" s="72"/>
      <c r="R197" s="72"/>
      <c r="S197" s="72"/>
      <c r="T197" s="72"/>
      <c r="U197" s="72"/>
      <c r="V197" s="72"/>
      <c r="W197" s="72"/>
      <c r="X197" s="72"/>
      <c r="Y197" s="72"/>
      <c r="Z197" s="72"/>
      <c r="AA197" s="72"/>
      <c r="AB197" s="72"/>
      <c r="AC197" s="72"/>
      <c r="AD197" s="72"/>
      <c r="AE197" s="72"/>
      <c r="AF197" s="72"/>
      <c r="AG197" s="72"/>
      <c r="AH197" s="72"/>
      <c r="AI197" s="72"/>
      <c r="AJ197" s="72"/>
      <c r="AK197" s="72"/>
      <c r="AL197" s="72"/>
      <c r="AM197" s="72"/>
      <c r="AN197" s="72"/>
      <c r="AO197" s="72"/>
      <c r="AP197" s="72"/>
      <c r="AQ197" s="72"/>
      <c r="AR197" s="72"/>
      <c r="AS197" s="72"/>
    </row>
    <row r="198" spans="1:45" x14ac:dyDescent="0.15">
      <c r="A198" s="19"/>
      <c r="B198" s="773" t="s">
        <v>46</v>
      </c>
      <c r="C198" s="773"/>
      <c r="D198" s="773"/>
      <c r="E198" s="773"/>
      <c r="F198" s="773"/>
      <c r="G198" s="773"/>
      <c r="H198" s="773"/>
      <c r="I198" s="773"/>
      <c r="J198" s="813" t="str">
        <f>IF(ISBLANK('確認(2～6面)'!J110),"",'確認(2～6面)'!J110)</f>
        <v/>
      </c>
      <c r="K198" s="813"/>
      <c r="L198" s="813"/>
      <c r="M198" s="813"/>
      <c r="N198" s="813"/>
      <c r="O198" s="813"/>
      <c r="P198" s="813"/>
      <c r="Q198" s="813"/>
      <c r="R198" s="813"/>
      <c r="S198" s="813"/>
      <c r="T198" s="813"/>
      <c r="U198" s="813"/>
      <c r="V198" s="813"/>
      <c r="W198" s="813"/>
      <c r="X198" s="813"/>
      <c r="Y198" s="813"/>
      <c r="Z198" s="813"/>
      <c r="AA198" s="813"/>
      <c r="AB198" s="813"/>
      <c r="AC198" s="813"/>
      <c r="AD198" s="813"/>
      <c r="AE198" s="813"/>
      <c r="AF198" s="813"/>
      <c r="AG198" s="813"/>
      <c r="AH198" s="813"/>
      <c r="AI198" s="813"/>
      <c r="AJ198" s="813"/>
      <c r="AK198" s="813"/>
      <c r="AL198" s="813"/>
      <c r="AM198" s="813"/>
      <c r="AN198" s="813"/>
      <c r="AO198" s="813"/>
      <c r="AP198" s="813"/>
      <c r="AQ198" s="813"/>
      <c r="AR198" s="813"/>
      <c r="AS198" s="813"/>
    </row>
    <row r="199" spans="1:45" x14ac:dyDescent="0.15">
      <c r="A199" s="19"/>
      <c r="B199" s="773" t="s">
        <v>54</v>
      </c>
      <c r="C199" s="773"/>
      <c r="D199" s="773"/>
      <c r="E199" s="773"/>
      <c r="F199" s="773"/>
      <c r="G199" s="773"/>
      <c r="H199" s="773"/>
      <c r="I199" s="773"/>
      <c r="J199" s="813" t="str">
        <f>IF(ISBLANK('確認(2～6面)'!J111),"",'確認(2～6面)'!J111)</f>
        <v/>
      </c>
      <c r="K199" s="813"/>
      <c r="L199" s="813"/>
      <c r="M199" s="813"/>
      <c r="N199" s="813"/>
      <c r="O199" s="813"/>
      <c r="P199" s="813"/>
      <c r="Q199" s="813"/>
      <c r="R199" s="813"/>
      <c r="S199" s="813"/>
      <c r="T199" s="813"/>
      <c r="U199" s="813"/>
      <c r="V199" s="813"/>
      <c r="W199" s="813"/>
      <c r="X199" s="813"/>
      <c r="Y199" s="813"/>
      <c r="Z199" s="813"/>
      <c r="AA199" s="813"/>
      <c r="AB199" s="813"/>
      <c r="AC199" s="813"/>
      <c r="AD199" s="813"/>
      <c r="AE199" s="813"/>
      <c r="AF199" s="813"/>
      <c r="AG199" s="813"/>
      <c r="AH199" s="813"/>
      <c r="AI199" s="813"/>
      <c r="AJ199" s="813"/>
      <c r="AK199" s="813"/>
      <c r="AL199" s="813"/>
      <c r="AM199" s="813"/>
      <c r="AN199" s="813"/>
      <c r="AO199" s="813"/>
      <c r="AP199" s="813"/>
      <c r="AQ199" s="813"/>
      <c r="AR199" s="813"/>
      <c r="AS199" s="813"/>
    </row>
    <row r="200" spans="1:45" x14ac:dyDescent="0.15">
      <c r="A200" s="19"/>
      <c r="B200" s="773" t="s">
        <v>26</v>
      </c>
      <c r="C200" s="773"/>
      <c r="D200" s="773"/>
      <c r="E200" s="773"/>
      <c r="F200" s="773"/>
      <c r="G200" s="773"/>
      <c r="H200" s="773"/>
      <c r="I200" s="773"/>
      <c r="J200" s="826" t="str">
        <f>IF(ISBLANK('確認(2～6面)'!J112),"",'確認(2～6面)'!J112)</f>
        <v/>
      </c>
      <c r="K200" s="826"/>
      <c r="L200" s="826"/>
      <c r="M200" s="826"/>
      <c r="N200" s="68" t="s">
        <v>27</v>
      </c>
      <c r="O200" s="826" t="str">
        <f>IF(ISBLANK('確認(2～6面)'!O112),"",'確認(2～6面)'!O112)</f>
        <v/>
      </c>
      <c r="P200" s="826"/>
      <c r="Q200" s="826"/>
      <c r="R200" s="826"/>
      <c r="S200" s="57"/>
      <c r="T200" s="57"/>
      <c r="U200" s="57"/>
      <c r="V200" s="57"/>
      <c r="W200" s="57"/>
      <c r="X200" s="57"/>
      <c r="Y200" s="57"/>
      <c r="Z200" s="57"/>
      <c r="AA200" s="57"/>
      <c r="AB200" s="57"/>
      <c r="AC200" s="57"/>
      <c r="AD200" s="57"/>
      <c r="AE200" s="57"/>
      <c r="AF200" s="57"/>
      <c r="AG200" s="57"/>
      <c r="AH200" s="57"/>
      <c r="AI200" s="57"/>
      <c r="AJ200" s="57"/>
      <c r="AK200" s="57"/>
      <c r="AL200" s="57"/>
      <c r="AM200" s="57"/>
      <c r="AN200" s="57"/>
      <c r="AO200" s="57"/>
      <c r="AP200" s="57"/>
      <c r="AQ200" s="58"/>
      <c r="AR200" s="57"/>
      <c r="AS200" s="57"/>
    </row>
    <row r="201" spans="1:45" x14ac:dyDescent="0.15">
      <c r="A201" s="19"/>
      <c r="B201" s="773" t="s">
        <v>55</v>
      </c>
      <c r="C201" s="773"/>
      <c r="D201" s="773"/>
      <c r="E201" s="773"/>
      <c r="F201" s="773"/>
      <c r="G201" s="773"/>
      <c r="H201" s="773"/>
      <c r="I201" s="773"/>
      <c r="J201" s="813" t="str">
        <f>IF(ISBLANK('確認(2～6面)'!J113),"",'確認(2～6面)'!J113)</f>
        <v/>
      </c>
      <c r="K201" s="813"/>
      <c r="L201" s="813"/>
      <c r="M201" s="813"/>
      <c r="N201" s="813"/>
      <c r="O201" s="813"/>
      <c r="P201" s="813"/>
      <c r="Q201" s="813"/>
      <c r="R201" s="813"/>
      <c r="S201" s="813"/>
      <c r="T201" s="813"/>
      <c r="U201" s="813"/>
      <c r="V201" s="813"/>
      <c r="W201" s="813"/>
      <c r="X201" s="813"/>
      <c r="Y201" s="813"/>
      <c r="Z201" s="813"/>
      <c r="AA201" s="813"/>
      <c r="AB201" s="813"/>
      <c r="AC201" s="813"/>
      <c r="AD201" s="813"/>
      <c r="AE201" s="813"/>
      <c r="AF201" s="813"/>
      <c r="AG201" s="813"/>
      <c r="AH201" s="813"/>
      <c r="AI201" s="813"/>
      <c r="AJ201" s="813"/>
      <c r="AK201" s="813"/>
      <c r="AL201" s="813"/>
      <c r="AM201" s="813"/>
      <c r="AN201" s="813"/>
      <c r="AO201" s="813"/>
      <c r="AP201" s="813"/>
      <c r="AQ201" s="813"/>
      <c r="AR201" s="813"/>
      <c r="AS201" s="813"/>
    </row>
    <row r="202" spans="1:45" x14ac:dyDescent="0.15">
      <c r="A202" s="25"/>
      <c r="B202" s="773" t="s">
        <v>29</v>
      </c>
      <c r="C202" s="773"/>
      <c r="D202" s="773"/>
      <c r="E202" s="773"/>
      <c r="F202" s="773"/>
      <c r="G202" s="773"/>
      <c r="H202" s="773"/>
      <c r="I202" s="773"/>
      <c r="J202" s="826" t="str">
        <f>IF(ISBLANK('確認(2～6面)'!J114),"",'確認(2～6面)'!J114)</f>
        <v/>
      </c>
      <c r="K202" s="826"/>
      <c r="L202" s="826"/>
      <c r="M202" s="826"/>
      <c r="N202" s="68" t="s">
        <v>27</v>
      </c>
      <c r="O202" s="826" t="str">
        <f>IF(ISBLANK('確認(2～6面)'!O114),"",'確認(2～6面)'!O114)</f>
        <v/>
      </c>
      <c r="P202" s="826"/>
      <c r="Q202" s="826"/>
      <c r="R202" s="826"/>
      <c r="S202" s="68" t="s">
        <v>27</v>
      </c>
      <c r="T202" s="826" t="str">
        <f>IF(ISBLANK('確認(2～6面)'!T114),"",'確認(2～6面)'!T114)</f>
        <v/>
      </c>
      <c r="U202" s="826"/>
      <c r="V202" s="826"/>
      <c r="W202" s="826"/>
      <c r="X202" s="57"/>
      <c r="Y202" s="57"/>
      <c r="Z202" s="57"/>
      <c r="AA202" s="57"/>
      <c r="AB202" s="57"/>
      <c r="AC202" s="57"/>
      <c r="AD202" s="57"/>
      <c r="AE202" s="57"/>
      <c r="AF202" s="57"/>
      <c r="AG202" s="57"/>
      <c r="AH202" s="57"/>
      <c r="AI202" s="57"/>
      <c r="AJ202" s="57"/>
      <c r="AK202" s="57"/>
      <c r="AL202" s="57"/>
      <c r="AM202" s="57"/>
      <c r="AN202" s="57"/>
      <c r="AO202" s="57"/>
      <c r="AP202" s="57"/>
      <c r="AQ202" s="58"/>
      <c r="AR202" s="57"/>
      <c r="AS202" s="57"/>
    </row>
    <row r="203" spans="1:45" x14ac:dyDescent="0.15">
      <c r="A203" s="19"/>
      <c r="B203" s="773" t="s">
        <v>56</v>
      </c>
      <c r="C203" s="773"/>
      <c r="D203" s="773"/>
      <c r="E203" s="773"/>
      <c r="F203" s="773"/>
      <c r="G203" s="773"/>
      <c r="H203" s="773"/>
      <c r="I203" s="773"/>
      <c r="J203" s="813" t="str">
        <f>IF(ISBLANK('確認(2～6面)'!J115),"",'確認(2～6面)'!J115)</f>
        <v/>
      </c>
      <c r="K203" s="813"/>
      <c r="L203" s="813"/>
      <c r="M203" s="813"/>
      <c r="N203" s="813"/>
      <c r="O203" s="813"/>
      <c r="P203" s="813"/>
      <c r="Q203" s="813"/>
      <c r="R203" s="813"/>
      <c r="S203" s="813"/>
      <c r="T203" s="813"/>
      <c r="U203" s="813"/>
      <c r="V203" s="813"/>
      <c r="W203" s="813"/>
      <c r="X203" s="813"/>
      <c r="Y203" s="813"/>
      <c r="Z203" s="813"/>
      <c r="AA203" s="813"/>
      <c r="AB203" s="813"/>
      <c r="AC203" s="813"/>
      <c r="AD203" s="813"/>
      <c r="AE203" s="813"/>
      <c r="AF203" s="813"/>
      <c r="AG203" s="813"/>
      <c r="AH203" s="813"/>
      <c r="AI203" s="813"/>
      <c r="AJ203" s="813"/>
      <c r="AK203" s="813"/>
      <c r="AL203" s="813"/>
      <c r="AM203" s="813"/>
      <c r="AN203" s="813"/>
      <c r="AO203" s="813"/>
      <c r="AP203" s="813"/>
      <c r="AQ203" s="813"/>
      <c r="AR203" s="813"/>
      <c r="AS203" s="813"/>
    </row>
    <row r="204" spans="1:45" x14ac:dyDescent="0.15">
      <c r="A204" s="19"/>
      <c r="B204" s="773" t="s">
        <v>57</v>
      </c>
      <c r="C204" s="773"/>
      <c r="D204" s="773"/>
      <c r="E204" s="773"/>
      <c r="F204" s="773"/>
      <c r="G204" s="773"/>
      <c r="H204" s="773"/>
      <c r="I204" s="773"/>
      <c r="J204" s="773"/>
      <c r="K204" s="773"/>
      <c r="L204" s="773"/>
      <c r="M204" s="773"/>
      <c r="N204" s="773"/>
      <c r="O204" s="773"/>
      <c r="P204" s="813" t="str">
        <f>IF(ISBLANK('確認(2～6面)'!P116),"",'確認(2～6面)'!P116)</f>
        <v/>
      </c>
      <c r="Q204" s="813"/>
      <c r="R204" s="813"/>
      <c r="S204" s="813"/>
      <c r="T204" s="813"/>
      <c r="U204" s="813"/>
      <c r="V204" s="813"/>
      <c r="W204" s="813"/>
      <c r="X204" s="813"/>
      <c r="Y204" s="813"/>
      <c r="Z204" s="813"/>
      <c r="AA204" s="813"/>
      <c r="AB204" s="813"/>
      <c r="AC204" s="813"/>
      <c r="AD204" s="813"/>
      <c r="AE204" s="813"/>
      <c r="AF204" s="813"/>
      <c r="AG204" s="813"/>
      <c r="AH204" s="813"/>
      <c r="AI204" s="813"/>
      <c r="AJ204" s="813"/>
      <c r="AK204" s="813"/>
      <c r="AL204" s="813"/>
      <c r="AM204" s="813"/>
      <c r="AN204" s="813"/>
      <c r="AO204" s="813"/>
      <c r="AP204" s="813"/>
      <c r="AQ204" s="813"/>
      <c r="AR204" s="813"/>
      <c r="AS204" s="813"/>
    </row>
    <row r="205" spans="1:45" x14ac:dyDescent="0.15">
      <c r="A205" s="19"/>
      <c r="B205" s="57"/>
      <c r="C205" s="57"/>
      <c r="D205" s="57"/>
      <c r="E205" s="57"/>
      <c r="F205" s="57"/>
      <c r="G205" s="57"/>
      <c r="H205" s="57"/>
      <c r="I205" s="57"/>
      <c r="J205" s="813" t="str">
        <f>IF(ISBLANK('確認(2～6面)'!J117),"",'確認(2～6面)'!J117)</f>
        <v/>
      </c>
      <c r="K205" s="813"/>
      <c r="L205" s="813"/>
      <c r="M205" s="813"/>
      <c r="N205" s="813"/>
      <c r="O205" s="813"/>
      <c r="P205" s="813"/>
      <c r="Q205" s="813"/>
      <c r="R205" s="813"/>
      <c r="S205" s="813"/>
      <c r="T205" s="813"/>
      <c r="U205" s="813"/>
      <c r="V205" s="813"/>
      <c r="W205" s="813"/>
      <c r="X205" s="813"/>
      <c r="Y205" s="813"/>
      <c r="Z205" s="813"/>
      <c r="AA205" s="813"/>
      <c r="AB205" s="813"/>
      <c r="AC205" s="813"/>
      <c r="AD205" s="813"/>
      <c r="AE205" s="813"/>
      <c r="AF205" s="813"/>
      <c r="AG205" s="813"/>
      <c r="AH205" s="813"/>
      <c r="AI205" s="813"/>
      <c r="AJ205" s="813"/>
      <c r="AK205" s="813"/>
      <c r="AL205" s="813"/>
      <c r="AM205" s="813"/>
      <c r="AN205" s="813"/>
      <c r="AO205" s="813"/>
      <c r="AP205" s="813"/>
      <c r="AQ205" s="813"/>
      <c r="AR205" s="813"/>
      <c r="AS205" s="813"/>
    </row>
    <row r="206" spans="1:45" x14ac:dyDescent="0.15">
      <c r="A206" s="19"/>
      <c r="B206" s="57"/>
      <c r="C206" s="57"/>
      <c r="D206" s="57"/>
      <c r="E206" s="57"/>
      <c r="F206" s="57"/>
      <c r="G206" s="57"/>
      <c r="H206" s="57"/>
      <c r="I206" s="57"/>
      <c r="J206" s="72"/>
      <c r="K206" s="72"/>
      <c r="L206" s="72"/>
      <c r="M206" s="72"/>
      <c r="N206" s="72"/>
      <c r="O206" s="72"/>
      <c r="P206" s="72"/>
      <c r="Q206" s="72"/>
      <c r="R206" s="72"/>
      <c r="S206" s="72"/>
      <c r="T206" s="72"/>
      <c r="U206" s="72"/>
      <c r="V206" s="72"/>
      <c r="W206" s="72"/>
      <c r="X206" s="72"/>
      <c r="Y206" s="72"/>
      <c r="Z206" s="72"/>
      <c r="AA206" s="72"/>
      <c r="AB206" s="72"/>
      <c r="AC206" s="72"/>
      <c r="AD206" s="72"/>
      <c r="AE206" s="72"/>
      <c r="AF206" s="72"/>
      <c r="AG206" s="72"/>
      <c r="AH206" s="72"/>
      <c r="AI206" s="72"/>
      <c r="AJ206" s="72"/>
      <c r="AK206" s="72"/>
      <c r="AL206" s="72"/>
      <c r="AM206" s="72"/>
      <c r="AN206" s="72"/>
      <c r="AO206" s="72"/>
      <c r="AP206" s="72"/>
      <c r="AQ206" s="72"/>
      <c r="AR206" s="72"/>
      <c r="AS206" s="72"/>
    </row>
    <row r="207" spans="1:45" x14ac:dyDescent="0.15">
      <c r="A207" s="19"/>
      <c r="B207" s="773" t="s">
        <v>46</v>
      </c>
      <c r="C207" s="773"/>
      <c r="D207" s="773"/>
      <c r="E207" s="773"/>
      <c r="F207" s="773"/>
      <c r="G207" s="773"/>
      <c r="H207" s="773"/>
      <c r="I207" s="773"/>
      <c r="J207" s="813" t="str">
        <f>IF(ISBLANK('確認(2～6面)'!J118),"",'確認(2～6面)'!J118)</f>
        <v/>
      </c>
      <c r="K207" s="813"/>
      <c r="L207" s="813"/>
      <c r="M207" s="813"/>
      <c r="N207" s="813"/>
      <c r="O207" s="813"/>
      <c r="P207" s="813"/>
      <c r="Q207" s="813"/>
      <c r="R207" s="813"/>
      <c r="S207" s="813"/>
      <c r="T207" s="813"/>
      <c r="U207" s="813"/>
      <c r="V207" s="813"/>
      <c r="W207" s="813"/>
      <c r="X207" s="813"/>
      <c r="Y207" s="813"/>
      <c r="Z207" s="813"/>
      <c r="AA207" s="813"/>
      <c r="AB207" s="813"/>
      <c r="AC207" s="813"/>
      <c r="AD207" s="813"/>
      <c r="AE207" s="813"/>
      <c r="AF207" s="813"/>
      <c r="AG207" s="813"/>
      <c r="AH207" s="813"/>
      <c r="AI207" s="813"/>
      <c r="AJ207" s="813"/>
      <c r="AK207" s="813"/>
      <c r="AL207" s="813"/>
      <c r="AM207" s="813"/>
      <c r="AN207" s="813"/>
      <c r="AO207" s="813"/>
      <c r="AP207" s="813"/>
      <c r="AQ207" s="813"/>
      <c r="AR207" s="813"/>
      <c r="AS207" s="813"/>
    </row>
    <row r="208" spans="1:45" x14ac:dyDescent="0.15">
      <c r="A208" s="19"/>
      <c r="B208" s="773" t="s">
        <v>54</v>
      </c>
      <c r="C208" s="773"/>
      <c r="D208" s="773"/>
      <c r="E208" s="773"/>
      <c r="F208" s="773"/>
      <c r="G208" s="773"/>
      <c r="H208" s="773"/>
      <c r="I208" s="773"/>
      <c r="J208" s="813" t="str">
        <f>IF(ISBLANK('確認(2～6面)'!J119),"",'確認(2～6面)'!J119)</f>
        <v/>
      </c>
      <c r="K208" s="813"/>
      <c r="L208" s="813"/>
      <c r="M208" s="813"/>
      <c r="N208" s="813"/>
      <c r="O208" s="813"/>
      <c r="P208" s="813"/>
      <c r="Q208" s="813"/>
      <c r="R208" s="813"/>
      <c r="S208" s="813"/>
      <c r="T208" s="813"/>
      <c r="U208" s="813"/>
      <c r="V208" s="813"/>
      <c r="W208" s="813"/>
      <c r="X208" s="813"/>
      <c r="Y208" s="813"/>
      <c r="Z208" s="813"/>
      <c r="AA208" s="813"/>
      <c r="AB208" s="813"/>
      <c r="AC208" s="813"/>
      <c r="AD208" s="813"/>
      <c r="AE208" s="813"/>
      <c r="AF208" s="813"/>
      <c r="AG208" s="813"/>
      <c r="AH208" s="813"/>
      <c r="AI208" s="813"/>
      <c r="AJ208" s="813"/>
      <c r="AK208" s="813"/>
      <c r="AL208" s="813"/>
      <c r="AM208" s="813"/>
      <c r="AN208" s="813"/>
      <c r="AO208" s="813"/>
      <c r="AP208" s="813"/>
      <c r="AQ208" s="813"/>
      <c r="AR208" s="813"/>
      <c r="AS208" s="813"/>
    </row>
    <row r="209" spans="1:45" x14ac:dyDescent="0.15">
      <c r="A209" s="19"/>
      <c r="B209" s="773" t="s">
        <v>26</v>
      </c>
      <c r="C209" s="773"/>
      <c r="D209" s="773"/>
      <c r="E209" s="773"/>
      <c r="F209" s="773"/>
      <c r="G209" s="773"/>
      <c r="H209" s="773"/>
      <c r="I209" s="773"/>
      <c r="J209" s="826" t="str">
        <f>IF(ISBLANK('確認(2～6面)'!J120),"",'確認(2～6面)'!J120)</f>
        <v/>
      </c>
      <c r="K209" s="826"/>
      <c r="L209" s="826"/>
      <c r="M209" s="826"/>
      <c r="N209" s="68" t="s">
        <v>27</v>
      </c>
      <c r="O209" s="826" t="str">
        <f>IF(ISBLANK('確認(2～6面)'!O120),"",'確認(2～6面)'!O120)</f>
        <v/>
      </c>
      <c r="P209" s="826"/>
      <c r="Q209" s="826"/>
      <c r="R209" s="826"/>
      <c r="S209" s="57"/>
      <c r="T209" s="57"/>
      <c r="U209" s="57"/>
      <c r="V209" s="57"/>
      <c r="W209" s="57"/>
      <c r="X209" s="57"/>
      <c r="Y209" s="57"/>
      <c r="Z209" s="57"/>
      <c r="AA209" s="57"/>
      <c r="AB209" s="57"/>
      <c r="AC209" s="57"/>
      <c r="AD209" s="57"/>
      <c r="AE209" s="57"/>
      <c r="AF209" s="57"/>
      <c r="AG209" s="57"/>
      <c r="AH209" s="57"/>
      <c r="AI209" s="57"/>
      <c r="AJ209" s="57"/>
      <c r="AK209" s="57"/>
      <c r="AL209" s="57"/>
      <c r="AM209" s="57"/>
      <c r="AN209" s="57"/>
      <c r="AO209" s="57"/>
      <c r="AP209" s="57"/>
      <c r="AQ209" s="58"/>
      <c r="AR209" s="57"/>
      <c r="AS209" s="57"/>
    </row>
    <row r="210" spans="1:45" x14ac:dyDescent="0.15">
      <c r="A210" s="19"/>
      <c r="B210" s="773" t="s">
        <v>55</v>
      </c>
      <c r="C210" s="773"/>
      <c r="D210" s="773"/>
      <c r="E210" s="773"/>
      <c r="F210" s="773"/>
      <c r="G210" s="773"/>
      <c r="H210" s="773"/>
      <c r="I210" s="773"/>
      <c r="J210" s="813" t="str">
        <f>IF(ISBLANK('確認(2～6面)'!J121),"",'確認(2～6面)'!J121)</f>
        <v/>
      </c>
      <c r="K210" s="813"/>
      <c r="L210" s="813"/>
      <c r="M210" s="813"/>
      <c r="N210" s="813"/>
      <c r="O210" s="813"/>
      <c r="P210" s="813"/>
      <c r="Q210" s="813"/>
      <c r="R210" s="813"/>
      <c r="S210" s="813"/>
      <c r="T210" s="813"/>
      <c r="U210" s="813"/>
      <c r="V210" s="813"/>
      <c r="W210" s="813"/>
      <c r="X210" s="813"/>
      <c r="Y210" s="813"/>
      <c r="Z210" s="813"/>
      <c r="AA210" s="813"/>
      <c r="AB210" s="813"/>
      <c r="AC210" s="813"/>
      <c r="AD210" s="813"/>
      <c r="AE210" s="813"/>
      <c r="AF210" s="813"/>
      <c r="AG210" s="813"/>
      <c r="AH210" s="813"/>
      <c r="AI210" s="813"/>
      <c r="AJ210" s="813"/>
      <c r="AK210" s="813"/>
      <c r="AL210" s="813"/>
      <c r="AM210" s="813"/>
      <c r="AN210" s="813"/>
      <c r="AO210" s="813"/>
      <c r="AP210" s="813"/>
      <c r="AQ210" s="813"/>
      <c r="AR210" s="813"/>
      <c r="AS210" s="813"/>
    </row>
    <row r="211" spans="1:45" x14ac:dyDescent="0.15">
      <c r="A211" s="25"/>
      <c r="B211" s="773" t="s">
        <v>29</v>
      </c>
      <c r="C211" s="773"/>
      <c r="D211" s="773"/>
      <c r="E211" s="773"/>
      <c r="F211" s="773"/>
      <c r="G211" s="773"/>
      <c r="H211" s="773"/>
      <c r="I211" s="773"/>
      <c r="J211" s="826" t="str">
        <f>IF(ISBLANK('確認(2～6面)'!J122),"",'確認(2～6面)'!J122)</f>
        <v/>
      </c>
      <c r="K211" s="826"/>
      <c r="L211" s="826"/>
      <c r="M211" s="826"/>
      <c r="N211" s="68" t="s">
        <v>27</v>
      </c>
      <c r="O211" s="826" t="str">
        <f>IF(ISBLANK('確認(2～6面)'!O122),"",'確認(2～6面)'!O122)</f>
        <v/>
      </c>
      <c r="P211" s="826"/>
      <c r="Q211" s="826"/>
      <c r="R211" s="826"/>
      <c r="S211" s="68" t="s">
        <v>27</v>
      </c>
      <c r="T211" s="826" t="str">
        <f>IF(ISBLANK('確認(2～6面)'!T122),"",'確認(2～6面)'!T122)</f>
        <v/>
      </c>
      <c r="U211" s="826"/>
      <c r="V211" s="826"/>
      <c r="W211" s="826"/>
      <c r="X211" s="57"/>
      <c r="Y211" s="57"/>
      <c r="Z211" s="57"/>
      <c r="AA211" s="57"/>
      <c r="AB211" s="57"/>
      <c r="AC211" s="57"/>
      <c r="AD211" s="57"/>
      <c r="AE211" s="57"/>
      <c r="AF211" s="57"/>
      <c r="AG211" s="57"/>
      <c r="AH211" s="57"/>
      <c r="AI211" s="57"/>
      <c r="AJ211" s="57"/>
      <c r="AK211" s="57"/>
      <c r="AL211" s="57"/>
      <c r="AM211" s="57"/>
      <c r="AN211" s="57"/>
      <c r="AO211" s="57"/>
      <c r="AP211" s="57"/>
      <c r="AQ211" s="58"/>
      <c r="AR211" s="57"/>
      <c r="AS211" s="57"/>
    </row>
    <row r="212" spans="1:45" x14ac:dyDescent="0.15">
      <c r="A212" s="19"/>
      <c r="B212" s="773" t="s">
        <v>56</v>
      </c>
      <c r="C212" s="773"/>
      <c r="D212" s="773"/>
      <c r="E212" s="773"/>
      <c r="F212" s="773"/>
      <c r="G212" s="773"/>
      <c r="H212" s="773"/>
      <c r="I212" s="773"/>
      <c r="J212" s="813" t="str">
        <f>IF(ISBLANK('確認(2～6面)'!J123),"",'確認(2～6面)'!J123)</f>
        <v/>
      </c>
      <c r="K212" s="813"/>
      <c r="L212" s="813"/>
      <c r="M212" s="813"/>
      <c r="N212" s="813"/>
      <c r="O212" s="813"/>
      <c r="P212" s="813"/>
      <c r="Q212" s="813"/>
      <c r="R212" s="813"/>
      <c r="S212" s="813"/>
      <c r="T212" s="813"/>
      <c r="U212" s="813"/>
      <c r="V212" s="813"/>
      <c r="W212" s="813"/>
      <c r="X212" s="813"/>
      <c r="Y212" s="813"/>
      <c r="Z212" s="813"/>
      <c r="AA212" s="813"/>
      <c r="AB212" s="813"/>
      <c r="AC212" s="813"/>
      <c r="AD212" s="813"/>
      <c r="AE212" s="813"/>
      <c r="AF212" s="813"/>
      <c r="AG212" s="813"/>
      <c r="AH212" s="813"/>
      <c r="AI212" s="813"/>
      <c r="AJ212" s="813"/>
      <c r="AK212" s="813"/>
      <c r="AL212" s="813"/>
      <c r="AM212" s="813"/>
      <c r="AN212" s="813"/>
      <c r="AO212" s="813"/>
      <c r="AP212" s="813"/>
      <c r="AQ212" s="813"/>
      <c r="AR212" s="813"/>
      <c r="AS212" s="813"/>
    </row>
    <row r="213" spans="1:45" x14ac:dyDescent="0.15">
      <c r="A213" s="19"/>
      <c r="B213" s="773" t="s">
        <v>57</v>
      </c>
      <c r="C213" s="773"/>
      <c r="D213" s="773"/>
      <c r="E213" s="773"/>
      <c r="F213" s="773"/>
      <c r="G213" s="773"/>
      <c r="H213" s="773"/>
      <c r="I213" s="773"/>
      <c r="J213" s="773"/>
      <c r="K213" s="773"/>
      <c r="L213" s="773"/>
      <c r="M213" s="773"/>
      <c r="N213" s="773"/>
      <c r="O213" s="773"/>
      <c r="P213" s="813" t="str">
        <f>IF(ISBLANK('確認(2～6面)'!P124),"",'確認(2～6面)'!P124)</f>
        <v/>
      </c>
      <c r="Q213" s="813"/>
      <c r="R213" s="813"/>
      <c r="S213" s="813"/>
      <c r="T213" s="813"/>
      <c r="U213" s="813"/>
      <c r="V213" s="813"/>
      <c r="W213" s="813"/>
      <c r="X213" s="813"/>
      <c r="Y213" s="813"/>
      <c r="Z213" s="813"/>
      <c r="AA213" s="813"/>
      <c r="AB213" s="813"/>
      <c r="AC213" s="813"/>
      <c r="AD213" s="813"/>
      <c r="AE213" s="813"/>
      <c r="AF213" s="813"/>
      <c r="AG213" s="813"/>
      <c r="AH213" s="813"/>
      <c r="AI213" s="813"/>
      <c r="AJ213" s="813"/>
      <c r="AK213" s="813"/>
      <c r="AL213" s="813"/>
      <c r="AM213" s="813"/>
      <c r="AN213" s="813"/>
      <c r="AO213" s="813"/>
      <c r="AP213" s="813"/>
      <c r="AQ213" s="813"/>
      <c r="AR213" s="813"/>
      <c r="AS213" s="813"/>
    </row>
    <row r="214" spans="1:45" x14ac:dyDescent="0.15">
      <c r="A214" s="19"/>
      <c r="B214" s="57"/>
      <c r="C214" s="57"/>
      <c r="D214" s="57"/>
      <c r="E214" s="57"/>
      <c r="F214" s="57"/>
      <c r="G214" s="57"/>
      <c r="H214" s="57"/>
      <c r="I214" s="57"/>
      <c r="J214" s="813" t="str">
        <f>IF(ISBLANK('確認(2～6面)'!J125),"",'確認(2～6面)'!J125)</f>
        <v/>
      </c>
      <c r="K214" s="813"/>
      <c r="L214" s="813"/>
      <c r="M214" s="813"/>
      <c r="N214" s="813"/>
      <c r="O214" s="813"/>
      <c r="P214" s="813"/>
      <c r="Q214" s="813"/>
      <c r="R214" s="813"/>
      <c r="S214" s="813"/>
      <c r="T214" s="813"/>
      <c r="U214" s="813"/>
      <c r="V214" s="813"/>
      <c r="W214" s="813"/>
      <c r="X214" s="813"/>
      <c r="Y214" s="813"/>
      <c r="Z214" s="813"/>
      <c r="AA214" s="813"/>
      <c r="AB214" s="813"/>
      <c r="AC214" s="813"/>
      <c r="AD214" s="813"/>
      <c r="AE214" s="813"/>
      <c r="AF214" s="813"/>
      <c r="AG214" s="813"/>
      <c r="AH214" s="813"/>
      <c r="AI214" s="813"/>
      <c r="AJ214" s="813"/>
      <c r="AK214" s="813"/>
      <c r="AL214" s="813"/>
      <c r="AM214" s="813"/>
      <c r="AN214" s="813"/>
      <c r="AO214" s="813"/>
      <c r="AP214" s="813"/>
      <c r="AQ214" s="813"/>
      <c r="AR214" s="813"/>
      <c r="AS214" s="813"/>
    </row>
    <row r="215" spans="1:45" ht="6" customHeight="1" x14ac:dyDescent="0.15">
      <c r="A215" s="73"/>
      <c r="B215" s="74"/>
      <c r="C215" s="74"/>
      <c r="D215" s="74"/>
      <c r="E215" s="74"/>
      <c r="F215" s="74"/>
      <c r="G215" s="74"/>
      <c r="H215" s="74"/>
      <c r="I215" s="74"/>
      <c r="J215" s="81"/>
      <c r="K215" s="81"/>
      <c r="L215" s="81"/>
      <c r="M215" s="81"/>
      <c r="N215" s="81"/>
      <c r="O215" s="81"/>
      <c r="P215" s="81"/>
      <c r="Q215" s="81"/>
      <c r="R215" s="81"/>
      <c r="S215" s="81"/>
      <c r="T215" s="81"/>
      <c r="U215" s="81"/>
      <c r="V215" s="81"/>
      <c r="W215" s="81"/>
      <c r="X215" s="81"/>
      <c r="Y215" s="81"/>
      <c r="Z215" s="81"/>
      <c r="AA215" s="81"/>
      <c r="AB215" s="81"/>
      <c r="AC215" s="81"/>
      <c r="AD215" s="81"/>
      <c r="AE215" s="81"/>
      <c r="AF215" s="81"/>
      <c r="AG215" s="81"/>
      <c r="AH215" s="81"/>
      <c r="AI215" s="81"/>
      <c r="AJ215" s="81"/>
      <c r="AK215" s="81"/>
      <c r="AL215" s="81"/>
      <c r="AM215" s="81"/>
      <c r="AN215" s="81"/>
      <c r="AO215" s="81"/>
      <c r="AP215" s="81"/>
      <c r="AQ215" s="81"/>
      <c r="AR215" s="81"/>
      <c r="AS215" s="81"/>
    </row>
    <row r="216" spans="1:45" ht="6" customHeight="1" x14ac:dyDescent="0.15">
      <c r="A216" s="19"/>
      <c r="B216" s="19"/>
      <c r="C216" s="19"/>
      <c r="D216" s="19"/>
      <c r="E216" s="19"/>
      <c r="F216" s="19"/>
      <c r="G216" s="19"/>
      <c r="H216" s="19"/>
      <c r="I216" s="19"/>
      <c r="J216" s="19"/>
      <c r="K216" s="19"/>
      <c r="L216" s="19"/>
      <c r="M216" s="19"/>
      <c r="N216" s="19"/>
      <c r="O216" s="19"/>
      <c r="P216" s="19"/>
      <c r="Q216" s="19"/>
      <c r="R216" s="19"/>
      <c r="S216" s="19"/>
      <c r="T216" s="19"/>
      <c r="U216" s="19"/>
      <c r="V216" s="19"/>
      <c r="W216" s="19"/>
      <c r="X216" s="19"/>
      <c r="Y216" s="19"/>
      <c r="Z216" s="19"/>
      <c r="AA216" s="19"/>
      <c r="AB216" s="19"/>
      <c r="AC216" s="19"/>
      <c r="AD216" s="19"/>
      <c r="AE216" s="19"/>
      <c r="AF216" s="19"/>
      <c r="AG216" s="19"/>
      <c r="AH216" s="19"/>
      <c r="AI216" s="19"/>
      <c r="AJ216" s="19"/>
      <c r="AK216" s="19"/>
      <c r="AL216" s="19"/>
      <c r="AM216" s="19"/>
      <c r="AN216" s="19"/>
      <c r="AO216" s="19"/>
      <c r="AP216" s="19"/>
      <c r="AQ216" s="19"/>
      <c r="AR216" s="19"/>
      <c r="AS216" s="19"/>
    </row>
    <row r="217" spans="1:45" x14ac:dyDescent="0.15">
      <c r="A217" s="19" t="s">
        <v>63</v>
      </c>
      <c r="B217" s="19"/>
      <c r="C217" s="19"/>
      <c r="D217" s="19"/>
      <c r="E217" s="19"/>
      <c r="F217" s="19"/>
      <c r="G217" s="19"/>
      <c r="H217" s="19"/>
      <c r="I217" s="19"/>
      <c r="J217" s="19"/>
      <c r="K217" s="19"/>
      <c r="L217" s="19"/>
      <c r="M217" s="19"/>
      <c r="N217" s="19"/>
      <c r="O217" s="19"/>
      <c r="P217" s="19"/>
      <c r="Q217" s="19"/>
      <c r="R217" s="19"/>
      <c r="S217" s="19"/>
      <c r="T217" s="19"/>
      <c r="U217" s="19"/>
      <c r="V217" s="19"/>
      <c r="W217" s="19"/>
      <c r="X217" s="19"/>
      <c r="Y217" s="19"/>
      <c r="Z217" s="19"/>
      <c r="AA217" s="19"/>
      <c r="AB217" s="19"/>
      <c r="AC217" s="19"/>
      <c r="AD217" s="19"/>
      <c r="AE217" s="19"/>
      <c r="AF217" s="19"/>
      <c r="AG217" s="19"/>
      <c r="AH217" s="19"/>
      <c r="AI217" s="19"/>
      <c r="AJ217" s="19"/>
      <c r="AK217" s="19"/>
      <c r="AL217" s="19"/>
      <c r="AM217" s="19"/>
      <c r="AN217" s="19"/>
      <c r="AO217" s="19"/>
      <c r="AP217" s="19"/>
      <c r="AQ217" s="19"/>
      <c r="AR217" s="19"/>
      <c r="AS217" s="19"/>
    </row>
    <row r="218" spans="1:45" x14ac:dyDescent="0.15">
      <c r="A218" s="19"/>
      <c r="B218" s="737" t="s">
        <v>46</v>
      </c>
      <c r="C218" s="737"/>
      <c r="D218" s="737"/>
      <c r="E218" s="737"/>
      <c r="F218" s="737"/>
      <c r="G218" s="737"/>
      <c r="H218" s="737"/>
      <c r="I218" s="737"/>
      <c r="J218" s="813" t="str">
        <f>IF(ISBLANK('確認(2～6面)'!J173),"",'確認(2～6面)'!J173)</f>
        <v/>
      </c>
      <c r="K218" s="813"/>
      <c r="L218" s="813"/>
      <c r="M218" s="813"/>
      <c r="N218" s="813"/>
      <c r="O218" s="813"/>
      <c r="P218" s="813"/>
      <c r="Q218" s="813"/>
      <c r="R218" s="813"/>
      <c r="S218" s="813"/>
      <c r="T218" s="813"/>
      <c r="U218" s="813"/>
      <c r="V218" s="813"/>
      <c r="W218" s="813"/>
      <c r="X218" s="813"/>
      <c r="Y218" s="813"/>
      <c r="Z218" s="813"/>
      <c r="AA218" s="813"/>
      <c r="AB218" s="813"/>
      <c r="AC218" s="813"/>
      <c r="AD218" s="813"/>
      <c r="AE218" s="813"/>
      <c r="AF218" s="813"/>
      <c r="AG218" s="813"/>
      <c r="AH218" s="813"/>
      <c r="AI218" s="813"/>
      <c r="AJ218" s="813"/>
      <c r="AK218" s="813"/>
      <c r="AL218" s="813"/>
      <c r="AM218" s="813"/>
      <c r="AN218" s="813"/>
      <c r="AO218" s="813"/>
      <c r="AP218" s="813"/>
      <c r="AQ218" s="813"/>
      <c r="AR218" s="813"/>
      <c r="AS218" s="813"/>
    </row>
    <row r="219" spans="1:45" x14ac:dyDescent="0.15">
      <c r="A219" s="19"/>
      <c r="B219" s="737" t="s">
        <v>64</v>
      </c>
      <c r="C219" s="737"/>
      <c r="D219" s="737"/>
      <c r="E219" s="737"/>
      <c r="F219" s="737"/>
      <c r="G219" s="737"/>
      <c r="H219" s="737"/>
      <c r="I219" s="737"/>
      <c r="J219" s="19" t="s">
        <v>65</v>
      </c>
      <c r="K219" s="19"/>
      <c r="L219" s="19"/>
      <c r="M219" s="19"/>
      <c r="N219" s="19"/>
      <c r="O219" s="19"/>
      <c r="P219" s="19"/>
      <c r="Q219" s="21" t="s">
        <v>16</v>
      </c>
      <c r="R219" s="778" t="str">
        <f>IF(ISBLANK('確認(2～6面)'!R174),"",'確認(2～6面)'!R174)</f>
        <v/>
      </c>
      <c r="S219" s="778"/>
      <c r="T219" s="778"/>
      <c r="U219" s="778"/>
      <c r="V219" s="778"/>
      <c r="W219" s="778"/>
      <c r="X219" s="778"/>
      <c r="Y219" s="22" t="s">
        <v>18</v>
      </c>
      <c r="Z219" s="747" t="s">
        <v>66</v>
      </c>
      <c r="AA219" s="747"/>
      <c r="AB219" s="747"/>
      <c r="AC219" s="747"/>
      <c r="AD219" s="826" t="str">
        <f>IF(ISBLANK('確認(2～6面)'!AD174),"",'確認(2～6面)'!AD174)</f>
        <v/>
      </c>
      <c r="AE219" s="826"/>
      <c r="AF219" s="826"/>
      <c r="AG219" s="826"/>
      <c r="AH219" s="826"/>
      <c r="AI219" s="826"/>
      <c r="AJ219" s="826"/>
      <c r="AK219" s="19" t="s">
        <v>20</v>
      </c>
      <c r="AL219" s="19"/>
      <c r="AM219" s="19"/>
      <c r="AN219" s="19"/>
      <c r="AO219" s="19"/>
      <c r="AP219" s="19"/>
      <c r="AQ219" s="19"/>
      <c r="AR219" s="19"/>
      <c r="AS219" s="19"/>
    </row>
    <row r="220" spans="1:45" x14ac:dyDescent="0.15">
      <c r="A220" s="19"/>
      <c r="B220" s="19"/>
      <c r="C220" s="22"/>
      <c r="D220" s="22"/>
      <c r="E220" s="22"/>
      <c r="F220" s="22"/>
      <c r="G220" s="22"/>
      <c r="H220" s="22"/>
      <c r="I220" s="22"/>
      <c r="J220" s="813" t="str">
        <f>IF(ISBLANK('確認(2～6面)'!J175),"",'確認(2～6面)'!J175)</f>
        <v/>
      </c>
      <c r="K220" s="813"/>
      <c r="L220" s="813"/>
      <c r="M220" s="813"/>
      <c r="N220" s="813"/>
      <c r="O220" s="813"/>
      <c r="P220" s="813"/>
      <c r="Q220" s="813"/>
      <c r="R220" s="813"/>
      <c r="S220" s="813"/>
      <c r="T220" s="813"/>
      <c r="U220" s="813"/>
      <c r="V220" s="813"/>
      <c r="W220" s="813"/>
      <c r="X220" s="813"/>
      <c r="Y220" s="813"/>
      <c r="Z220" s="813"/>
      <c r="AA220" s="813"/>
      <c r="AB220" s="813"/>
      <c r="AC220" s="813"/>
      <c r="AD220" s="813"/>
      <c r="AE220" s="813"/>
      <c r="AF220" s="813"/>
      <c r="AG220" s="813"/>
      <c r="AH220" s="813"/>
      <c r="AI220" s="813"/>
      <c r="AJ220" s="813"/>
      <c r="AK220" s="813"/>
      <c r="AL220" s="813"/>
      <c r="AM220" s="813"/>
      <c r="AN220" s="813"/>
      <c r="AO220" s="813"/>
      <c r="AP220" s="813"/>
      <c r="AQ220" s="813"/>
      <c r="AR220" s="813"/>
      <c r="AS220" s="813"/>
    </row>
    <row r="221" spans="1:45" x14ac:dyDescent="0.15">
      <c r="A221" s="19"/>
      <c r="B221" s="19" t="s">
        <v>26</v>
      </c>
      <c r="C221" s="19"/>
      <c r="D221" s="19"/>
      <c r="E221" s="19"/>
      <c r="F221" s="19"/>
      <c r="G221" s="19"/>
      <c r="H221" s="19"/>
      <c r="I221" s="22"/>
      <c r="J221" s="826" t="str">
        <f>IF(ISBLANK('確認(2～6面)'!J176),"",'確認(2～6面)'!J176)</f>
        <v/>
      </c>
      <c r="K221" s="826"/>
      <c r="L221" s="826"/>
      <c r="M221" s="826"/>
      <c r="N221" s="68" t="s">
        <v>27</v>
      </c>
      <c r="O221" s="826" t="str">
        <f>IF(ISBLANK('確認(2～6面)'!O176),"",'確認(2～6面)'!O176)</f>
        <v/>
      </c>
      <c r="P221" s="826"/>
      <c r="Q221" s="826"/>
      <c r="R221" s="826"/>
      <c r="S221" s="19"/>
      <c r="T221" s="19"/>
      <c r="U221" s="19"/>
      <c r="V221" s="19"/>
      <c r="W221" s="19"/>
      <c r="X221" s="19"/>
      <c r="Y221" s="19"/>
      <c r="Z221" s="19"/>
      <c r="AA221" s="19"/>
      <c r="AB221" s="19"/>
      <c r="AC221" s="19"/>
      <c r="AD221" s="19"/>
      <c r="AE221" s="19"/>
      <c r="AF221" s="19"/>
      <c r="AG221" s="19"/>
      <c r="AH221" s="19"/>
      <c r="AI221" s="19"/>
      <c r="AJ221" s="19"/>
      <c r="AK221" s="19"/>
      <c r="AL221" s="19"/>
      <c r="AM221" s="19"/>
      <c r="AN221" s="19"/>
      <c r="AO221" s="19"/>
      <c r="AP221" s="19"/>
      <c r="AQ221" s="18"/>
      <c r="AR221" s="19"/>
      <c r="AS221" s="19"/>
    </row>
    <row r="222" spans="1:45" x14ac:dyDescent="0.15">
      <c r="A222" s="19"/>
      <c r="B222" s="19" t="s">
        <v>55</v>
      </c>
      <c r="C222" s="19"/>
      <c r="D222" s="19"/>
      <c r="E222" s="19"/>
      <c r="F222" s="19"/>
      <c r="G222" s="19"/>
      <c r="H222" s="19"/>
      <c r="I222" s="22"/>
      <c r="J222" s="813" t="str">
        <f>IF(ISBLANK('確認(2～6面)'!J177),"",'確認(2～6面)'!J177)</f>
        <v/>
      </c>
      <c r="K222" s="813"/>
      <c r="L222" s="813"/>
      <c r="M222" s="813"/>
      <c r="N222" s="813"/>
      <c r="O222" s="813"/>
      <c r="P222" s="813"/>
      <c r="Q222" s="813"/>
      <c r="R222" s="813"/>
      <c r="S222" s="813"/>
      <c r="T222" s="813"/>
      <c r="U222" s="813"/>
      <c r="V222" s="813"/>
      <c r="W222" s="813"/>
      <c r="X222" s="813"/>
      <c r="Y222" s="813"/>
      <c r="Z222" s="813"/>
      <c r="AA222" s="813"/>
      <c r="AB222" s="813"/>
      <c r="AC222" s="813"/>
      <c r="AD222" s="813"/>
      <c r="AE222" s="813"/>
      <c r="AF222" s="813"/>
      <c r="AG222" s="813"/>
      <c r="AH222" s="813"/>
      <c r="AI222" s="813"/>
      <c r="AJ222" s="813"/>
      <c r="AK222" s="813"/>
      <c r="AL222" s="813"/>
      <c r="AM222" s="813"/>
      <c r="AN222" s="813"/>
      <c r="AO222" s="813"/>
      <c r="AP222" s="813"/>
      <c r="AQ222" s="813"/>
      <c r="AR222" s="813"/>
      <c r="AS222" s="813"/>
    </row>
    <row r="223" spans="1:45" x14ac:dyDescent="0.15">
      <c r="A223" s="19"/>
      <c r="B223" s="19" t="s">
        <v>29</v>
      </c>
      <c r="C223" s="19"/>
      <c r="D223" s="19"/>
      <c r="E223" s="19"/>
      <c r="F223" s="19"/>
      <c r="G223" s="19"/>
      <c r="H223" s="19"/>
      <c r="I223" s="22"/>
      <c r="J223" s="826" t="str">
        <f>IF(ISBLANK('確認(2～6面)'!J178),"",'確認(2～6面)'!J178)</f>
        <v/>
      </c>
      <c r="K223" s="826"/>
      <c r="L223" s="826"/>
      <c r="M223" s="826"/>
      <c r="N223" s="68" t="s">
        <v>27</v>
      </c>
      <c r="O223" s="826" t="str">
        <f>IF(ISBLANK('確認(2～6面)'!O178),"",'確認(2～6面)'!O178)</f>
        <v/>
      </c>
      <c r="P223" s="826"/>
      <c r="Q223" s="826"/>
      <c r="R223" s="826"/>
      <c r="S223" s="68" t="s">
        <v>27</v>
      </c>
      <c r="T223" s="826" t="str">
        <f>IF(ISBLANK('確認(2～6面)'!T178),"",'確認(2～6面)'!T178)</f>
        <v/>
      </c>
      <c r="U223" s="826"/>
      <c r="V223" s="826"/>
      <c r="W223" s="826"/>
      <c r="X223" s="19"/>
      <c r="Y223" s="19"/>
      <c r="Z223" s="19"/>
      <c r="AA223" s="19"/>
      <c r="AB223" s="19"/>
      <c r="AC223" s="19"/>
      <c r="AD223" s="19"/>
      <c r="AE223" s="19"/>
      <c r="AF223" s="19"/>
      <c r="AG223" s="19"/>
      <c r="AH223" s="19"/>
      <c r="AI223" s="19"/>
      <c r="AJ223" s="19"/>
      <c r="AK223" s="19"/>
      <c r="AL223" s="19"/>
      <c r="AM223" s="19"/>
      <c r="AN223" s="19"/>
      <c r="AO223" s="19"/>
      <c r="AP223" s="19"/>
      <c r="AQ223" s="18"/>
      <c r="AR223" s="19"/>
      <c r="AS223" s="19"/>
    </row>
    <row r="224" spans="1:45" ht="6" customHeight="1" x14ac:dyDescent="0.15">
      <c r="A224" s="73"/>
      <c r="B224" s="73"/>
      <c r="C224" s="73"/>
      <c r="D224" s="73"/>
      <c r="E224" s="73"/>
      <c r="F224" s="73"/>
      <c r="G224" s="73"/>
      <c r="H224" s="73"/>
      <c r="I224" s="73"/>
      <c r="J224" s="73"/>
      <c r="K224" s="73"/>
      <c r="L224" s="73"/>
      <c r="M224" s="73"/>
      <c r="N224" s="73"/>
      <c r="O224" s="73"/>
      <c r="P224" s="73"/>
      <c r="Q224" s="73"/>
      <c r="R224" s="73"/>
      <c r="S224" s="73"/>
      <c r="T224" s="73"/>
      <c r="U224" s="73"/>
      <c r="V224" s="73"/>
      <c r="W224" s="73"/>
      <c r="X224" s="73"/>
      <c r="Y224" s="73"/>
      <c r="Z224" s="73"/>
      <c r="AA224" s="73"/>
      <c r="AB224" s="73"/>
      <c r="AC224" s="73"/>
      <c r="AD224" s="73"/>
      <c r="AE224" s="73"/>
      <c r="AF224" s="73"/>
      <c r="AG224" s="73"/>
      <c r="AH224" s="73"/>
      <c r="AI224" s="73"/>
      <c r="AJ224" s="73"/>
      <c r="AK224" s="73"/>
      <c r="AL224" s="73"/>
      <c r="AM224" s="73"/>
      <c r="AN224" s="73"/>
      <c r="AO224" s="73"/>
      <c r="AP224" s="73"/>
      <c r="AQ224" s="73"/>
      <c r="AR224" s="73"/>
      <c r="AS224" s="73"/>
    </row>
    <row r="225" spans="1:46" ht="6" customHeight="1" x14ac:dyDescent="0.15">
      <c r="A225" s="19"/>
      <c r="B225" s="19"/>
      <c r="C225" s="19"/>
      <c r="D225" s="19"/>
      <c r="E225" s="19"/>
      <c r="F225" s="19"/>
      <c r="G225" s="19"/>
      <c r="H225" s="19"/>
      <c r="I225" s="19"/>
      <c r="J225" s="19"/>
      <c r="K225" s="19"/>
      <c r="L225" s="19"/>
      <c r="M225" s="19"/>
      <c r="N225" s="19"/>
      <c r="O225" s="19"/>
      <c r="P225" s="19"/>
      <c r="Q225" s="19"/>
      <c r="R225" s="19"/>
      <c r="S225" s="19"/>
      <c r="T225" s="19"/>
      <c r="U225" s="19"/>
      <c r="V225" s="19"/>
      <c r="W225" s="19"/>
      <c r="X225" s="19"/>
      <c r="Y225" s="19"/>
      <c r="Z225" s="19"/>
      <c r="AA225" s="19"/>
      <c r="AB225" s="19"/>
      <c r="AC225" s="19"/>
      <c r="AD225" s="19"/>
      <c r="AE225" s="19"/>
      <c r="AF225" s="19"/>
      <c r="AG225" s="19"/>
      <c r="AH225" s="19"/>
      <c r="AI225" s="19"/>
      <c r="AJ225" s="19"/>
      <c r="AK225" s="19"/>
      <c r="AL225" s="19"/>
      <c r="AM225" s="19"/>
      <c r="AN225" s="19"/>
      <c r="AO225" s="19"/>
      <c r="AP225" s="19"/>
      <c r="AQ225" s="19"/>
      <c r="AR225" s="19"/>
      <c r="AS225" s="19"/>
    </row>
    <row r="226" spans="1:46" x14ac:dyDescent="0.15">
      <c r="A226" s="19" t="s">
        <v>555</v>
      </c>
      <c r="B226" s="19"/>
      <c r="C226" s="19"/>
      <c r="D226" s="19"/>
      <c r="E226" s="19"/>
      <c r="F226" s="19"/>
      <c r="G226" s="19"/>
      <c r="H226" s="19"/>
      <c r="I226" s="19"/>
      <c r="J226" s="751"/>
      <c r="K226" s="751"/>
      <c r="L226" s="751"/>
      <c r="M226" s="751"/>
      <c r="N226" s="751"/>
      <c r="O226" s="751"/>
      <c r="P226" s="751"/>
      <c r="Q226" s="751"/>
      <c r="R226" s="751"/>
      <c r="S226" s="751"/>
      <c r="T226" s="751"/>
      <c r="U226" s="751"/>
      <c r="V226" s="751"/>
      <c r="W226" s="751"/>
      <c r="X226" s="751"/>
      <c r="Y226" s="751"/>
      <c r="Z226" s="751"/>
      <c r="AA226" s="751"/>
      <c r="AB226" s="751"/>
      <c r="AC226" s="751"/>
      <c r="AD226" s="751"/>
      <c r="AE226" s="751"/>
      <c r="AF226" s="751"/>
      <c r="AG226" s="751"/>
      <c r="AH226" s="751"/>
      <c r="AI226" s="751"/>
      <c r="AJ226" s="751"/>
      <c r="AK226" s="751"/>
      <c r="AL226" s="751"/>
      <c r="AM226" s="751"/>
      <c r="AN226" s="751"/>
      <c r="AO226" s="751"/>
      <c r="AP226" s="751"/>
      <c r="AQ226" s="751"/>
      <c r="AR226" s="751"/>
      <c r="AS226" s="751"/>
    </row>
    <row r="227" spans="1:46" x14ac:dyDescent="0.15">
      <c r="A227" s="19"/>
      <c r="B227" s="19"/>
      <c r="C227" s="19"/>
      <c r="D227" s="19"/>
      <c r="E227" s="19"/>
      <c r="F227" s="19"/>
      <c r="G227" s="19"/>
      <c r="H227" s="19"/>
      <c r="I227" s="19"/>
      <c r="J227" s="751"/>
      <c r="K227" s="751"/>
      <c r="L227" s="751"/>
      <c r="M227" s="751"/>
      <c r="N227" s="751"/>
      <c r="O227" s="751"/>
      <c r="P227" s="751"/>
      <c r="Q227" s="751"/>
      <c r="R227" s="751"/>
      <c r="S227" s="751"/>
      <c r="T227" s="751"/>
      <c r="U227" s="751"/>
      <c r="V227" s="751"/>
      <c r="W227" s="751"/>
      <c r="X227" s="751"/>
      <c r="Y227" s="751"/>
      <c r="Z227" s="751"/>
      <c r="AA227" s="751"/>
      <c r="AB227" s="751"/>
      <c r="AC227" s="751"/>
      <c r="AD227" s="751"/>
      <c r="AE227" s="751"/>
      <c r="AF227" s="751"/>
      <c r="AG227" s="751"/>
      <c r="AH227" s="751"/>
      <c r="AI227" s="751"/>
      <c r="AJ227" s="751"/>
      <c r="AK227" s="751"/>
      <c r="AL227" s="751"/>
      <c r="AM227" s="751"/>
      <c r="AN227" s="751"/>
      <c r="AO227" s="751"/>
      <c r="AP227" s="751"/>
      <c r="AQ227" s="751"/>
      <c r="AR227" s="751"/>
      <c r="AS227" s="751"/>
    </row>
    <row r="228" spans="1:46" x14ac:dyDescent="0.15">
      <c r="A228" s="19"/>
      <c r="B228" s="19"/>
      <c r="C228" s="19"/>
      <c r="D228" s="19"/>
      <c r="E228" s="19"/>
      <c r="F228" s="19"/>
      <c r="G228" s="19"/>
      <c r="H228" s="19"/>
      <c r="I228" s="19"/>
      <c r="J228" s="751"/>
      <c r="K228" s="751"/>
      <c r="L228" s="751"/>
      <c r="M228" s="751"/>
      <c r="N228" s="751"/>
      <c r="O228" s="751"/>
      <c r="P228" s="751"/>
      <c r="Q228" s="751"/>
      <c r="R228" s="751"/>
      <c r="S228" s="751"/>
      <c r="T228" s="751"/>
      <c r="U228" s="751"/>
      <c r="V228" s="751"/>
      <c r="W228" s="751"/>
      <c r="X228" s="751"/>
      <c r="Y228" s="751"/>
      <c r="Z228" s="751"/>
      <c r="AA228" s="751"/>
      <c r="AB228" s="751"/>
      <c r="AC228" s="751"/>
      <c r="AD228" s="751"/>
      <c r="AE228" s="751"/>
      <c r="AF228" s="751"/>
      <c r="AG228" s="751"/>
      <c r="AH228" s="751"/>
      <c r="AI228" s="751"/>
      <c r="AJ228" s="751"/>
      <c r="AK228" s="751"/>
      <c r="AL228" s="751"/>
      <c r="AM228" s="751"/>
      <c r="AN228" s="751"/>
      <c r="AO228" s="751"/>
      <c r="AP228" s="751"/>
      <c r="AQ228" s="751"/>
      <c r="AR228" s="751"/>
      <c r="AS228" s="751"/>
    </row>
    <row r="229" spans="1:46" ht="6" customHeight="1" x14ac:dyDescent="0.15">
      <c r="A229" s="73"/>
      <c r="B229" s="73"/>
      <c r="C229" s="73"/>
      <c r="D229" s="73"/>
      <c r="E229" s="73"/>
      <c r="F229" s="73"/>
      <c r="G229" s="73"/>
      <c r="H229" s="73"/>
      <c r="I229" s="73"/>
      <c r="J229" s="73"/>
      <c r="K229" s="73"/>
      <c r="L229" s="73"/>
      <c r="M229" s="73"/>
      <c r="N229" s="73"/>
      <c r="O229" s="73"/>
      <c r="P229" s="73"/>
      <c r="Q229" s="73"/>
      <c r="R229" s="73"/>
      <c r="S229" s="73"/>
      <c r="T229" s="73"/>
      <c r="U229" s="73"/>
      <c r="V229" s="73"/>
      <c r="W229" s="73"/>
      <c r="X229" s="73"/>
      <c r="Y229" s="73"/>
      <c r="Z229" s="73"/>
      <c r="AA229" s="73"/>
      <c r="AB229" s="73"/>
      <c r="AC229" s="73"/>
      <c r="AD229" s="73"/>
      <c r="AE229" s="73"/>
      <c r="AF229" s="73"/>
      <c r="AG229" s="73"/>
      <c r="AH229" s="73"/>
      <c r="AI229" s="73"/>
      <c r="AJ229" s="73"/>
      <c r="AK229" s="73"/>
      <c r="AL229" s="73"/>
      <c r="AM229" s="73"/>
      <c r="AN229" s="73"/>
      <c r="AO229" s="73"/>
      <c r="AP229" s="73"/>
      <c r="AQ229" s="73"/>
      <c r="AR229" s="73"/>
      <c r="AS229" s="73"/>
    </row>
    <row r="230" spans="1:46" x14ac:dyDescent="0.15">
      <c r="A230" s="19"/>
      <c r="B230" s="19"/>
      <c r="C230" s="19"/>
      <c r="D230" s="19"/>
      <c r="E230" s="19"/>
      <c r="F230" s="19"/>
      <c r="G230" s="19"/>
      <c r="H230" s="19"/>
      <c r="I230" s="19"/>
      <c r="J230" s="19"/>
      <c r="K230" s="19"/>
      <c r="L230" s="19"/>
      <c r="M230" s="19"/>
      <c r="N230" s="19"/>
      <c r="O230" s="19"/>
      <c r="P230" s="19"/>
      <c r="Q230" s="19"/>
      <c r="R230" s="19"/>
      <c r="S230" s="19"/>
      <c r="T230" s="19"/>
      <c r="U230" s="19"/>
      <c r="V230" s="19"/>
      <c r="W230" s="19"/>
      <c r="X230" s="19"/>
      <c r="Y230" s="19"/>
      <c r="Z230" s="19"/>
      <c r="AA230" s="19"/>
      <c r="AB230" s="19"/>
      <c r="AC230" s="19"/>
      <c r="AD230" s="19"/>
      <c r="AE230" s="19"/>
      <c r="AF230" s="19"/>
      <c r="AG230" s="19"/>
      <c r="AH230" s="19"/>
      <c r="AI230" s="19"/>
      <c r="AJ230" s="19"/>
      <c r="AK230" s="19"/>
      <c r="AL230" s="19"/>
      <c r="AM230" s="19"/>
      <c r="AN230" s="19"/>
      <c r="AO230" s="19"/>
      <c r="AP230" s="19"/>
      <c r="AQ230" s="19"/>
      <c r="AR230" s="19"/>
      <c r="AS230" s="19"/>
    </row>
    <row r="231" spans="1:46" x14ac:dyDescent="0.15">
      <c r="A231" s="19"/>
      <c r="B231" s="19"/>
      <c r="C231" s="768" t="s">
        <v>3</v>
      </c>
      <c r="D231" s="768"/>
      <c r="E231" s="768"/>
      <c r="F231" s="768"/>
      <c r="G231" s="768"/>
      <c r="H231" s="768"/>
      <c r="I231" s="768"/>
      <c r="J231" s="768"/>
      <c r="K231" s="768"/>
      <c r="L231" s="768"/>
      <c r="M231" s="768"/>
      <c r="N231" s="768"/>
      <c r="O231" s="768"/>
      <c r="P231" s="768"/>
      <c r="Q231" s="768"/>
      <c r="R231" s="768"/>
      <c r="S231" s="768"/>
      <c r="T231" s="768"/>
      <c r="U231" s="768"/>
      <c r="V231" s="768"/>
      <c r="W231" s="768"/>
      <c r="X231" s="768"/>
      <c r="Y231" s="768"/>
      <c r="Z231" s="768"/>
      <c r="AA231" s="768"/>
      <c r="AB231" s="768"/>
      <c r="AC231" s="768"/>
      <c r="AD231" s="768"/>
      <c r="AE231" s="768"/>
      <c r="AF231" s="768"/>
      <c r="AG231" s="768"/>
      <c r="AH231" s="768"/>
      <c r="AI231" s="768"/>
      <c r="AJ231" s="768"/>
      <c r="AK231" s="768"/>
      <c r="AL231" s="768"/>
      <c r="AM231" s="768"/>
      <c r="AN231" s="768"/>
      <c r="AO231" s="768"/>
      <c r="AP231" s="768"/>
      <c r="AQ231" s="768"/>
      <c r="AR231" s="768"/>
      <c r="AS231" s="768"/>
    </row>
    <row r="234" spans="1:46" ht="12.95" customHeight="1" x14ac:dyDescent="0.15">
      <c r="A234" s="1102" t="s">
        <v>73</v>
      </c>
      <c r="B234" s="1102"/>
      <c r="C234" s="1102"/>
      <c r="D234" s="1102"/>
      <c r="E234" s="1102"/>
      <c r="F234" s="1102"/>
      <c r="G234" s="1102"/>
      <c r="H234" s="1102"/>
      <c r="I234" s="1102"/>
      <c r="J234" s="1102"/>
      <c r="K234" s="1102"/>
      <c r="L234" s="1102"/>
      <c r="M234" s="1102"/>
      <c r="N234" s="1102"/>
      <c r="O234" s="1102"/>
      <c r="P234" s="1102"/>
      <c r="Q234" s="1102"/>
      <c r="R234" s="1102"/>
      <c r="S234" s="1102"/>
      <c r="T234" s="1102"/>
      <c r="U234" s="1102"/>
      <c r="V234" s="1102"/>
      <c r="W234" s="1102"/>
      <c r="X234" s="1102"/>
      <c r="Y234" s="1102"/>
      <c r="Z234" s="1102"/>
      <c r="AA234" s="1102"/>
      <c r="AB234" s="1102"/>
      <c r="AC234" s="1102"/>
      <c r="AD234" s="1102"/>
      <c r="AE234" s="1102"/>
      <c r="AF234" s="1102"/>
      <c r="AG234" s="1102"/>
      <c r="AH234" s="1102"/>
      <c r="AI234" s="1102"/>
      <c r="AJ234" s="1102"/>
      <c r="AK234" s="1102"/>
      <c r="AL234" s="1102"/>
      <c r="AM234" s="1102"/>
      <c r="AN234" s="1102"/>
      <c r="AO234" s="1102"/>
      <c r="AP234" s="1102"/>
      <c r="AQ234" s="1102"/>
      <c r="AR234" s="1102"/>
      <c r="AS234" s="1102"/>
      <c r="AT234" s="128"/>
    </row>
    <row r="235" spans="1:46" ht="12.95" customHeight="1" x14ac:dyDescent="0.15">
      <c r="A235" s="222"/>
      <c r="B235" s="1103" t="s">
        <v>556</v>
      </c>
      <c r="C235" s="1103"/>
      <c r="D235" s="1103"/>
      <c r="E235" s="1103"/>
      <c r="F235" s="1103"/>
      <c r="G235" s="1103"/>
      <c r="H235" s="1103"/>
      <c r="I235" s="1103"/>
      <c r="J235" s="1103"/>
      <c r="K235" s="1103"/>
      <c r="L235" s="1103"/>
      <c r="M235" s="1103"/>
      <c r="N235" s="1103"/>
      <c r="O235" s="1103"/>
      <c r="P235" s="1103"/>
      <c r="Q235" s="1103"/>
      <c r="R235" s="1103"/>
      <c r="S235" s="1103"/>
      <c r="T235" s="1103"/>
      <c r="U235" s="1103"/>
      <c r="V235" s="1103"/>
      <c r="W235" s="1103"/>
      <c r="X235" s="1103"/>
      <c r="Y235" s="1103"/>
      <c r="Z235" s="1103"/>
      <c r="AA235" s="1103"/>
      <c r="AB235" s="1103"/>
      <c r="AC235" s="1103"/>
      <c r="AD235" s="1103"/>
      <c r="AE235" s="1103"/>
      <c r="AF235" s="1103"/>
      <c r="AG235" s="1103"/>
      <c r="AH235" s="1103"/>
      <c r="AI235" s="1103"/>
      <c r="AJ235" s="1103"/>
      <c r="AK235" s="1103"/>
      <c r="AL235" s="1103"/>
      <c r="AM235" s="1103"/>
      <c r="AN235" s="1103"/>
      <c r="AO235" s="1103"/>
      <c r="AP235" s="1103"/>
      <c r="AQ235" s="1103"/>
      <c r="AR235" s="1103"/>
      <c r="AS235" s="222"/>
      <c r="AT235" s="128"/>
    </row>
    <row r="236" spans="1:46" ht="2.4500000000000002" customHeight="1" x14ac:dyDescent="0.15">
      <c r="A236" s="225"/>
      <c r="B236" s="226"/>
      <c r="C236" s="226"/>
      <c r="D236" s="226"/>
      <c r="E236" s="226"/>
      <c r="F236" s="226"/>
      <c r="G236" s="226"/>
      <c r="H236" s="226"/>
      <c r="I236" s="226"/>
      <c r="J236" s="226"/>
      <c r="K236" s="226"/>
      <c r="L236" s="226"/>
      <c r="M236" s="226"/>
      <c r="N236" s="226"/>
      <c r="O236" s="226"/>
      <c r="P236" s="226"/>
      <c r="Q236" s="226"/>
      <c r="R236" s="226"/>
      <c r="S236" s="226"/>
      <c r="T236" s="226"/>
      <c r="U236" s="226"/>
      <c r="V236" s="226"/>
      <c r="W236" s="226"/>
      <c r="X236" s="226"/>
      <c r="Y236" s="226"/>
      <c r="Z236" s="226"/>
      <c r="AA236" s="226"/>
      <c r="AB236" s="226"/>
      <c r="AC236" s="226"/>
      <c r="AD236" s="226"/>
      <c r="AE236" s="226"/>
      <c r="AF236" s="226"/>
      <c r="AG236" s="226"/>
      <c r="AH236" s="226"/>
      <c r="AI236" s="226"/>
      <c r="AJ236" s="226"/>
      <c r="AK236" s="226"/>
      <c r="AL236" s="226"/>
      <c r="AM236" s="226"/>
      <c r="AN236" s="226"/>
      <c r="AO236" s="226"/>
      <c r="AP236" s="226"/>
      <c r="AQ236" s="226"/>
      <c r="AR236" s="226"/>
      <c r="AS236" s="225"/>
      <c r="AT236" s="128"/>
    </row>
    <row r="237" spans="1:46" ht="2.4500000000000002" customHeight="1" x14ac:dyDescent="0.15">
      <c r="A237" s="222"/>
      <c r="B237" s="222"/>
      <c r="C237" s="222"/>
      <c r="D237" s="222"/>
      <c r="E237" s="222"/>
      <c r="F237" s="222"/>
      <c r="G237" s="222"/>
      <c r="H237" s="222"/>
      <c r="I237" s="222"/>
      <c r="J237" s="222"/>
      <c r="K237" s="222"/>
      <c r="L237" s="222"/>
      <c r="M237" s="222"/>
      <c r="N237" s="222"/>
      <c r="O237" s="222"/>
      <c r="P237" s="222"/>
      <c r="Q237" s="222"/>
      <c r="R237" s="222"/>
      <c r="S237" s="222"/>
      <c r="T237" s="222"/>
      <c r="U237" s="222"/>
      <c r="V237" s="222"/>
      <c r="W237" s="222"/>
      <c r="X237" s="222"/>
      <c r="Y237" s="222"/>
      <c r="Z237" s="222"/>
      <c r="AA237" s="222"/>
      <c r="AB237" s="222"/>
      <c r="AC237" s="222"/>
      <c r="AD237" s="222"/>
      <c r="AE237" s="222"/>
      <c r="AF237" s="222"/>
      <c r="AG237" s="222"/>
      <c r="AH237" s="222"/>
      <c r="AI237" s="222"/>
      <c r="AJ237" s="222"/>
      <c r="AK237" s="222"/>
      <c r="AL237" s="222"/>
      <c r="AM237" s="222"/>
      <c r="AN237" s="222"/>
      <c r="AO237" s="222"/>
      <c r="AP237" s="222"/>
      <c r="AQ237" s="223"/>
      <c r="AR237" s="222"/>
      <c r="AS237" s="222"/>
      <c r="AT237" s="128"/>
    </row>
    <row r="238" spans="1:46" ht="12.95" customHeight="1" x14ac:dyDescent="0.15">
      <c r="A238" s="222" t="s">
        <v>557</v>
      </c>
      <c r="B238" s="222"/>
      <c r="C238" s="222"/>
      <c r="D238" s="222"/>
      <c r="E238" s="222"/>
      <c r="F238" s="222"/>
      <c r="G238" s="222"/>
      <c r="H238" s="222"/>
      <c r="I238" s="222"/>
      <c r="J238" s="222"/>
      <c r="K238" s="222"/>
      <c r="L238" s="222"/>
      <c r="M238" s="222"/>
      <c r="N238" s="222"/>
      <c r="O238" s="222"/>
      <c r="P238" s="222"/>
      <c r="Q238" s="222"/>
      <c r="R238" s="222"/>
      <c r="S238" s="222"/>
      <c r="T238" s="222"/>
      <c r="U238" s="222"/>
      <c r="V238" s="222"/>
      <c r="W238" s="222"/>
      <c r="X238" s="222"/>
      <c r="Y238" s="222"/>
      <c r="Z238" s="222"/>
      <c r="AA238" s="222"/>
      <c r="AB238" s="222"/>
      <c r="AC238" s="222"/>
      <c r="AD238" s="222"/>
      <c r="AE238" s="222"/>
      <c r="AF238" s="222"/>
      <c r="AG238" s="222"/>
      <c r="AH238" s="222"/>
      <c r="AI238" s="222"/>
      <c r="AJ238" s="222"/>
      <c r="AK238" s="222"/>
      <c r="AL238" s="222"/>
      <c r="AM238" s="222"/>
      <c r="AN238" s="222"/>
      <c r="AO238" s="222"/>
      <c r="AP238" s="222"/>
      <c r="AQ238" s="223"/>
      <c r="AR238" s="222"/>
      <c r="AS238" s="222"/>
      <c r="AT238" s="128"/>
    </row>
    <row r="239" spans="1:46" ht="12.95" customHeight="1" x14ac:dyDescent="0.15">
      <c r="A239" s="156"/>
      <c r="B239" s="156" t="s">
        <v>558</v>
      </c>
      <c r="C239" s="156"/>
      <c r="D239" s="156"/>
      <c r="E239" s="156"/>
      <c r="F239" s="156"/>
      <c r="G239" s="156"/>
      <c r="H239" s="156"/>
      <c r="I239" s="156"/>
      <c r="J239" s="1104" t="str">
        <f>IF(ISBLANK('確認(2～6面)'!J197),"",'確認(2～6面)'!J197)</f>
        <v/>
      </c>
      <c r="K239" s="1104"/>
      <c r="L239" s="1104"/>
      <c r="M239" s="1104"/>
      <c r="N239" s="1104"/>
      <c r="O239" s="1104"/>
      <c r="P239" s="1104"/>
      <c r="Q239" s="1104"/>
      <c r="R239" s="1104"/>
      <c r="S239" s="1104"/>
      <c r="T239" s="1104"/>
      <c r="U239" s="1104"/>
      <c r="V239" s="1104"/>
      <c r="W239" s="1104"/>
      <c r="X239" s="1104"/>
      <c r="Y239" s="1104"/>
      <c r="Z239" s="1104"/>
      <c r="AA239" s="1104"/>
      <c r="AB239" s="1104"/>
      <c r="AC239" s="1104"/>
      <c r="AD239" s="1104"/>
      <c r="AE239" s="1104"/>
      <c r="AF239" s="1104"/>
      <c r="AG239" s="1104"/>
      <c r="AH239" s="1104"/>
      <c r="AI239" s="1104"/>
      <c r="AJ239" s="1104"/>
      <c r="AK239" s="1104"/>
      <c r="AL239" s="1104"/>
      <c r="AM239" s="1104"/>
      <c r="AN239" s="1104"/>
      <c r="AO239" s="1104"/>
      <c r="AP239" s="1104"/>
      <c r="AQ239" s="1104"/>
      <c r="AR239" s="1104"/>
      <c r="AS239" s="1104"/>
      <c r="AT239" s="128"/>
    </row>
    <row r="240" spans="1:46" ht="12.95" customHeight="1" x14ac:dyDescent="0.15">
      <c r="A240" s="156"/>
      <c r="B240" s="156"/>
      <c r="C240" s="156"/>
      <c r="D240" s="156"/>
      <c r="E240" s="156"/>
      <c r="F240" s="156"/>
      <c r="G240" s="156"/>
      <c r="H240" s="156"/>
      <c r="I240" s="156"/>
      <c r="J240" s="1104" t="str">
        <f>IF(ISBLANK('確認(2～6面)'!J198),"",'確認(2～6面)'!J198)</f>
        <v/>
      </c>
      <c r="K240" s="1104"/>
      <c r="L240" s="1104"/>
      <c r="M240" s="1104"/>
      <c r="N240" s="1104"/>
      <c r="O240" s="1104"/>
      <c r="P240" s="1104"/>
      <c r="Q240" s="1104"/>
      <c r="R240" s="1104"/>
      <c r="S240" s="1104"/>
      <c r="T240" s="1104"/>
      <c r="U240" s="1104"/>
      <c r="V240" s="1104"/>
      <c r="W240" s="1104"/>
      <c r="X240" s="1104"/>
      <c r="Y240" s="1104"/>
      <c r="Z240" s="1104"/>
      <c r="AA240" s="1104"/>
      <c r="AB240" s="1104"/>
      <c r="AC240" s="1104"/>
      <c r="AD240" s="1104"/>
      <c r="AE240" s="1104"/>
      <c r="AF240" s="1104"/>
      <c r="AG240" s="1104"/>
      <c r="AH240" s="1104"/>
      <c r="AI240" s="1104"/>
      <c r="AJ240" s="1104"/>
      <c r="AK240" s="1104"/>
      <c r="AL240" s="1104"/>
      <c r="AM240" s="1104"/>
      <c r="AN240" s="1104"/>
      <c r="AO240" s="1104"/>
      <c r="AP240" s="1104"/>
      <c r="AQ240" s="1104"/>
      <c r="AR240" s="1104"/>
      <c r="AS240" s="1104"/>
      <c r="AT240" s="128"/>
    </row>
    <row r="241" spans="1:46" ht="12.95" customHeight="1" x14ac:dyDescent="0.15">
      <c r="A241" s="156"/>
      <c r="B241" s="156"/>
      <c r="C241" s="156"/>
      <c r="D241" s="156"/>
      <c r="E241" s="156"/>
      <c r="F241" s="156"/>
      <c r="G241" s="156"/>
      <c r="H241" s="156"/>
      <c r="I241" s="156"/>
      <c r="J241" s="1104" t="str">
        <f>IF(ISBLANK('確認(2～6面)'!J199),"",'確認(2～6面)'!J199)</f>
        <v/>
      </c>
      <c r="K241" s="1104"/>
      <c r="L241" s="1104"/>
      <c r="M241" s="1104"/>
      <c r="N241" s="1104"/>
      <c r="O241" s="1104"/>
      <c r="P241" s="1104"/>
      <c r="Q241" s="1104"/>
      <c r="R241" s="1104"/>
      <c r="S241" s="1104"/>
      <c r="T241" s="1104"/>
      <c r="U241" s="1104"/>
      <c r="V241" s="1104"/>
      <c r="W241" s="1104"/>
      <c r="X241" s="1104"/>
      <c r="Y241" s="1104"/>
      <c r="Z241" s="1104"/>
      <c r="AA241" s="1104"/>
      <c r="AB241" s="1104"/>
      <c r="AC241" s="1104"/>
      <c r="AD241" s="1104"/>
      <c r="AE241" s="1104"/>
      <c r="AF241" s="1104"/>
      <c r="AG241" s="1104"/>
      <c r="AH241" s="1104"/>
      <c r="AI241" s="1104"/>
      <c r="AJ241" s="1104"/>
      <c r="AK241" s="1104"/>
      <c r="AL241" s="1104"/>
      <c r="AM241" s="1104"/>
      <c r="AN241" s="1104"/>
      <c r="AO241" s="1104"/>
      <c r="AP241" s="1104"/>
      <c r="AQ241" s="1104"/>
      <c r="AR241" s="1104"/>
      <c r="AS241" s="1104"/>
      <c r="AT241" s="128"/>
    </row>
    <row r="242" spans="1:46" ht="12.95" customHeight="1" x14ac:dyDescent="0.15">
      <c r="A242" s="156"/>
      <c r="B242" s="156"/>
      <c r="C242" s="156"/>
      <c r="D242" s="156"/>
      <c r="E242" s="156"/>
      <c r="F242" s="156"/>
      <c r="G242" s="156"/>
      <c r="H242" s="156"/>
      <c r="I242" s="156"/>
      <c r="J242" s="1104" t="str">
        <f>IF(ISBLANK('確認(2～6面)'!J200),"",'確認(2～6面)'!J200)</f>
        <v/>
      </c>
      <c r="K242" s="1104"/>
      <c r="L242" s="1104"/>
      <c r="M242" s="1104"/>
      <c r="N242" s="1104"/>
      <c r="O242" s="1104"/>
      <c r="P242" s="1104"/>
      <c r="Q242" s="1104"/>
      <c r="R242" s="1104"/>
      <c r="S242" s="1104"/>
      <c r="T242" s="1104"/>
      <c r="U242" s="1104"/>
      <c r="V242" s="1104"/>
      <c r="W242" s="1104"/>
      <c r="X242" s="1104"/>
      <c r="Y242" s="1104"/>
      <c r="Z242" s="1104"/>
      <c r="AA242" s="1104"/>
      <c r="AB242" s="1104"/>
      <c r="AC242" s="1104"/>
      <c r="AD242" s="1104"/>
      <c r="AE242" s="1104"/>
      <c r="AF242" s="1104"/>
      <c r="AG242" s="1104"/>
      <c r="AH242" s="1104"/>
      <c r="AI242" s="1104"/>
      <c r="AJ242" s="1104"/>
      <c r="AK242" s="1104"/>
      <c r="AL242" s="1104"/>
      <c r="AM242" s="1104"/>
      <c r="AN242" s="1104"/>
      <c r="AO242" s="1104"/>
      <c r="AP242" s="1104"/>
      <c r="AQ242" s="1104"/>
      <c r="AR242" s="1104"/>
      <c r="AS242" s="1104"/>
      <c r="AT242" s="128"/>
    </row>
    <row r="243" spans="1:46" ht="12.95" customHeight="1" x14ac:dyDescent="0.15">
      <c r="A243" s="259"/>
      <c r="B243" s="156" t="s">
        <v>559</v>
      </c>
      <c r="C243" s="259"/>
      <c r="D243" s="259"/>
      <c r="E243" s="259"/>
      <c r="F243" s="259"/>
      <c r="G243" s="259"/>
      <c r="H243" s="259"/>
      <c r="I243" s="259"/>
      <c r="J243" s="1104" t="str">
        <f>IF(ISBLANK('確認(2～6面)'!J203),"",'確認(2～6面)'!J203)</f>
        <v/>
      </c>
      <c r="K243" s="1104"/>
      <c r="L243" s="1104"/>
      <c r="M243" s="1104"/>
      <c r="N243" s="1104"/>
      <c r="O243" s="1104"/>
      <c r="P243" s="1104"/>
      <c r="Q243" s="1104"/>
      <c r="R243" s="1104"/>
      <c r="S243" s="1104"/>
      <c r="T243" s="1104"/>
      <c r="U243" s="1104"/>
      <c r="V243" s="1104"/>
      <c r="W243" s="1104"/>
      <c r="X243" s="1104"/>
      <c r="Y243" s="1104"/>
      <c r="Z243" s="1104"/>
      <c r="AA243" s="1104"/>
      <c r="AB243" s="1104"/>
      <c r="AC243" s="1104"/>
      <c r="AD243" s="1104"/>
      <c r="AE243" s="1104"/>
      <c r="AF243" s="1104"/>
      <c r="AG243" s="1104"/>
      <c r="AH243" s="1104"/>
      <c r="AI243" s="1104"/>
      <c r="AJ243" s="1104"/>
      <c r="AK243" s="1104"/>
      <c r="AL243" s="1104"/>
      <c r="AM243" s="1104"/>
      <c r="AN243" s="1104"/>
      <c r="AO243" s="1104"/>
      <c r="AP243" s="1104"/>
      <c r="AQ243" s="1104"/>
      <c r="AR243" s="1104"/>
      <c r="AS243" s="1104"/>
      <c r="AT243" s="128"/>
    </row>
    <row r="244" spans="1:46" ht="2.4500000000000002" customHeight="1" x14ac:dyDescent="0.15">
      <c r="A244" s="226"/>
      <c r="B244" s="157"/>
      <c r="C244" s="226"/>
      <c r="D244" s="226"/>
      <c r="E244" s="226"/>
      <c r="F244" s="226"/>
      <c r="G244" s="226"/>
      <c r="H244" s="226"/>
      <c r="I244" s="226"/>
      <c r="J244" s="227"/>
      <c r="K244" s="227"/>
      <c r="L244" s="227"/>
      <c r="M244" s="227"/>
      <c r="N244" s="227"/>
      <c r="O244" s="227"/>
      <c r="P244" s="227"/>
      <c r="Q244" s="227"/>
      <c r="R244" s="227"/>
      <c r="S244" s="227"/>
      <c r="T244" s="227"/>
      <c r="U244" s="227"/>
      <c r="V244" s="227"/>
      <c r="W244" s="227"/>
      <c r="X244" s="227"/>
      <c r="Y244" s="227"/>
      <c r="Z244" s="227"/>
      <c r="AA244" s="227"/>
      <c r="AB244" s="227"/>
      <c r="AC244" s="227"/>
      <c r="AD244" s="227"/>
      <c r="AE244" s="227"/>
      <c r="AF244" s="227"/>
      <c r="AG244" s="227"/>
      <c r="AH244" s="227"/>
      <c r="AI244" s="227"/>
      <c r="AJ244" s="227"/>
      <c r="AK244" s="227"/>
      <c r="AL244" s="227"/>
      <c r="AM244" s="227"/>
      <c r="AN244" s="227"/>
      <c r="AO244" s="227"/>
      <c r="AP244" s="227"/>
      <c r="AQ244" s="227"/>
      <c r="AR244" s="227"/>
      <c r="AS244" s="227"/>
      <c r="AT244" s="128"/>
    </row>
    <row r="245" spans="1:46" ht="2.4500000000000002" customHeight="1" x14ac:dyDescent="0.15">
      <c r="A245" s="156"/>
      <c r="B245" s="156"/>
      <c r="C245" s="156"/>
      <c r="D245" s="156"/>
      <c r="E245" s="156"/>
      <c r="F245" s="156"/>
      <c r="G245" s="156"/>
      <c r="H245" s="156"/>
      <c r="I245" s="156"/>
      <c r="J245" s="156"/>
      <c r="K245" s="156"/>
      <c r="L245" s="156"/>
      <c r="M245" s="156"/>
      <c r="N245" s="156"/>
      <c r="O245" s="156"/>
      <c r="P245" s="156"/>
      <c r="Q245" s="156"/>
      <c r="R245" s="156"/>
      <c r="S245" s="156"/>
      <c r="T245" s="156"/>
      <c r="U245" s="156"/>
      <c r="V245" s="156"/>
      <c r="W245" s="156"/>
      <c r="X245" s="156"/>
      <c r="Y245" s="156"/>
      <c r="Z245" s="156"/>
      <c r="AA245" s="156"/>
      <c r="AB245" s="156"/>
      <c r="AC245" s="156"/>
      <c r="AD245" s="156"/>
      <c r="AE245" s="156"/>
      <c r="AF245" s="156"/>
      <c r="AG245" s="156"/>
      <c r="AH245" s="156"/>
      <c r="AI245" s="156"/>
      <c r="AJ245" s="156"/>
      <c r="AK245" s="156"/>
      <c r="AL245" s="156"/>
      <c r="AM245" s="156"/>
      <c r="AN245" s="156"/>
      <c r="AO245" s="156"/>
      <c r="AP245" s="156"/>
      <c r="AQ245" s="156"/>
      <c r="AR245" s="156"/>
      <c r="AS245" s="156"/>
      <c r="AT245" s="128"/>
    </row>
    <row r="246" spans="1:46" ht="12.95" customHeight="1" x14ac:dyDescent="0.15">
      <c r="A246" s="222" t="s">
        <v>560</v>
      </c>
      <c r="B246" s="156"/>
      <c r="C246" s="156"/>
      <c r="D246" s="156"/>
      <c r="E246" s="156"/>
      <c r="F246" s="156"/>
      <c r="G246" s="156"/>
      <c r="H246" s="156"/>
      <c r="I246" s="156"/>
      <c r="J246" s="156"/>
      <c r="K246" s="156"/>
      <c r="L246" s="156"/>
      <c r="M246" s="156"/>
      <c r="N246" s="156"/>
      <c r="O246" s="156"/>
      <c r="P246" s="156"/>
      <c r="Q246" s="156"/>
      <c r="R246" s="156"/>
      <c r="S246" s="156"/>
      <c r="T246" s="156"/>
      <c r="U246" s="156"/>
      <c r="V246" s="156"/>
      <c r="W246" s="156"/>
      <c r="X246" s="156"/>
      <c r="Y246" s="156"/>
      <c r="Z246" s="156"/>
      <c r="AA246" s="156"/>
      <c r="AB246" s="156"/>
      <c r="AC246" s="156"/>
      <c r="AD246" s="156"/>
      <c r="AE246" s="156"/>
      <c r="AF246" s="156"/>
      <c r="AG246" s="156"/>
      <c r="AH246" s="156"/>
      <c r="AI246" s="156"/>
      <c r="AJ246" s="156"/>
      <c r="AK246" s="156"/>
      <c r="AL246" s="156"/>
      <c r="AM246" s="156"/>
      <c r="AN246" s="156"/>
      <c r="AO246" s="156"/>
      <c r="AP246" s="156"/>
      <c r="AQ246" s="156"/>
      <c r="AR246" s="156"/>
      <c r="AS246" s="156"/>
      <c r="AT246" s="128"/>
    </row>
    <row r="247" spans="1:46" ht="12.95" customHeight="1" x14ac:dyDescent="0.15">
      <c r="A247" s="156"/>
      <c r="B247" s="156" t="s">
        <v>561</v>
      </c>
      <c r="C247" s="156"/>
      <c r="D247" s="156"/>
      <c r="E247" s="156"/>
      <c r="F247" s="156"/>
      <c r="G247" s="156"/>
      <c r="H247" s="156"/>
      <c r="I247" s="156"/>
      <c r="J247" s="156"/>
      <c r="K247" s="156"/>
      <c r="L247" s="156"/>
      <c r="M247" s="156"/>
      <c r="N247" s="156"/>
      <c r="O247" s="156"/>
      <c r="P247" s="156"/>
      <c r="Q247" s="156"/>
      <c r="R247" s="156"/>
      <c r="S247" s="156"/>
      <c r="T247" s="156"/>
      <c r="U247" s="156"/>
      <c r="V247" s="156"/>
      <c r="W247" s="156"/>
      <c r="X247" s="156"/>
      <c r="Y247" s="156"/>
      <c r="Z247" s="156"/>
      <c r="AA247" s="156"/>
      <c r="AB247" s="156"/>
      <c r="AC247" s="156"/>
      <c r="AD247" s="156"/>
      <c r="AE247" s="156"/>
      <c r="AF247" s="1105" t="s">
        <v>147</v>
      </c>
      <c r="AG247" s="1105"/>
      <c r="AH247" s="1106" t="str">
        <f>'確認(2～6面)'!AN403</f>
        <v>　</v>
      </c>
      <c r="AI247" s="1106"/>
      <c r="AJ247" s="1106"/>
      <c r="AK247" s="1106"/>
      <c r="AL247" s="1105" t="s">
        <v>20</v>
      </c>
      <c r="AM247" s="1105"/>
      <c r="AN247" s="156"/>
      <c r="AO247" s="156"/>
      <c r="AP247" s="156"/>
      <c r="AQ247" s="156"/>
      <c r="AR247" s="156"/>
      <c r="AS247" s="156"/>
      <c r="AT247" s="128"/>
    </row>
    <row r="248" spans="1:46" ht="12.95" customHeight="1" x14ac:dyDescent="0.15">
      <c r="A248" s="156"/>
      <c r="B248" s="156" t="s">
        <v>562</v>
      </c>
      <c r="C248" s="156"/>
      <c r="D248" s="156"/>
      <c r="E248" s="156"/>
      <c r="F248" s="156"/>
      <c r="G248" s="156"/>
      <c r="H248" s="156"/>
      <c r="I248" s="156"/>
      <c r="J248" s="156"/>
      <c r="K248" s="234" t="str">
        <f>'確認(2～6面)'!C244</f>
        <v>□</v>
      </c>
      <c r="L248" s="224" t="s">
        <v>109</v>
      </c>
      <c r="M248" s="156"/>
      <c r="N248" s="156"/>
      <c r="O248" s="156"/>
      <c r="P248" s="156"/>
      <c r="Q248" s="234" t="str">
        <f>'確認(2～6面)'!H244</f>
        <v>□</v>
      </c>
      <c r="R248" s="224" t="s">
        <v>110</v>
      </c>
      <c r="S248" s="156"/>
      <c r="T248" s="156"/>
      <c r="U248" s="156"/>
      <c r="V248" s="156"/>
      <c r="W248" s="234" t="str">
        <f>'確認(2～6面)'!M244</f>
        <v>□</v>
      </c>
      <c r="X248" s="224" t="s">
        <v>111</v>
      </c>
      <c r="Y248" s="156"/>
      <c r="Z248" s="156"/>
      <c r="AA248" s="156"/>
      <c r="AB248" s="156"/>
      <c r="AC248" s="234" t="str">
        <f>'確認(2～6面)'!R244</f>
        <v>□</v>
      </c>
      <c r="AD248" s="224" t="s">
        <v>112</v>
      </c>
      <c r="AE248" s="156"/>
      <c r="AF248" s="156"/>
      <c r="AG248" s="228" t="str">
        <f>IF(((K248="☑")+(Q248="☑")+(W248="☑")+(AC248="☑")+(K249="☑")+(U249="☑")+(AF249="☑"))&gt;1,"※いずれか1つを選択","")</f>
        <v/>
      </c>
      <c r="AH248" s="228"/>
      <c r="AI248" s="228"/>
      <c r="AJ248" s="228"/>
      <c r="AK248" s="228"/>
      <c r="AL248" s="228"/>
      <c r="AM248" s="228"/>
      <c r="AN248" s="228"/>
      <c r="AO248" s="228"/>
      <c r="AP248" s="156"/>
      <c r="AQ248" s="156"/>
      <c r="AR248" s="156"/>
      <c r="AS248" s="156"/>
      <c r="AT248" s="128"/>
    </row>
    <row r="249" spans="1:46" ht="12.95" customHeight="1" x14ac:dyDescent="0.15">
      <c r="A249" s="156"/>
      <c r="B249" s="156"/>
      <c r="C249" s="156"/>
      <c r="D249" s="156"/>
      <c r="E249" s="156"/>
      <c r="F249" s="156"/>
      <c r="G249" s="156"/>
      <c r="H249" s="156"/>
      <c r="I249" s="156"/>
      <c r="J249" s="156"/>
      <c r="K249" s="234" t="str">
        <f>'確認(2～6面)'!AC244</f>
        <v>□</v>
      </c>
      <c r="L249" s="224" t="s">
        <v>114</v>
      </c>
      <c r="M249" s="156"/>
      <c r="N249" s="156"/>
      <c r="O249" s="156"/>
      <c r="P249" s="156"/>
      <c r="Q249" s="156"/>
      <c r="R249" s="156"/>
      <c r="S249" s="156"/>
      <c r="T249" s="156"/>
      <c r="U249" s="234" t="str">
        <f>'確認(2～6面)'!AK244</f>
        <v>□</v>
      </c>
      <c r="V249" s="224" t="s">
        <v>115</v>
      </c>
      <c r="W249" s="156"/>
      <c r="X249" s="156"/>
      <c r="Y249" s="156"/>
      <c r="Z249" s="156"/>
      <c r="AA249" s="156"/>
      <c r="AB249" s="156"/>
      <c r="AC249" s="156"/>
      <c r="AD249" s="156"/>
      <c r="AE249" s="156"/>
      <c r="AF249" s="234" t="s">
        <v>2022</v>
      </c>
      <c r="AG249" s="224" t="s">
        <v>563</v>
      </c>
      <c r="AH249" s="156"/>
      <c r="AI249" s="156"/>
      <c r="AJ249" s="156"/>
      <c r="AK249" s="156"/>
      <c r="AL249" s="156"/>
      <c r="AM249" s="156"/>
      <c r="AN249" s="156"/>
      <c r="AO249" s="156"/>
      <c r="AP249" s="156"/>
      <c r="AQ249" s="156"/>
      <c r="AR249" s="156"/>
      <c r="AS249" s="156"/>
      <c r="AT249" s="128"/>
    </row>
    <row r="250" spans="1:46" ht="12.95" customHeight="1" x14ac:dyDescent="0.15">
      <c r="A250" s="156"/>
      <c r="B250" s="156" t="s">
        <v>564</v>
      </c>
      <c r="C250" s="156"/>
      <c r="D250" s="156"/>
      <c r="E250" s="156"/>
      <c r="F250" s="156"/>
      <c r="G250" s="156"/>
      <c r="H250" s="156"/>
      <c r="I250" s="156"/>
      <c r="J250" s="156"/>
      <c r="K250" s="260"/>
      <c r="L250" s="224"/>
      <c r="M250" s="156"/>
      <c r="N250" s="156"/>
      <c r="O250" s="156"/>
      <c r="P250" s="156"/>
      <c r="Q250" s="156"/>
      <c r="R250" s="156"/>
      <c r="S250" s="156"/>
      <c r="T250" s="156"/>
      <c r="U250" s="260"/>
      <c r="V250" s="224"/>
      <c r="W250" s="156"/>
      <c r="X250" s="156"/>
      <c r="Y250" s="156"/>
      <c r="Z250" s="156"/>
      <c r="AA250" s="156"/>
      <c r="AB250" s="156"/>
      <c r="AC250" s="156"/>
      <c r="AD250" s="156"/>
      <c r="AE250" s="156"/>
      <c r="AF250" s="260"/>
      <c r="AG250" s="224"/>
      <c r="AH250" s="156"/>
      <c r="AI250" s="156"/>
      <c r="AJ250" s="156"/>
      <c r="AK250" s="156"/>
      <c r="AL250" s="156"/>
      <c r="AM250" s="156"/>
      <c r="AN250" s="156"/>
      <c r="AO250" s="156"/>
      <c r="AP250" s="156"/>
      <c r="AQ250" s="156"/>
      <c r="AR250" s="156"/>
      <c r="AS250" s="156"/>
      <c r="AT250" s="128"/>
    </row>
    <row r="251" spans="1:46" ht="12.95" customHeight="1" x14ac:dyDescent="0.15">
      <c r="A251" s="156"/>
      <c r="C251" s="1101"/>
      <c r="D251" s="1101"/>
      <c r="E251" s="1101"/>
      <c r="F251" s="1101"/>
      <c r="G251" s="1101"/>
      <c r="H251" s="1101"/>
      <c r="I251" s="1101"/>
      <c r="J251" s="1101"/>
      <c r="K251" s="1101"/>
      <c r="L251" s="1101"/>
      <c r="M251" s="1101"/>
      <c r="N251" s="1101"/>
      <c r="O251" s="1101"/>
      <c r="P251" s="1101"/>
      <c r="Q251" s="1101"/>
      <c r="R251" s="1101"/>
      <c r="S251" s="1101"/>
      <c r="T251" s="1101"/>
      <c r="U251" s="1101"/>
      <c r="V251" s="1101"/>
      <c r="W251" s="1101"/>
      <c r="X251" s="1101"/>
      <c r="Y251" s="1101"/>
      <c r="Z251" s="1101"/>
      <c r="AA251" s="1101"/>
      <c r="AB251" s="1101"/>
      <c r="AC251" s="1101"/>
      <c r="AD251" s="1101"/>
      <c r="AE251" s="1101"/>
      <c r="AF251" s="1101"/>
      <c r="AG251" s="1101"/>
      <c r="AH251" s="1101"/>
      <c r="AI251" s="1101"/>
      <c r="AJ251" s="1101"/>
      <c r="AK251" s="1101"/>
      <c r="AL251" s="1101"/>
      <c r="AM251" s="1101"/>
      <c r="AN251" s="1101"/>
      <c r="AO251" s="1101"/>
      <c r="AP251" s="1101"/>
      <c r="AQ251" s="1101"/>
      <c r="AR251" s="1101"/>
      <c r="AS251" s="1101"/>
      <c r="AT251" s="128"/>
    </row>
    <row r="252" spans="1:46" ht="2.4500000000000002" customHeight="1" x14ac:dyDescent="0.15">
      <c r="A252" s="182"/>
      <c r="B252" s="182"/>
      <c r="C252" s="182"/>
      <c r="D252" s="182"/>
      <c r="E252" s="182"/>
      <c r="F252" s="182"/>
      <c r="G252" s="182"/>
      <c r="H252" s="182"/>
      <c r="I252" s="182"/>
      <c r="J252" s="182"/>
      <c r="K252" s="182"/>
      <c r="L252" s="182"/>
      <c r="M252" s="182"/>
      <c r="N252" s="182"/>
      <c r="O252" s="182"/>
      <c r="P252" s="182"/>
      <c r="Q252" s="182"/>
      <c r="R252" s="182"/>
      <c r="S252" s="182"/>
      <c r="T252" s="182"/>
      <c r="U252" s="182"/>
      <c r="V252" s="182"/>
      <c r="W252" s="182"/>
      <c r="X252" s="182"/>
      <c r="Y252" s="182"/>
      <c r="Z252" s="182"/>
      <c r="AA252" s="182"/>
      <c r="AB252" s="182"/>
      <c r="AC252" s="182"/>
      <c r="AD252" s="182"/>
      <c r="AE252" s="182"/>
      <c r="AF252" s="182"/>
      <c r="AG252" s="182"/>
      <c r="AH252" s="182"/>
      <c r="AI252" s="182"/>
      <c r="AJ252" s="182"/>
      <c r="AK252" s="182"/>
      <c r="AL252" s="182"/>
      <c r="AM252" s="182"/>
      <c r="AN252" s="182"/>
      <c r="AO252" s="182"/>
      <c r="AP252" s="182"/>
      <c r="AQ252" s="182"/>
      <c r="AR252" s="182"/>
      <c r="AS252" s="182"/>
      <c r="AT252" s="128"/>
    </row>
    <row r="253" spans="1:46" ht="2.4500000000000002" customHeight="1" x14ac:dyDescent="0.15">
      <c r="A253" s="156"/>
      <c r="B253" s="156"/>
      <c r="C253" s="156"/>
      <c r="D253" s="156"/>
      <c r="E253" s="156"/>
      <c r="F253" s="156"/>
      <c r="G253" s="156"/>
      <c r="H253" s="156"/>
      <c r="I253" s="156"/>
      <c r="J253" s="156"/>
      <c r="K253" s="156"/>
      <c r="L253" s="156"/>
      <c r="M253" s="156"/>
      <c r="N253" s="156"/>
      <c r="O253" s="156"/>
      <c r="P253" s="156"/>
      <c r="Q253" s="156"/>
      <c r="R253" s="156"/>
      <c r="S253" s="156"/>
      <c r="T253" s="156"/>
      <c r="U253" s="156"/>
      <c r="V253" s="156"/>
      <c r="W253" s="156"/>
      <c r="X253" s="156"/>
      <c r="Y253" s="156"/>
      <c r="Z253" s="156"/>
      <c r="AA253" s="156"/>
      <c r="AB253" s="156"/>
      <c r="AC253" s="156"/>
      <c r="AD253" s="156"/>
      <c r="AE253" s="156"/>
      <c r="AF253" s="156"/>
      <c r="AG253" s="156"/>
      <c r="AH253" s="156"/>
      <c r="AI253" s="156"/>
      <c r="AJ253" s="156"/>
      <c r="AK253" s="156"/>
      <c r="AL253" s="156"/>
      <c r="AM253" s="156"/>
      <c r="AN253" s="156"/>
      <c r="AO253" s="156"/>
      <c r="AP253" s="156"/>
      <c r="AQ253" s="156"/>
      <c r="AR253" s="156"/>
      <c r="AS253" s="156"/>
      <c r="AT253" s="128"/>
    </row>
    <row r="254" spans="1:46" ht="12.95" customHeight="1" x14ac:dyDescent="0.15">
      <c r="A254" s="156" t="s">
        <v>565</v>
      </c>
      <c r="B254" s="156"/>
      <c r="C254" s="156"/>
      <c r="D254" s="156"/>
      <c r="E254" s="156"/>
      <c r="F254" s="156"/>
      <c r="G254" s="156"/>
      <c r="H254" s="156"/>
      <c r="I254" s="156"/>
      <c r="J254" s="156"/>
      <c r="K254" s="156"/>
      <c r="L254" s="156"/>
      <c r="M254" s="156"/>
      <c r="N254" s="156"/>
      <c r="O254" s="156"/>
      <c r="P254" s="156"/>
      <c r="Q254" s="848" t="s">
        <v>147</v>
      </c>
      <c r="R254" s="848"/>
      <c r="S254" s="1100"/>
      <c r="T254" s="1100"/>
      <c r="U254" s="1100"/>
      <c r="V254" s="1100"/>
      <c r="W254" s="1100"/>
      <c r="X254" s="1100"/>
      <c r="Y254" s="1100"/>
      <c r="Z254" s="1100"/>
      <c r="AA254" s="1100"/>
      <c r="AB254" s="1100"/>
      <c r="AC254" s="1100"/>
      <c r="AD254" s="1100"/>
      <c r="AE254" s="1100"/>
      <c r="AF254" s="1100"/>
      <c r="AG254" s="848" t="s">
        <v>20</v>
      </c>
      <c r="AH254" s="848"/>
      <c r="AI254" s="156"/>
      <c r="AJ254" s="156"/>
      <c r="AK254" s="156"/>
      <c r="AL254" s="156"/>
      <c r="AM254" s="156"/>
      <c r="AN254" s="156"/>
      <c r="AO254" s="156"/>
      <c r="AP254" s="156"/>
      <c r="AQ254" s="156"/>
      <c r="AR254" s="156"/>
      <c r="AS254" s="156"/>
      <c r="AT254" s="128"/>
    </row>
    <row r="255" spans="1:46" ht="2.4500000000000002" customHeight="1" x14ac:dyDescent="0.15">
      <c r="A255" s="157"/>
      <c r="B255" s="157"/>
      <c r="C255" s="157"/>
      <c r="D255" s="157"/>
      <c r="E255" s="157"/>
      <c r="F255" s="157"/>
      <c r="G255" s="157"/>
      <c r="H255" s="157"/>
      <c r="I255" s="157"/>
      <c r="J255" s="157"/>
      <c r="K255" s="157"/>
      <c r="L255" s="157"/>
      <c r="M255" s="157"/>
      <c r="N255" s="157"/>
      <c r="O255" s="157"/>
      <c r="P255" s="157"/>
      <c r="Q255" s="157"/>
      <c r="R255" s="157"/>
      <c r="S255" s="157"/>
      <c r="T255" s="157"/>
      <c r="U255" s="157"/>
      <c r="V255" s="157"/>
      <c r="W255" s="157"/>
      <c r="X255" s="157"/>
      <c r="Y255" s="157"/>
      <c r="Z255" s="157"/>
      <c r="AA255" s="157"/>
      <c r="AB255" s="157"/>
      <c r="AC255" s="157"/>
      <c r="AD255" s="157"/>
      <c r="AE255" s="157"/>
      <c r="AF255" s="157"/>
      <c r="AG255" s="157"/>
      <c r="AH255" s="157"/>
      <c r="AI255" s="157"/>
      <c r="AJ255" s="157"/>
      <c r="AK255" s="157"/>
      <c r="AL255" s="157"/>
      <c r="AM255" s="157"/>
      <c r="AN255" s="157"/>
      <c r="AO255" s="157"/>
      <c r="AP255" s="157"/>
      <c r="AQ255" s="157"/>
      <c r="AR255" s="157"/>
      <c r="AS255" s="157"/>
      <c r="AT255" s="128"/>
    </row>
    <row r="256" spans="1:46" ht="2.4500000000000002" customHeight="1" x14ac:dyDescent="0.15">
      <c r="A256" s="156"/>
      <c r="B256" s="156"/>
      <c r="C256" s="156"/>
      <c r="D256" s="156"/>
      <c r="E256" s="156"/>
      <c r="F256" s="156"/>
      <c r="G256" s="156"/>
      <c r="H256" s="156"/>
      <c r="I256" s="156"/>
      <c r="J256" s="156"/>
      <c r="K256" s="156"/>
      <c r="L256" s="156"/>
      <c r="M256" s="156"/>
      <c r="N256" s="156"/>
      <c r="O256" s="156"/>
      <c r="P256" s="156"/>
      <c r="Q256" s="156"/>
      <c r="R256" s="156"/>
      <c r="S256" s="156"/>
      <c r="T256" s="156"/>
      <c r="U256" s="156"/>
      <c r="V256" s="156"/>
      <c r="W256" s="156"/>
      <c r="X256" s="156"/>
      <c r="Y256" s="156"/>
      <c r="Z256" s="156"/>
      <c r="AA256" s="156"/>
      <c r="AB256" s="156"/>
      <c r="AC256" s="156"/>
      <c r="AD256" s="156"/>
      <c r="AE256" s="156"/>
      <c r="AF256" s="156"/>
      <c r="AG256" s="156"/>
      <c r="AH256" s="156"/>
      <c r="AI256" s="156"/>
      <c r="AJ256" s="156"/>
      <c r="AK256" s="156"/>
      <c r="AL256" s="156"/>
      <c r="AM256" s="156"/>
      <c r="AN256" s="156"/>
      <c r="AO256" s="156"/>
      <c r="AP256" s="156"/>
      <c r="AQ256" s="156"/>
      <c r="AR256" s="156"/>
      <c r="AS256" s="156"/>
      <c r="AT256" s="128"/>
    </row>
    <row r="257" spans="1:46" ht="12.95" customHeight="1" x14ac:dyDescent="0.15">
      <c r="A257" s="156" t="s">
        <v>566</v>
      </c>
      <c r="B257" s="156"/>
      <c r="C257" s="156"/>
      <c r="D257" s="156"/>
      <c r="E257" s="156"/>
      <c r="F257" s="156"/>
      <c r="G257" s="156"/>
      <c r="H257" s="156"/>
      <c r="I257" s="156"/>
      <c r="J257" s="156"/>
      <c r="K257" s="156"/>
      <c r="L257" s="156"/>
      <c r="M257" s="156"/>
      <c r="N257" s="156"/>
      <c r="O257" s="156"/>
      <c r="P257" s="734" t="s">
        <v>2098</v>
      </c>
      <c r="Q257" s="734"/>
      <c r="R257" s="734"/>
      <c r="S257" s="734"/>
      <c r="T257" s="570"/>
      <c r="U257" s="570"/>
      <c r="V257" s="571" t="s">
        <v>4</v>
      </c>
      <c r="W257" s="571"/>
      <c r="X257" s="570"/>
      <c r="Y257" s="570"/>
      <c r="Z257" s="571" t="s">
        <v>5</v>
      </c>
      <c r="AA257" s="571"/>
      <c r="AB257" s="693"/>
      <c r="AC257" s="693"/>
      <c r="AD257" s="732" t="s">
        <v>6</v>
      </c>
      <c r="AE257" s="732"/>
      <c r="AF257" s="156"/>
      <c r="AG257" s="156"/>
      <c r="AH257" s="156"/>
      <c r="AI257" s="156"/>
      <c r="AJ257" s="156"/>
      <c r="AK257" s="156"/>
      <c r="AL257" s="156"/>
      <c r="AM257" s="156"/>
      <c r="AN257" s="156"/>
      <c r="AO257" s="156"/>
      <c r="AP257" s="156"/>
      <c r="AQ257" s="156"/>
      <c r="AR257" s="156"/>
      <c r="AS257" s="156"/>
      <c r="AT257" s="128"/>
    </row>
    <row r="258" spans="1:46" ht="2.4500000000000002" customHeight="1" x14ac:dyDescent="0.15">
      <c r="A258" s="157"/>
      <c r="B258" s="157"/>
      <c r="C258" s="157"/>
      <c r="D258" s="157"/>
      <c r="E258" s="157"/>
      <c r="F258" s="157"/>
      <c r="G258" s="157"/>
      <c r="H258" s="157"/>
      <c r="I258" s="157"/>
      <c r="J258" s="157"/>
      <c r="K258" s="157"/>
      <c r="L258" s="157"/>
      <c r="M258" s="157"/>
      <c r="N258" s="157"/>
      <c r="O258" s="157"/>
      <c r="P258" s="157"/>
      <c r="Q258" s="157"/>
      <c r="R258" s="157"/>
      <c r="S258" s="157"/>
      <c r="T258" s="157"/>
      <c r="U258" s="157"/>
      <c r="V258" s="157"/>
      <c r="W258" s="157"/>
      <c r="X258" s="157"/>
      <c r="Y258" s="157"/>
      <c r="Z258" s="157"/>
      <c r="AA258" s="157"/>
      <c r="AB258" s="157"/>
      <c r="AC258" s="157"/>
      <c r="AD258" s="157"/>
      <c r="AE258" s="157"/>
      <c r="AF258" s="157"/>
      <c r="AG258" s="157"/>
      <c r="AH258" s="157"/>
      <c r="AI258" s="157"/>
      <c r="AJ258" s="157"/>
      <c r="AK258" s="157"/>
      <c r="AL258" s="157"/>
      <c r="AM258" s="157"/>
      <c r="AN258" s="157"/>
      <c r="AO258" s="157"/>
      <c r="AP258" s="157"/>
      <c r="AQ258" s="157"/>
      <c r="AR258" s="157"/>
      <c r="AS258" s="157"/>
      <c r="AT258" s="128"/>
    </row>
    <row r="259" spans="1:46" ht="2.4500000000000002" customHeight="1" x14ac:dyDescent="0.15">
      <c r="A259" s="156"/>
      <c r="B259" s="156"/>
      <c r="C259" s="156"/>
      <c r="D259" s="156"/>
      <c r="E259" s="156"/>
      <c r="F259" s="156"/>
      <c r="G259" s="156"/>
      <c r="H259" s="156"/>
      <c r="I259" s="156"/>
      <c r="J259" s="156"/>
      <c r="K259" s="156"/>
      <c r="L259" s="156"/>
      <c r="M259" s="156"/>
      <c r="N259" s="156"/>
      <c r="O259" s="156"/>
      <c r="P259" s="156"/>
      <c r="Q259" s="156"/>
      <c r="R259" s="156"/>
      <c r="S259" s="156"/>
      <c r="T259" s="156"/>
      <c r="U259" s="156"/>
      <c r="V259" s="156"/>
      <c r="W259" s="156"/>
      <c r="X259" s="156"/>
      <c r="Y259" s="156"/>
      <c r="Z259" s="156"/>
      <c r="AA259" s="156"/>
      <c r="AB259" s="156"/>
      <c r="AC259" s="156"/>
      <c r="AD259" s="156"/>
      <c r="AE259" s="156"/>
      <c r="AF259" s="156"/>
      <c r="AG259" s="156"/>
      <c r="AH259" s="156"/>
      <c r="AI259" s="156"/>
      <c r="AJ259" s="156"/>
      <c r="AK259" s="156"/>
      <c r="AL259" s="156"/>
      <c r="AM259" s="156"/>
      <c r="AN259" s="156"/>
      <c r="AO259" s="156"/>
      <c r="AP259" s="156"/>
      <c r="AQ259" s="156"/>
      <c r="AR259" s="156"/>
      <c r="AS259" s="156"/>
      <c r="AT259" s="128"/>
    </row>
    <row r="260" spans="1:46" ht="12.95" customHeight="1" x14ac:dyDescent="0.15">
      <c r="A260" s="156" t="s">
        <v>567</v>
      </c>
      <c r="B260" s="156"/>
      <c r="C260" s="156"/>
      <c r="D260" s="156"/>
      <c r="E260" s="156"/>
      <c r="F260" s="156"/>
      <c r="G260" s="156"/>
      <c r="H260" s="156"/>
      <c r="I260" s="156"/>
      <c r="J260" s="156"/>
      <c r="K260" s="156"/>
      <c r="L260" s="156"/>
      <c r="M260" s="156"/>
      <c r="N260" s="156"/>
      <c r="O260" s="1096"/>
      <c r="P260" s="1096"/>
      <c r="Q260" s="1096"/>
      <c r="R260" s="1096"/>
      <c r="S260" s="1096"/>
      <c r="T260" s="1096"/>
      <c r="U260" s="1096"/>
      <c r="V260" s="1096"/>
      <c r="W260" s="1096"/>
      <c r="X260" s="1096"/>
      <c r="Y260" s="1096"/>
      <c r="Z260" s="1096"/>
      <c r="AA260" s="1096"/>
      <c r="AB260" s="1096"/>
      <c r="AC260" s="1096"/>
      <c r="AD260" s="1096"/>
      <c r="AE260" s="1096"/>
      <c r="AF260" s="1096"/>
      <c r="AG260" s="1096"/>
      <c r="AH260" s="1096"/>
      <c r="AI260" s="1096"/>
      <c r="AJ260" s="1096"/>
      <c r="AK260" s="1096"/>
      <c r="AL260" s="1096"/>
      <c r="AM260" s="1096"/>
      <c r="AN260" s="1096"/>
      <c r="AO260" s="1096"/>
      <c r="AP260" s="1096"/>
      <c r="AQ260" s="1096"/>
      <c r="AR260" s="1096"/>
      <c r="AS260" s="1096"/>
      <c r="AT260" s="128"/>
    </row>
    <row r="261" spans="1:46" ht="2.4500000000000002" customHeight="1" x14ac:dyDescent="0.15">
      <c r="A261" s="157"/>
      <c r="B261" s="157"/>
      <c r="C261" s="157"/>
      <c r="D261" s="157"/>
      <c r="E261" s="157"/>
      <c r="F261" s="157"/>
      <c r="G261" s="157"/>
      <c r="H261" s="157"/>
      <c r="I261" s="157"/>
      <c r="J261" s="157"/>
      <c r="K261" s="157"/>
      <c r="L261" s="157"/>
      <c r="M261" s="157"/>
      <c r="N261" s="157"/>
      <c r="O261" s="157"/>
      <c r="P261" s="157"/>
      <c r="Q261" s="157"/>
      <c r="R261" s="157"/>
      <c r="S261" s="157"/>
      <c r="T261" s="157"/>
      <c r="U261" s="157"/>
      <c r="V261" s="157"/>
      <c r="W261" s="157"/>
      <c r="X261" s="157"/>
      <c r="Y261" s="157"/>
      <c r="Z261" s="157"/>
      <c r="AA261" s="157"/>
      <c r="AB261" s="157"/>
      <c r="AC261" s="157"/>
      <c r="AD261" s="157"/>
      <c r="AE261" s="157"/>
      <c r="AF261" s="157"/>
      <c r="AG261" s="157"/>
      <c r="AH261" s="157"/>
      <c r="AI261" s="157"/>
      <c r="AJ261" s="157"/>
      <c r="AK261" s="157"/>
      <c r="AL261" s="157"/>
      <c r="AM261" s="157"/>
      <c r="AN261" s="157"/>
      <c r="AO261" s="157"/>
      <c r="AP261" s="157"/>
      <c r="AQ261" s="157"/>
      <c r="AR261" s="157"/>
      <c r="AS261" s="157"/>
      <c r="AT261" s="128"/>
    </row>
    <row r="262" spans="1:46" ht="2.4500000000000002" customHeight="1" x14ac:dyDescent="0.15">
      <c r="A262" s="156"/>
      <c r="B262" s="156"/>
      <c r="C262" s="156"/>
      <c r="D262" s="156"/>
      <c r="E262" s="156"/>
      <c r="F262" s="156"/>
      <c r="G262" s="156"/>
      <c r="H262" s="156"/>
      <c r="I262" s="156"/>
      <c r="J262" s="156"/>
      <c r="K262" s="156"/>
      <c r="L262" s="156"/>
      <c r="M262" s="156"/>
      <c r="N262" s="156"/>
      <c r="O262" s="156"/>
      <c r="P262" s="156"/>
      <c r="Q262" s="156"/>
      <c r="R262" s="156"/>
      <c r="S262" s="156"/>
      <c r="T262" s="156"/>
      <c r="U262" s="156"/>
      <c r="V262" s="156"/>
      <c r="W262" s="156"/>
      <c r="X262" s="156"/>
      <c r="Y262" s="156"/>
      <c r="Z262" s="156"/>
      <c r="AA262" s="156"/>
      <c r="AB262" s="156"/>
      <c r="AC262" s="156"/>
      <c r="AD262" s="156"/>
      <c r="AE262" s="156"/>
      <c r="AF262" s="156"/>
      <c r="AG262" s="156"/>
      <c r="AH262" s="156"/>
      <c r="AI262" s="156"/>
      <c r="AJ262" s="156"/>
      <c r="AK262" s="156"/>
      <c r="AL262" s="156"/>
      <c r="AM262" s="156"/>
      <c r="AN262" s="156"/>
      <c r="AO262" s="156"/>
      <c r="AP262" s="156"/>
      <c r="AQ262" s="156"/>
      <c r="AR262" s="156"/>
      <c r="AS262" s="156"/>
      <c r="AT262" s="128"/>
    </row>
    <row r="263" spans="1:46" ht="12.95" customHeight="1" x14ac:dyDescent="0.15">
      <c r="A263" s="156" t="s">
        <v>568</v>
      </c>
      <c r="B263" s="156"/>
      <c r="C263" s="156"/>
      <c r="D263" s="156"/>
      <c r="E263" s="156"/>
      <c r="F263" s="156"/>
      <c r="G263" s="156"/>
      <c r="H263" s="156"/>
      <c r="I263" s="156"/>
      <c r="J263" s="156"/>
      <c r="K263" s="156"/>
      <c r="L263" s="156"/>
      <c r="M263" s="156"/>
      <c r="N263" s="156"/>
      <c r="O263" s="156"/>
      <c r="P263" s="734" t="s">
        <v>2098</v>
      </c>
      <c r="Q263" s="734"/>
      <c r="R263" s="734"/>
      <c r="S263" s="734"/>
      <c r="T263" s="570"/>
      <c r="U263" s="570"/>
      <c r="V263" s="571" t="s">
        <v>4</v>
      </c>
      <c r="W263" s="571"/>
      <c r="X263" s="570"/>
      <c r="Y263" s="570"/>
      <c r="Z263" s="571" t="s">
        <v>5</v>
      </c>
      <c r="AA263" s="571"/>
      <c r="AB263" s="693"/>
      <c r="AC263" s="693"/>
      <c r="AD263" s="732" t="s">
        <v>6</v>
      </c>
      <c r="AE263" s="732"/>
      <c r="AF263" s="156"/>
      <c r="AG263" s="156"/>
      <c r="AH263" s="156"/>
      <c r="AI263" s="156"/>
      <c r="AJ263" s="156"/>
      <c r="AK263" s="156"/>
      <c r="AL263" s="156"/>
      <c r="AM263" s="156"/>
      <c r="AN263" s="156"/>
      <c r="AO263" s="156"/>
      <c r="AP263" s="156"/>
      <c r="AQ263" s="156"/>
      <c r="AR263" s="156"/>
      <c r="AS263" s="156"/>
      <c r="AT263" s="128"/>
    </row>
    <row r="264" spans="1:46" ht="2.4500000000000002" customHeight="1" x14ac:dyDescent="0.15">
      <c r="A264" s="157"/>
      <c r="B264" s="157"/>
      <c r="C264" s="157"/>
      <c r="D264" s="157"/>
      <c r="E264" s="157"/>
      <c r="F264" s="157"/>
      <c r="G264" s="157"/>
      <c r="H264" s="157"/>
      <c r="I264" s="157"/>
      <c r="J264" s="157"/>
      <c r="K264" s="157"/>
      <c r="L264" s="157"/>
      <c r="M264" s="157"/>
      <c r="N264" s="157"/>
      <c r="O264" s="157"/>
      <c r="P264" s="157"/>
      <c r="Q264" s="157"/>
      <c r="R264" s="157"/>
      <c r="S264" s="157"/>
      <c r="T264" s="157"/>
      <c r="U264" s="157"/>
      <c r="V264" s="157"/>
      <c r="W264" s="157"/>
      <c r="X264" s="157"/>
      <c r="Y264" s="157"/>
      <c r="Z264" s="157"/>
      <c r="AA264" s="157"/>
      <c r="AB264" s="157"/>
      <c r="AC264" s="157"/>
      <c r="AD264" s="157"/>
      <c r="AE264" s="157"/>
      <c r="AF264" s="157"/>
      <c r="AG264" s="157"/>
      <c r="AH264" s="157"/>
      <c r="AI264" s="157"/>
      <c r="AJ264" s="157"/>
      <c r="AK264" s="157"/>
      <c r="AL264" s="157"/>
      <c r="AM264" s="157"/>
      <c r="AN264" s="157"/>
      <c r="AO264" s="157"/>
      <c r="AP264" s="157"/>
      <c r="AQ264" s="157"/>
      <c r="AR264" s="157"/>
      <c r="AS264" s="157"/>
      <c r="AT264" s="128"/>
    </row>
    <row r="265" spans="1:46" ht="2.4500000000000002" customHeight="1" x14ac:dyDescent="0.15">
      <c r="A265" s="156"/>
      <c r="B265" s="156"/>
      <c r="C265" s="156"/>
      <c r="D265" s="156"/>
      <c r="E265" s="156"/>
      <c r="F265" s="156"/>
      <c r="G265" s="156"/>
      <c r="H265" s="156"/>
      <c r="I265" s="156"/>
      <c r="J265" s="156"/>
      <c r="K265" s="156"/>
      <c r="L265" s="156"/>
      <c r="M265" s="156"/>
      <c r="N265" s="156"/>
      <c r="O265" s="156"/>
      <c r="P265" s="156"/>
      <c r="Q265" s="156"/>
      <c r="R265" s="156"/>
      <c r="S265" s="156"/>
      <c r="T265" s="156"/>
      <c r="U265" s="156"/>
      <c r="V265" s="156"/>
      <c r="W265" s="156"/>
      <c r="X265" s="156"/>
      <c r="Y265" s="156"/>
      <c r="Z265" s="156"/>
      <c r="AA265" s="156"/>
      <c r="AB265" s="156"/>
      <c r="AC265" s="156"/>
      <c r="AD265" s="156"/>
      <c r="AE265" s="156"/>
      <c r="AF265" s="156"/>
      <c r="AG265" s="156"/>
      <c r="AH265" s="156"/>
      <c r="AI265" s="156"/>
      <c r="AJ265" s="156"/>
      <c r="AK265" s="156"/>
      <c r="AL265" s="156"/>
      <c r="AM265" s="156"/>
      <c r="AN265" s="156"/>
      <c r="AO265" s="156"/>
      <c r="AP265" s="156"/>
      <c r="AQ265" s="156"/>
      <c r="AR265" s="156"/>
      <c r="AS265" s="156"/>
      <c r="AT265" s="128"/>
    </row>
    <row r="266" spans="1:46" ht="12.95" customHeight="1" x14ac:dyDescent="0.15">
      <c r="A266" s="156" t="s">
        <v>569</v>
      </c>
      <c r="B266" s="156"/>
      <c r="C266" s="156"/>
      <c r="D266" s="156"/>
      <c r="E266" s="156"/>
      <c r="F266" s="156"/>
      <c r="G266" s="156"/>
      <c r="H266" s="156"/>
      <c r="I266" s="156"/>
      <c r="J266" s="156"/>
      <c r="K266" s="156"/>
      <c r="L266" s="156"/>
      <c r="M266" s="156"/>
      <c r="N266" s="156"/>
      <c r="O266" s="156"/>
      <c r="P266" s="734" t="s">
        <v>2098</v>
      </c>
      <c r="Q266" s="734"/>
      <c r="R266" s="734"/>
      <c r="S266" s="734"/>
      <c r="T266" s="570"/>
      <c r="U266" s="570"/>
      <c r="V266" s="571" t="s">
        <v>4</v>
      </c>
      <c r="W266" s="571"/>
      <c r="X266" s="570"/>
      <c r="Y266" s="570"/>
      <c r="Z266" s="571" t="s">
        <v>5</v>
      </c>
      <c r="AA266" s="571"/>
      <c r="AB266" s="693"/>
      <c r="AC266" s="693"/>
      <c r="AD266" s="732" t="s">
        <v>6</v>
      </c>
      <c r="AE266" s="732"/>
      <c r="AF266" s="156"/>
      <c r="AG266" s="156"/>
      <c r="AH266" s="156"/>
      <c r="AI266" s="156"/>
      <c r="AJ266" s="156"/>
      <c r="AK266" s="156"/>
      <c r="AL266" s="156"/>
      <c r="AM266" s="156"/>
      <c r="AN266" s="156"/>
      <c r="AO266" s="156"/>
      <c r="AP266" s="156"/>
      <c r="AQ266" s="156"/>
      <c r="AR266" s="156"/>
      <c r="AS266" s="156"/>
      <c r="AT266" s="128"/>
    </row>
    <row r="267" spans="1:46" ht="2.4500000000000002" customHeight="1" x14ac:dyDescent="0.15">
      <c r="A267" s="157"/>
      <c r="B267" s="157"/>
      <c r="C267" s="157"/>
      <c r="D267" s="157"/>
      <c r="E267" s="157"/>
      <c r="F267" s="157"/>
      <c r="G267" s="157"/>
      <c r="H267" s="157"/>
      <c r="I267" s="157"/>
      <c r="J267" s="157"/>
      <c r="K267" s="157"/>
      <c r="L267" s="157"/>
      <c r="M267" s="157"/>
      <c r="N267" s="157"/>
      <c r="O267" s="157"/>
      <c r="P267" s="157"/>
      <c r="Q267" s="157"/>
      <c r="R267" s="157"/>
      <c r="S267" s="157"/>
      <c r="T267" s="157"/>
      <c r="U267" s="157"/>
      <c r="V267" s="157"/>
      <c r="W267" s="157"/>
      <c r="X267" s="157"/>
      <c r="Y267" s="157"/>
      <c r="Z267" s="157"/>
      <c r="AA267" s="157"/>
      <c r="AB267" s="157"/>
      <c r="AC267" s="157"/>
      <c r="AD267" s="157"/>
      <c r="AE267" s="157"/>
      <c r="AF267" s="157"/>
      <c r="AG267" s="157"/>
      <c r="AH267" s="157"/>
      <c r="AI267" s="157"/>
      <c r="AJ267" s="157"/>
      <c r="AK267" s="157"/>
      <c r="AL267" s="157"/>
      <c r="AM267" s="157"/>
      <c r="AN267" s="157"/>
      <c r="AO267" s="157"/>
      <c r="AP267" s="157"/>
      <c r="AQ267" s="157"/>
      <c r="AR267" s="157"/>
      <c r="AS267" s="157"/>
      <c r="AT267" s="128"/>
    </row>
    <row r="268" spans="1:46" ht="2.4500000000000002" customHeight="1" x14ac:dyDescent="0.15">
      <c r="A268" s="156"/>
      <c r="B268" s="156"/>
      <c r="C268" s="156"/>
      <c r="D268" s="156"/>
      <c r="E268" s="156"/>
      <c r="F268" s="156"/>
      <c r="G268" s="156"/>
      <c r="H268" s="156"/>
      <c r="I268" s="156"/>
      <c r="J268" s="156"/>
      <c r="K268" s="156"/>
      <c r="L268" s="156"/>
      <c r="M268" s="156"/>
      <c r="N268" s="156"/>
      <c r="O268" s="156"/>
      <c r="P268" s="156"/>
      <c r="Q268" s="156"/>
      <c r="R268" s="156"/>
      <c r="S268" s="156"/>
      <c r="T268" s="156"/>
      <c r="U268" s="156"/>
      <c r="V268" s="156"/>
      <c r="W268" s="156"/>
      <c r="X268" s="156"/>
      <c r="Y268" s="156"/>
      <c r="Z268" s="156"/>
      <c r="AA268" s="156"/>
      <c r="AB268" s="156"/>
      <c r="AC268" s="156"/>
      <c r="AD268" s="156"/>
      <c r="AE268" s="156"/>
      <c r="AF268" s="156"/>
      <c r="AG268" s="156"/>
      <c r="AH268" s="156"/>
      <c r="AI268" s="156"/>
      <c r="AJ268" s="156"/>
      <c r="AK268" s="156"/>
      <c r="AL268" s="156"/>
      <c r="AM268" s="156"/>
      <c r="AN268" s="156"/>
      <c r="AO268" s="156"/>
      <c r="AP268" s="156"/>
      <c r="AQ268" s="156"/>
      <c r="AR268" s="156"/>
      <c r="AS268" s="156"/>
      <c r="AT268" s="128"/>
    </row>
    <row r="269" spans="1:46" ht="12.95" customHeight="1" x14ac:dyDescent="0.15">
      <c r="A269" s="156" t="s">
        <v>570</v>
      </c>
      <c r="B269" s="156"/>
      <c r="C269" s="156"/>
      <c r="D269" s="156"/>
      <c r="E269" s="156"/>
      <c r="F269" s="156"/>
      <c r="G269" s="156"/>
      <c r="H269" s="156"/>
      <c r="I269" s="156"/>
      <c r="J269" s="156"/>
      <c r="K269" s="156"/>
      <c r="L269" s="156"/>
      <c r="M269" s="156"/>
      <c r="N269" s="156"/>
      <c r="O269" s="156"/>
      <c r="P269" s="156"/>
      <c r="Q269" s="156"/>
      <c r="R269" s="156"/>
      <c r="S269" s="156"/>
      <c r="T269" s="156"/>
      <c r="U269" s="156"/>
      <c r="V269" s="156"/>
      <c r="W269" s="156"/>
      <c r="X269" s="156"/>
      <c r="Y269" s="156"/>
      <c r="Z269" s="156"/>
      <c r="AA269" s="156"/>
      <c r="AB269" s="156"/>
      <c r="AC269" s="156"/>
      <c r="AD269" s="156"/>
      <c r="AE269" s="156"/>
      <c r="AF269" s="156"/>
      <c r="AG269" s="156"/>
      <c r="AH269" s="156"/>
      <c r="AI269" s="156"/>
      <c r="AJ269" s="156"/>
      <c r="AK269" s="156"/>
      <c r="AL269" s="156"/>
      <c r="AM269" s="156"/>
      <c r="AN269" s="156"/>
      <c r="AO269" s="156"/>
      <c r="AP269" s="156"/>
      <c r="AQ269" s="156"/>
      <c r="AR269" s="156"/>
      <c r="AS269" s="156"/>
      <c r="AT269" s="128"/>
    </row>
    <row r="270" spans="1:46" ht="12.95" customHeight="1" x14ac:dyDescent="0.15">
      <c r="A270" s="156"/>
      <c r="B270" s="156" t="s">
        <v>571</v>
      </c>
      <c r="C270" s="156"/>
      <c r="D270" s="156"/>
      <c r="E270" s="156"/>
      <c r="F270" s="156"/>
      <c r="G270" s="156"/>
      <c r="H270" s="156"/>
      <c r="I270" s="156"/>
      <c r="J270" s="156"/>
      <c r="K270" s="156"/>
      <c r="L270" s="156"/>
      <c r="M270" s="156"/>
      <c r="N270" s="156"/>
      <c r="O270" s="849" t="str">
        <f>IF(ISBLANK('確認(2～6面)'!K303),"",'確認(2～6面)'!K303)</f>
        <v/>
      </c>
      <c r="P270" s="849"/>
      <c r="Q270" s="849"/>
      <c r="R270" s="849"/>
      <c r="S270" s="849"/>
      <c r="T270" s="849"/>
      <c r="U270" s="849"/>
      <c r="V270" s="849"/>
      <c r="W270" s="849"/>
      <c r="X270" s="849"/>
      <c r="Y270" s="849"/>
      <c r="Z270" s="849"/>
      <c r="AA270" s="849"/>
      <c r="AB270" s="849"/>
      <c r="AC270" s="849"/>
      <c r="AD270" s="849"/>
      <c r="AE270" s="849"/>
      <c r="AF270" s="849"/>
      <c r="AG270" s="849"/>
      <c r="AH270" s="849"/>
      <c r="AI270" s="849"/>
      <c r="AJ270" s="849"/>
      <c r="AK270" s="849"/>
      <c r="AL270" s="849"/>
      <c r="AM270" s="849"/>
      <c r="AN270" s="849"/>
      <c r="AO270" s="849"/>
      <c r="AP270" s="849"/>
      <c r="AQ270" s="849"/>
      <c r="AR270" s="849"/>
      <c r="AS270" s="849"/>
      <c r="AT270" s="128"/>
    </row>
    <row r="271" spans="1:46" ht="26.1" customHeight="1" x14ac:dyDescent="0.15">
      <c r="A271" s="156"/>
      <c r="B271" s="156"/>
      <c r="C271" s="156"/>
      <c r="D271" s="156"/>
      <c r="E271" s="156"/>
      <c r="F271" s="156"/>
      <c r="G271" s="156"/>
      <c r="H271" s="156"/>
      <c r="I271" s="156"/>
      <c r="J271" s="156"/>
      <c r="K271" s="156"/>
      <c r="L271" s="156"/>
      <c r="M271" s="156"/>
      <c r="N271" s="156"/>
      <c r="O271" s="849"/>
      <c r="P271" s="849"/>
      <c r="Q271" s="849"/>
      <c r="R271" s="849"/>
      <c r="S271" s="849"/>
      <c r="T271" s="849"/>
      <c r="U271" s="849"/>
      <c r="V271" s="849"/>
      <c r="W271" s="849"/>
      <c r="X271" s="849"/>
      <c r="Y271" s="849"/>
      <c r="Z271" s="849"/>
      <c r="AA271" s="849"/>
      <c r="AB271" s="849"/>
      <c r="AC271" s="849"/>
      <c r="AD271" s="849"/>
      <c r="AE271" s="849"/>
      <c r="AF271" s="849"/>
      <c r="AG271" s="849"/>
      <c r="AH271" s="849"/>
      <c r="AI271" s="849"/>
      <c r="AJ271" s="849"/>
      <c r="AK271" s="849"/>
      <c r="AL271" s="849"/>
      <c r="AM271" s="849"/>
      <c r="AN271" s="849"/>
      <c r="AO271" s="849"/>
      <c r="AP271" s="849"/>
      <c r="AQ271" s="849"/>
      <c r="AR271" s="849"/>
      <c r="AS271" s="849"/>
      <c r="AT271" s="128"/>
    </row>
    <row r="272" spans="1:46" ht="12.95" customHeight="1" x14ac:dyDescent="0.15">
      <c r="A272" s="156"/>
      <c r="B272" s="1099" t="s">
        <v>2442</v>
      </c>
      <c r="C272" s="1099"/>
      <c r="D272" s="1099"/>
      <c r="E272" s="1099"/>
      <c r="F272" s="1099"/>
      <c r="G272" s="1099"/>
      <c r="H272" s="1099"/>
      <c r="I272" s="1099"/>
      <c r="J272" s="1099"/>
      <c r="K272" s="1099"/>
      <c r="L272" s="1099"/>
      <c r="M272" s="1099"/>
      <c r="N272" s="1099"/>
      <c r="O272" s="1099"/>
      <c r="P272" s="734" t="s">
        <v>2098</v>
      </c>
      <c r="Q272" s="734"/>
      <c r="R272" s="734"/>
      <c r="S272" s="734"/>
      <c r="T272" s="570"/>
      <c r="U272" s="570"/>
      <c r="V272" s="571" t="s">
        <v>4</v>
      </c>
      <c r="W272" s="571"/>
      <c r="X272" s="570"/>
      <c r="Y272" s="570"/>
      <c r="Z272" s="571" t="s">
        <v>5</v>
      </c>
      <c r="AA272" s="571"/>
      <c r="AB272" s="693"/>
      <c r="AC272" s="693"/>
      <c r="AD272" s="732" t="s">
        <v>6</v>
      </c>
      <c r="AE272" s="732"/>
      <c r="AF272" s="156"/>
      <c r="AG272" s="156"/>
      <c r="AH272" s="156"/>
      <c r="AI272" s="156"/>
      <c r="AJ272" s="156"/>
      <c r="AK272" s="156"/>
      <c r="AL272" s="156"/>
      <c r="AM272" s="156"/>
      <c r="AN272" s="156"/>
      <c r="AO272" s="156"/>
      <c r="AP272" s="156"/>
      <c r="AQ272" s="156"/>
      <c r="AR272" s="156"/>
      <c r="AS272" s="156"/>
      <c r="AT272" s="128"/>
    </row>
    <row r="273" spans="1:46" ht="12.95" customHeight="1" x14ac:dyDescent="0.15">
      <c r="A273" s="156"/>
      <c r="B273" s="156" t="s">
        <v>572</v>
      </c>
      <c r="C273" s="156"/>
      <c r="D273" s="156"/>
      <c r="E273" s="156"/>
      <c r="F273" s="156"/>
      <c r="G273" s="156"/>
      <c r="H273" s="156"/>
      <c r="I273" s="156"/>
      <c r="J273" s="156"/>
      <c r="K273" s="156"/>
      <c r="L273" s="156"/>
      <c r="M273" s="156"/>
      <c r="N273" s="156"/>
      <c r="O273" s="156"/>
      <c r="P273" s="156"/>
      <c r="Q273" s="156"/>
      <c r="R273" s="156"/>
      <c r="S273" s="156"/>
      <c r="T273" s="156"/>
      <c r="U273" s="156"/>
      <c r="V273" s="1098"/>
      <c r="W273" s="1098"/>
      <c r="X273" s="1098"/>
      <c r="Y273" s="1098"/>
      <c r="Z273" s="1098"/>
      <c r="AA273" s="1098"/>
      <c r="AB273" s="1098"/>
      <c r="AC273" s="1098"/>
      <c r="AD273" s="848" t="s">
        <v>96</v>
      </c>
      <c r="AE273" s="848"/>
      <c r="AF273" s="156"/>
      <c r="AG273" s="156"/>
      <c r="AH273" s="156"/>
      <c r="AI273" s="156"/>
      <c r="AJ273" s="156"/>
      <c r="AK273" s="156"/>
      <c r="AL273" s="156"/>
      <c r="AM273" s="156"/>
      <c r="AN273" s="156"/>
      <c r="AO273" s="156"/>
      <c r="AP273" s="156"/>
      <c r="AQ273" s="156"/>
      <c r="AR273" s="156"/>
      <c r="AS273" s="156"/>
      <c r="AT273" s="128"/>
    </row>
    <row r="274" spans="1:46" ht="2.4500000000000002" customHeight="1" x14ac:dyDescent="0.15">
      <c r="A274" s="157"/>
      <c r="B274" s="157"/>
      <c r="C274" s="157"/>
      <c r="D274" s="157"/>
      <c r="E274" s="157"/>
      <c r="F274" s="157"/>
      <c r="G274" s="157"/>
      <c r="H274" s="157"/>
      <c r="I274" s="157"/>
      <c r="J274" s="157"/>
      <c r="K274" s="157"/>
      <c r="L274" s="157"/>
      <c r="M274" s="157"/>
      <c r="N274" s="157"/>
      <c r="O274" s="157"/>
      <c r="P274" s="157"/>
      <c r="Q274" s="157"/>
      <c r="R274" s="157"/>
      <c r="S274" s="157"/>
      <c r="T274" s="157"/>
      <c r="U274" s="157"/>
      <c r="V274" s="157"/>
      <c r="W274" s="157"/>
      <c r="X274" s="157"/>
      <c r="Y274" s="157"/>
      <c r="Z274" s="157"/>
      <c r="AA274" s="157"/>
      <c r="AB274" s="157"/>
      <c r="AC274" s="157"/>
      <c r="AD274" s="157"/>
      <c r="AE274" s="157"/>
      <c r="AF274" s="157"/>
      <c r="AG274" s="157"/>
      <c r="AH274" s="157"/>
      <c r="AI274" s="157"/>
      <c r="AJ274" s="157"/>
      <c r="AK274" s="157"/>
      <c r="AL274" s="157"/>
      <c r="AM274" s="157"/>
      <c r="AN274" s="157"/>
      <c r="AO274" s="157"/>
      <c r="AP274" s="157"/>
      <c r="AQ274" s="157"/>
      <c r="AR274" s="157"/>
      <c r="AS274" s="157"/>
      <c r="AT274" s="128"/>
    </row>
    <row r="275" spans="1:46" ht="2.4500000000000002" customHeight="1" x14ac:dyDescent="0.15">
      <c r="A275" s="156"/>
      <c r="B275" s="156"/>
      <c r="C275" s="156"/>
      <c r="D275" s="156"/>
      <c r="E275" s="156"/>
      <c r="F275" s="156"/>
      <c r="G275" s="156"/>
      <c r="H275" s="156"/>
      <c r="I275" s="156"/>
      <c r="J275" s="156"/>
      <c r="K275" s="156"/>
      <c r="L275" s="156"/>
      <c r="M275" s="156"/>
      <c r="N275" s="156"/>
      <c r="O275" s="156"/>
      <c r="P275" s="156"/>
      <c r="Q275" s="156"/>
      <c r="R275" s="156"/>
      <c r="S275" s="156"/>
      <c r="T275" s="156"/>
      <c r="U275" s="156"/>
      <c r="V275" s="156"/>
      <c r="W275" s="156"/>
      <c r="X275" s="156"/>
      <c r="Y275" s="156"/>
      <c r="Z275" s="156"/>
      <c r="AA275" s="156"/>
      <c r="AB275" s="156"/>
      <c r="AC275" s="156"/>
      <c r="AD275" s="156"/>
      <c r="AE275" s="156"/>
      <c r="AF275" s="156"/>
      <c r="AG275" s="156"/>
      <c r="AH275" s="156"/>
      <c r="AI275" s="156"/>
      <c r="AJ275" s="156"/>
      <c r="AK275" s="156"/>
      <c r="AL275" s="156"/>
      <c r="AM275" s="156"/>
      <c r="AN275" s="156"/>
      <c r="AO275" s="156"/>
      <c r="AP275" s="156"/>
      <c r="AQ275" s="156"/>
      <c r="AR275" s="156"/>
      <c r="AS275" s="156"/>
      <c r="AT275" s="128"/>
    </row>
    <row r="276" spans="1:46" ht="12.95" customHeight="1" x14ac:dyDescent="0.15">
      <c r="A276" s="156" t="s">
        <v>573</v>
      </c>
      <c r="B276" s="156"/>
      <c r="C276" s="156"/>
      <c r="D276" s="156"/>
      <c r="E276" s="156"/>
      <c r="F276" s="156"/>
      <c r="G276" s="156"/>
      <c r="H276" s="156"/>
      <c r="I276" s="156"/>
      <c r="J276" s="156"/>
      <c r="K276" s="156"/>
      <c r="L276" s="156"/>
      <c r="M276" s="156"/>
      <c r="N276" s="156"/>
      <c r="O276" s="156"/>
      <c r="P276" s="156"/>
      <c r="Q276" s="156"/>
      <c r="R276" s="156"/>
      <c r="S276" s="156"/>
      <c r="T276" s="156"/>
      <c r="U276" s="156"/>
      <c r="V276" s="156"/>
      <c r="W276" s="156"/>
      <c r="X276" s="156"/>
      <c r="Y276" s="156"/>
      <c r="Z276" s="156"/>
      <c r="AA276" s="156"/>
      <c r="AB276" s="156"/>
      <c r="AC276" s="156"/>
      <c r="AD276" s="156"/>
      <c r="AE276" s="156"/>
      <c r="AF276" s="156"/>
      <c r="AG276" s="156"/>
      <c r="AH276" s="156"/>
      <c r="AI276" s="156"/>
      <c r="AJ276" s="156"/>
      <c r="AK276" s="156"/>
      <c r="AL276" s="156"/>
      <c r="AM276" s="156"/>
      <c r="AN276" s="156"/>
      <c r="AO276" s="156"/>
      <c r="AP276" s="156"/>
      <c r="AQ276" s="156"/>
      <c r="AR276" s="156"/>
      <c r="AS276" s="156"/>
      <c r="AT276" s="128"/>
    </row>
    <row r="277" spans="1:46" ht="12.95" customHeight="1" x14ac:dyDescent="0.15">
      <c r="A277" s="156"/>
      <c r="B277" s="156" t="s">
        <v>574</v>
      </c>
      <c r="C277" s="848" t="s">
        <v>147</v>
      </c>
      <c r="D277" s="848"/>
      <c r="E277" s="1070"/>
      <c r="F277" s="1070"/>
      <c r="G277" s="1070"/>
      <c r="H277" s="848" t="s">
        <v>148</v>
      </c>
      <c r="I277" s="848"/>
      <c r="J277" s="156" t="s">
        <v>575</v>
      </c>
      <c r="K277" s="156"/>
      <c r="L277" s="156"/>
      <c r="M277" s="156"/>
      <c r="N277" s="156"/>
      <c r="O277" s="156"/>
      <c r="P277" s="156"/>
      <c r="Q277" s="156"/>
      <c r="R277" s="156"/>
      <c r="S277" s="156"/>
      <c r="T277" s="156"/>
      <c r="U277" s="156"/>
      <c r="V277" s="156"/>
      <c r="W277" s="156"/>
      <c r="X277" s="156"/>
      <c r="Y277" s="156"/>
      <c r="Z277" s="156"/>
      <c r="AA277" s="156"/>
      <c r="AB277" s="156"/>
      <c r="AC277" s="156"/>
      <c r="AD277" s="156"/>
      <c r="AE277" s="156"/>
      <c r="AF277" s="156"/>
      <c r="AG277" s="156"/>
      <c r="AH277" s="156"/>
      <c r="AI277" s="156"/>
      <c r="AJ277" s="156"/>
      <c r="AK277" s="156"/>
      <c r="AL277" s="156"/>
      <c r="AM277" s="156"/>
      <c r="AN277" s="156"/>
      <c r="AO277" s="156"/>
      <c r="AP277" s="156"/>
      <c r="AQ277" s="156"/>
      <c r="AR277" s="156"/>
      <c r="AS277" s="156"/>
      <c r="AT277" s="128"/>
    </row>
    <row r="278" spans="1:46" ht="12.95" customHeight="1" x14ac:dyDescent="0.15">
      <c r="A278" s="156"/>
      <c r="B278" s="156" t="s">
        <v>576</v>
      </c>
      <c r="C278" s="156"/>
      <c r="D278" s="156"/>
      <c r="E278" s="156"/>
      <c r="F278" s="156"/>
      <c r="G278" s="156"/>
      <c r="H278" s="156"/>
      <c r="I278" s="156"/>
      <c r="J278" s="156"/>
      <c r="K278" s="156"/>
      <c r="L278" s="156"/>
      <c r="M278" s="156"/>
      <c r="N278" s="156"/>
      <c r="O278" s="1095"/>
      <c r="P278" s="1095"/>
      <c r="Q278" s="1095"/>
      <c r="R278" s="1095"/>
      <c r="S278" s="1095"/>
      <c r="T278" s="1095"/>
      <c r="U278" s="1095"/>
      <c r="V278" s="1095"/>
      <c r="W278" s="1095"/>
      <c r="X278" s="1095"/>
      <c r="Y278" s="1095"/>
      <c r="Z278" s="1095"/>
      <c r="AA278" s="1095"/>
      <c r="AB278" s="1095"/>
      <c r="AC278" s="1095"/>
      <c r="AD278" s="1095"/>
      <c r="AE278" s="1095"/>
      <c r="AF278" s="1095"/>
      <c r="AG278" s="1095"/>
      <c r="AH278" s="1095"/>
      <c r="AI278" s="1095"/>
      <c r="AJ278" s="1095"/>
      <c r="AK278" s="1095"/>
      <c r="AL278" s="1095"/>
      <c r="AM278" s="1095"/>
      <c r="AN278" s="1095"/>
      <c r="AO278" s="1095"/>
      <c r="AP278" s="1095"/>
      <c r="AQ278" s="1095"/>
      <c r="AR278" s="1095"/>
      <c r="AS278" s="1095"/>
      <c r="AT278" s="128"/>
    </row>
    <row r="279" spans="1:46" ht="21.75" customHeight="1" x14ac:dyDescent="0.15">
      <c r="A279" s="156"/>
      <c r="B279" s="156"/>
      <c r="C279" s="156"/>
      <c r="D279" s="156"/>
      <c r="E279" s="156"/>
      <c r="F279" s="156"/>
      <c r="G279" s="156"/>
      <c r="H279" s="156"/>
      <c r="I279" s="156"/>
      <c r="J279" s="156"/>
      <c r="K279" s="156"/>
      <c r="L279" s="156"/>
      <c r="M279" s="156"/>
      <c r="N279" s="156"/>
      <c r="O279" s="1095"/>
      <c r="P279" s="1095"/>
      <c r="Q279" s="1095"/>
      <c r="R279" s="1095"/>
      <c r="S279" s="1095"/>
      <c r="T279" s="1095"/>
      <c r="U279" s="1095"/>
      <c r="V279" s="1095"/>
      <c r="W279" s="1095"/>
      <c r="X279" s="1095"/>
      <c r="Y279" s="1095"/>
      <c r="Z279" s="1095"/>
      <c r="AA279" s="1095"/>
      <c r="AB279" s="1095"/>
      <c r="AC279" s="1095"/>
      <c r="AD279" s="1095"/>
      <c r="AE279" s="1095"/>
      <c r="AF279" s="1095"/>
      <c r="AG279" s="1095"/>
      <c r="AH279" s="1095"/>
      <c r="AI279" s="1095"/>
      <c r="AJ279" s="1095"/>
      <c r="AK279" s="1095"/>
      <c r="AL279" s="1095"/>
      <c r="AM279" s="1095"/>
      <c r="AN279" s="1095"/>
      <c r="AO279" s="1095"/>
      <c r="AP279" s="1095"/>
      <c r="AQ279" s="1095"/>
      <c r="AR279" s="1095"/>
      <c r="AS279" s="1095"/>
      <c r="AT279" s="128"/>
    </row>
    <row r="280" spans="1:46" ht="12.95" customHeight="1" x14ac:dyDescent="0.15">
      <c r="A280" s="156"/>
      <c r="B280" s="156" t="s">
        <v>577</v>
      </c>
      <c r="C280" s="156"/>
      <c r="D280" s="156"/>
      <c r="E280" s="156"/>
      <c r="F280" s="156"/>
      <c r="G280" s="156"/>
      <c r="H280" s="156"/>
      <c r="I280" s="156"/>
      <c r="J280" s="156"/>
      <c r="K280" s="156"/>
      <c r="L280" s="156"/>
      <c r="M280" s="156"/>
      <c r="N280" s="156"/>
      <c r="O280" s="1096"/>
      <c r="P280" s="1096"/>
      <c r="Q280" s="1096"/>
      <c r="R280" s="1096"/>
      <c r="S280" s="1096"/>
      <c r="T280" s="1096"/>
      <c r="U280" s="1096"/>
      <c r="V280" s="1096"/>
      <c r="W280" s="1096"/>
      <c r="X280" s="1096"/>
      <c r="Y280" s="1096"/>
      <c r="Z280" s="1096"/>
      <c r="AA280" s="1096"/>
      <c r="AB280" s="1096"/>
      <c r="AC280" s="1096"/>
      <c r="AD280" s="1096"/>
      <c r="AE280" s="1096"/>
      <c r="AF280" s="1096"/>
      <c r="AG280" s="1096"/>
      <c r="AH280" s="1096"/>
      <c r="AI280" s="1096"/>
      <c r="AJ280" s="1096"/>
      <c r="AK280" s="1096"/>
      <c r="AL280" s="1096"/>
      <c r="AM280" s="1096"/>
      <c r="AN280" s="1096"/>
      <c r="AO280" s="1096"/>
      <c r="AP280" s="1096"/>
      <c r="AQ280" s="1096"/>
      <c r="AR280" s="1096"/>
      <c r="AS280" s="1096"/>
      <c r="AT280" s="128"/>
    </row>
    <row r="281" spans="1:46" ht="12.95" customHeight="1" x14ac:dyDescent="0.15">
      <c r="A281" s="156"/>
      <c r="B281" s="156" t="s">
        <v>578</v>
      </c>
      <c r="C281" s="156"/>
      <c r="D281" s="156"/>
      <c r="E281" s="156"/>
      <c r="F281" s="156"/>
      <c r="G281" s="156"/>
      <c r="H281" s="156"/>
      <c r="I281" s="156"/>
      <c r="J281" s="156"/>
      <c r="K281" s="156"/>
      <c r="L281" s="156"/>
      <c r="M281" s="156"/>
      <c r="N281" s="156"/>
      <c r="O281" s="1096"/>
      <c r="P281" s="1096"/>
      <c r="Q281" s="1096"/>
      <c r="R281" s="1096"/>
      <c r="S281" s="1096"/>
      <c r="T281" s="1096"/>
      <c r="U281" s="1096"/>
      <c r="V281" s="1096"/>
      <c r="W281" s="1096"/>
      <c r="X281" s="1096"/>
      <c r="Y281" s="1096"/>
      <c r="Z281" s="1096"/>
      <c r="AA281" s="1096"/>
      <c r="AB281" s="1096"/>
      <c r="AC281" s="1096"/>
      <c r="AD281" s="1096"/>
      <c r="AE281" s="1096"/>
      <c r="AF281" s="1096"/>
      <c r="AG281" s="1096"/>
      <c r="AH281" s="1096"/>
      <c r="AI281" s="1096"/>
      <c r="AJ281" s="1096"/>
      <c r="AK281" s="1096"/>
      <c r="AL281" s="1096"/>
      <c r="AM281" s="1096"/>
      <c r="AN281" s="1096"/>
      <c r="AO281" s="1096"/>
      <c r="AP281" s="1096"/>
      <c r="AQ281" s="1096"/>
      <c r="AR281" s="1096"/>
      <c r="AS281" s="1096"/>
      <c r="AT281" s="128"/>
    </row>
    <row r="282" spans="1:46" ht="12.95" customHeight="1" x14ac:dyDescent="0.15">
      <c r="A282" s="156"/>
      <c r="B282" s="156" t="s">
        <v>579</v>
      </c>
      <c r="C282" s="156"/>
      <c r="D282" s="156"/>
      <c r="E282" s="156"/>
      <c r="F282" s="156"/>
      <c r="G282" s="156"/>
      <c r="H282" s="156"/>
      <c r="I282" s="156"/>
      <c r="J282" s="156"/>
      <c r="K282" s="156"/>
      <c r="L282" s="156"/>
      <c r="M282" s="156"/>
      <c r="N282" s="156"/>
      <c r="O282" s="156"/>
      <c r="P282" s="734" t="s">
        <v>2098</v>
      </c>
      <c r="Q282" s="734"/>
      <c r="R282" s="734"/>
      <c r="S282" s="734"/>
      <c r="T282" s="570"/>
      <c r="U282" s="570"/>
      <c r="V282" s="571" t="s">
        <v>4</v>
      </c>
      <c r="W282" s="571"/>
      <c r="X282" s="570"/>
      <c r="Y282" s="570"/>
      <c r="Z282" s="571" t="s">
        <v>5</v>
      </c>
      <c r="AA282" s="571"/>
      <c r="AB282" s="693"/>
      <c r="AC282" s="693"/>
      <c r="AD282" s="732" t="s">
        <v>6</v>
      </c>
      <c r="AE282" s="732"/>
      <c r="AF282" s="156"/>
      <c r="AG282" s="156"/>
      <c r="AH282" s="156"/>
      <c r="AI282" s="156"/>
      <c r="AJ282" s="156"/>
      <c r="AK282" s="156"/>
      <c r="AL282" s="156"/>
      <c r="AM282" s="156"/>
      <c r="AN282" s="156"/>
      <c r="AO282" s="156"/>
      <c r="AP282" s="156"/>
      <c r="AQ282" s="156"/>
      <c r="AR282" s="156"/>
      <c r="AS282" s="156"/>
      <c r="AT282" s="128"/>
    </row>
    <row r="283" spans="1:46" ht="12.95" customHeight="1" x14ac:dyDescent="0.15">
      <c r="A283" s="156"/>
      <c r="B283" s="156" t="s">
        <v>574</v>
      </c>
      <c r="C283" s="848" t="s">
        <v>147</v>
      </c>
      <c r="D283" s="848"/>
      <c r="E283" s="1070"/>
      <c r="F283" s="1070"/>
      <c r="G283" s="1070"/>
      <c r="H283" s="848" t="s">
        <v>148</v>
      </c>
      <c r="I283" s="848"/>
      <c r="J283" s="156" t="s">
        <v>575</v>
      </c>
      <c r="K283" s="156"/>
      <c r="L283" s="156"/>
      <c r="M283" s="156"/>
      <c r="N283" s="156"/>
      <c r="O283" s="156"/>
      <c r="P283" s="156"/>
      <c r="Q283" s="156"/>
      <c r="R283" s="156"/>
      <c r="S283" s="156"/>
      <c r="T283" s="156"/>
      <c r="U283" s="156"/>
      <c r="V283" s="156"/>
      <c r="W283" s="156"/>
      <c r="X283" s="156"/>
      <c r="Y283" s="156"/>
      <c r="Z283" s="156"/>
      <c r="AA283" s="156"/>
      <c r="AB283" s="156"/>
      <c r="AC283" s="156"/>
      <c r="AD283" s="156"/>
      <c r="AE283" s="156"/>
      <c r="AF283" s="156"/>
      <c r="AG283" s="156"/>
      <c r="AH283" s="156"/>
      <c r="AI283" s="156"/>
      <c r="AJ283" s="156"/>
      <c r="AK283" s="156"/>
      <c r="AL283" s="156"/>
      <c r="AM283" s="156"/>
      <c r="AN283" s="156"/>
      <c r="AO283" s="156"/>
      <c r="AP283" s="156"/>
      <c r="AQ283" s="156"/>
      <c r="AR283" s="156"/>
      <c r="AS283" s="156"/>
      <c r="AT283" s="128"/>
    </row>
    <row r="284" spans="1:46" ht="12.95" customHeight="1" x14ac:dyDescent="0.15">
      <c r="A284" s="156"/>
      <c r="B284" s="156" t="s">
        <v>576</v>
      </c>
      <c r="C284" s="156"/>
      <c r="D284" s="156"/>
      <c r="E284" s="156"/>
      <c r="F284" s="156"/>
      <c r="G284" s="156"/>
      <c r="H284" s="156"/>
      <c r="I284" s="156"/>
      <c r="J284" s="156"/>
      <c r="K284" s="156"/>
      <c r="L284" s="156"/>
      <c r="M284" s="156"/>
      <c r="N284" s="156"/>
      <c r="O284" s="1095"/>
      <c r="P284" s="1095"/>
      <c r="Q284" s="1095"/>
      <c r="R284" s="1095"/>
      <c r="S284" s="1095"/>
      <c r="T284" s="1095"/>
      <c r="U284" s="1095"/>
      <c r="V284" s="1095"/>
      <c r="W284" s="1095"/>
      <c r="X284" s="1095"/>
      <c r="Y284" s="1095"/>
      <c r="Z284" s="1095"/>
      <c r="AA284" s="1095"/>
      <c r="AB284" s="1095"/>
      <c r="AC284" s="1095"/>
      <c r="AD284" s="1095"/>
      <c r="AE284" s="1095"/>
      <c r="AF284" s="1095"/>
      <c r="AG284" s="1095"/>
      <c r="AH284" s="1095"/>
      <c r="AI284" s="1095"/>
      <c r="AJ284" s="1095"/>
      <c r="AK284" s="1095"/>
      <c r="AL284" s="1095"/>
      <c r="AM284" s="1095"/>
      <c r="AN284" s="1095"/>
      <c r="AO284" s="1095"/>
      <c r="AP284" s="1095"/>
      <c r="AQ284" s="1095"/>
      <c r="AR284" s="1095"/>
      <c r="AS284" s="1095"/>
      <c r="AT284" s="128"/>
    </row>
    <row r="285" spans="1:46" ht="21.75" customHeight="1" x14ac:dyDescent="0.15">
      <c r="A285" s="156"/>
      <c r="B285" s="156"/>
      <c r="C285" s="156"/>
      <c r="D285" s="156"/>
      <c r="E285" s="156"/>
      <c r="F285" s="156"/>
      <c r="G285" s="156"/>
      <c r="H285" s="156"/>
      <c r="I285" s="156"/>
      <c r="J285" s="156"/>
      <c r="K285" s="156"/>
      <c r="L285" s="156"/>
      <c r="M285" s="156"/>
      <c r="N285" s="156"/>
      <c r="O285" s="1095"/>
      <c r="P285" s="1095"/>
      <c r="Q285" s="1095"/>
      <c r="R285" s="1095"/>
      <c r="S285" s="1095"/>
      <c r="T285" s="1095"/>
      <c r="U285" s="1095"/>
      <c r="V285" s="1095"/>
      <c r="W285" s="1095"/>
      <c r="X285" s="1095"/>
      <c r="Y285" s="1095"/>
      <c r="Z285" s="1095"/>
      <c r="AA285" s="1095"/>
      <c r="AB285" s="1095"/>
      <c r="AC285" s="1095"/>
      <c r="AD285" s="1095"/>
      <c r="AE285" s="1095"/>
      <c r="AF285" s="1095"/>
      <c r="AG285" s="1095"/>
      <c r="AH285" s="1095"/>
      <c r="AI285" s="1095"/>
      <c r="AJ285" s="1095"/>
      <c r="AK285" s="1095"/>
      <c r="AL285" s="1095"/>
      <c r="AM285" s="1095"/>
      <c r="AN285" s="1095"/>
      <c r="AO285" s="1095"/>
      <c r="AP285" s="1095"/>
      <c r="AQ285" s="1095"/>
      <c r="AR285" s="1095"/>
      <c r="AS285" s="1095"/>
      <c r="AT285" s="128"/>
    </row>
    <row r="286" spans="1:46" ht="12.95" customHeight="1" x14ac:dyDescent="0.15">
      <c r="A286" s="156"/>
      <c r="B286" s="156" t="s">
        <v>577</v>
      </c>
      <c r="C286" s="156"/>
      <c r="D286" s="156"/>
      <c r="E286" s="156"/>
      <c r="F286" s="156"/>
      <c r="G286" s="156"/>
      <c r="H286" s="156"/>
      <c r="I286" s="156"/>
      <c r="J286" s="156"/>
      <c r="K286" s="156"/>
      <c r="L286" s="156"/>
      <c r="M286" s="156"/>
      <c r="N286" s="156"/>
      <c r="O286" s="1096"/>
      <c r="P286" s="1096"/>
      <c r="Q286" s="1096"/>
      <c r="R286" s="1096"/>
      <c r="S286" s="1096"/>
      <c r="T286" s="1096"/>
      <c r="U286" s="1096"/>
      <c r="V286" s="1096"/>
      <c r="W286" s="1096"/>
      <c r="X286" s="1096"/>
      <c r="Y286" s="1096"/>
      <c r="Z286" s="1096"/>
      <c r="AA286" s="1096"/>
      <c r="AB286" s="1096"/>
      <c r="AC286" s="1096"/>
      <c r="AD286" s="1096"/>
      <c r="AE286" s="1096"/>
      <c r="AF286" s="1096"/>
      <c r="AG286" s="1096"/>
      <c r="AH286" s="1096"/>
      <c r="AI286" s="1096"/>
      <c r="AJ286" s="1096"/>
      <c r="AK286" s="1096"/>
      <c r="AL286" s="1096"/>
      <c r="AM286" s="1096"/>
      <c r="AN286" s="1096"/>
      <c r="AO286" s="1096"/>
      <c r="AP286" s="1096"/>
      <c r="AQ286" s="1096"/>
      <c r="AR286" s="1096"/>
      <c r="AS286" s="1096"/>
      <c r="AT286" s="128"/>
    </row>
    <row r="287" spans="1:46" ht="12.95" customHeight="1" x14ac:dyDescent="0.15">
      <c r="A287" s="156"/>
      <c r="B287" s="156" t="s">
        <v>578</v>
      </c>
      <c r="C287" s="156"/>
      <c r="D287" s="156"/>
      <c r="E287" s="156"/>
      <c r="F287" s="156"/>
      <c r="G287" s="156"/>
      <c r="H287" s="156"/>
      <c r="I287" s="156"/>
      <c r="J287" s="156"/>
      <c r="K287" s="156"/>
      <c r="L287" s="156"/>
      <c r="M287" s="156"/>
      <c r="N287" s="156"/>
      <c r="O287" s="1096"/>
      <c r="P287" s="1096"/>
      <c r="Q287" s="1096"/>
      <c r="R287" s="1096"/>
      <c r="S287" s="1096"/>
      <c r="T287" s="1096"/>
      <c r="U287" s="1096"/>
      <c r="V287" s="1096"/>
      <c r="W287" s="1096"/>
      <c r="X287" s="1096"/>
      <c r="Y287" s="1096"/>
      <c r="Z287" s="1096"/>
      <c r="AA287" s="1096"/>
      <c r="AB287" s="1096"/>
      <c r="AC287" s="1096"/>
      <c r="AD287" s="1096"/>
      <c r="AE287" s="1096"/>
      <c r="AF287" s="1096"/>
      <c r="AG287" s="1096"/>
      <c r="AH287" s="1096"/>
      <c r="AI287" s="1096"/>
      <c r="AJ287" s="1096"/>
      <c r="AK287" s="1096"/>
      <c r="AL287" s="1096"/>
      <c r="AM287" s="1096"/>
      <c r="AN287" s="1096"/>
      <c r="AO287" s="1096"/>
      <c r="AP287" s="1096"/>
      <c r="AQ287" s="1096"/>
      <c r="AR287" s="1096"/>
      <c r="AS287" s="1096"/>
      <c r="AT287" s="128"/>
    </row>
    <row r="288" spans="1:46" ht="12.95" customHeight="1" x14ac:dyDescent="0.15">
      <c r="A288" s="156"/>
      <c r="B288" s="156" t="s">
        <v>579</v>
      </c>
      <c r="C288" s="156"/>
      <c r="D288" s="156"/>
      <c r="E288" s="156"/>
      <c r="F288" s="156"/>
      <c r="G288" s="156"/>
      <c r="H288" s="156"/>
      <c r="I288" s="156"/>
      <c r="J288" s="156"/>
      <c r="K288" s="156"/>
      <c r="L288" s="156"/>
      <c r="M288" s="156"/>
      <c r="N288" s="156"/>
      <c r="O288" s="156"/>
      <c r="P288" s="734" t="s">
        <v>2098</v>
      </c>
      <c r="Q288" s="734"/>
      <c r="R288" s="734"/>
      <c r="S288" s="734"/>
      <c r="T288" s="570"/>
      <c r="U288" s="570"/>
      <c r="V288" s="571" t="s">
        <v>4</v>
      </c>
      <c r="W288" s="571"/>
      <c r="X288" s="570"/>
      <c r="Y288" s="570"/>
      <c r="Z288" s="571" t="s">
        <v>5</v>
      </c>
      <c r="AA288" s="571"/>
      <c r="AB288" s="693"/>
      <c r="AC288" s="693"/>
      <c r="AD288" s="732" t="s">
        <v>6</v>
      </c>
      <c r="AE288" s="732"/>
      <c r="AF288" s="156"/>
      <c r="AG288" s="156"/>
      <c r="AH288" s="156"/>
      <c r="AI288" s="156"/>
      <c r="AJ288" s="156"/>
      <c r="AK288" s="156"/>
      <c r="AL288" s="156"/>
      <c r="AM288" s="156"/>
      <c r="AN288" s="156"/>
      <c r="AO288" s="156"/>
      <c r="AP288" s="156"/>
      <c r="AQ288" s="156"/>
      <c r="AR288" s="156"/>
      <c r="AS288" s="156"/>
      <c r="AT288" s="128"/>
    </row>
    <row r="289" spans="1:46" ht="2.4500000000000002" customHeight="1" x14ac:dyDescent="0.15">
      <c r="A289" s="157"/>
      <c r="B289" s="157"/>
      <c r="C289" s="157"/>
      <c r="D289" s="157"/>
      <c r="E289" s="157"/>
      <c r="F289" s="157"/>
      <c r="G289" s="157"/>
      <c r="H289" s="157"/>
      <c r="I289" s="157"/>
      <c r="J289" s="157"/>
      <c r="K289" s="157"/>
      <c r="L289" s="157"/>
      <c r="M289" s="157"/>
      <c r="N289" s="157"/>
      <c r="O289" s="157"/>
      <c r="P289" s="157"/>
      <c r="Q289" s="157"/>
      <c r="R289" s="157"/>
      <c r="S289" s="157"/>
      <c r="T289" s="157"/>
      <c r="U289" s="157"/>
      <c r="V289" s="157"/>
      <c r="W289" s="157"/>
      <c r="X289" s="157"/>
      <c r="Y289" s="157"/>
      <c r="Z289" s="157"/>
      <c r="AA289" s="157"/>
      <c r="AB289" s="157"/>
      <c r="AC289" s="157"/>
      <c r="AD289" s="157"/>
      <c r="AE289" s="157"/>
      <c r="AF289" s="157"/>
      <c r="AG289" s="157"/>
      <c r="AH289" s="157"/>
      <c r="AI289" s="157"/>
      <c r="AJ289" s="157"/>
      <c r="AK289" s="157"/>
      <c r="AL289" s="157"/>
      <c r="AM289" s="157"/>
      <c r="AN289" s="157"/>
      <c r="AO289" s="157"/>
      <c r="AP289" s="157"/>
      <c r="AQ289" s="157"/>
      <c r="AR289" s="157"/>
      <c r="AS289" s="157"/>
      <c r="AT289" s="128"/>
    </row>
    <row r="290" spans="1:46" ht="2.4500000000000002" customHeight="1" x14ac:dyDescent="0.15">
      <c r="A290" s="156"/>
      <c r="B290" s="156"/>
      <c r="C290" s="156"/>
      <c r="D290" s="156"/>
      <c r="E290" s="156"/>
      <c r="F290" s="156"/>
      <c r="G290" s="156"/>
      <c r="H290" s="156"/>
      <c r="I290" s="156"/>
      <c r="J290" s="156"/>
      <c r="K290" s="156"/>
      <c r="L290" s="156"/>
      <c r="M290" s="156"/>
      <c r="N290" s="156"/>
      <c r="O290" s="156"/>
      <c r="P290" s="156"/>
      <c r="Q290" s="156"/>
      <c r="R290" s="156"/>
      <c r="S290" s="156"/>
      <c r="T290" s="156"/>
      <c r="U290" s="156"/>
      <c r="V290" s="156"/>
      <c r="W290" s="156"/>
      <c r="X290" s="156"/>
      <c r="Y290" s="156"/>
      <c r="Z290" s="156"/>
      <c r="AA290" s="156"/>
      <c r="AB290" s="156"/>
      <c r="AC290" s="156"/>
      <c r="AD290" s="156"/>
      <c r="AE290" s="156"/>
      <c r="AF290" s="156"/>
      <c r="AG290" s="156"/>
      <c r="AH290" s="156"/>
      <c r="AI290" s="156"/>
      <c r="AJ290" s="156"/>
      <c r="AK290" s="156"/>
      <c r="AL290" s="156"/>
      <c r="AM290" s="156"/>
      <c r="AN290" s="156"/>
      <c r="AO290" s="156"/>
      <c r="AP290" s="156"/>
      <c r="AQ290" s="156"/>
      <c r="AR290" s="156"/>
      <c r="AS290" s="156"/>
      <c r="AT290" s="128"/>
    </row>
    <row r="291" spans="1:46" ht="12.95" customHeight="1" x14ac:dyDescent="0.15">
      <c r="A291" s="156" t="s">
        <v>580</v>
      </c>
      <c r="B291" s="156"/>
      <c r="C291" s="156"/>
      <c r="D291" s="156"/>
      <c r="E291" s="156"/>
      <c r="F291" s="156"/>
      <c r="G291" s="156"/>
      <c r="H291" s="156"/>
      <c r="I291" s="156"/>
      <c r="J291" s="156"/>
      <c r="K291" s="156"/>
      <c r="L291" s="156"/>
      <c r="M291" s="156"/>
      <c r="N291" s="156"/>
      <c r="O291" s="156"/>
      <c r="P291" s="156"/>
      <c r="Q291" s="156"/>
      <c r="R291" s="156"/>
      <c r="S291" s="156"/>
      <c r="T291" s="156"/>
      <c r="U291" s="156"/>
      <c r="V291" s="156"/>
      <c r="W291" s="156"/>
      <c r="X291" s="156"/>
      <c r="Y291" s="156"/>
      <c r="Z291" s="156"/>
      <c r="AA291" s="156"/>
      <c r="AB291" s="156"/>
      <c r="AC291" s="156"/>
      <c r="AD291" s="156"/>
      <c r="AE291" s="156"/>
      <c r="AF291" s="156"/>
      <c r="AG291" s="156"/>
      <c r="AH291" s="156"/>
      <c r="AI291" s="156"/>
      <c r="AJ291" s="156"/>
      <c r="AK291" s="156"/>
      <c r="AL291" s="156"/>
      <c r="AM291" s="156"/>
      <c r="AN291" s="156"/>
      <c r="AO291" s="156"/>
      <c r="AP291" s="156"/>
      <c r="AQ291" s="156"/>
      <c r="AR291" s="156"/>
      <c r="AS291" s="156"/>
      <c r="AT291" s="128"/>
    </row>
    <row r="292" spans="1:46" ht="12.95" customHeight="1" x14ac:dyDescent="0.15">
      <c r="A292" s="156"/>
      <c r="B292" s="156" t="s">
        <v>574</v>
      </c>
      <c r="C292" s="848" t="s">
        <v>147</v>
      </c>
      <c r="D292" s="848"/>
      <c r="E292" s="1070"/>
      <c r="F292" s="1070"/>
      <c r="G292" s="1070"/>
      <c r="H292" s="848" t="s">
        <v>148</v>
      </c>
      <c r="I292" s="848"/>
      <c r="J292" s="156" t="s">
        <v>575</v>
      </c>
      <c r="K292" s="156"/>
      <c r="L292" s="156"/>
      <c r="M292" s="156"/>
      <c r="N292" s="156"/>
      <c r="O292" s="156"/>
      <c r="P292" s="156"/>
      <c r="Q292" s="156"/>
      <c r="R292" s="156"/>
      <c r="S292" s="156"/>
      <c r="T292" s="156"/>
      <c r="U292" s="156"/>
      <c r="V292" s="156"/>
      <c r="W292" s="156"/>
      <c r="X292" s="156"/>
      <c r="Y292" s="156"/>
      <c r="Z292" s="156"/>
      <c r="AA292" s="156"/>
      <c r="AB292" s="156"/>
      <c r="AC292" s="156"/>
      <c r="AD292" s="156"/>
      <c r="AE292" s="156"/>
      <c r="AF292" s="156"/>
      <c r="AG292" s="156"/>
      <c r="AH292" s="156"/>
      <c r="AI292" s="156"/>
      <c r="AJ292" s="156"/>
      <c r="AK292" s="156"/>
      <c r="AL292" s="156"/>
      <c r="AM292" s="156"/>
      <c r="AN292" s="156"/>
      <c r="AO292" s="156"/>
      <c r="AP292" s="156"/>
      <c r="AQ292" s="156"/>
      <c r="AR292" s="156"/>
      <c r="AS292" s="156"/>
      <c r="AT292" s="128"/>
    </row>
    <row r="293" spans="1:46" ht="12.95" customHeight="1" x14ac:dyDescent="0.15">
      <c r="A293" s="156"/>
      <c r="B293" s="156" t="s">
        <v>576</v>
      </c>
      <c r="C293" s="156"/>
      <c r="D293" s="156"/>
      <c r="E293" s="156"/>
      <c r="F293" s="156"/>
      <c r="G293" s="156"/>
      <c r="H293" s="156"/>
      <c r="I293" s="156"/>
      <c r="J293" s="156"/>
      <c r="K293" s="156"/>
      <c r="L293" s="156"/>
      <c r="M293" s="156"/>
      <c r="N293" s="156"/>
      <c r="O293" s="1095"/>
      <c r="P293" s="1095"/>
      <c r="Q293" s="1095"/>
      <c r="R293" s="1095"/>
      <c r="S293" s="1095"/>
      <c r="T293" s="1095"/>
      <c r="U293" s="1095"/>
      <c r="V293" s="1095"/>
      <c r="W293" s="1095"/>
      <c r="X293" s="1095"/>
      <c r="Y293" s="1095"/>
      <c r="Z293" s="1095"/>
      <c r="AA293" s="1095"/>
      <c r="AB293" s="1095"/>
      <c r="AC293" s="1095"/>
      <c r="AD293" s="1095"/>
      <c r="AE293" s="1095"/>
      <c r="AF293" s="1095"/>
      <c r="AG293" s="1095"/>
      <c r="AH293" s="1095"/>
      <c r="AI293" s="1095"/>
      <c r="AJ293" s="1095"/>
      <c r="AK293" s="1095"/>
      <c r="AL293" s="1095"/>
      <c r="AM293" s="1095"/>
      <c r="AN293" s="1095"/>
      <c r="AO293" s="1095"/>
      <c r="AP293" s="1095"/>
      <c r="AQ293" s="1095"/>
      <c r="AR293" s="1095"/>
      <c r="AS293" s="1095"/>
      <c r="AT293" s="128"/>
    </row>
    <row r="294" spans="1:46" ht="21" customHeight="1" x14ac:dyDescent="0.15">
      <c r="A294" s="156"/>
      <c r="B294" s="156"/>
      <c r="C294" s="156"/>
      <c r="D294" s="156"/>
      <c r="E294" s="156"/>
      <c r="F294" s="156"/>
      <c r="G294" s="156"/>
      <c r="H294" s="156"/>
      <c r="I294" s="156"/>
      <c r="J294" s="156"/>
      <c r="K294" s="156"/>
      <c r="L294" s="156"/>
      <c r="M294" s="156"/>
      <c r="N294" s="156"/>
      <c r="O294" s="1095"/>
      <c r="P294" s="1095"/>
      <c r="Q294" s="1095"/>
      <c r="R294" s="1095"/>
      <c r="S294" s="1095"/>
      <c r="T294" s="1095"/>
      <c r="U294" s="1095"/>
      <c r="V294" s="1095"/>
      <c r="W294" s="1095"/>
      <c r="X294" s="1095"/>
      <c r="Y294" s="1095"/>
      <c r="Z294" s="1095"/>
      <c r="AA294" s="1095"/>
      <c r="AB294" s="1095"/>
      <c r="AC294" s="1095"/>
      <c r="AD294" s="1095"/>
      <c r="AE294" s="1095"/>
      <c r="AF294" s="1095"/>
      <c r="AG294" s="1095"/>
      <c r="AH294" s="1095"/>
      <c r="AI294" s="1095"/>
      <c r="AJ294" s="1095"/>
      <c r="AK294" s="1095"/>
      <c r="AL294" s="1095"/>
      <c r="AM294" s="1095"/>
      <c r="AN294" s="1095"/>
      <c r="AO294" s="1095"/>
      <c r="AP294" s="1095"/>
      <c r="AQ294" s="1095"/>
      <c r="AR294" s="1095"/>
      <c r="AS294" s="1095"/>
      <c r="AT294" s="128"/>
    </row>
    <row r="295" spans="1:46" ht="12.95" customHeight="1" x14ac:dyDescent="0.15">
      <c r="A295" s="156"/>
      <c r="B295" s="156" t="s">
        <v>581</v>
      </c>
      <c r="C295" s="156"/>
      <c r="D295" s="156"/>
      <c r="E295" s="156"/>
      <c r="F295" s="156"/>
      <c r="G295" s="156"/>
      <c r="H295" s="156"/>
      <c r="I295" s="156"/>
      <c r="J295" s="156"/>
      <c r="K295" s="156"/>
      <c r="L295" s="156"/>
      <c r="M295" s="156"/>
      <c r="N295" s="156"/>
      <c r="O295" s="156"/>
      <c r="P295" s="156"/>
      <c r="Q295" s="156"/>
      <c r="R295" s="156"/>
      <c r="S295" s="156"/>
      <c r="T295" s="734" t="s">
        <v>2098</v>
      </c>
      <c r="U295" s="734"/>
      <c r="V295" s="734"/>
      <c r="W295" s="734"/>
      <c r="X295" s="570"/>
      <c r="Y295" s="570"/>
      <c r="Z295" s="571" t="s">
        <v>4</v>
      </c>
      <c r="AA295" s="571"/>
      <c r="AB295" s="570"/>
      <c r="AC295" s="570"/>
      <c r="AD295" s="571" t="s">
        <v>5</v>
      </c>
      <c r="AE295" s="571"/>
      <c r="AF295" s="693"/>
      <c r="AG295" s="693"/>
      <c r="AH295" s="732" t="s">
        <v>6</v>
      </c>
      <c r="AI295" s="732"/>
      <c r="AJ295" s="156"/>
      <c r="AK295" s="156"/>
      <c r="AL295" s="156"/>
      <c r="AM295" s="156"/>
      <c r="AN295" s="156"/>
      <c r="AO295" s="156"/>
      <c r="AP295" s="156"/>
      <c r="AQ295" s="156"/>
      <c r="AR295" s="156"/>
      <c r="AS295" s="156"/>
      <c r="AT295" s="128"/>
    </row>
    <row r="296" spans="1:46" ht="12.95" customHeight="1" x14ac:dyDescent="0.15">
      <c r="A296" s="156"/>
      <c r="B296" s="156" t="s">
        <v>574</v>
      </c>
      <c r="C296" s="848" t="s">
        <v>147</v>
      </c>
      <c r="D296" s="848"/>
      <c r="E296" s="1070"/>
      <c r="F296" s="1070"/>
      <c r="G296" s="1070"/>
      <c r="H296" s="848" t="s">
        <v>148</v>
      </c>
      <c r="I296" s="848"/>
      <c r="J296" s="156" t="s">
        <v>575</v>
      </c>
      <c r="K296" s="156"/>
      <c r="L296" s="156"/>
      <c r="M296" s="156"/>
      <c r="N296" s="156"/>
      <c r="O296" s="156"/>
      <c r="P296" s="156"/>
      <c r="Q296" s="156"/>
      <c r="R296" s="156"/>
      <c r="S296" s="156"/>
      <c r="T296" s="156"/>
      <c r="U296" s="156"/>
      <c r="V296" s="156"/>
      <c r="W296" s="156"/>
      <c r="X296" s="156"/>
      <c r="Y296" s="156"/>
      <c r="Z296" s="156"/>
      <c r="AA296" s="156"/>
      <c r="AB296" s="156"/>
      <c r="AC296" s="156"/>
      <c r="AD296" s="156"/>
      <c r="AE296" s="156"/>
      <c r="AF296" s="156"/>
      <c r="AG296" s="156"/>
      <c r="AH296" s="156"/>
      <c r="AI296" s="156"/>
      <c r="AJ296" s="156"/>
      <c r="AK296" s="156"/>
      <c r="AL296" s="156"/>
      <c r="AM296" s="156"/>
      <c r="AN296" s="156"/>
      <c r="AO296" s="156"/>
      <c r="AP296" s="156"/>
      <c r="AQ296" s="156"/>
      <c r="AR296" s="156"/>
      <c r="AS296" s="156"/>
      <c r="AT296" s="128"/>
    </row>
    <row r="297" spans="1:46" ht="12.95" customHeight="1" x14ac:dyDescent="0.15">
      <c r="A297" s="156"/>
      <c r="B297" s="156" t="s">
        <v>576</v>
      </c>
      <c r="C297" s="156"/>
      <c r="D297" s="156"/>
      <c r="E297" s="156"/>
      <c r="F297" s="156"/>
      <c r="G297" s="156"/>
      <c r="H297" s="156"/>
      <c r="I297" s="156"/>
      <c r="J297" s="156"/>
      <c r="K297" s="156"/>
      <c r="L297" s="156"/>
      <c r="M297" s="156"/>
      <c r="N297" s="156"/>
      <c r="O297" s="1095"/>
      <c r="P297" s="1095"/>
      <c r="Q297" s="1095"/>
      <c r="R297" s="1095"/>
      <c r="S297" s="1095"/>
      <c r="T297" s="1095"/>
      <c r="U297" s="1095"/>
      <c r="V297" s="1095"/>
      <c r="W297" s="1095"/>
      <c r="X297" s="1095"/>
      <c r="Y297" s="1095"/>
      <c r="Z297" s="1095"/>
      <c r="AA297" s="1095"/>
      <c r="AB297" s="1095"/>
      <c r="AC297" s="1095"/>
      <c r="AD297" s="1095"/>
      <c r="AE297" s="1095"/>
      <c r="AF297" s="1095"/>
      <c r="AG297" s="1095"/>
      <c r="AH297" s="1095"/>
      <c r="AI297" s="1095"/>
      <c r="AJ297" s="1095"/>
      <c r="AK297" s="1095"/>
      <c r="AL297" s="1095"/>
      <c r="AM297" s="1095"/>
      <c r="AN297" s="1095"/>
      <c r="AO297" s="1095"/>
      <c r="AP297" s="1095"/>
      <c r="AQ297" s="1095"/>
      <c r="AR297" s="1095"/>
      <c r="AS297" s="1095"/>
      <c r="AT297" s="128"/>
    </row>
    <row r="298" spans="1:46" ht="20.25" customHeight="1" x14ac:dyDescent="0.15">
      <c r="A298" s="156"/>
      <c r="B298" s="156"/>
      <c r="C298" s="156"/>
      <c r="D298" s="156"/>
      <c r="E298" s="156"/>
      <c r="F298" s="156"/>
      <c r="G298" s="156"/>
      <c r="H298" s="156"/>
      <c r="I298" s="156"/>
      <c r="J298" s="156"/>
      <c r="K298" s="156"/>
      <c r="L298" s="156"/>
      <c r="M298" s="156"/>
      <c r="N298" s="156"/>
      <c r="O298" s="1095"/>
      <c r="P298" s="1095"/>
      <c r="Q298" s="1095"/>
      <c r="R298" s="1095"/>
      <c r="S298" s="1095"/>
      <c r="T298" s="1095"/>
      <c r="U298" s="1095"/>
      <c r="V298" s="1095"/>
      <c r="W298" s="1095"/>
      <c r="X298" s="1095"/>
      <c r="Y298" s="1095"/>
      <c r="Z298" s="1095"/>
      <c r="AA298" s="1095"/>
      <c r="AB298" s="1095"/>
      <c r="AC298" s="1095"/>
      <c r="AD298" s="1095"/>
      <c r="AE298" s="1095"/>
      <c r="AF298" s="1095"/>
      <c r="AG298" s="1095"/>
      <c r="AH298" s="1095"/>
      <c r="AI298" s="1095"/>
      <c r="AJ298" s="1095"/>
      <c r="AK298" s="1095"/>
      <c r="AL298" s="1095"/>
      <c r="AM298" s="1095"/>
      <c r="AN298" s="1095"/>
      <c r="AO298" s="1095"/>
      <c r="AP298" s="1095"/>
      <c r="AQ298" s="1095"/>
      <c r="AR298" s="1095"/>
      <c r="AS298" s="1095"/>
      <c r="AT298" s="128"/>
    </row>
    <row r="299" spans="1:46" ht="12.95" customHeight="1" x14ac:dyDescent="0.15">
      <c r="A299" s="156"/>
      <c r="B299" s="156" t="s">
        <v>581</v>
      </c>
      <c r="C299" s="156"/>
      <c r="D299" s="156"/>
      <c r="E299" s="156"/>
      <c r="F299" s="156"/>
      <c r="G299" s="156"/>
      <c r="H299" s="156"/>
      <c r="I299" s="156"/>
      <c r="J299" s="156"/>
      <c r="K299" s="156"/>
      <c r="L299" s="156"/>
      <c r="M299" s="156"/>
      <c r="N299" s="156"/>
      <c r="O299" s="156"/>
      <c r="P299" s="156"/>
      <c r="Q299" s="156"/>
      <c r="R299" s="156"/>
      <c r="S299" s="156"/>
      <c r="T299" s="734" t="s">
        <v>2098</v>
      </c>
      <c r="U299" s="734"/>
      <c r="V299" s="734"/>
      <c r="W299" s="734"/>
      <c r="X299" s="570"/>
      <c r="Y299" s="570"/>
      <c r="Z299" s="571" t="s">
        <v>4</v>
      </c>
      <c r="AA299" s="571"/>
      <c r="AB299" s="570"/>
      <c r="AC299" s="570"/>
      <c r="AD299" s="571" t="s">
        <v>5</v>
      </c>
      <c r="AE299" s="571"/>
      <c r="AF299" s="693"/>
      <c r="AG299" s="693"/>
      <c r="AH299" s="732" t="s">
        <v>6</v>
      </c>
      <c r="AI299" s="732"/>
      <c r="AJ299" s="156"/>
      <c r="AK299" s="156"/>
      <c r="AL299" s="156"/>
      <c r="AM299" s="156"/>
      <c r="AN299" s="156"/>
      <c r="AO299" s="156"/>
      <c r="AP299" s="156"/>
      <c r="AQ299" s="156"/>
      <c r="AR299" s="156"/>
      <c r="AS299" s="156"/>
      <c r="AT299" s="128"/>
    </row>
    <row r="300" spans="1:46" ht="2.4500000000000002" customHeight="1" x14ac:dyDescent="0.15">
      <c r="A300" s="182"/>
      <c r="B300" s="182"/>
      <c r="C300" s="182"/>
      <c r="D300" s="182"/>
      <c r="E300" s="182"/>
      <c r="F300" s="182"/>
      <c r="G300" s="182"/>
      <c r="H300" s="182"/>
      <c r="I300" s="182"/>
      <c r="J300" s="182"/>
      <c r="K300" s="182"/>
      <c r="L300" s="182"/>
      <c r="M300" s="182"/>
      <c r="N300" s="182"/>
      <c r="O300" s="182"/>
      <c r="P300" s="182"/>
      <c r="Q300" s="182"/>
      <c r="R300" s="182"/>
      <c r="S300" s="182"/>
      <c r="T300" s="182"/>
      <c r="U300" s="182"/>
      <c r="V300" s="182"/>
      <c r="W300" s="182"/>
      <c r="X300" s="182"/>
      <c r="Y300" s="182"/>
      <c r="Z300" s="182"/>
      <c r="AA300" s="182"/>
      <c r="AB300" s="182"/>
      <c r="AC300" s="182"/>
      <c r="AD300" s="182"/>
      <c r="AE300" s="182"/>
      <c r="AF300" s="182"/>
      <c r="AG300" s="182"/>
      <c r="AH300" s="182"/>
      <c r="AI300" s="182"/>
      <c r="AJ300" s="182"/>
      <c r="AK300" s="182"/>
      <c r="AL300" s="182"/>
      <c r="AM300" s="182"/>
      <c r="AN300" s="182"/>
      <c r="AO300" s="182"/>
      <c r="AP300" s="182"/>
      <c r="AQ300" s="182"/>
      <c r="AR300" s="182"/>
      <c r="AS300" s="182"/>
      <c r="AT300" s="128"/>
    </row>
    <row r="301" spans="1:46" ht="2.4500000000000002" customHeight="1" x14ac:dyDescent="0.15">
      <c r="A301" s="156"/>
      <c r="B301" s="156"/>
      <c r="C301" s="156"/>
      <c r="D301" s="156"/>
      <c r="E301" s="156"/>
      <c r="F301" s="156"/>
      <c r="G301" s="156"/>
      <c r="H301" s="156"/>
      <c r="I301" s="156"/>
      <c r="J301" s="156"/>
      <c r="K301" s="156"/>
      <c r="L301" s="156"/>
      <c r="M301" s="156"/>
      <c r="N301" s="156"/>
      <c r="O301" s="156"/>
      <c r="P301" s="156"/>
      <c r="Q301" s="156"/>
      <c r="R301" s="156"/>
      <c r="S301" s="156"/>
      <c r="T301" s="156"/>
      <c r="U301" s="156"/>
      <c r="V301" s="156"/>
      <c r="W301" s="156"/>
      <c r="X301" s="156"/>
      <c r="Y301" s="156"/>
      <c r="Z301" s="156"/>
      <c r="AA301" s="156"/>
      <c r="AB301" s="156"/>
      <c r="AC301" s="156"/>
      <c r="AD301" s="156"/>
      <c r="AE301" s="156"/>
      <c r="AF301" s="156"/>
      <c r="AG301" s="156"/>
      <c r="AH301" s="156"/>
      <c r="AI301" s="156"/>
      <c r="AJ301" s="156"/>
      <c r="AK301" s="156"/>
      <c r="AL301" s="156"/>
      <c r="AM301" s="156"/>
      <c r="AN301" s="156"/>
      <c r="AO301" s="156"/>
      <c r="AP301" s="156"/>
      <c r="AQ301" s="156"/>
      <c r="AR301" s="156"/>
      <c r="AS301" s="156"/>
      <c r="AT301" s="128"/>
    </row>
    <row r="302" spans="1:46" ht="12.95" customHeight="1" x14ac:dyDescent="0.15">
      <c r="A302" s="156" t="s">
        <v>582</v>
      </c>
      <c r="B302" s="156"/>
      <c r="C302" s="156"/>
      <c r="D302" s="156"/>
      <c r="E302" s="156"/>
      <c r="F302" s="156"/>
      <c r="G302" s="156"/>
      <c r="H302" s="156"/>
      <c r="I302" s="156"/>
      <c r="J302" s="156"/>
      <c r="K302" s="156"/>
      <c r="L302" s="156"/>
      <c r="M302" s="156"/>
      <c r="N302" s="156"/>
      <c r="O302" s="156"/>
      <c r="P302" s="156"/>
      <c r="Q302" s="156"/>
      <c r="R302" s="156"/>
      <c r="S302" s="156"/>
      <c r="T302" s="156"/>
      <c r="U302" s="156"/>
      <c r="V302" s="156"/>
      <c r="W302" s="156"/>
      <c r="X302" s="156"/>
      <c r="Y302" s="156"/>
      <c r="Z302" s="156"/>
      <c r="AA302" s="156"/>
      <c r="AB302" s="156"/>
      <c r="AC302" s="156"/>
      <c r="AD302" s="156"/>
      <c r="AE302" s="156"/>
      <c r="AF302" s="156"/>
      <c r="AG302" s="156"/>
      <c r="AH302" s="156"/>
      <c r="AI302" s="156"/>
      <c r="AJ302" s="156"/>
      <c r="AK302" s="156"/>
      <c r="AL302" s="156"/>
      <c r="AM302" s="156"/>
      <c r="AN302" s="156"/>
      <c r="AO302" s="156"/>
      <c r="AP302" s="156"/>
      <c r="AQ302" s="156"/>
      <c r="AR302" s="156"/>
      <c r="AS302" s="156"/>
      <c r="AT302" s="128"/>
    </row>
    <row r="303" spans="1:46" ht="12.95" customHeight="1" x14ac:dyDescent="0.15">
      <c r="A303" s="156"/>
      <c r="B303" s="156" t="s">
        <v>583</v>
      </c>
      <c r="C303" s="156"/>
      <c r="D303" s="156"/>
      <c r="E303" s="156"/>
      <c r="F303" s="156"/>
      <c r="G303" s="156"/>
      <c r="H303" s="156"/>
      <c r="I303" s="156"/>
      <c r="J303" s="156"/>
      <c r="K303" s="156"/>
      <c r="L303" s="156"/>
      <c r="M303" s="156"/>
      <c r="N303" s="156"/>
      <c r="O303" s="156"/>
      <c r="P303" s="156"/>
      <c r="Q303" s="156"/>
      <c r="R303" s="156"/>
      <c r="S303" s="1096"/>
      <c r="T303" s="1096"/>
      <c r="U303" s="1096"/>
      <c r="V303" s="1096"/>
      <c r="W303" s="1096"/>
      <c r="X303" s="1096"/>
      <c r="Y303" s="1096"/>
      <c r="Z303" s="1096"/>
      <c r="AA303" s="1096"/>
      <c r="AB303" s="1096"/>
      <c r="AC303" s="1096"/>
      <c r="AD303" s="1096"/>
      <c r="AE303" s="1096"/>
      <c r="AF303" s="1096"/>
      <c r="AG303" s="1096"/>
      <c r="AH303" s="1096"/>
      <c r="AI303" s="1096"/>
      <c r="AJ303" s="1096"/>
      <c r="AK303" s="1096"/>
      <c r="AL303" s="1096"/>
      <c r="AM303" s="1096"/>
      <c r="AN303" s="1096"/>
      <c r="AO303" s="1096"/>
      <c r="AP303" s="1096"/>
      <c r="AQ303" s="1096"/>
      <c r="AR303" s="1096"/>
      <c r="AS303" s="1096"/>
      <c r="AT303" s="128"/>
    </row>
    <row r="304" spans="1:46" ht="12.95" customHeight="1" x14ac:dyDescent="0.15">
      <c r="A304" s="156"/>
      <c r="B304" s="156" t="s">
        <v>584</v>
      </c>
      <c r="C304" s="156"/>
      <c r="D304" s="156"/>
      <c r="E304" s="156"/>
      <c r="F304" s="156"/>
      <c r="G304" s="156"/>
      <c r="H304" s="156"/>
      <c r="I304" s="156"/>
      <c r="J304" s="156"/>
      <c r="K304" s="156"/>
      <c r="L304" s="156"/>
      <c r="M304" s="156"/>
      <c r="N304" s="156"/>
      <c r="O304" s="156"/>
      <c r="P304" s="156"/>
      <c r="Q304" s="156"/>
      <c r="R304" s="156"/>
      <c r="S304" s="156"/>
      <c r="T304" s="156"/>
      <c r="U304" s="156"/>
      <c r="V304" s="156"/>
      <c r="W304" s="156"/>
      <c r="X304" s="156"/>
      <c r="Y304" s="156"/>
      <c r="Z304" s="156"/>
      <c r="AA304" s="156"/>
      <c r="AB304" s="156"/>
      <c r="AC304" s="156"/>
      <c r="AD304" s="156"/>
      <c r="AE304" s="156"/>
      <c r="AF304" s="156"/>
      <c r="AG304" s="156"/>
      <c r="AH304" s="156"/>
      <c r="AI304" s="156"/>
      <c r="AJ304" s="156"/>
      <c r="AK304" s="156"/>
      <c r="AL304" s="156"/>
      <c r="AM304" s="156"/>
      <c r="AN304" s="156"/>
      <c r="AO304" s="156"/>
      <c r="AP304" s="156"/>
      <c r="AQ304" s="156"/>
      <c r="AR304" s="156"/>
      <c r="AS304" s="156"/>
      <c r="AT304" s="128"/>
    </row>
    <row r="305" spans="1:46" ht="12.95" customHeight="1" x14ac:dyDescent="0.15">
      <c r="A305" s="156"/>
      <c r="B305" s="156"/>
      <c r="C305" s="1097"/>
      <c r="D305" s="1097"/>
      <c r="E305" s="1097"/>
      <c r="F305" s="1097"/>
      <c r="G305" s="1097"/>
      <c r="H305" s="1097"/>
      <c r="I305" s="1097"/>
      <c r="J305" s="1097"/>
      <c r="K305" s="1097"/>
      <c r="L305" s="1097"/>
      <c r="M305" s="1097"/>
      <c r="N305" s="1097"/>
      <c r="O305" s="1097"/>
      <c r="P305" s="1097"/>
      <c r="Q305" s="1097"/>
      <c r="R305" s="1097"/>
      <c r="S305" s="1097"/>
      <c r="T305" s="1097"/>
      <c r="U305" s="1097"/>
      <c r="V305" s="1097"/>
      <c r="W305" s="1097"/>
      <c r="X305" s="1097"/>
      <c r="Y305" s="1097"/>
      <c r="Z305" s="1097"/>
      <c r="AA305" s="1097"/>
      <c r="AB305" s="1097"/>
      <c r="AC305" s="1097"/>
      <c r="AD305" s="1097"/>
      <c r="AE305" s="1097"/>
      <c r="AF305" s="1097"/>
      <c r="AG305" s="1097"/>
      <c r="AH305" s="1097"/>
      <c r="AI305" s="1097"/>
      <c r="AJ305" s="1097"/>
      <c r="AK305" s="1097"/>
      <c r="AL305" s="1097"/>
      <c r="AM305" s="1097"/>
      <c r="AN305" s="1097"/>
      <c r="AO305" s="1097"/>
      <c r="AP305" s="1097"/>
      <c r="AQ305" s="1097"/>
      <c r="AR305" s="1097"/>
      <c r="AS305" s="1097"/>
      <c r="AT305" s="128"/>
    </row>
    <row r="306" spans="1:46" ht="12.95" customHeight="1" x14ac:dyDescent="0.15">
      <c r="A306" s="156"/>
      <c r="B306" s="156"/>
      <c r="C306" s="1097"/>
      <c r="D306" s="1097"/>
      <c r="E306" s="1097"/>
      <c r="F306" s="1097"/>
      <c r="G306" s="1097"/>
      <c r="H306" s="1097"/>
      <c r="I306" s="1097"/>
      <c r="J306" s="1097"/>
      <c r="K306" s="1097"/>
      <c r="L306" s="1097"/>
      <c r="M306" s="1097"/>
      <c r="N306" s="1097"/>
      <c r="O306" s="1097"/>
      <c r="P306" s="1097"/>
      <c r="Q306" s="1097"/>
      <c r="R306" s="1097"/>
      <c r="S306" s="1097"/>
      <c r="T306" s="1097"/>
      <c r="U306" s="1097"/>
      <c r="V306" s="1097"/>
      <c r="W306" s="1097"/>
      <c r="X306" s="1097"/>
      <c r="Y306" s="1097"/>
      <c r="Z306" s="1097"/>
      <c r="AA306" s="1097"/>
      <c r="AB306" s="1097"/>
      <c r="AC306" s="1097"/>
      <c r="AD306" s="1097"/>
      <c r="AE306" s="1097"/>
      <c r="AF306" s="1097"/>
      <c r="AG306" s="1097"/>
      <c r="AH306" s="1097"/>
      <c r="AI306" s="1097"/>
      <c r="AJ306" s="1097"/>
      <c r="AK306" s="1097"/>
      <c r="AL306" s="1097"/>
      <c r="AM306" s="1097"/>
      <c r="AN306" s="1097"/>
      <c r="AO306" s="1097"/>
      <c r="AP306" s="1097"/>
      <c r="AQ306" s="1097"/>
      <c r="AR306" s="1097"/>
      <c r="AS306" s="1097"/>
      <c r="AT306" s="128"/>
    </row>
    <row r="307" spans="1:46" ht="2.4500000000000002" customHeight="1" x14ac:dyDescent="0.15">
      <c r="A307" s="157"/>
      <c r="B307" s="157"/>
      <c r="C307" s="157"/>
      <c r="D307" s="157"/>
      <c r="E307" s="157"/>
      <c r="F307" s="157"/>
      <c r="G307" s="157"/>
      <c r="H307" s="157"/>
      <c r="I307" s="157"/>
      <c r="J307" s="157"/>
      <c r="K307" s="157"/>
      <c r="L307" s="157"/>
      <c r="M307" s="157"/>
      <c r="N307" s="157"/>
      <c r="O307" s="157"/>
      <c r="P307" s="157"/>
      <c r="Q307" s="157"/>
      <c r="R307" s="157"/>
      <c r="S307" s="157"/>
      <c r="T307" s="157"/>
      <c r="U307" s="157"/>
      <c r="V307" s="157"/>
      <c r="W307" s="157"/>
      <c r="X307" s="157"/>
      <c r="Y307" s="157"/>
      <c r="Z307" s="157"/>
      <c r="AA307" s="157"/>
      <c r="AB307" s="157"/>
      <c r="AC307" s="157"/>
      <c r="AD307" s="157"/>
      <c r="AE307" s="157"/>
      <c r="AF307" s="157"/>
      <c r="AG307" s="157"/>
      <c r="AH307" s="157"/>
      <c r="AI307" s="157"/>
      <c r="AJ307" s="157"/>
      <c r="AK307" s="157"/>
      <c r="AL307" s="157"/>
      <c r="AM307" s="157"/>
      <c r="AN307" s="157"/>
      <c r="AO307" s="157"/>
      <c r="AP307" s="157"/>
      <c r="AQ307" s="157"/>
      <c r="AR307" s="157"/>
      <c r="AS307" s="157"/>
      <c r="AT307" s="128"/>
    </row>
    <row r="308" spans="1:46" ht="2.4500000000000002" customHeight="1" x14ac:dyDescent="0.15">
      <c r="A308" s="156"/>
      <c r="B308" s="156"/>
      <c r="C308" s="156"/>
      <c r="D308" s="156"/>
      <c r="E308" s="156"/>
      <c r="F308" s="156"/>
      <c r="G308" s="156"/>
      <c r="H308" s="156"/>
      <c r="I308" s="156"/>
      <c r="J308" s="156"/>
      <c r="K308" s="156"/>
      <c r="L308" s="156"/>
      <c r="M308" s="156"/>
      <c r="N308" s="156"/>
      <c r="O308" s="156"/>
      <c r="P308" s="156"/>
      <c r="Q308" s="156"/>
      <c r="R308" s="156"/>
      <c r="S308" s="156"/>
      <c r="T308" s="156"/>
      <c r="U308" s="156"/>
      <c r="V308" s="156"/>
      <c r="W308" s="156"/>
      <c r="X308" s="156"/>
      <c r="Y308" s="156"/>
      <c r="Z308" s="156"/>
      <c r="AA308" s="156"/>
      <c r="AB308" s="156"/>
      <c r="AC308" s="156"/>
      <c r="AD308" s="156"/>
      <c r="AE308" s="156"/>
      <c r="AF308" s="156"/>
      <c r="AG308" s="156"/>
      <c r="AH308" s="156"/>
      <c r="AI308" s="156"/>
      <c r="AJ308" s="156"/>
      <c r="AK308" s="156"/>
      <c r="AL308" s="156"/>
      <c r="AM308" s="156"/>
      <c r="AN308" s="156"/>
      <c r="AO308" s="156"/>
      <c r="AP308" s="156"/>
      <c r="AQ308" s="156"/>
      <c r="AR308" s="156"/>
      <c r="AS308" s="156"/>
      <c r="AT308" s="128"/>
    </row>
    <row r="309" spans="1:46" ht="12.95" customHeight="1" x14ac:dyDescent="0.15">
      <c r="A309" s="845" t="s">
        <v>585</v>
      </c>
      <c r="B309" s="845"/>
      <c r="C309" s="845"/>
      <c r="D309" s="845"/>
      <c r="E309" s="845"/>
      <c r="F309" s="845"/>
      <c r="G309" s="845"/>
      <c r="H309" s="845"/>
      <c r="I309" s="845"/>
      <c r="J309" s="845"/>
      <c r="K309" s="845"/>
      <c r="L309" s="845"/>
      <c r="M309" s="845"/>
      <c r="N309" s="845"/>
      <c r="O309" s="156"/>
      <c r="P309" s="156"/>
      <c r="Q309" s="156"/>
      <c r="R309" s="156"/>
      <c r="S309" s="156"/>
      <c r="T309" s="156"/>
      <c r="U309" s="156"/>
      <c r="V309" s="156"/>
      <c r="W309" s="156"/>
      <c r="X309" s="156"/>
      <c r="Y309" s="156"/>
      <c r="Z309" s="156"/>
      <c r="AA309" s="156"/>
      <c r="AB309" s="156"/>
      <c r="AC309" s="156"/>
      <c r="AD309" s="156"/>
      <c r="AE309" s="156"/>
      <c r="AF309" s="156"/>
      <c r="AG309" s="156"/>
      <c r="AH309" s="156"/>
      <c r="AI309" s="156"/>
      <c r="AJ309" s="156"/>
      <c r="AK309" s="156"/>
      <c r="AL309" s="156"/>
      <c r="AM309" s="156"/>
      <c r="AN309" s="156"/>
      <c r="AO309" s="156"/>
      <c r="AP309" s="156"/>
      <c r="AQ309" s="156"/>
      <c r="AR309" s="156"/>
      <c r="AS309" s="156"/>
      <c r="AT309" s="128"/>
    </row>
    <row r="310" spans="1:46" ht="12.95" customHeight="1" x14ac:dyDescent="0.15">
      <c r="A310" s="156"/>
      <c r="B310" s="156"/>
      <c r="C310" s="1094"/>
      <c r="D310" s="1094"/>
      <c r="E310" s="1094"/>
      <c r="F310" s="1094"/>
      <c r="G310" s="1094"/>
      <c r="H310" s="1094"/>
      <c r="I310" s="1094"/>
      <c r="J310" s="1094"/>
      <c r="K310" s="1094"/>
      <c r="L310" s="1094"/>
      <c r="M310" s="1094"/>
      <c r="N310" s="1094"/>
      <c r="O310" s="1094"/>
      <c r="P310" s="1094"/>
      <c r="Q310" s="1094"/>
      <c r="R310" s="1094"/>
      <c r="S310" s="1094"/>
      <c r="T310" s="1094"/>
      <c r="U310" s="1094"/>
      <c r="V310" s="1094"/>
      <c r="W310" s="1094"/>
      <c r="X310" s="1094"/>
      <c r="Y310" s="1094"/>
      <c r="Z310" s="1094"/>
      <c r="AA310" s="1094"/>
      <c r="AB310" s="1094"/>
      <c r="AC310" s="1094"/>
      <c r="AD310" s="1094"/>
      <c r="AE310" s="1094"/>
      <c r="AF310" s="1094"/>
      <c r="AG310" s="1094"/>
      <c r="AH310" s="1094"/>
      <c r="AI310" s="1094"/>
      <c r="AJ310" s="1094"/>
      <c r="AK310" s="1094"/>
      <c r="AL310" s="1094"/>
      <c r="AM310" s="1094"/>
      <c r="AN310" s="1094"/>
      <c r="AO310" s="1094"/>
      <c r="AP310" s="1094"/>
      <c r="AQ310" s="1094"/>
      <c r="AR310" s="1094"/>
      <c r="AS310" s="1094"/>
      <c r="AT310" s="128"/>
    </row>
    <row r="311" spans="1:46" ht="12.95" customHeight="1" x14ac:dyDescent="0.15">
      <c r="A311" s="156"/>
      <c r="B311" s="156"/>
      <c r="C311" s="1094"/>
      <c r="D311" s="1094"/>
      <c r="E311" s="1094"/>
      <c r="F311" s="1094"/>
      <c r="G311" s="1094"/>
      <c r="H311" s="1094"/>
      <c r="I311" s="1094"/>
      <c r="J311" s="1094"/>
      <c r="K311" s="1094"/>
      <c r="L311" s="1094"/>
      <c r="M311" s="1094"/>
      <c r="N311" s="1094"/>
      <c r="O311" s="1094"/>
      <c r="P311" s="1094"/>
      <c r="Q311" s="1094"/>
      <c r="R311" s="1094"/>
      <c r="S311" s="1094"/>
      <c r="T311" s="1094"/>
      <c r="U311" s="1094"/>
      <c r="V311" s="1094"/>
      <c r="W311" s="1094"/>
      <c r="X311" s="1094"/>
      <c r="Y311" s="1094"/>
      <c r="Z311" s="1094"/>
      <c r="AA311" s="1094"/>
      <c r="AB311" s="1094"/>
      <c r="AC311" s="1094"/>
      <c r="AD311" s="1094"/>
      <c r="AE311" s="1094"/>
      <c r="AF311" s="1094"/>
      <c r="AG311" s="1094"/>
      <c r="AH311" s="1094"/>
      <c r="AI311" s="1094"/>
      <c r="AJ311" s="1094"/>
      <c r="AK311" s="1094"/>
      <c r="AL311" s="1094"/>
      <c r="AM311" s="1094"/>
      <c r="AN311" s="1094"/>
      <c r="AO311" s="1094"/>
      <c r="AP311" s="1094"/>
      <c r="AQ311" s="1094"/>
      <c r="AR311" s="1094"/>
      <c r="AS311" s="1094"/>
      <c r="AT311" s="128"/>
    </row>
    <row r="312" spans="1:46" ht="12.95" hidden="1" customHeight="1" x14ac:dyDescent="0.15">
      <c r="A312" s="156"/>
      <c r="B312" s="156"/>
      <c r="C312" s="1094"/>
      <c r="D312" s="1094"/>
      <c r="E312" s="1094"/>
      <c r="F312" s="1094"/>
      <c r="G312" s="1094"/>
      <c r="H312" s="1094"/>
      <c r="I312" s="1094"/>
      <c r="J312" s="1094"/>
      <c r="K312" s="1094"/>
      <c r="L312" s="1094"/>
      <c r="M312" s="1094"/>
      <c r="N312" s="1094"/>
      <c r="O312" s="1094"/>
      <c r="P312" s="1094"/>
      <c r="Q312" s="1094"/>
      <c r="R312" s="1094"/>
      <c r="S312" s="1094"/>
      <c r="T312" s="1094"/>
      <c r="U312" s="1094"/>
      <c r="V312" s="1094"/>
      <c r="W312" s="1094"/>
      <c r="X312" s="1094"/>
      <c r="Y312" s="1094"/>
      <c r="Z312" s="1094"/>
      <c r="AA312" s="1094"/>
      <c r="AB312" s="1094"/>
      <c r="AC312" s="1094"/>
      <c r="AD312" s="1094"/>
      <c r="AE312" s="1094"/>
      <c r="AF312" s="1094"/>
      <c r="AG312" s="1094"/>
      <c r="AH312" s="1094"/>
      <c r="AI312" s="1094"/>
      <c r="AJ312" s="1094"/>
      <c r="AK312" s="1094"/>
      <c r="AL312" s="1094"/>
      <c r="AM312" s="1094"/>
      <c r="AN312" s="1094"/>
      <c r="AO312" s="1094"/>
      <c r="AP312" s="1094"/>
      <c r="AQ312" s="1094"/>
      <c r="AR312" s="1094"/>
      <c r="AS312" s="1094"/>
      <c r="AT312" s="128"/>
    </row>
    <row r="313" spans="1:46" ht="2.4500000000000002" customHeight="1" x14ac:dyDescent="0.15">
      <c r="A313" s="157"/>
      <c r="B313" s="157"/>
      <c r="C313" s="227"/>
      <c r="D313" s="227"/>
      <c r="E313" s="227"/>
      <c r="F313" s="227"/>
      <c r="G313" s="227"/>
      <c r="H313" s="227"/>
      <c r="I313" s="227"/>
      <c r="J313" s="227"/>
      <c r="K313" s="227"/>
      <c r="L313" s="227"/>
      <c r="M313" s="227"/>
      <c r="N313" s="227"/>
      <c r="O313" s="227"/>
      <c r="P313" s="227"/>
      <c r="Q313" s="227"/>
      <c r="R313" s="227"/>
      <c r="S313" s="227"/>
      <c r="T313" s="227"/>
      <c r="U313" s="227"/>
      <c r="V313" s="227"/>
      <c r="W313" s="227"/>
      <c r="X313" s="227"/>
      <c r="Y313" s="227"/>
      <c r="Z313" s="227"/>
      <c r="AA313" s="227"/>
      <c r="AB313" s="227"/>
      <c r="AC313" s="227"/>
      <c r="AD313" s="227"/>
      <c r="AE313" s="227"/>
      <c r="AF313" s="227"/>
      <c r="AG313" s="227"/>
      <c r="AH313" s="227"/>
      <c r="AI313" s="227"/>
      <c r="AJ313" s="227"/>
      <c r="AK313" s="227"/>
      <c r="AL313" s="227"/>
      <c r="AM313" s="227"/>
      <c r="AN313" s="227"/>
      <c r="AO313" s="227"/>
      <c r="AP313" s="227"/>
      <c r="AQ313" s="227"/>
      <c r="AR313" s="227"/>
      <c r="AS313" s="227"/>
      <c r="AT313" s="128"/>
    </row>
    <row r="314" spans="1:46" ht="2.4500000000000002" customHeight="1" x14ac:dyDescent="0.15">
      <c r="A314" s="156"/>
      <c r="B314" s="156"/>
      <c r="C314" s="156"/>
      <c r="D314" s="156"/>
      <c r="E314" s="156"/>
      <c r="F314" s="156"/>
      <c r="G314" s="156"/>
      <c r="H314" s="156"/>
      <c r="I314" s="156"/>
      <c r="J314" s="156"/>
      <c r="K314" s="156"/>
      <c r="L314" s="156"/>
      <c r="M314" s="156"/>
      <c r="N314" s="156"/>
      <c r="O314" s="156"/>
      <c r="P314" s="156"/>
      <c r="Q314" s="156"/>
      <c r="R314" s="156"/>
      <c r="S314" s="156"/>
      <c r="T314" s="156"/>
      <c r="U314" s="156"/>
      <c r="V314" s="156"/>
      <c r="W314" s="156"/>
      <c r="X314" s="156"/>
      <c r="Y314" s="156"/>
      <c r="Z314" s="156"/>
      <c r="AA314" s="156"/>
      <c r="AB314" s="156"/>
      <c r="AC314" s="156"/>
      <c r="AD314" s="156"/>
      <c r="AE314" s="156"/>
      <c r="AF314" s="156"/>
      <c r="AG314" s="156"/>
      <c r="AH314" s="156"/>
      <c r="AI314" s="156"/>
      <c r="AJ314" s="156"/>
      <c r="AK314" s="156"/>
      <c r="AL314" s="156"/>
      <c r="AM314" s="156"/>
      <c r="AN314" s="156"/>
      <c r="AO314" s="156"/>
      <c r="AP314" s="156"/>
      <c r="AQ314" s="156"/>
      <c r="AR314" s="156"/>
      <c r="AS314" s="156"/>
      <c r="AT314" s="128"/>
    </row>
    <row r="315" spans="1:46" x14ac:dyDescent="0.15">
      <c r="A315" s="128"/>
      <c r="B315" s="128"/>
      <c r="C315" s="128"/>
      <c r="D315" s="128"/>
      <c r="E315" s="128"/>
      <c r="F315" s="128"/>
      <c r="G315" s="128"/>
      <c r="H315" s="128"/>
      <c r="I315" s="128"/>
      <c r="J315" s="128"/>
      <c r="K315" s="128"/>
      <c r="L315" s="128"/>
      <c r="M315" s="128"/>
      <c r="N315" s="128"/>
      <c r="O315" s="128"/>
      <c r="P315" s="128"/>
      <c r="Q315" s="128"/>
      <c r="R315" s="128"/>
      <c r="S315" s="128"/>
      <c r="T315" s="128"/>
      <c r="U315" s="128"/>
      <c r="V315" s="128"/>
      <c r="W315" s="128"/>
      <c r="X315" s="128"/>
      <c r="Y315" s="128"/>
      <c r="Z315" s="128"/>
      <c r="AA315" s="128"/>
      <c r="AB315" s="128"/>
      <c r="AC315" s="128"/>
      <c r="AD315" s="128"/>
      <c r="AE315" s="128"/>
      <c r="AF315" s="128"/>
      <c r="AG315" s="128"/>
      <c r="AH315" s="128"/>
      <c r="AI315" s="128"/>
      <c r="AJ315" s="128"/>
      <c r="AK315" s="128"/>
      <c r="AL315" s="128"/>
      <c r="AM315" s="128"/>
      <c r="AN315" s="128"/>
      <c r="AO315" s="128"/>
      <c r="AP315" s="128"/>
      <c r="AQ315" s="128"/>
      <c r="AR315" s="128"/>
      <c r="AS315" s="128"/>
      <c r="AT315" s="128"/>
    </row>
  </sheetData>
  <sheetProtection sheet="1" selectLockedCells="1"/>
  <mergeCells count="554">
    <mergeCell ref="O62:P62"/>
    <mergeCell ref="O63:P63"/>
    <mergeCell ref="Q63:W63"/>
    <mergeCell ref="Q62:W62"/>
    <mergeCell ref="Q60:W60"/>
    <mergeCell ref="X60:AS63"/>
    <mergeCell ref="B192:I192"/>
    <mergeCell ref="J192:AS192"/>
    <mergeCell ref="J175:AS175"/>
    <mergeCell ref="J185:AS185"/>
    <mergeCell ref="B186:O186"/>
    <mergeCell ref="P186:AS186"/>
    <mergeCell ref="J187:AS187"/>
    <mergeCell ref="B189:I189"/>
    <mergeCell ref="J189:AS189"/>
    <mergeCell ref="B190:I190"/>
    <mergeCell ref="J190:AS190"/>
    <mergeCell ref="B191:I191"/>
    <mergeCell ref="J191:M191"/>
    <mergeCell ref="O191:R191"/>
    <mergeCell ref="B173:I173"/>
    <mergeCell ref="J173:M173"/>
    <mergeCell ref="O173:R173"/>
    <mergeCell ref="T173:W173"/>
    <mergeCell ref="B193:I193"/>
    <mergeCell ref="J193:M193"/>
    <mergeCell ref="O193:R193"/>
    <mergeCell ref="T193:W193"/>
    <mergeCell ref="B201:I201"/>
    <mergeCell ref="J201:AS201"/>
    <mergeCell ref="B202:I202"/>
    <mergeCell ref="J202:M202"/>
    <mergeCell ref="O202:R202"/>
    <mergeCell ref="B198:I198"/>
    <mergeCell ref="J198:AS198"/>
    <mergeCell ref="B199:I199"/>
    <mergeCell ref="J199:AS199"/>
    <mergeCell ref="B200:I200"/>
    <mergeCell ref="J200:M200"/>
    <mergeCell ref="O200:R200"/>
    <mergeCell ref="B194:I194"/>
    <mergeCell ref="J194:AS194"/>
    <mergeCell ref="B195:O195"/>
    <mergeCell ref="P195:AS195"/>
    <mergeCell ref="J196:AS196"/>
    <mergeCell ref="T202:W202"/>
    <mergeCell ref="J228:AS228"/>
    <mergeCell ref="B212:I212"/>
    <mergeCell ref="J212:AS212"/>
    <mergeCell ref="B213:O213"/>
    <mergeCell ref="P213:AS213"/>
    <mergeCell ref="J214:AS214"/>
    <mergeCell ref="B210:I210"/>
    <mergeCell ref="J210:AS210"/>
    <mergeCell ref="B211:I211"/>
    <mergeCell ref="J211:M211"/>
    <mergeCell ref="O211:R211"/>
    <mergeCell ref="T211:W211"/>
    <mergeCell ref="B218:I218"/>
    <mergeCell ref="J218:AS218"/>
    <mergeCell ref="B219:I219"/>
    <mergeCell ref="R219:X219"/>
    <mergeCell ref="Z219:AC219"/>
    <mergeCell ref="AD219:AJ219"/>
    <mergeCell ref="B207:I207"/>
    <mergeCell ref="J207:AS207"/>
    <mergeCell ref="B208:I208"/>
    <mergeCell ref="J208:AS208"/>
    <mergeCell ref="B209:I209"/>
    <mergeCell ref="J209:M209"/>
    <mergeCell ref="O209:R209"/>
    <mergeCell ref="B203:I203"/>
    <mergeCell ref="J203:AS203"/>
    <mergeCell ref="B204:O204"/>
    <mergeCell ref="P204:AS204"/>
    <mergeCell ref="J205:AS205"/>
    <mergeCell ref="C231:AS231"/>
    <mergeCell ref="B180:I180"/>
    <mergeCell ref="J180:AS180"/>
    <mergeCell ref="B181:I181"/>
    <mergeCell ref="J181:AS181"/>
    <mergeCell ref="B182:I182"/>
    <mergeCell ref="J182:M182"/>
    <mergeCell ref="O182:R182"/>
    <mergeCell ref="B183:I183"/>
    <mergeCell ref="J183:AS183"/>
    <mergeCell ref="B184:I184"/>
    <mergeCell ref="J184:M184"/>
    <mergeCell ref="O184:R184"/>
    <mergeCell ref="T184:W184"/>
    <mergeCell ref="B185:I185"/>
    <mergeCell ref="J226:AS226"/>
    <mergeCell ref="J227:AS227"/>
    <mergeCell ref="J220:AS220"/>
    <mergeCell ref="J221:M221"/>
    <mergeCell ref="O221:R221"/>
    <mergeCell ref="J222:AS222"/>
    <mergeCell ref="J223:M223"/>
    <mergeCell ref="O223:R223"/>
    <mergeCell ref="T223:W223"/>
    <mergeCell ref="B174:P174"/>
    <mergeCell ref="Q174:AS174"/>
    <mergeCell ref="J170:AS170"/>
    <mergeCell ref="B171:I171"/>
    <mergeCell ref="J171:M171"/>
    <mergeCell ref="O171:R171"/>
    <mergeCell ref="B172:I172"/>
    <mergeCell ref="J172:AS172"/>
    <mergeCell ref="B168:I168"/>
    <mergeCell ref="J168:AS168"/>
    <mergeCell ref="B169:K169"/>
    <mergeCell ref="M169:O169"/>
    <mergeCell ref="Q169:V169"/>
    <mergeCell ref="X169:AA169"/>
    <mergeCell ref="AC169:AH169"/>
    <mergeCell ref="AI169:AM169"/>
    <mergeCell ref="AO169:AR169"/>
    <mergeCell ref="J165:AS165"/>
    <mergeCell ref="B167:I167"/>
    <mergeCell ref="M167:P167"/>
    <mergeCell ref="Z167:AF167"/>
    <mergeCell ref="AH167:AK167"/>
    <mergeCell ref="AL167:AR167"/>
    <mergeCell ref="B163:I163"/>
    <mergeCell ref="J163:M163"/>
    <mergeCell ref="O163:R163"/>
    <mergeCell ref="T163:W163"/>
    <mergeCell ref="B164:P164"/>
    <mergeCell ref="Q164:AS164"/>
    <mergeCell ref="J160:AS160"/>
    <mergeCell ref="B161:I161"/>
    <mergeCell ref="J161:M161"/>
    <mergeCell ref="O161:R161"/>
    <mergeCell ref="B162:I162"/>
    <mergeCell ref="J162:AS162"/>
    <mergeCell ref="B158:I158"/>
    <mergeCell ref="J158:AS158"/>
    <mergeCell ref="B159:K159"/>
    <mergeCell ref="M159:O159"/>
    <mergeCell ref="Q159:V159"/>
    <mergeCell ref="X159:AA159"/>
    <mergeCell ref="AC159:AH159"/>
    <mergeCell ref="AI159:AM159"/>
    <mergeCell ref="AO159:AR159"/>
    <mergeCell ref="J155:AS155"/>
    <mergeCell ref="B157:I157"/>
    <mergeCell ref="M157:P157"/>
    <mergeCell ref="Z157:AF157"/>
    <mergeCell ref="AH157:AK157"/>
    <mergeCell ref="AL157:AR157"/>
    <mergeCell ref="B153:I153"/>
    <mergeCell ref="J153:M153"/>
    <mergeCell ref="O153:R153"/>
    <mergeCell ref="T153:W153"/>
    <mergeCell ref="B154:P154"/>
    <mergeCell ref="Q154:AS154"/>
    <mergeCell ref="J150:AS150"/>
    <mergeCell ref="J151:M151"/>
    <mergeCell ref="O151:R151"/>
    <mergeCell ref="J144:AS144"/>
    <mergeCell ref="B151:I151"/>
    <mergeCell ref="B147:I147"/>
    <mergeCell ref="M147:P147"/>
    <mergeCell ref="Z147:AF147"/>
    <mergeCell ref="B152:I152"/>
    <mergeCell ref="J152:AS152"/>
    <mergeCell ref="B148:I148"/>
    <mergeCell ref="J148:AS148"/>
    <mergeCell ref="B149:K149"/>
    <mergeCell ref="M149:O149"/>
    <mergeCell ref="Q149:V149"/>
    <mergeCell ref="X149:AA149"/>
    <mergeCell ref="AC149:AH149"/>
    <mergeCell ref="AI149:AM149"/>
    <mergeCell ref="AO149:AR149"/>
    <mergeCell ref="X138:AA138"/>
    <mergeCell ref="AC138:AH138"/>
    <mergeCell ref="AI138:AM138"/>
    <mergeCell ref="AO138:AR138"/>
    <mergeCell ref="AH147:AK147"/>
    <mergeCell ref="AL147:AR147"/>
    <mergeCell ref="J142:M142"/>
    <mergeCell ref="O142:R142"/>
    <mergeCell ref="T142:W142"/>
    <mergeCell ref="B143:P143"/>
    <mergeCell ref="Q143:AS143"/>
    <mergeCell ref="J131:AS131"/>
    <mergeCell ref="B129:I129"/>
    <mergeCell ref="J129:M129"/>
    <mergeCell ref="O129:R129"/>
    <mergeCell ref="T129:W129"/>
    <mergeCell ref="B130:P130"/>
    <mergeCell ref="Q130:AS130"/>
    <mergeCell ref="B142:I142"/>
    <mergeCell ref="J139:AS139"/>
    <mergeCell ref="B136:I136"/>
    <mergeCell ref="M136:P136"/>
    <mergeCell ref="Z136:AF136"/>
    <mergeCell ref="AH136:AK136"/>
    <mergeCell ref="AL136:AR136"/>
    <mergeCell ref="B140:I140"/>
    <mergeCell ref="J140:M140"/>
    <mergeCell ref="O140:R140"/>
    <mergeCell ref="B141:I141"/>
    <mergeCell ref="J141:AS141"/>
    <mergeCell ref="B137:I137"/>
    <mergeCell ref="J137:AS137"/>
    <mergeCell ref="B138:K138"/>
    <mergeCell ref="M138:O138"/>
    <mergeCell ref="Q138:V138"/>
    <mergeCell ref="J126:AS126"/>
    <mergeCell ref="B127:I127"/>
    <mergeCell ref="J127:M127"/>
    <mergeCell ref="O127:R127"/>
    <mergeCell ref="B128:I128"/>
    <mergeCell ref="J128:AS128"/>
    <mergeCell ref="B124:I124"/>
    <mergeCell ref="J124:AS124"/>
    <mergeCell ref="B125:K125"/>
    <mergeCell ref="M125:O125"/>
    <mergeCell ref="Q125:V125"/>
    <mergeCell ref="X125:AA125"/>
    <mergeCell ref="AC125:AH125"/>
    <mergeCell ref="AI125:AM125"/>
    <mergeCell ref="AO125:AR125"/>
    <mergeCell ref="J121:AS121"/>
    <mergeCell ref="B123:I123"/>
    <mergeCell ref="M123:P123"/>
    <mergeCell ref="Z123:AF123"/>
    <mergeCell ref="AH123:AK123"/>
    <mergeCell ref="AL123:AR123"/>
    <mergeCell ref="B119:I119"/>
    <mergeCell ref="J119:M119"/>
    <mergeCell ref="O119:R119"/>
    <mergeCell ref="T119:W119"/>
    <mergeCell ref="B120:P120"/>
    <mergeCell ref="Q120:AS120"/>
    <mergeCell ref="J116:AS116"/>
    <mergeCell ref="B117:I117"/>
    <mergeCell ref="J117:M117"/>
    <mergeCell ref="O117:R117"/>
    <mergeCell ref="B118:I118"/>
    <mergeCell ref="J118:AS118"/>
    <mergeCell ref="B114:I114"/>
    <mergeCell ref="J114:AS114"/>
    <mergeCell ref="B115:K115"/>
    <mergeCell ref="M115:O115"/>
    <mergeCell ref="Q115:V115"/>
    <mergeCell ref="X115:AA115"/>
    <mergeCell ref="AC115:AH115"/>
    <mergeCell ref="AI115:AM115"/>
    <mergeCell ref="AO115:AR115"/>
    <mergeCell ref="J111:AS111"/>
    <mergeCell ref="B113:I113"/>
    <mergeCell ref="M113:P113"/>
    <mergeCell ref="Z113:AF113"/>
    <mergeCell ref="AH113:AK113"/>
    <mergeCell ref="AL113:AR113"/>
    <mergeCell ref="B109:I109"/>
    <mergeCell ref="J109:M109"/>
    <mergeCell ref="O109:R109"/>
    <mergeCell ref="T109:W109"/>
    <mergeCell ref="B110:P110"/>
    <mergeCell ref="Q110:AS110"/>
    <mergeCell ref="J106:AS106"/>
    <mergeCell ref="B107:I107"/>
    <mergeCell ref="J107:M107"/>
    <mergeCell ref="O107:R107"/>
    <mergeCell ref="B108:I108"/>
    <mergeCell ref="J108:AS108"/>
    <mergeCell ref="B104:I104"/>
    <mergeCell ref="J104:AS104"/>
    <mergeCell ref="B105:K105"/>
    <mergeCell ref="M105:O105"/>
    <mergeCell ref="Q105:V105"/>
    <mergeCell ref="X105:AA105"/>
    <mergeCell ref="AC105:AH105"/>
    <mergeCell ref="AI105:AM105"/>
    <mergeCell ref="AO105:AR105"/>
    <mergeCell ref="J100:AS100"/>
    <mergeCell ref="B103:I103"/>
    <mergeCell ref="M103:P103"/>
    <mergeCell ref="Z103:AF103"/>
    <mergeCell ref="AH103:AK103"/>
    <mergeCell ref="AL103:AR103"/>
    <mergeCell ref="B98:I98"/>
    <mergeCell ref="J98:M98"/>
    <mergeCell ref="O98:R98"/>
    <mergeCell ref="T98:W98"/>
    <mergeCell ref="B99:P99"/>
    <mergeCell ref="Q99:AS99"/>
    <mergeCell ref="J95:AS95"/>
    <mergeCell ref="B96:I96"/>
    <mergeCell ref="J96:M96"/>
    <mergeCell ref="O96:R96"/>
    <mergeCell ref="B97:I97"/>
    <mergeCell ref="J97:AS97"/>
    <mergeCell ref="B93:I93"/>
    <mergeCell ref="J93:AS93"/>
    <mergeCell ref="B94:K94"/>
    <mergeCell ref="M94:O94"/>
    <mergeCell ref="Q94:V94"/>
    <mergeCell ref="X94:AA94"/>
    <mergeCell ref="AC94:AH94"/>
    <mergeCell ref="AI94:AM94"/>
    <mergeCell ref="AO94:AR94"/>
    <mergeCell ref="B92:I92"/>
    <mergeCell ref="M92:P92"/>
    <mergeCell ref="Z92:AF92"/>
    <mergeCell ref="AH92:AK92"/>
    <mergeCell ref="AL92:AR92"/>
    <mergeCell ref="B87:I87"/>
    <mergeCell ref="J87:M87"/>
    <mergeCell ref="O87:R87"/>
    <mergeCell ref="T87:W87"/>
    <mergeCell ref="J84:AS84"/>
    <mergeCell ref="B85:I85"/>
    <mergeCell ref="J85:M85"/>
    <mergeCell ref="O85:R85"/>
    <mergeCell ref="B86:I86"/>
    <mergeCell ref="J86:AS86"/>
    <mergeCell ref="B82:I82"/>
    <mergeCell ref="J82:AS82"/>
    <mergeCell ref="B83:K83"/>
    <mergeCell ref="M83:O83"/>
    <mergeCell ref="Q83:V83"/>
    <mergeCell ref="X83:AA83"/>
    <mergeCell ref="AC83:AH83"/>
    <mergeCell ref="AI83:AM83"/>
    <mergeCell ref="AO83:AR83"/>
    <mergeCell ref="B81:I81"/>
    <mergeCell ref="M81:P81"/>
    <mergeCell ref="Z81:AF81"/>
    <mergeCell ref="AH81:AK81"/>
    <mergeCell ref="AL81:AR81"/>
    <mergeCell ref="B77:I77"/>
    <mergeCell ref="J77:M77"/>
    <mergeCell ref="O77:R77"/>
    <mergeCell ref="T77:W77"/>
    <mergeCell ref="A58:AS58"/>
    <mergeCell ref="J74:AS74"/>
    <mergeCell ref="B75:I75"/>
    <mergeCell ref="J75:M75"/>
    <mergeCell ref="O75:R75"/>
    <mergeCell ref="B76:I76"/>
    <mergeCell ref="J76:AS76"/>
    <mergeCell ref="A67:AS67"/>
    <mergeCell ref="B68:AR68"/>
    <mergeCell ref="B72:I72"/>
    <mergeCell ref="J72:AS72"/>
    <mergeCell ref="B73:I73"/>
    <mergeCell ref="J73:AS73"/>
    <mergeCell ref="A61:B61"/>
    <mergeCell ref="A62:B62"/>
    <mergeCell ref="C61:F61"/>
    <mergeCell ref="C62:F62"/>
    <mergeCell ref="G63:N63"/>
    <mergeCell ref="G60:H60"/>
    <mergeCell ref="G62:H62"/>
    <mergeCell ref="I60:N60"/>
    <mergeCell ref="I62:N62"/>
    <mergeCell ref="A59:AS59"/>
    <mergeCell ref="O60:P60"/>
    <mergeCell ref="B56:H57"/>
    <mergeCell ref="B47:AR51"/>
    <mergeCell ref="AD54:AR54"/>
    <mergeCell ref="C28:C29"/>
    <mergeCell ref="P28:P29"/>
    <mergeCell ref="AE28:AE29"/>
    <mergeCell ref="C30:C31"/>
    <mergeCell ref="AE30:AE31"/>
    <mergeCell ref="I56:AS56"/>
    <mergeCell ref="I57:AS57"/>
    <mergeCell ref="P30:P31"/>
    <mergeCell ref="K45:N45"/>
    <mergeCell ref="O45:P45"/>
    <mergeCell ref="Q45:R45"/>
    <mergeCell ref="S45:T45"/>
    <mergeCell ref="U45:V45"/>
    <mergeCell ref="W45:X45"/>
    <mergeCell ref="Y45:Z45"/>
    <mergeCell ref="AD37:AS38"/>
    <mergeCell ref="AD35:AF36"/>
    <mergeCell ref="AG35:AH36"/>
    <mergeCell ref="AH39:AK40"/>
    <mergeCell ref="AI35:AJ36"/>
    <mergeCell ref="AK35:AL36"/>
    <mergeCell ref="AM35:AN36"/>
    <mergeCell ref="AO35:AP36"/>
    <mergeCell ref="AQ35:AR36"/>
    <mergeCell ref="AP39:AS40"/>
    <mergeCell ref="W25:AO26"/>
    <mergeCell ref="AQ25:AS26"/>
    <mergeCell ref="A34:I34"/>
    <mergeCell ref="J34:Q34"/>
    <mergeCell ref="R34:W34"/>
    <mergeCell ref="X34:AC34"/>
    <mergeCell ref="AD34:AS34"/>
    <mergeCell ref="A33:AS33"/>
    <mergeCell ref="A35:I36"/>
    <mergeCell ref="A37:I38"/>
    <mergeCell ref="J35:Q42"/>
    <mergeCell ref="R35:W42"/>
    <mergeCell ref="X35:AC42"/>
    <mergeCell ref="A41:I42"/>
    <mergeCell ref="AD41:AS42"/>
    <mergeCell ref="W21:AO21"/>
    <mergeCell ref="AQ21:AS23"/>
    <mergeCell ref="W22:AO22"/>
    <mergeCell ref="W23:AO23"/>
    <mergeCell ref="D30:M31"/>
    <mergeCell ref="D28:M29"/>
    <mergeCell ref="Q30:AA31"/>
    <mergeCell ref="Q28:AA29"/>
    <mergeCell ref="AF28:AQ29"/>
    <mergeCell ref="AF30:AQ31"/>
    <mergeCell ref="AA20:AD20"/>
    <mergeCell ref="AE20:AF20"/>
    <mergeCell ref="AG20:AH20"/>
    <mergeCell ref="AI20:AJ20"/>
    <mergeCell ref="AK20:AL20"/>
    <mergeCell ref="B12:AR17"/>
    <mergeCell ref="B18:AR18"/>
    <mergeCell ref="B19:AR19"/>
    <mergeCell ref="AM20:AN20"/>
    <mergeCell ref="AO20:AP20"/>
    <mergeCell ref="AD9:AF10"/>
    <mergeCell ref="AG9:AH9"/>
    <mergeCell ref="AI9:AK9"/>
    <mergeCell ref="AM9:AO9"/>
    <mergeCell ref="AQ9:AS9"/>
    <mergeCell ref="AG10:AH10"/>
    <mergeCell ref="AI10:AK10"/>
    <mergeCell ref="AM10:AO10"/>
    <mergeCell ref="AQ10:AS10"/>
    <mergeCell ref="AD3:AI4"/>
    <mergeCell ref="AJ3:AS4"/>
    <mergeCell ref="P5:AC6"/>
    <mergeCell ref="AD5:AI6"/>
    <mergeCell ref="AJ5:AS6"/>
    <mergeCell ref="AD7:AI8"/>
    <mergeCell ref="AJ7:AS8"/>
    <mergeCell ref="P8:AC8"/>
    <mergeCell ref="AD1:AI1"/>
    <mergeCell ref="AD2:AI2"/>
    <mergeCell ref="AJ1:AS1"/>
    <mergeCell ref="AJ2:AS2"/>
    <mergeCell ref="C251:AS251"/>
    <mergeCell ref="A234:AS234"/>
    <mergeCell ref="B235:AR235"/>
    <mergeCell ref="J239:AS239"/>
    <mergeCell ref="J240:AS240"/>
    <mergeCell ref="J241:AS241"/>
    <mergeCell ref="J242:AS242"/>
    <mergeCell ref="J243:AS243"/>
    <mergeCell ref="AF247:AG247"/>
    <mergeCell ref="AH247:AK247"/>
    <mergeCell ref="AL247:AM247"/>
    <mergeCell ref="O260:AS260"/>
    <mergeCell ref="P263:S263"/>
    <mergeCell ref="T263:U263"/>
    <mergeCell ref="V263:W263"/>
    <mergeCell ref="X263:Y263"/>
    <mergeCell ref="Z263:AA263"/>
    <mergeCell ref="AB263:AC263"/>
    <mergeCell ref="AD263:AE263"/>
    <mergeCell ref="P266:S266"/>
    <mergeCell ref="T266:U266"/>
    <mergeCell ref="V266:W266"/>
    <mergeCell ref="X266:Y266"/>
    <mergeCell ref="Z266:AA266"/>
    <mergeCell ref="AB266:AC266"/>
    <mergeCell ref="AD266:AE266"/>
    <mergeCell ref="Q254:R254"/>
    <mergeCell ref="S254:AF254"/>
    <mergeCell ref="AG254:AH254"/>
    <mergeCell ref="P257:S257"/>
    <mergeCell ref="T257:U257"/>
    <mergeCell ref="V257:W257"/>
    <mergeCell ref="X257:Y257"/>
    <mergeCell ref="Z257:AA257"/>
    <mergeCell ref="AB257:AC257"/>
    <mergeCell ref="AD257:AE257"/>
    <mergeCell ref="V272:W272"/>
    <mergeCell ref="X272:Y272"/>
    <mergeCell ref="Z272:AA272"/>
    <mergeCell ref="AB272:AC272"/>
    <mergeCell ref="AD272:AE272"/>
    <mergeCell ref="O270:AS271"/>
    <mergeCell ref="P272:S272"/>
    <mergeCell ref="T272:U272"/>
    <mergeCell ref="V273:AC273"/>
    <mergeCell ref="AD273:AE273"/>
    <mergeCell ref="B272:O272"/>
    <mergeCell ref="Z295:AA295"/>
    <mergeCell ref="AB295:AC295"/>
    <mergeCell ref="AD295:AE295"/>
    <mergeCell ref="C277:D277"/>
    <mergeCell ref="E277:G277"/>
    <mergeCell ref="H277:I277"/>
    <mergeCell ref="O278:AS279"/>
    <mergeCell ref="O280:AS280"/>
    <mergeCell ref="O281:AS281"/>
    <mergeCell ref="AF295:AG295"/>
    <mergeCell ref="AH295:AI295"/>
    <mergeCell ref="X288:Y288"/>
    <mergeCell ref="Z288:AA288"/>
    <mergeCell ref="C283:D283"/>
    <mergeCell ref="E283:G283"/>
    <mergeCell ref="H283:I283"/>
    <mergeCell ref="O284:AS285"/>
    <mergeCell ref="O286:AS286"/>
    <mergeCell ref="O287:AS287"/>
    <mergeCell ref="P288:S288"/>
    <mergeCell ref="C312:AS312"/>
    <mergeCell ref="C296:D296"/>
    <mergeCell ref="E296:G296"/>
    <mergeCell ref="H296:I296"/>
    <mergeCell ref="O297:AS298"/>
    <mergeCell ref="T299:W299"/>
    <mergeCell ref="X299:Y299"/>
    <mergeCell ref="Z299:AA299"/>
    <mergeCell ref="AB299:AC299"/>
    <mergeCell ref="AD299:AE299"/>
    <mergeCell ref="AF299:AG299"/>
    <mergeCell ref="AH299:AI299"/>
    <mergeCell ref="S303:AS303"/>
    <mergeCell ref="C305:AS305"/>
    <mergeCell ref="C306:AS306"/>
    <mergeCell ref="A309:N309"/>
    <mergeCell ref="A60:F60"/>
    <mergeCell ref="I61:N61"/>
    <mergeCell ref="G61:H61"/>
    <mergeCell ref="Q61:W61"/>
    <mergeCell ref="O61:P61"/>
    <mergeCell ref="AB288:AC288"/>
    <mergeCell ref="AD288:AE288"/>
    <mergeCell ref="C310:AS310"/>
    <mergeCell ref="C311:AS311"/>
    <mergeCell ref="P282:S282"/>
    <mergeCell ref="T282:U282"/>
    <mergeCell ref="V282:W282"/>
    <mergeCell ref="X282:Y282"/>
    <mergeCell ref="Z282:AA282"/>
    <mergeCell ref="AB282:AC282"/>
    <mergeCell ref="AD282:AE282"/>
    <mergeCell ref="T288:U288"/>
    <mergeCell ref="V288:W288"/>
    <mergeCell ref="C292:D292"/>
    <mergeCell ref="E292:G292"/>
    <mergeCell ref="H292:I292"/>
    <mergeCell ref="O293:AS294"/>
    <mergeCell ref="T295:W295"/>
    <mergeCell ref="X295:Y295"/>
  </mergeCells>
  <phoneticPr fontId="1"/>
  <conditionalFormatting sqref="C251:AS251">
    <cfRule type="cellIs" dxfId="409" priority="9" operator="equal">
      <formula>""</formula>
    </cfRule>
  </conditionalFormatting>
  <conditionalFormatting sqref="C305:AS306">
    <cfRule type="cellIs" dxfId="408" priority="231" operator="equal">
      <formula>""</formula>
    </cfRule>
  </conditionalFormatting>
  <conditionalFormatting sqref="C310:AS312">
    <cfRule type="cellIs" dxfId="407" priority="10" operator="equal">
      <formula>""</formula>
    </cfRule>
  </conditionalFormatting>
  <conditionalFormatting sqref="E277:G277">
    <cfRule type="cellIs" dxfId="406" priority="274" operator="equal">
      <formula>""</formula>
    </cfRule>
  </conditionalFormatting>
  <conditionalFormatting sqref="E283:G283">
    <cfRule type="cellIs" dxfId="405" priority="263" operator="equal">
      <formula>""</formula>
    </cfRule>
  </conditionalFormatting>
  <conditionalFormatting sqref="E292:G292">
    <cfRule type="cellIs" dxfId="404" priority="252" operator="equal">
      <formula>""</formula>
    </cfRule>
  </conditionalFormatting>
  <conditionalFormatting sqref="E296:G296">
    <cfRule type="cellIs" dxfId="403" priority="242" operator="equal">
      <formula>""</formula>
    </cfRule>
  </conditionalFormatting>
  <conditionalFormatting sqref="I56:I57">
    <cfRule type="cellIs" dxfId="402" priority="854" operator="equal">
      <formula>""</formula>
    </cfRule>
  </conditionalFormatting>
  <conditionalFormatting sqref="J85:M85 O85:R85">
    <cfRule type="cellIs" dxfId="401" priority="356" operator="equal">
      <formula>""</formula>
    </cfRule>
  </conditionalFormatting>
  <conditionalFormatting sqref="J87:M87 O87:R87 T87:W87">
    <cfRule type="cellIs" dxfId="400" priority="355" operator="equal">
      <formula>""</formula>
    </cfRule>
  </conditionalFormatting>
  <conditionalFormatting sqref="J96:M96 O96:R96">
    <cfRule type="cellIs" dxfId="399" priority="354" operator="equal">
      <formula>""</formula>
    </cfRule>
  </conditionalFormatting>
  <conditionalFormatting sqref="J98:M98 O98:R98 T98:W98">
    <cfRule type="cellIs" dxfId="398" priority="353" operator="equal">
      <formula>""</formula>
    </cfRule>
  </conditionalFormatting>
  <conditionalFormatting sqref="J107:M107 O107:R107">
    <cfRule type="cellIs" dxfId="397" priority="104" operator="equal">
      <formula>""</formula>
    </cfRule>
  </conditionalFormatting>
  <conditionalFormatting sqref="J109:M109 O109:R109 T109:W109">
    <cfRule type="cellIs" dxfId="396" priority="103" operator="equal">
      <formula>""</formula>
    </cfRule>
  </conditionalFormatting>
  <conditionalFormatting sqref="J117:M117 O117:R117">
    <cfRule type="cellIs" dxfId="395" priority="91" operator="equal">
      <formula>""</formula>
    </cfRule>
  </conditionalFormatting>
  <conditionalFormatting sqref="J119:M119 O119:R119 T119:W119">
    <cfRule type="cellIs" dxfId="394" priority="90" operator="equal">
      <formula>""</formula>
    </cfRule>
  </conditionalFormatting>
  <conditionalFormatting sqref="J127:M127 O127:R127">
    <cfRule type="cellIs" dxfId="393" priority="78" operator="equal">
      <formula>""</formula>
    </cfRule>
  </conditionalFormatting>
  <conditionalFormatting sqref="J129:M129 O129:R129 T129:W129">
    <cfRule type="cellIs" dxfId="392" priority="77" operator="equal">
      <formula>""</formula>
    </cfRule>
  </conditionalFormatting>
  <conditionalFormatting sqref="J140:M140 O140:R140">
    <cfRule type="cellIs" dxfId="391" priority="66" operator="equal">
      <formula>""</formula>
    </cfRule>
  </conditionalFormatting>
  <conditionalFormatting sqref="J142:M142 O142:R142 T142:W142">
    <cfRule type="cellIs" dxfId="390" priority="65" operator="equal">
      <formula>""</formula>
    </cfRule>
  </conditionalFormatting>
  <conditionalFormatting sqref="J151:M151 O151:R151">
    <cfRule type="cellIs" dxfId="389" priority="53" operator="equal">
      <formula>""</formula>
    </cfRule>
  </conditionalFormatting>
  <conditionalFormatting sqref="J153:M153 O153:R153 T153:W153">
    <cfRule type="cellIs" dxfId="388" priority="52" operator="equal">
      <formula>""</formula>
    </cfRule>
  </conditionalFormatting>
  <conditionalFormatting sqref="J161:M161 O161:R161">
    <cfRule type="cellIs" dxfId="387" priority="40" operator="equal">
      <formula>""</formula>
    </cfRule>
  </conditionalFormatting>
  <conditionalFormatting sqref="J163:M163 O163:R163 T163:W163">
    <cfRule type="cellIs" dxfId="386" priority="39" operator="equal">
      <formula>""</formula>
    </cfRule>
  </conditionalFormatting>
  <conditionalFormatting sqref="J171:M171 O171:R171">
    <cfRule type="cellIs" dxfId="385" priority="27" operator="equal">
      <formula>""</formula>
    </cfRule>
  </conditionalFormatting>
  <conditionalFormatting sqref="J173:M173 O173:R173 T173:W173">
    <cfRule type="cellIs" dxfId="384" priority="26" operator="equal">
      <formula>""</formula>
    </cfRule>
  </conditionalFormatting>
  <conditionalFormatting sqref="J182:M182 O182:R182">
    <cfRule type="cellIs" dxfId="383" priority="326" operator="equal">
      <formula>""</formula>
    </cfRule>
  </conditionalFormatting>
  <conditionalFormatting sqref="J184:M184 O184:R184 T184:W184">
    <cfRule type="cellIs" dxfId="382" priority="325" operator="equal">
      <formula>""</formula>
    </cfRule>
  </conditionalFormatting>
  <conditionalFormatting sqref="J191:M191 O191:R191">
    <cfRule type="cellIs" dxfId="381" priority="20" operator="equal">
      <formula>""</formula>
    </cfRule>
  </conditionalFormatting>
  <conditionalFormatting sqref="J193:M193 O193:R193 T193:W193">
    <cfRule type="cellIs" dxfId="380" priority="19" operator="equal">
      <formula>""</formula>
    </cfRule>
  </conditionalFormatting>
  <conditionalFormatting sqref="J200:M200 O200:R200">
    <cfRule type="cellIs" dxfId="379" priority="13" operator="equal">
      <formula>""</formula>
    </cfRule>
  </conditionalFormatting>
  <conditionalFormatting sqref="J202:M202 O202:R202 T202:W202">
    <cfRule type="cellIs" dxfId="378" priority="12" operator="equal">
      <formula>""</formula>
    </cfRule>
  </conditionalFormatting>
  <conditionalFormatting sqref="J209:M209 O209:R209">
    <cfRule type="cellIs" dxfId="377" priority="117" operator="equal">
      <formula>""</formula>
    </cfRule>
  </conditionalFormatting>
  <conditionalFormatting sqref="J211:M211 O211:R211 T211:W211">
    <cfRule type="cellIs" dxfId="376" priority="116" operator="equal">
      <formula>""</formula>
    </cfRule>
  </conditionalFormatting>
  <conditionalFormatting sqref="J221:M221 O221:R221">
    <cfRule type="cellIs" dxfId="375" priority="318" operator="equal">
      <formula>""</formula>
    </cfRule>
  </conditionalFormatting>
  <conditionalFormatting sqref="J223:M223 O223:R223 T223:W223">
    <cfRule type="cellIs" dxfId="374" priority="316" operator="equal">
      <formula>""</formula>
    </cfRule>
  </conditionalFormatting>
  <conditionalFormatting sqref="J72:AS74 J75:M75 O75:R75 J76:AS76 J77:M77 O77:R77 T77:W77">
    <cfRule type="cellIs" dxfId="373" priority="567" operator="equal">
      <formula>""</formula>
    </cfRule>
  </conditionalFormatting>
  <conditionalFormatting sqref="J86:AS86">
    <cfRule type="cellIs" dxfId="372" priority="561" operator="equal">
      <formula>""</formula>
    </cfRule>
  </conditionalFormatting>
  <conditionalFormatting sqref="J93:AS93">
    <cfRule type="cellIs" dxfId="371" priority="557" operator="equal">
      <formula>""</formula>
    </cfRule>
  </conditionalFormatting>
  <conditionalFormatting sqref="J95:AS95">
    <cfRule type="cellIs" dxfId="370" priority="552" operator="equal">
      <formula>""</formula>
    </cfRule>
  </conditionalFormatting>
  <conditionalFormatting sqref="J97:AS97">
    <cfRule type="cellIs" dxfId="369" priority="549" operator="equal">
      <formula>""</formula>
    </cfRule>
  </conditionalFormatting>
  <conditionalFormatting sqref="J104:AS104">
    <cfRule type="cellIs" dxfId="368" priority="112" operator="equal">
      <formula>""</formula>
    </cfRule>
  </conditionalFormatting>
  <conditionalFormatting sqref="J106:AS106">
    <cfRule type="cellIs" dxfId="367" priority="107" operator="equal">
      <formula>""</formula>
    </cfRule>
  </conditionalFormatting>
  <conditionalFormatting sqref="J108:AS108">
    <cfRule type="cellIs" dxfId="366" priority="106" operator="equal">
      <formula>""</formula>
    </cfRule>
  </conditionalFormatting>
  <conditionalFormatting sqref="J114:AS114">
    <cfRule type="cellIs" dxfId="365" priority="99" operator="equal">
      <formula>""</formula>
    </cfRule>
  </conditionalFormatting>
  <conditionalFormatting sqref="J116:AS116">
    <cfRule type="cellIs" dxfId="364" priority="94" operator="equal">
      <formula>""</formula>
    </cfRule>
  </conditionalFormatting>
  <conditionalFormatting sqref="J118:AS118">
    <cfRule type="cellIs" dxfId="363" priority="93" operator="equal">
      <formula>""</formula>
    </cfRule>
  </conditionalFormatting>
  <conditionalFormatting sqref="J124:AS124">
    <cfRule type="cellIs" dxfId="362" priority="86" operator="equal">
      <formula>""</formula>
    </cfRule>
  </conditionalFormatting>
  <conditionalFormatting sqref="J126:AS126">
    <cfRule type="cellIs" dxfId="361" priority="81" operator="equal">
      <formula>""</formula>
    </cfRule>
  </conditionalFormatting>
  <conditionalFormatting sqref="J128:AS128">
    <cfRule type="cellIs" dxfId="360" priority="80" operator="equal">
      <formula>""</formula>
    </cfRule>
  </conditionalFormatting>
  <conditionalFormatting sqref="J137:AS137">
    <cfRule type="cellIs" dxfId="359" priority="73" operator="equal">
      <formula>""</formula>
    </cfRule>
  </conditionalFormatting>
  <conditionalFormatting sqref="J139:AS139">
    <cfRule type="cellIs" dxfId="358" priority="68" operator="equal">
      <formula>""</formula>
    </cfRule>
  </conditionalFormatting>
  <conditionalFormatting sqref="J141:AS141">
    <cfRule type="cellIs" dxfId="357" priority="67" operator="equal">
      <formula>""</formula>
    </cfRule>
  </conditionalFormatting>
  <conditionalFormatting sqref="J148:AS148">
    <cfRule type="cellIs" dxfId="356" priority="60" operator="equal">
      <formula>""</formula>
    </cfRule>
  </conditionalFormatting>
  <conditionalFormatting sqref="J150:AS150">
    <cfRule type="cellIs" dxfId="355" priority="55" operator="equal">
      <formula>""</formula>
    </cfRule>
  </conditionalFormatting>
  <conditionalFormatting sqref="J152:AS152">
    <cfRule type="cellIs" dxfId="354" priority="54" operator="equal">
      <formula>""</formula>
    </cfRule>
  </conditionalFormatting>
  <conditionalFormatting sqref="J158:AS158">
    <cfRule type="cellIs" dxfId="353" priority="47" operator="equal">
      <formula>""</formula>
    </cfRule>
  </conditionalFormatting>
  <conditionalFormatting sqref="J160:AS160">
    <cfRule type="cellIs" dxfId="352" priority="42" operator="equal">
      <formula>""</formula>
    </cfRule>
  </conditionalFormatting>
  <conditionalFormatting sqref="J162:AS162">
    <cfRule type="cellIs" dxfId="351" priority="41" operator="equal">
      <formula>""</formula>
    </cfRule>
  </conditionalFormatting>
  <conditionalFormatting sqref="J168:AS168">
    <cfRule type="cellIs" dxfId="350" priority="34" operator="equal">
      <formula>""</formula>
    </cfRule>
  </conditionalFormatting>
  <conditionalFormatting sqref="J170:AS170">
    <cfRule type="cellIs" dxfId="349" priority="29" operator="equal">
      <formula>""</formula>
    </cfRule>
  </conditionalFormatting>
  <conditionalFormatting sqref="J172:AS172">
    <cfRule type="cellIs" dxfId="348" priority="28" operator="equal">
      <formula>""</formula>
    </cfRule>
  </conditionalFormatting>
  <conditionalFormatting sqref="J180:AS181">
    <cfRule type="cellIs" dxfId="347" priority="428" operator="equal">
      <formula>""</formula>
    </cfRule>
  </conditionalFormatting>
  <conditionalFormatting sqref="J183:AS183">
    <cfRule type="cellIs" dxfId="346" priority="424" operator="equal">
      <formula>""</formula>
    </cfRule>
  </conditionalFormatting>
  <conditionalFormatting sqref="J185:AS185">
    <cfRule type="cellIs" dxfId="345" priority="419" operator="equal">
      <formula>""</formula>
    </cfRule>
  </conditionalFormatting>
  <conditionalFormatting sqref="J187:AS187">
    <cfRule type="cellIs" dxfId="344" priority="420" operator="equal">
      <formula>""</formula>
    </cfRule>
  </conditionalFormatting>
  <conditionalFormatting sqref="J189:AS190">
    <cfRule type="cellIs" dxfId="343" priority="25" operator="equal">
      <formula>""</formula>
    </cfRule>
  </conditionalFormatting>
  <conditionalFormatting sqref="J192:AS192">
    <cfRule type="cellIs" dxfId="342" priority="24" operator="equal">
      <formula>""</formula>
    </cfRule>
  </conditionalFormatting>
  <conditionalFormatting sqref="J194:AS194">
    <cfRule type="cellIs" dxfId="341" priority="22" operator="equal">
      <formula>""</formula>
    </cfRule>
  </conditionalFormatting>
  <conditionalFormatting sqref="J196:AS196">
    <cfRule type="cellIs" dxfId="340" priority="23" operator="equal">
      <formula>""</formula>
    </cfRule>
  </conditionalFormatting>
  <conditionalFormatting sqref="J198:AS199">
    <cfRule type="cellIs" dxfId="339" priority="18" operator="equal">
      <formula>""</formula>
    </cfRule>
  </conditionalFormatting>
  <conditionalFormatting sqref="J201:AS201">
    <cfRule type="cellIs" dxfId="338" priority="17" operator="equal">
      <formula>""</formula>
    </cfRule>
  </conditionalFormatting>
  <conditionalFormatting sqref="J203:AS203">
    <cfRule type="cellIs" dxfId="337" priority="15" operator="equal">
      <formula>""</formula>
    </cfRule>
  </conditionalFormatting>
  <conditionalFormatting sqref="J205:AS205">
    <cfRule type="cellIs" dxfId="336" priority="16" operator="equal">
      <formula>""</formula>
    </cfRule>
  </conditionalFormatting>
  <conditionalFormatting sqref="J207:AS208">
    <cfRule type="cellIs" dxfId="335" priority="122" operator="equal">
      <formula>""</formula>
    </cfRule>
  </conditionalFormatting>
  <conditionalFormatting sqref="J210:AS210">
    <cfRule type="cellIs" dxfId="334" priority="121" operator="equal">
      <formula>""</formula>
    </cfRule>
  </conditionalFormatting>
  <conditionalFormatting sqref="J212:AS212">
    <cfRule type="cellIs" dxfId="333" priority="119" operator="equal">
      <formula>""</formula>
    </cfRule>
  </conditionalFormatting>
  <conditionalFormatting sqref="J214:AS214">
    <cfRule type="cellIs" dxfId="332" priority="120" operator="equal">
      <formula>""</formula>
    </cfRule>
  </conditionalFormatting>
  <conditionalFormatting sqref="J218:AS218">
    <cfRule type="cellIs" dxfId="331" priority="383" operator="equal">
      <formula>""</formula>
    </cfRule>
  </conditionalFormatting>
  <conditionalFormatting sqref="J220:AS220">
    <cfRule type="cellIs" dxfId="330" priority="382" operator="equal">
      <formula>""</formula>
    </cfRule>
  </conditionalFormatting>
  <conditionalFormatting sqref="J222:AS222">
    <cfRule type="cellIs" dxfId="329" priority="317" operator="equal">
      <formula>""</formula>
    </cfRule>
  </conditionalFormatting>
  <conditionalFormatting sqref="J226:AS228">
    <cfRule type="cellIs" dxfId="328" priority="315" operator="equal">
      <formula>""</formula>
    </cfRule>
  </conditionalFormatting>
  <conditionalFormatting sqref="J239:AS243">
    <cfRule type="cellIs" dxfId="327" priority="313" operator="equal">
      <formula>""</formula>
    </cfRule>
  </conditionalFormatting>
  <conditionalFormatting sqref="M94:O94">
    <cfRule type="cellIs" dxfId="326" priority="556" operator="equal">
      <formula>""</formula>
    </cfRule>
  </conditionalFormatting>
  <conditionalFormatting sqref="M105:O105">
    <cfRule type="cellIs" dxfId="325" priority="111" operator="equal">
      <formula>""</formula>
    </cfRule>
  </conditionalFormatting>
  <conditionalFormatting sqref="M115:O115">
    <cfRule type="cellIs" dxfId="324" priority="98" operator="equal">
      <formula>""</formula>
    </cfRule>
  </conditionalFormatting>
  <conditionalFormatting sqref="M125:O125">
    <cfRule type="cellIs" dxfId="323" priority="85" operator="equal">
      <formula>""</formula>
    </cfRule>
  </conditionalFormatting>
  <conditionalFormatting sqref="M138:O138">
    <cfRule type="cellIs" dxfId="322" priority="72" operator="equal">
      <formula>""</formula>
    </cfRule>
  </conditionalFormatting>
  <conditionalFormatting sqref="M149:O149">
    <cfRule type="cellIs" dxfId="321" priority="59" operator="equal">
      <formula>""</formula>
    </cfRule>
  </conditionalFormatting>
  <conditionalFormatting sqref="M159:O159">
    <cfRule type="cellIs" dxfId="320" priority="46" operator="equal">
      <formula>""</formula>
    </cfRule>
  </conditionalFormatting>
  <conditionalFormatting sqref="M169:O169">
    <cfRule type="cellIs" dxfId="319" priority="33" operator="equal">
      <formula>""</formula>
    </cfRule>
  </conditionalFormatting>
  <conditionalFormatting sqref="M81:P81 Z81:AF81 AL81:AR81 J82:AS82 M83:O83 X83:AA83 AI83:AM83 AO83:AR83 J84:AS84">
    <cfRule type="cellIs" dxfId="318" priority="562" operator="equal">
      <formula>""</formula>
    </cfRule>
  </conditionalFormatting>
  <conditionalFormatting sqref="M92:P92">
    <cfRule type="cellIs" dxfId="317" priority="560" operator="equal">
      <formula>""</formula>
    </cfRule>
  </conditionalFormatting>
  <conditionalFormatting sqref="M103:P103">
    <cfRule type="cellIs" dxfId="316" priority="115" operator="equal">
      <formula>""</formula>
    </cfRule>
  </conditionalFormatting>
  <conditionalFormatting sqref="M113:P113">
    <cfRule type="cellIs" dxfId="315" priority="102" operator="equal">
      <formula>""</formula>
    </cfRule>
  </conditionalFormatting>
  <conditionalFormatting sqref="M123:P123">
    <cfRule type="cellIs" dxfId="314" priority="89" operator="equal">
      <formula>""</formula>
    </cfRule>
  </conditionalFormatting>
  <conditionalFormatting sqref="M136:P136">
    <cfRule type="cellIs" dxfId="313" priority="76" operator="equal">
      <formula>""</formula>
    </cfRule>
  </conditionalFormatting>
  <conditionalFormatting sqref="M147:P147">
    <cfRule type="cellIs" dxfId="312" priority="63" operator="equal">
      <formula>""</formula>
    </cfRule>
  </conditionalFormatting>
  <conditionalFormatting sqref="M157:P157">
    <cfRule type="cellIs" dxfId="311" priority="50" operator="equal">
      <formula>""</formula>
    </cfRule>
  </conditionalFormatting>
  <conditionalFormatting sqref="M167:P167">
    <cfRule type="cellIs" dxfId="310" priority="37" operator="equal">
      <formula>""</formula>
    </cfRule>
  </conditionalFormatting>
  <conditionalFormatting sqref="O260:AS260">
    <cfRule type="cellIs" dxfId="309" priority="1" operator="equal">
      <formula>""</formula>
    </cfRule>
  </conditionalFormatting>
  <conditionalFormatting sqref="O270:AS271">
    <cfRule type="cellIs" dxfId="308" priority="284" operator="equal">
      <formula>""</formula>
    </cfRule>
  </conditionalFormatting>
  <conditionalFormatting sqref="O278:AS281">
    <cfRule type="cellIs" dxfId="307" priority="4" operator="equal">
      <formula>""</formula>
    </cfRule>
  </conditionalFormatting>
  <conditionalFormatting sqref="O284:AS287">
    <cfRule type="cellIs" dxfId="306" priority="8" operator="equal">
      <formula>""</formula>
    </cfRule>
  </conditionalFormatting>
  <conditionalFormatting sqref="O293:AS294">
    <cfRule type="cellIs" dxfId="305" priority="7" operator="equal">
      <formula>""</formula>
    </cfRule>
  </conditionalFormatting>
  <conditionalFormatting sqref="O297:AS298">
    <cfRule type="cellIs" dxfId="304" priority="5" operator="equal">
      <formula>""</formula>
    </cfRule>
  </conditionalFormatting>
  <conditionalFormatting sqref="P186:AS186">
    <cfRule type="cellIs" dxfId="303" priority="418" operator="equal">
      <formula>""</formula>
    </cfRule>
  </conditionalFormatting>
  <conditionalFormatting sqref="P195:AS195">
    <cfRule type="cellIs" dxfId="302" priority="21" operator="equal">
      <formula>""</formula>
    </cfRule>
  </conditionalFormatting>
  <conditionalFormatting sqref="P204:AS204">
    <cfRule type="cellIs" dxfId="301" priority="14" operator="equal">
      <formula>""</formula>
    </cfRule>
  </conditionalFormatting>
  <conditionalFormatting sqref="P213:AS213">
    <cfRule type="cellIs" dxfId="300" priority="118" operator="equal">
      <formula>""</formula>
    </cfRule>
  </conditionalFormatting>
  <conditionalFormatting sqref="Q99:AS99 J100:AS100">
    <cfRule type="cellIs" dxfId="299" priority="545" operator="equal">
      <formula>""</formula>
    </cfRule>
  </conditionalFormatting>
  <conditionalFormatting sqref="Q110:AS110 J111:AS111">
    <cfRule type="cellIs" dxfId="298" priority="105" operator="equal">
      <formula>""</formula>
    </cfRule>
  </conditionalFormatting>
  <conditionalFormatting sqref="Q120:AS120 J121:AS121">
    <cfRule type="cellIs" dxfId="297" priority="92" operator="equal">
      <formula>""</formula>
    </cfRule>
  </conditionalFormatting>
  <conditionalFormatting sqref="Q130:AS130 J131:AS131">
    <cfRule type="cellIs" dxfId="296" priority="79" operator="equal">
      <formula>""</formula>
    </cfRule>
  </conditionalFormatting>
  <conditionalFormatting sqref="Q143:AS143 J144:AS144">
    <cfRule type="cellIs" dxfId="295" priority="178" operator="equal">
      <formula>""</formula>
    </cfRule>
  </conditionalFormatting>
  <conditionalFormatting sqref="Q154:AS154 J155:AS155">
    <cfRule type="cellIs" dxfId="294" priority="64" operator="equal">
      <formula>""</formula>
    </cfRule>
  </conditionalFormatting>
  <conditionalFormatting sqref="Q164:AS164 J165:AS165">
    <cfRule type="cellIs" dxfId="293" priority="51" operator="equal">
      <formula>""</formula>
    </cfRule>
  </conditionalFormatting>
  <conditionalFormatting sqref="Q174:AS174 J175:AS175">
    <cfRule type="cellIs" dxfId="292" priority="38" operator="equal">
      <formula>""</formula>
    </cfRule>
  </conditionalFormatting>
  <conditionalFormatting sqref="R219:X219 AD219:AJ219">
    <cfRule type="cellIs" dxfId="291" priority="384" operator="equal">
      <formula>""</formula>
    </cfRule>
  </conditionalFormatting>
  <conditionalFormatting sqref="S254:AF254">
    <cfRule type="cellIs" dxfId="290" priority="310" operator="equal">
      <formula>""</formula>
    </cfRule>
  </conditionalFormatting>
  <conditionalFormatting sqref="S303:AS303">
    <cfRule type="cellIs" dxfId="289" priority="232" operator="equal">
      <formula>""</formula>
    </cfRule>
  </conditionalFormatting>
  <conditionalFormatting sqref="T257:U257">
    <cfRule type="cellIs" dxfId="288" priority="309" operator="lessThan">
      <formula>27</formula>
    </cfRule>
    <cfRule type="cellIs" dxfId="287" priority="308" operator="lessThan">
      <formula>27</formula>
    </cfRule>
    <cfRule type="cellIs" dxfId="286" priority="307" operator="lessThan">
      <formula>27</formula>
    </cfRule>
    <cfRule type="cellIs" dxfId="285" priority="306" operator="lessThan">
      <formula>27</formula>
    </cfRule>
    <cfRule type="cellIs" dxfId="284" priority="304" operator="equal">
      <formula>""</formula>
    </cfRule>
  </conditionalFormatting>
  <conditionalFormatting sqref="T263:U263">
    <cfRule type="cellIs" dxfId="283" priority="300" operator="lessThan">
      <formula>27</formula>
    </cfRule>
    <cfRule type="cellIs" dxfId="282" priority="299" operator="lessThan">
      <formula>27</formula>
    </cfRule>
    <cfRule type="cellIs" dxfId="281" priority="298" operator="lessThan">
      <formula>27</formula>
    </cfRule>
    <cfRule type="cellIs" dxfId="280" priority="297" operator="lessThan">
      <formula>27</formula>
    </cfRule>
    <cfRule type="cellIs" dxfId="279" priority="295" operator="equal">
      <formula>""</formula>
    </cfRule>
  </conditionalFormatting>
  <conditionalFormatting sqref="T266:U266">
    <cfRule type="cellIs" dxfId="278" priority="290" operator="lessThan">
      <formula>27</formula>
    </cfRule>
    <cfRule type="cellIs" dxfId="277" priority="289" operator="lessThan">
      <formula>27</formula>
    </cfRule>
    <cfRule type="cellIs" dxfId="276" priority="291" operator="lessThan">
      <formula>27</formula>
    </cfRule>
    <cfRule type="cellIs" dxfId="275" priority="292" operator="lessThan">
      <formula>27</formula>
    </cfRule>
    <cfRule type="cellIs" dxfId="274" priority="287" operator="equal">
      <formula>""</formula>
    </cfRule>
  </conditionalFormatting>
  <conditionalFormatting sqref="T272:U272">
    <cfRule type="cellIs" dxfId="273" priority="283" operator="lessThan">
      <formula>27</formula>
    </cfRule>
    <cfRule type="cellIs" dxfId="272" priority="281" operator="lessThan">
      <formula>27</formula>
    </cfRule>
    <cfRule type="cellIs" dxfId="271" priority="280" operator="lessThan">
      <formula>27</formula>
    </cfRule>
    <cfRule type="cellIs" dxfId="270" priority="278" operator="equal">
      <formula>""</formula>
    </cfRule>
    <cfRule type="cellIs" dxfId="269" priority="282" operator="lessThan">
      <formula>27</formula>
    </cfRule>
  </conditionalFormatting>
  <conditionalFormatting sqref="T282:U282">
    <cfRule type="cellIs" dxfId="268" priority="270" operator="lessThan">
      <formula>27</formula>
    </cfRule>
    <cfRule type="cellIs" dxfId="267" priority="269" operator="lessThan">
      <formula>27</formula>
    </cfRule>
    <cfRule type="cellIs" dxfId="266" priority="268" operator="lessThan">
      <formula>27</formula>
    </cfRule>
    <cfRule type="cellIs" dxfId="265" priority="271" operator="lessThan">
      <formula>27</formula>
    </cfRule>
    <cfRule type="cellIs" dxfId="264" priority="266" operator="equal">
      <formula>""</formula>
    </cfRule>
  </conditionalFormatting>
  <conditionalFormatting sqref="T288:U288">
    <cfRule type="cellIs" dxfId="263" priority="258" operator="lessThan">
      <formula>27</formula>
    </cfRule>
    <cfRule type="cellIs" dxfId="262" priority="259" operator="lessThan">
      <formula>27</formula>
    </cfRule>
    <cfRule type="cellIs" dxfId="261" priority="260" operator="lessThan">
      <formula>27</formula>
    </cfRule>
    <cfRule type="cellIs" dxfId="260" priority="255" operator="equal">
      <formula>""</formula>
    </cfRule>
    <cfRule type="cellIs" dxfId="259" priority="257" operator="lessThan">
      <formula>27</formula>
    </cfRule>
  </conditionalFormatting>
  <conditionalFormatting sqref="V273:AC273">
    <cfRule type="cellIs" dxfId="258" priority="275" operator="equal">
      <formula>""</formula>
    </cfRule>
  </conditionalFormatting>
  <conditionalFormatting sqref="W21:AO22">
    <cfRule type="cellIs" dxfId="257" priority="566" operator="equal">
      <formula>""</formula>
    </cfRule>
  </conditionalFormatting>
  <conditionalFormatting sqref="W25:AO26">
    <cfRule type="cellIs" dxfId="256" priority="855" operator="equal">
      <formula>""</formula>
    </cfRule>
  </conditionalFormatting>
  <conditionalFormatting sqref="X257:Y257">
    <cfRule type="cellIs" dxfId="255" priority="305" operator="lessThan">
      <formula>1</formula>
    </cfRule>
    <cfRule type="cellIs" dxfId="254" priority="303" operator="equal">
      <formula>""</formula>
    </cfRule>
  </conditionalFormatting>
  <conditionalFormatting sqref="X263:Y263">
    <cfRule type="cellIs" dxfId="253" priority="294" operator="equal">
      <formula>""</formula>
    </cfRule>
    <cfRule type="cellIs" dxfId="252" priority="296" operator="lessThan">
      <formula>1</formula>
    </cfRule>
  </conditionalFormatting>
  <conditionalFormatting sqref="X266:Y266">
    <cfRule type="cellIs" dxfId="251" priority="288" operator="lessThan">
      <formula>1</formula>
    </cfRule>
    <cfRule type="cellIs" dxfId="250" priority="286" operator="equal">
      <formula>""</formula>
    </cfRule>
  </conditionalFormatting>
  <conditionalFormatting sqref="X272:Y272">
    <cfRule type="cellIs" dxfId="249" priority="277" operator="equal">
      <formula>""</formula>
    </cfRule>
    <cfRule type="cellIs" dxfId="248" priority="279" operator="lessThan">
      <formula>1</formula>
    </cfRule>
  </conditionalFormatting>
  <conditionalFormatting sqref="X282:Y282">
    <cfRule type="cellIs" dxfId="247" priority="267" operator="lessThan">
      <formula>1</formula>
    </cfRule>
    <cfRule type="cellIs" dxfId="246" priority="265" operator="equal">
      <formula>""</formula>
    </cfRule>
  </conditionalFormatting>
  <conditionalFormatting sqref="X288:Y288">
    <cfRule type="cellIs" dxfId="245" priority="256" operator="lessThan">
      <formula>1</formula>
    </cfRule>
    <cfRule type="cellIs" dxfId="244" priority="254" operator="equal">
      <formula>""</formula>
    </cfRule>
  </conditionalFormatting>
  <conditionalFormatting sqref="X295:Y295">
    <cfRule type="cellIs" dxfId="243" priority="249" operator="lessThan">
      <formula>27</formula>
    </cfRule>
    <cfRule type="cellIs" dxfId="242" priority="248" operator="lessThan">
      <formula>27</formula>
    </cfRule>
    <cfRule type="cellIs" dxfId="241" priority="247" operator="lessThan">
      <formula>27</formula>
    </cfRule>
    <cfRule type="cellIs" dxfId="240" priority="250" operator="lessThan">
      <formula>27</formula>
    </cfRule>
    <cfRule type="cellIs" dxfId="239" priority="245" operator="equal">
      <formula>""</formula>
    </cfRule>
  </conditionalFormatting>
  <conditionalFormatting sqref="X299:Y299">
    <cfRule type="cellIs" dxfId="238" priority="240" operator="lessThan">
      <formula>27</formula>
    </cfRule>
    <cfRule type="cellIs" dxfId="237" priority="237" operator="lessThan">
      <formula>27</formula>
    </cfRule>
    <cfRule type="cellIs" dxfId="236" priority="235" operator="equal">
      <formula>""</formula>
    </cfRule>
    <cfRule type="cellIs" dxfId="235" priority="238" operator="lessThan">
      <formula>27</formula>
    </cfRule>
    <cfRule type="cellIs" dxfId="234" priority="239" operator="lessThan">
      <formula>27</formula>
    </cfRule>
  </conditionalFormatting>
  <conditionalFormatting sqref="X94:AA94">
    <cfRule type="cellIs" dxfId="233" priority="555" operator="equal">
      <formula>""</formula>
    </cfRule>
  </conditionalFormatting>
  <conditionalFormatting sqref="X105:AA105">
    <cfRule type="cellIs" dxfId="232" priority="110" operator="equal">
      <formula>""</formula>
    </cfRule>
  </conditionalFormatting>
  <conditionalFormatting sqref="X115:AA115">
    <cfRule type="cellIs" dxfId="231" priority="97" operator="equal">
      <formula>""</formula>
    </cfRule>
  </conditionalFormatting>
  <conditionalFormatting sqref="X125:AA125">
    <cfRule type="cellIs" dxfId="230" priority="84" operator="equal">
      <formula>""</formula>
    </cfRule>
  </conditionalFormatting>
  <conditionalFormatting sqref="X138:AA138">
    <cfRule type="cellIs" dxfId="229" priority="71" operator="equal">
      <formula>""</formula>
    </cfRule>
  </conditionalFormatting>
  <conditionalFormatting sqref="X149:AA149">
    <cfRule type="cellIs" dxfId="228" priority="58" operator="equal">
      <formula>""</formula>
    </cfRule>
  </conditionalFormatting>
  <conditionalFormatting sqref="X159:AA159">
    <cfRule type="cellIs" dxfId="227" priority="45" operator="equal">
      <formula>""</formula>
    </cfRule>
  </conditionalFormatting>
  <conditionalFormatting sqref="X169:AA169">
    <cfRule type="cellIs" dxfId="226" priority="32" operator="equal">
      <formula>""</formula>
    </cfRule>
  </conditionalFormatting>
  <conditionalFormatting sqref="Z92:AF92">
    <cfRule type="cellIs" dxfId="225" priority="559" operator="equal">
      <formula>""</formula>
    </cfRule>
  </conditionalFormatting>
  <conditionalFormatting sqref="Z103:AF103">
    <cfRule type="cellIs" dxfId="224" priority="114" operator="equal">
      <formula>""</formula>
    </cfRule>
  </conditionalFormatting>
  <conditionalFormatting sqref="Z113:AF113">
    <cfRule type="cellIs" dxfId="223" priority="101" operator="equal">
      <formula>""</formula>
    </cfRule>
  </conditionalFormatting>
  <conditionalFormatting sqref="Z123:AF123">
    <cfRule type="cellIs" dxfId="222" priority="88" operator="equal">
      <formula>""</formula>
    </cfRule>
  </conditionalFormatting>
  <conditionalFormatting sqref="Z136:AF136">
    <cfRule type="cellIs" dxfId="221" priority="75" operator="equal">
      <formula>""</formula>
    </cfRule>
  </conditionalFormatting>
  <conditionalFormatting sqref="Z147:AF147">
    <cfRule type="cellIs" dxfId="220" priority="62" operator="equal">
      <formula>""</formula>
    </cfRule>
  </conditionalFormatting>
  <conditionalFormatting sqref="Z157:AF157">
    <cfRule type="cellIs" dxfId="219" priority="49" operator="equal">
      <formula>""</formula>
    </cfRule>
  </conditionalFormatting>
  <conditionalFormatting sqref="Z167:AF167">
    <cfRule type="cellIs" dxfId="218" priority="36" operator="equal">
      <formula>""</formula>
    </cfRule>
  </conditionalFormatting>
  <conditionalFormatting sqref="AB257:AC257">
    <cfRule type="cellIs" dxfId="217" priority="302" operator="equal">
      <formula>""</formula>
    </cfRule>
  </conditionalFormatting>
  <conditionalFormatting sqref="AB263:AC263">
    <cfRule type="cellIs" dxfId="216" priority="293" operator="equal">
      <formula>""</formula>
    </cfRule>
  </conditionalFormatting>
  <conditionalFormatting sqref="AB266:AC266">
    <cfRule type="cellIs" dxfId="215" priority="285" operator="equal">
      <formula>""</formula>
    </cfRule>
  </conditionalFormatting>
  <conditionalFormatting sqref="AB272:AC272">
    <cfRule type="cellIs" dxfId="214" priority="276" operator="equal">
      <formula>""</formula>
    </cfRule>
  </conditionalFormatting>
  <conditionalFormatting sqref="AB282:AC282">
    <cfRule type="cellIs" dxfId="213" priority="264" operator="equal">
      <formula>""</formula>
    </cfRule>
  </conditionalFormatting>
  <conditionalFormatting sqref="AB288:AC288">
    <cfRule type="cellIs" dxfId="212" priority="253" operator="equal">
      <formula>""</formula>
    </cfRule>
  </conditionalFormatting>
  <conditionalFormatting sqref="AB295:AC295">
    <cfRule type="cellIs" dxfId="211" priority="244" operator="equal">
      <formula>""</formula>
    </cfRule>
    <cfRule type="cellIs" dxfId="210" priority="246" operator="lessThan">
      <formula>1</formula>
    </cfRule>
  </conditionalFormatting>
  <conditionalFormatting sqref="AB299:AC299">
    <cfRule type="cellIs" dxfId="209" priority="236" operator="lessThan">
      <formula>1</formula>
    </cfRule>
    <cfRule type="cellIs" dxfId="208" priority="234" operator="equal">
      <formula>""</formula>
    </cfRule>
  </conditionalFormatting>
  <conditionalFormatting sqref="AF295:AG295">
    <cfRule type="cellIs" dxfId="207" priority="243" operator="equal">
      <formula>""</formula>
    </cfRule>
  </conditionalFormatting>
  <conditionalFormatting sqref="AF299:AG299">
    <cfRule type="cellIs" dxfId="206" priority="233" operator="equal">
      <formula>""</formula>
    </cfRule>
  </conditionalFormatting>
  <conditionalFormatting sqref="AH247:AK247">
    <cfRule type="cellIs" dxfId="205" priority="3" operator="equal">
      <formula>""</formula>
    </cfRule>
    <cfRule type="cellIs" dxfId="204" priority="2" operator="equal">
      <formula>0</formula>
    </cfRule>
  </conditionalFormatting>
  <conditionalFormatting sqref="AI94:AM94">
    <cfRule type="cellIs" dxfId="203" priority="554" operator="equal">
      <formula>""</formula>
    </cfRule>
  </conditionalFormatting>
  <conditionalFormatting sqref="AI105:AM105">
    <cfRule type="cellIs" dxfId="202" priority="109" operator="equal">
      <formula>""</formula>
    </cfRule>
  </conditionalFormatting>
  <conditionalFormatting sqref="AI115:AM115">
    <cfRule type="cellIs" dxfId="201" priority="96" operator="equal">
      <formula>""</formula>
    </cfRule>
  </conditionalFormatting>
  <conditionalFormatting sqref="AI125:AM125">
    <cfRule type="cellIs" dxfId="200" priority="83" operator="equal">
      <formula>""</formula>
    </cfRule>
  </conditionalFormatting>
  <conditionalFormatting sqref="AI138:AM138">
    <cfRule type="cellIs" dxfId="199" priority="70" operator="equal">
      <formula>""</formula>
    </cfRule>
  </conditionalFormatting>
  <conditionalFormatting sqref="AI149:AM149">
    <cfRule type="cellIs" dxfId="198" priority="57" operator="equal">
      <formula>""</formula>
    </cfRule>
  </conditionalFormatting>
  <conditionalFormatting sqref="AI159:AM159">
    <cfRule type="cellIs" dxfId="197" priority="44" operator="equal">
      <formula>""</formula>
    </cfRule>
  </conditionalFormatting>
  <conditionalFormatting sqref="AI169:AM169">
    <cfRule type="cellIs" dxfId="196" priority="31" operator="equal">
      <formula>""</formula>
    </cfRule>
  </conditionalFormatting>
  <conditionalFormatting sqref="AJ1:AJ2 AJ3:AS8 AI9:AK10 AM9:AO10 AQ9:AS10">
    <cfRule type="cellIs" dxfId="195" priority="865" operator="equal">
      <formula>""</formula>
    </cfRule>
  </conditionalFormatting>
  <conditionalFormatting sqref="AL92:AR92">
    <cfRule type="cellIs" dxfId="194" priority="558" operator="equal">
      <formula>""</formula>
    </cfRule>
  </conditionalFormatting>
  <conditionalFormatting sqref="AL103:AR103">
    <cfRule type="cellIs" dxfId="193" priority="113" operator="equal">
      <formula>""</formula>
    </cfRule>
  </conditionalFormatting>
  <conditionalFormatting sqref="AL113:AR113">
    <cfRule type="cellIs" dxfId="192" priority="100" operator="equal">
      <formula>""</formula>
    </cfRule>
  </conditionalFormatting>
  <conditionalFormatting sqref="AL123:AR123">
    <cfRule type="cellIs" dxfId="191" priority="87" operator="equal">
      <formula>""</formula>
    </cfRule>
  </conditionalFormatting>
  <conditionalFormatting sqref="AL136:AR136">
    <cfRule type="cellIs" dxfId="190" priority="74" operator="equal">
      <formula>""</formula>
    </cfRule>
  </conditionalFormatting>
  <conditionalFormatting sqref="AL147:AR147">
    <cfRule type="cellIs" dxfId="189" priority="61" operator="equal">
      <formula>""</formula>
    </cfRule>
  </conditionalFormatting>
  <conditionalFormatting sqref="AL157:AR157">
    <cfRule type="cellIs" dxfId="188" priority="48" operator="equal">
      <formula>""</formula>
    </cfRule>
  </conditionalFormatting>
  <conditionalFormatting sqref="AL167:AR167">
    <cfRule type="cellIs" dxfId="187" priority="35" operator="equal">
      <formula>""</formula>
    </cfRule>
  </conditionalFormatting>
  <conditionalFormatting sqref="AO94:AR94">
    <cfRule type="cellIs" dxfId="186" priority="553" operator="equal">
      <formula>""</formula>
    </cfRule>
  </conditionalFormatting>
  <conditionalFormatting sqref="AO105:AR105">
    <cfRule type="cellIs" dxfId="185" priority="108" operator="equal">
      <formula>""</formula>
    </cfRule>
  </conditionalFormatting>
  <conditionalFormatting sqref="AO115:AR115">
    <cfRule type="cellIs" dxfId="184" priority="95" operator="equal">
      <formula>""</formula>
    </cfRule>
  </conditionalFormatting>
  <conditionalFormatting sqref="AO125:AR125">
    <cfRule type="cellIs" dxfId="183" priority="82" operator="equal">
      <formula>""</formula>
    </cfRule>
  </conditionalFormatting>
  <conditionalFormatting sqref="AO138:AR138">
    <cfRule type="cellIs" dxfId="182" priority="69" operator="equal">
      <formula>""</formula>
    </cfRule>
  </conditionalFormatting>
  <conditionalFormatting sqref="AO149:AR149">
    <cfRule type="cellIs" dxfId="181" priority="56" operator="equal">
      <formula>""</formula>
    </cfRule>
  </conditionalFormatting>
  <conditionalFormatting sqref="AO159:AR159">
    <cfRule type="cellIs" dxfId="180" priority="43" operator="equal">
      <formula>""</formula>
    </cfRule>
  </conditionalFormatting>
  <conditionalFormatting sqref="AO169:AR169">
    <cfRule type="cellIs" dxfId="179" priority="30" operator="equal">
      <formula>""</formula>
    </cfRule>
  </conditionalFormatting>
  <dataValidations xWindow="291" yWindow="557" count="24">
    <dataValidation type="whole" allowBlank="1" showInputMessage="1" showErrorMessage="1" promptTitle="数字数制限" prompt="和暦" sqref="X299:Y299 AE20:AF20 T257:U257 T263:U263 T266:U266 T272:U272 T282:U282 T288:U288 X295:Y295" xr:uid="{00000000-0002-0000-1100-000000000000}">
      <formula1>1</formula1>
      <formula2>60</formula2>
    </dataValidation>
    <dataValidation type="whole" allowBlank="1" showInputMessage="1" showErrorMessage="1" promptTitle="数字数制限" prompt="1～12" sqref="AI20:AJ20 X257:Y257 X263:Y263 X266:Y266 X272:Y272 X282:Y282 X288:Y288 AB295:AC295 AB299:AC299" xr:uid="{00000000-0002-0000-1100-000001000000}">
      <formula1>1</formula1>
      <formula2>12</formula2>
    </dataValidation>
    <dataValidation type="whole" allowBlank="1" showInputMessage="1" showErrorMessage="1" promptTitle="数字数制限" prompt="1～31_x000a_(最大値は_x000a_月による)" sqref="AM20:AN20 AB257:AC257 AB263:AC263 AB266:AC266 AB272:AC272 AB282:AC282 AB288:AC288 AF295:AG295 AF299:AG299" xr:uid="{00000000-0002-0000-1100-000002000000}">
      <formula1>1</formula1>
      <formula2>31</formula2>
    </dataValidation>
    <dataValidation type="textLength" operator="lessThanOrEqual" allowBlank="1" showInputMessage="1" showErrorMessage="1" promptTitle="文字数制限" prompt="全角30文字_x000a_以内" sqref="Q99:AS99 P186:AS186 Q143:AS143 J212:AS212 Q110:AS110 Q120:AS120 P195:AS195 Q130:AS130 J185:AS185 Q154:AS154 J194:AS194 P213:AS213 Q174:AS174 Q164:AS164 P204:AS204 J203:AS203" xr:uid="{00000000-0002-0000-1100-000003000000}">
      <formula1>30</formula1>
    </dataValidation>
    <dataValidation type="textLength" operator="lessThanOrEqual" allowBlank="1" showInputMessage="1" showErrorMessage="1" promptTitle="数字入力" prompt="数字を_x000a_入力" sqref="AD219:AJ219" xr:uid="{00000000-0002-0000-1100-000004000000}">
      <formula1>30</formula1>
    </dataValidation>
    <dataValidation type="textLength" allowBlank="1" showInputMessage="1" showErrorMessage="1" promptTitle="文字数制限" prompt="市内局番_x000a_最大4桁" sqref="O88:R88" xr:uid="{00000000-0002-0000-1100-000005000000}">
      <formula1>1</formula1>
      <formula2>4</formula2>
    </dataValidation>
    <dataValidation type="textLength" operator="equal" allowBlank="1" showInputMessage="1" showErrorMessage="1" promptTitle="文字数制限" prompt="加入者番号_x000a_4桁" sqref="T88:W88" xr:uid="{00000000-0002-0000-1100-000006000000}">
      <formula1>4</formula1>
    </dataValidation>
    <dataValidation type="textLength" allowBlank="1" showInputMessage="1" showErrorMessage="1" promptTitle="文字数制限" prompt="市外番号" sqref="J88:M88" xr:uid="{00000000-0002-0000-1100-000007000000}">
      <formula1>2</formula1>
      <formula2>5</formula2>
    </dataValidation>
    <dataValidation type="textLength" operator="lessThanOrEqual" allowBlank="1" showInputMessage="1" showErrorMessage="1" promptTitle="文字数制限" prompt="全角120文字_x000a_以内" sqref="J72:AS72" xr:uid="{00000000-0002-0000-1100-000008000000}">
      <formula1>120</formula1>
    </dataValidation>
    <dataValidation type="textLength" operator="lessThanOrEqual" allowBlank="1" showInputMessage="1" showErrorMessage="1" promptTitle="文字数制限" prompt="全角40文字_x000a_以内" sqref="J222:AS222 J183:AS183 J192:AS192 J210:AS210 J201:AS201" xr:uid="{00000000-0002-0000-1100-000009000000}">
      <formula1>40</formula1>
    </dataValidation>
    <dataValidation type="textLength" operator="lessThanOrEqual" allowBlank="1" showInputMessage="1" showErrorMessage="1" promptTitle="文字数制限" prompt="全角60文字_x000a_以内" sqref="J100:AS101 J97:AS97 J131:AS131 J165:AS165 J111:AS111 J121:AS121 J155:AS155 J162:AS162 J144:AS144 J141:AS141 J172:AS172 J187:AS187 J152:AS152 J205:AS206 J214:AS214 J86:AS86 J128:AS128 J73:AS74 J108:AS108 J118:AS118 J196:AS197 J175:AS177 J226:AS228" xr:uid="{00000000-0002-0000-1100-00000A000000}">
      <formula1>60</formula1>
    </dataValidation>
    <dataValidation type="textLength" operator="lessThanOrEqual" allowBlank="1" showInputMessage="1" showErrorMessage="1" promptTitle="文字数制限" prompt="全角50文字_x000a_以内" sqref="J170:AS170 J82:AS82 J84:AS84 J93:AS93 J180:AS181 J95:AS95 J124:AS124 J126:AS126 J158:AS158 J207:AS208 J114:AS114 J104:AS104 J106:AS106 J116:AS116 J148:AS148 J220:AS220 J137:AS137 J139:AS139 J189:AS190 J218:AS218 J150:AS150 J160:AS160 J168:AS168 J198:AS199" xr:uid="{00000000-0002-0000-1100-00000B000000}">
      <formula1>50</formula1>
    </dataValidation>
    <dataValidation type="textLength" allowBlank="1" showInputMessage="1" promptTitle="文字数制限" prompt="市外番号" sqref="J223:M223 J211:M211 J109:M109 J87:M87 J98:M98 J119:M119 J77:M77 J129:M129 J142:M142 J173:M173 J184:M184 J153:M153 J163:M163 J193:M193 J202:M202" xr:uid="{00000000-0002-0000-1100-00000C000000}">
      <formula1>2</formula1>
      <formula2>5</formula2>
    </dataValidation>
    <dataValidation type="textLength" allowBlank="1" showInputMessage="1" promptTitle="文字数制限" prompt="市内番号_x000a_最大4桁" sqref="O77:R77 O87:R87 O98:R98 O223:R223 O211:R211 O109:R109 O119:R119 O129:R129 O142:R142 O153:R153 O184:R184 O163:R163 O173:R173 O193:R193 O202:R202" xr:uid="{00000000-0002-0000-1100-00000D000000}">
      <formula1>1</formula1>
      <formula2>4</formula2>
    </dataValidation>
    <dataValidation type="textLength" operator="equal" allowBlank="1" showInputMessage="1" promptTitle="文字数制限" prompt="加入者番号_x000a_4桁" sqref="T77:W77 T87:W87 T98:W98 T223:W223 T211:W211 T109:W109 T119:W119 T129:W129 T142:W142 T153:W153 T184:W184 T163:W163 T173:W173 T193:W193 T202:W202" xr:uid="{00000000-0002-0000-1100-00000E000000}">
      <formula1>4</formula1>
    </dataValidation>
    <dataValidation type="textLength" operator="equal" allowBlank="1" showInputMessage="1" promptTitle="文字数制限" prompt="前半の3桁" sqref="J75:M75 J85:M85 J96:M96 J221:M221 J209:M209 J107:M107 J117:M117 J127:M127 J140:M140 J151:M151 J182:M182 J161:M161 J171:M171 J191:M191 J200:M200" xr:uid="{00000000-0002-0000-1100-00000F000000}">
      <formula1>3</formula1>
    </dataValidation>
    <dataValidation type="textLength" operator="equal" allowBlank="1" showInputMessage="1" promptTitle="文字数制限" prompt="後半の4桁" sqref="O75:R75 O85:R85 O96:R96 O221:R221 O209:R209 O107:R107 O117:R117 O127:R127 O140:R140 O151:R151 O182:R182 O161:R161 O171:R171 O191:R191 O200:R200" xr:uid="{00000000-0002-0000-1100-000010000000}">
      <formula1>4</formula1>
    </dataValidation>
    <dataValidation type="custom" allowBlank="1" showInputMessage="1" showErrorMessage="1" promptTitle="桁数制限" prompt="小数点以下_x000a_2桁まで" sqref="V273:AC273" xr:uid="{00000000-0002-0000-1100-000011000000}">
      <formula1>V273-ROUNDDOWN(V273,2)=0</formula1>
    </dataValidation>
    <dataValidation type="list" allowBlank="1" showInputMessage="1" promptTitle="選択式" prompt="メニューから_x000a_選択" sqref="M81:P81 X83:AA83 AO83:AR83 M92:P92 X94:AA94 AO94:AR94 M157:P157 X159:AA159 AO159:AR159 M103:P103 X105:AA105 AO105:AR105 M113:P113 X115:AA115 AO115:AR115 M123:P123 X125:AA125 AO125:AR125 M136:P136 X138:AA138 AO138:AR138 M147:P147 X149:AA149 AO149:AR149 M167:P167 X169:AA169 AO169:AR169" xr:uid="{00000000-0002-0000-1100-000012000000}">
      <formula1>"一級,二級,木造"</formula1>
    </dataValidation>
    <dataValidation type="textLength" operator="lessThanOrEqual" allowBlank="1" showInputMessage="1" promptTitle="数字入力" prompt="数字を_x000a_入力" sqref="AL81:AR81 AL92:AR92 AL157:AR157 AL103:AR103 AL113:AR113 AL123:AR123 AL136:AR136 AL147:AR147 AL167:AR167" xr:uid="{00000000-0002-0000-1100-000013000000}">
      <formula1>30</formula1>
    </dataValidation>
    <dataValidation type="textLength" operator="lessThanOrEqual" allowBlank="1" showInputMessage="1" promptTitle="文字数制限" prompt="全角60文字_x000a_以内" sqref="J76:AS76" xr:uid="{00000000-0002-0000-1100-000014000000}">
      <formula1>60</formula1>
    </dataValidation>
    <dataValidation type="list" allowBlank="1" showInputMessage="1" promptTitle="選択式" prompt="メニューより_x000a_選択" sqref="M83:O83 M94:O94 M159:O159 M105:O105 M115:O115 M125:O125 M138:O138 M149:O149 M169:O169" xr:uid="{00000000-0002-0000-1100-000015000000}">
      <formula1>"一級,二級,木造"</formula1>
    </dataValidation>
    <dataValidation type="list" allowBlank="1" showInputMessage="1" sqref="O260:AS260" xr:uid="{00000000-0002-0000-1100-000016000000}">
      <formula1>"　,株式会社ＣＩ東海　代表取締役　坂崎日支夫,株式会社ＣＩ東海　代表取締役　柴田和幸"</formula1>
    </dataValidation>
    <dataValidation type="whole" allowBlank="1" showInputMessage="1" showErrorMessage="1" sqref="AH247:AK247" xr:uid="{00000000-0002-0000-1100-000018000000}">
      <formula1>1</formula1>
      <formula2>4</formula2>
    </dataValidation>
  </dataValidations>
  <pageMargins left="0.70866141732283472" right="0.70866141732283472" top="0.74803149606299213" bottom="0.74803149606299213" header="0.31496062992125984" footer="0.31496062992125984"/>
  <pageSetup paperSize="9" orientation="portrait" blackAndWhite="1" r:id="rId1"/>
  <rowBreaks count="3" manualBreakCount="3">
    <brk id="101" max="44" man="1"/>
    <brk id="156" max="44" man="1"/>
    <brk id="216" max="44" man="1"/>
  </rowBreaks>
  <drawing r:id="rId2"/>
  <extLst>
    <ext xmlns:x14="http://schemas.microsoft.com/office/spreadsheetml/2009/9/main" uri="{CCE6A557-97BC-4b89-ADB6-D9C93CAAB3DF}">
      <x14:dataValidations xmlns:xm="http://schemas.microsoft.com/office/excel/2006/main" xWindow="291" yWindow="557" count="7">
        <x14:dataValidation type="list" allowBlank="1" showInputMessage="1" showErrorMessage="1" xr:uid="{00000000-0002-0000-1100-000019000000}">
          <x14:formula1>
            <xm:f>選択肢!$K$2:$K$3</xm:f>
          </x14:formula1>
          <xm:sqref>K248:K249 Q248 W248 AC248 U249 AF249 AE28:AE31 C28:C31 P28:P31 G60:G62 A61:A62 O60:O63</xm:sqref>
        </x14:dataValidation>
        <x14:dataValidation type="list" allowBlank="1" showInputMessage="1" promptTitle="選択式" prompt="CI東海を選択できます" xr:uid="{00000000-0002-0000-1100-00001A000000}">
          <x14:formula1>
            <xm:f>選択肢!$L$2:$L$4</xm:f>
          </x14:formula1>
          <xm:sqref>O286:AS286 O280:AS280</xm:sqref>
        </x14:dataValidation>
        <x14:dataValidation type="list" allowBlank="1" showInputMessage="1" showErrorMessage="1" prompt="いずれか１つを選択してください。" xr:uid="{00000000-0002-0000-1100-00001C000000}">
          <x14:formula1>
            <xm:f>選択肢!$K$2:$K$3</xm:f>
          </x14:formula1>
          <xm:sqref>AF249:AF250 Q248 W248 AC248 K248:K250 U249:U250</xm:sqref>
        </x14:dataValidation>
        <x14:dataValidation type="list" allowBlank="1" showInputMessage="1" promptTitle="選択式" prompt="メニューから_x000a_選択" xr:uid="{00000000-0002-0000-1100-00001D000000}">
          <x14:formula1>
            <xm:f>選択肢!$F$2:$F$50</xm:f>
          </x14:formula1>
          <xm:sqref>R219:X219 Z81:AF81 Z92:AF92 Z157:AF157 Z103:AF103 Z113:AF113 Z123:AF123 Z136:AF136 Z147:AF147 Z167:AF167</xm:sqref>
        </x14:dataValidation>
        <x14:dataValidation type="list" allowBlank="1" showInputMessage="1" promptTitle="選択式" prompt="メニューより_x000a_選択_x000a_手入力も可" xr:uid="{00000000-0002-0000-1100-00001B000000}">
          <x14:formula1>
            <xm:f>選択肢!$D$2:$D$33</xm:f>
          </x14:formula1>
          <xm:sqref>O284:AS285 O293:AS294 O297:AS298 O278:AS279</xm:sqref>
        </x14:dataValidation>
        <x14:dataValidation type="list" errorStyle="information" allowBlank="1" showInputMessage="1" showErrorMessage="1" promptTitle="選択式" prompt="メニューより_x000a_選択_x000a_手入力も可" xr:uid="{00000000-0002-0000-1100-00001E000000}">
          <x14:formula1>
            <xm:f>選択肢!$D$2:$D$33</xm:f>
          </x14:formula1>
          <xm:sqref>O297:AS298 O293:AS294 O284:AS285 O278:AS279</xm:sqref>
        </x14:dataValidation>
        <x14:dataValidation type="list" allowBlank="1" showInputMessage="1" promptTitle="選択式" prompt="メニューより_x000a_選択" xr:uid="{00000000-0002-0000-1100-00001F000000}">
          <x14:formula1>
            <xm:f>選択肢!$D$2:$D$32</xm:f>
          </x14:formula1>
          <xm:sqref>O270:AS271</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dimension ref="A5:AS29"/>
  <sheetViews>
    <sheetView view="pageBreakPreview" zoomScaleNormal="100" zoomScaleSheetLayoutView="100" workbookViewId="0">
      <selection activeCell="J9" sqref="J9:AQ9"/>
    </sheetView>
  </sheetViews>
  <sheetFormatPr defaultRowHeight="13.5" x14ac:dyDescent="0.15"/>
  <cols>
    <col min="1" max="46" width="1.875" style="308" customWidth="1"/>
    <col min="47" max="16384" width="9" style="308"/>
  </cols>
  <sheetData>
    <row r="5" spans="1:45" x14ac:dyDescent="0.15">
      <c r="A5" s="253" t="s">
        <v>1008</v>
      </c>
      <c r="B5" s="383"/>
      <c r="C5" s="383"/>
      <c r="D5" s="383"/>
      <c r="E5" s="383"/>
      <c r="F5" s="383"/>
      <c r="G5" s="383"/>
      <c r="H5" s="383"/>
      <c r="I5" s="383"/>
      <c r="J5" s="383"/>
      <c r="K5" s="383"/>
      <c r="L5" s="383"/>
      <c r="M5" s="383"/>
      <c r="N5" s="383"/>
      <c r="O5" s="383"/>
      <c r="P5" s="383"/>
      <c r="Q5" s="383"/>
      <c r="R5" s="383"/>
      <c r="S5" s="383"/>
      <c r="T5" s="383"/>
      <c r="U5" s="383"/>
      <c r="V5" s="383"/>
      <c r="W5" s="383"/>
      <c r="X5" s="383"/>
      <c r="Y5" s="383"/>
      <c r="Z5" s="383"/>
      <c r="AA5" s="383"/>
      <c r="AB5" s="383"/>
      <c r="AC5" s="383"/>
      <c r="AD5" s="383"/>
      <c r="AE5" s="383"/>
      <c r="AF5" s="383"/>
      <c r="AG5" s="383"/>
      <c r="AH5" s="383"/>
      <c r="AI5" s="383"/>
      <c r="AJ5" s="383"/>
      <c r="AK5" s="383"/>
      <c r="AL5" s="383"/>
      <c r="AM5" s="383"/>
      <c r="AN5" s="383"/>
      <c r="AO5" s="383"/>
      <c r="AP5" s="383"/>
      <c r="AQ5" s="383"/>
      <c r="AR5" s="383"/>
      <c r="AS5" s="383"/>
    </row>
    <row r="6" spans="1:45" x14ac:dyDescent="0.15">
      <c r="A6" s="383"/>
      <c r="B6" s="383"/>
      <c r="C6" s="383"/>
      <c r="D6" s="383"/>
      <c r="E6" s="383"/>
      <c r="F6" s="383"/>
      <c r="G6" s="383"/>
      <c r="H6" s="383"/>
      <c r="I6" s="383"/>
      <c r="J6" s="383"/>
      <c r="K6" s="383"/>
      <c r="L6" s="383"/>
      <c r="M6" s="383"/>
      <c r="N6" s="383"/>
      <c r="O6" s="383"/>
      <c r="P6" s="383"/>
      <c r="Q6" s="383"/>
      <c r="R6" s="383"/>
      <c r="S6" s="383"/>
      <c r="T6" s="383"/>
      <c r="U6" s="383"/>
      <c r="V6" s="383"/>
      <c r="W6" s="383"/>
      <c r="X6" s="383"/>
      <c r="Y6" s="383"/>
      <c r="Z6" s="383"/>
      <c r="AA6" s="383"/>
      <c r="AB6" s="383"/>
      <c r="AC6" s="383"/>
      <c r="AD6" s="383"/>
      <c r="AE6" s="383"/>
      <c r="AF6" s="383"/>
      <c r="AG6" s="383"/>
      <c r="AH6" s="383"/>
      <c r="AI6" s="383"/>
      <c r="AJ6" s="383"/>
      <c r="AK6" s="383"/>
      <c r="AL6" s="383"/>
      <c r="AM6" s="383"/>
      <c r="AN6" s="383"/>
      <c r="AO6" s="383"/>
      <c r="AP6" s="383"/>
      <c r="AQ6" s="383"/>
      <c r="AR6" s="383"/>
      <c r="AS6" s="383"/>
    </row>
    <row r="7" spans="1:45" x14ac:dyDescent="0.15">
      <c r="A7" s="180" t="s">
        <v>72</v>
      </c>
      <c r="B7" s="180"/>
      <c r="C7" s="180"/>
      <c r="D7" s="180"/>
      <c r="E7" s="180"/>
      <c r="F7" s="180"/>
      <c r="G7" s="180"/>
      <c r="H7" s="180"/>
      <c r="I7" s="180"/>
      <c r="J7" s="180"/>
      <c r="K7" s="180"/>
      <c r="L7" s="180"/>
      <c r="M7" s="180"/>
      <c r="N7" s="180"/>
      <c r="O7" s="180"/>
      <c r="P7" s="180"/>
      <c r="Q7" s="180"/>
      <c r="R7" s="180"/>
      <c r="S7" s="180"/>
      <c r="T7" s="180"/>
      <c r="U7" s="180"/>
      <c r="V7" s="180"/>
      <c r="W7" s="180"/>
      <c r="X7" s="180"/>
      <c r="Y7" s="180"/>
      <c r="Z7" s="180"/>
      <c r="AA7" s="180"/>
      <c r="AB7" s="180"/>
      <c r="AC7" s="180"/>
      <c r="AD7" s="180"/>
      <c r="AE7" s="180"/>
      <c r="AF7" s="180"/>
      <c r="AG7" s="180"/>
      <c r="AH7" s="180"/>
      <c r="AI7" s="180"/>
      <c r="AJ7" s="180"/>
      <c r="AK7" s="180"/>
      <c r="AL7" s="180"/>
      <c r="AM7" s="180"/>
      <c r="AN7" s="180"/>
      <c r="AO7" s="180"/>
      <c r="AP7" s="180"/>
      <c r="AQ7" s="258"/>
      <c r="AR7" s="180"/>
      <c r="AS7" s="180"/>
    </row>
    <row r="8" spans="1:45" x14ac:dyDescent="0.15">
      <c r="A8" s="180"/>
      <c r="B8" s="1174" t="s">
        <v>468</v>
      </c>
      <c r="C8" s="1174"/>
      <c r="D8" s="1174"/>
      <c r="E8" s="1174"/>
      <c r="F8" s="1174"/>
      <c r="G8" s="1174"/>
      <c r="H8" s="1174"/>
      <c r="I8" s="1174"/>
      <c r="J8" s="1175" t="str">
        <f>IF(ISBLANK('確認(2面 他の建築主)'!J8),"",'確認(2面 他の建築主)'!J8)</f>
        <v/>
      </c>
      <c r="K8" s="1175"/>
      <c r="L8" s="1175"/>
      <c r="M8" s="1175"/>
      <c r="N8" s="1175"/>
      <c r="O8" s="1175"/>
      <c r="P8" s="1175"/>
      <c r="Q8" s="1175"/>
      <c r="R8" s="1175"/>
      <c r="S8" s="1175"/>
      <c r="T8" s="1175"/>
      <c r="U8" s="1175"/>
      <c r="V8" s="1175"/>
      <c r="W8" s="1175"/>
      <c r="X8" s="1175"/>
      <c r="Y8" s="1175"/>
      <c r="Z8" s="1175"/>
      <c r="AA8" s="1175"/>
      <c r="AB8" s="1175"/>
      <c r="AC8" s="1175"/>
      <c r="AD8" s="1175"/>
      <c r="AE8" s="1175"/>
      <c r="AF8" s="1175"/>
      <c r="AG8" s="1175"/>
      <c r="AH8" s="1175"/>
      <c r="AI8" s="1175"/>
      <c r="AJ8" s="1175"/>
      <c r="AK8" s="1175"/>
      <c r="AL8" s="1175"/>
      <c r="AM8" s="1175"/>
      <c r="AN8" s="1175"/>
      <c r="AO8" s="1175"/>
      <c r="AP8" s="1175"/>
      <c r="AQ8" s="1175"/>
      <c r="AR8" s="180"/>
      <c r="AS8" s="180"/>
    </row>
    <row r="9" spans="1:45" x14ac:dyDescent="0.15">
      <c r="A9" s="180"/>
      <c r="B9" s="1174" t="s">
        <v>469</v>
      </c>
      <c r="C9" s="1174"/>
      <c r="D9" s="1174"/>
      <c r="E9" s="1174"/>
      <c r="F9" s="1174"/>
      <c r="G9" s="1174"/>
      <c r="H9" s="1174"/>
      <c r="I9" s="1174"/>
      <c r="J9" s="1175" t="str">
        <f>IF(ISBLANK('確認(2面 他の建築主)'!J9),"",'確認(2面 他の建築主)'!J9)</f>
        <v/>
      </c>
      <c r="K9" s="1175"/>
      <c r="L9" s="1175"/>
      <c r="M9" s="1175"/>
      <c r="N9" s="1175"/>
      <c r="O9" s="1175"/>
      <c r="P9" s="1175"/>
      <c r="Q9" s="1175"/>
      <c r="R9" s="1175"/>
      <c r="S9" s="1175"/>
      <c r="T9" s="1175"/>
      <c r="U9" s="1175"/>
      <c r="V9" s="1175"/>
      <c r="W9" s="1175"/>
      <c r="X9" s="1175"/>
      <c r="Y9" s="1175"/>
      <c r="Z9" s="1175"/>
      <c r="AA9" s="1175"/>
      <c r="AB9" s="1175"/>
      <c r="AC9" s="1175"/>
      <c r="AD9" s="1175"/>
      <c r="AE9" s="1175"/>
      <c r="AF9" s="1175"/>
      <c r="AG9" s="1175"/>
      <c r="AH9" s="1175"/>
      <c r="AI9" s="1175"/>
      <c r="AJ9" s="1175"/>
      <c r="AK9" s="1175"/>
      <c r="AL9" s="1175"/>
      <c r="AM9" s="1175"/>
      <c r="AN9" s="1175"/>
      <c r="AO9" s="1175"/>
      <c r="AP9" s="1175"/>
      <c r="AQ9" s="1175"/>
      <c r="AR9" s="1177"/>
      <c r="AS9" s="1177"/>
    </row>
    <row r="10" spans="1:45" x14ac:dyDescent="0.15">
      <c r="A10" s="180"/>
      <c r="B10" s="180"/>
      <c r="C10" s="180"/>
      <c r="D10" s="180"/>
      <c r="E10" s="180"/>
      <c r="F10" s="180"/>
      <c r="G10" s="180"/>
      <c r="H10" s="180"/>
      <c r="I10" s="180"/>
      <c r="J10" s="1175" t="str">
        <f>IF(ISBLANK('確認(2面 他の建築主)'!J10),"",'確認(2面 他の建築主)'!J10)</f>
        <v/>
      </c>
      <c r="K10" s="1175"/>
      <c r="L10" s="1175"/>
      <c r="M10" s="1175"/>
      <c r="N10" s="1175"/>
      <c r="O10" s="1175"/>
      <c r="P10" s="1175"/>
      <c r="Q10" s="1175"/>
      <c r="R10" s="1175"/>
      <c r="S10" s="1175"/>
      <c r="T10" s="1175"/>
      <c r="U10" s="1175"/>
      <c r="V10" s="1175"/>
      <c r="W10" s="1175"/>
      <c r="X10" s="1175"/>
      <c r="Y10" s="1175"/>
      <c r="Z10" s="1175"/>
      <c r="AA10" s="1175"/>
      <c r="AB10" s="1175"/>
      <c r="AC10" s="1175"/>
      <c r="AD10" s="1175"/>
      <c r="AE10" s="1175"/>
      <c r="AF10" s="1175"/>
      <c r="AG10" s="1175"/>
      <c r="AH10" s="1175"/>
      <c r="AI10" s="1175"/>
      <c r="AJ10" s="1175"/>
      <c r="AK10" s="1175"/>
      <c r="AL10" s="1175"/>
      <c r="AM10" s="1175"/>
      <c r="AN10" s="1175"/>
      <c r="AO10" s="1175"/>
      <c r="AP10" s="1175"/>
      <c r="AQ10" s="1175"/>
      <c r="AR10" s="1177"/>
      <c r="AS10" s="1177"/>
    </row>
    <row r="11" spans="1:45" x14ac:dyDescent="0.15">
      <c r="A11" s="180"/>
      <c r="B11" s="1174" t="s">
        <v>470</v>
      </c>
      <c r="C11" s="1174"/>
      <c r="D11" s="1174"/>
      <c r="E11" s="1174"/>
      <c r="F11" s="1174"/>
      <c r="G11" s="1174"/>
      <c r="H11" s="1174"/>
      <c r="I11" s="1174"/>
      <c r="J11" s="1176" t="str">
        <f>IF(ISBLANK('確認(2面 他の建築主)'!J11),"",'確認(2面 他の建築主)'!J11)</f>
        <v/>
      </c>
      <c r="K11" s="1176"/>
      <c r="L11" s="1176"/>
      <c r="M11" s="1176"/>
      <c r="N11" s="177" t="s">
        <v>452</v>
      </c>
      <c r="O11" s="1176" t="str">
        <f>IF(ISBLANK('確認(2面 他の建築主)'!O11),"",'確認(2面 他の建築主)'!O11)</f>
        <v/>
      </c>
      <c r="P11" s="1176"/>
      <c r="Q11" s="1176"/>
      <c r="R11" s="1176"/>
      <c r="S11" s="180"/>
      <c r="T11" s="180"/>
      <c r="U11" s="180"/>
      <c r="V11" s="180"/>
      <c r="W11" s="180"/>
      <c r="X11" s="180"/>
      <c r="Y11" s="180"/>
      <c r="Z11" s="180"/>
      <c r="AA11" s="180"/>
      <c r="AB11" s="180"/>
      <c r="AC11" s="180"/>
      <c r="AD11" s="180"/>
      <c r="AE11" s="180"/>
      <c r="AF11" s="180"/>
      <c r="AG11" s="180"/>
      <c r="AH11" s="180"/>
      <c r="AI11" s="180"/>
      <c r="AJ11" s="180"/>
      <c r="AK11" s="180"/>
      <c r="AL11" s="180"/>
      <c r="AM11" s="180"/>
      <c r="AN11" s="180"/>
      <c r="AO11" s="180"/>
      <c r="AP11" s="180"/>
      <c r="AQ11" s="258"/>
      <c r="AR11" s="180"/>
      <c r="AS11" s="180"/>
    </row>
    <row r="12" spans="1:45" x14ac:dyDescent="0.15">
      <c r="A12" s="180"/>
      <c r="B12" s="1174" t="s">
        <v>471</v>
      </c>
      <c r="C12" s="1174"/>
      <c r="D12" s="1174"/>
      <c r="E12" s="1174"/>
      <c r="F12" s="1174"/>
      <c r="G12" s="1174"/>
      <c r="H12" s="1174"/>
      <c r="I12" s="1174"/>
      <c r="J12" s="1175" t="str">
        <f>IF(ISBLANK('確認(2面 他の建築主)'!J12),"",'確認(2面 他の建築主)'!J12)</f>
        <v/>
      </c>
      <c r="K12" s="1175"/>
      <c r="L12" s="1175"/>
      <c r="M12" s="1175"/>
      <c r="N12" s="1175"/>
      <c r="O12" s="1175"/>
      <c r="P12" s="1175"/>
      <c r="Q12" s="1175"/>
      <c r="R12" s="1175"/>
      <c r="S12" s="1175"/>
      <c r="T12" s="1175"/>
      <c r="U12" s="1175"/>
      <c r="V12" s="1175"/>
      <c r="W12" s="1175"/>
      <c r="X12" s="1175"/>
      <c r="Y12" s="1175"/>
      <c r="Z12" s="1175"/>
      <c r="AA12" s="1175"/>
      <c r="AB12" s="1175"/>
      <c r="AC12" s="1175"/>
      <c r="AD12" s="1175"/>
      <c r="AE12" s="1175"/>
      <c r="AF12" s="1175"/>
      <c r="AG12" s="1175"/>
      <c r="AH12" s="1175"/>
      <c r="AI12" s="1175"/>
      <c r="AJ12" s="1175"/>
      <c r="AK12" s="1175"/>
      <c r="AL12" s="1175"/>
      <c r="AM12" s="1175"/>
      <c r="AN12" s="1175"/>
      <c r="AO12" s="1175"/>
      <c r="AP12" s="1175"/>
      <c r="AQ12" s="1175"/>
      <c r="AR12" s="180"/>
      <c r="AS12" s="180"/>
    </row>
    <row r="13" spans="1:45" x14ac:dyDescent="0.15">
      <c r="A13" s="180"/>
      <c r="B13" s="1174" t="s">
        <v>472</v>
      </c>
      <c r="C13" s="1174"/>
      <c r="D13" s="1174"/>
      <c r="E13" s="1174"/>
      <c r="F13" s="1174"/>
      <c r="G13" s="1174"/>
      <c r="H13" s="1174"/>
      <c r="I13" s="1174"/>
      <c r="J13" s="1176" t="str">
        <f>IF(ISBLANK('確認(2面 他の建築主)'!J13),"",'確認(2面 他の建築主)'!J13)</f>
        <v/>
      </c>
      <c r="K13" s="1176"/>
      <c r="L13" s="1176"/>
      <c r="M13" s="1176"/>
      <c r="N13" s="177" t="s">
        <v>452</v>
      </c>
      <c r="O13" s="1176" t="str">
        <f>IF(ISBLANK('確認(2面 他の建築主)'!O13),"",'確認(2面 他の建築主)'!O13)</f>
        <v/>
      </c>
      <c r="P13" s="1176"/>
      <c r="Q13" s="1176"/>
      <c r="R13" s="1176"/>
      <c r="S13" s="177" t="s">
        <v>452</v>
      </c>
      <c r="T13" s="1176" t="str">
        <f>IF(ISBLANK('確認(2面 他の建築主)'!T13),"",'確認(2面 他の建築主)'!T13)</f>
        <v/>
      </c>
      <c r="U13" s="1176"/>
      <c r="V13" s="1176"/>
      <c r="W13" s="1176"/>
      <c r="X13" s="180"/>
      <c r="Y13" s="180"/>
      <c r="Z13" s="180"/>
      <c r="AA13" s="180"/>
      <c r="AB13" s="180"/>
      <c r="AC13" s="180"/>
      <c r="AD13" s="180"/>
      <c r="AE13" s="180"/>
      <c r="AF13" s="180"/>
      <c r="AG13" s="180"/>
      <c r="AH13" s="180"/>
      <c r="AI13" s="180"/>
      <c r="AJ13" s="180"/>
      <c r="AK13" s="180"/>
      <c r="AL13" s="180"/>
      <c r="AM13" s="180"/>
      <c r="AN13" s="180"/>
      <c r="AO13" s="180"/>
      <c r="AP13" s="180"/>
      <c r="AQ13" s="258"/>
      <c r="AR13" s="180"/>
      <c r="AS13" s="180"/>
    </row>
    <row r="14" spans="1:45" x14ac:dyDescent="0.15">
      <c r="A14" s="180"/>
      <c r="B14" s="181"/>
      <c r="C14" s="181"/>
      <c r="D14" s="181"/>
      <c r="E14" s="181"/>
      <c r="F14" s="181"/>
      <c r="G14" s="181"/>
      <c r="H14" s="181"/>
      <c r="I14" s="181"/>
      <c r="J14" s="257"/>
      <c r="K14" s="257"/>
      <c r="L14" s="257"/>
      <c r="M14" s="257"/>
      <c r="N14" s="177"/>
      <c r="O14" s="257"/>
      <c r="P14" s="257"/>
      <c r="Q14" s="257"/>
      <c r="R14" s="257"/>
      <c r="S14" s="177"/>
      <c r="T14" s="257"/>
      <c r="U14" s="257"/>
      <c r="V14" s="257"/>
      <c r="W14" s="257"/>
      <c r="X14" s="180"/>
      <c r="Y14" s="180"/>
      <c r="Z14" s="180"/>
      <c r="AA14" s="180"/>
      <c r="AB14" s="180"/>
      <c r="AC14" s="180"/>
      <c r="AD14" s="180"/>
      <c r="AE14" s="180"/>
      <c r="AF14" s="180"/>
      <c r="AG14" s="180"/>
      <c r="AH14" s="180"/>
      <c r="AI14" s="180"/>
      <c r="AJ14" s="180"/>
      <c r="AK14" s="180"/>
      <c r="AL14" s="180"/>
      <c r="AM14" s="180"/>
      <c r="AN14" s="180"/>
      <c r="AO14" s="180"/>
      <c r="AP14" s="180"/>
      <c r="AQ14" s="258"/>
      <c r="AR14" s="180"/>
      <c r="AS14" s="180"/>
    </row>
    <row r="15" spans="1:45" x14ac:dyDescent="0.15">
      <c r="A15" s="180" t="s">
        <v>72</v>
      </c>
      <c r="B15" s="180"/>
      <c r="C15" s="180"/>
      <c r="D15" s="180"/>
      <c r="E15" s="180"/>
      <c r="F15" s="180"/>
      <c r="G15" s="180"/>
      <c r="H15" s="180"/>
      <c r="I15" s="180"/>
      <c r="J15" s="180"/>
      <c r="K15" s="180"/>
      <c r="L15" s="180"/>
      <c r="M15" s="180"/>
      <c r="N15" s="180"/>
      <c r="O15" s="180"/>
      <c r="P15" s="180"/>
      <c r="Q15" s="180"/>
      <c r="R15" s="180"/>
      <c r="S15" s="180"/>
      <c r="T15" s="180"/>
      <c r="U15" s="180"/>
      <c r="V15" s="180"/>
      <c r="W15" s="180"/>
      <c r="X15" s="180"/>
      <c r="Y15" s="180"/>
      <c r="Z15" s="180"/>
      <c r="AA15" s="180"/>
      <c r="AB15" s="180"/>
      <c r="AC15" s="180"/>
      <c r="AD15" s="180"/>
      <c r="AE15" s="180"/>
      <c r="AF15" s="180"/>
      <c r="AG15" s="180"/>
      <c r="AH15" s="180"/>
      <c r="AI15" s="180"/>
      <c r="AJ15" s="180"/>
      <c r="AK15" s="180"/>
      <c r="AL15" s="180"/>
      <c r="AM15" s="180"/>
      <c r="AN15" s="180"/>
      <c r="AO15" s="180"/>
      <c r="AP15" s="180"/>
      <c r="AQ15" s="258"/>
      <c r="AR15" s="180"/>
      <c r="AS15" s="180"/>
    </row>
    <row r="16" spans="1:45" x14ac:dyDescent="0.15">
      <c r="A16" s="180"/>
      <c r="B16" s="1174" t="s">
        <v>468</v>
      </c>
      <c r="C16" s="1174"/>
      <c r="D16" s="1174"/>
      <c r="E16" s="1174"/>
      <c r="F16" s="1174"/>
      <c r="G16" s="1174"/>
      <c r="H16" s="1174"/>
      <c r="I16" s="1174"/>
      <c r="J16" s="1175" t="str">
        <f>IF(ISBLANK('確認(2面 他の建築主)'!J16),"",'確認(2面 他の建築主)'!J16)</f>
        <v/>
      </c>
      <c r="K16" s="1175"/>
      <c r="L16" s="1175"/>
      <c r="M16" s="1175"/>
      <c r="N16" s="1175"/>
      <c r="O16" s="1175"/>
      <c r="P16" s="1175"/>
      <c r="Q16" s="1175"/>
      <c r="R16" s="1175"/>
      <c r="S16" s="1175"/>
      <c r="T16" s="1175"/>
      <c r="U16" s="1175"/>
      <c r="V16" s="1175"/>
      <c r="W16" s="1175"/>
      <c r="X16" s="1175"/>
      <c r="Y16" s="1175"/>
      <c r="Z16" s="1175"/>
      <c r="AA16" s="1175"/>
      <c r="AB16" s="1175"/>
      <c r="AC16" s="1175"/>
      <c r="AD16" s="1175"/>
      <c r="AE16" s="1175"/>
      <c r="AF16" s="1175"/>
      <c r="AG16" s="1175"/>
      <c r="AH16" s="1175"/>
      <c r="AI16" s="1175"/>
      <c r="AJ16" s="1175"/>
      <c r="AK16" s="1175"/>
      <c r="AL16" s="1175"/>
      <c r="AM16" s="1175"/>
      <c r="AN16" s="1175"/>
      <c r="AO16" s="1175"/>
      <c r="AP16" s="1175"/>
      <c r="AQ16" s="1175"/>
      <c r="AR16" s="180"/>
      <c r="AS16" s="180"/>
    </row>
    <row r="17" spans="1:45" x14ac:dyDescent="0.15">
      <c r="A17" s="180"/>
      <c r="B17" s="1174" t="s">
        <v>469</v>
      </c>
      <c r="C17" s="1174"/>
      <c r="D17" s="1174"/>
      <c r="E17" s="1174"/>
      <c r="F17" s="1174"/>
      <c r="G17" s="1174"/>
      <c r="H17" s="1174"/>
      <c r="I17" s="1174"/>
      <c r="J17" s="1175" t="str">
        <f>IF(ISBLANK('確認(2面 他の建築主)'!J17),"",'確認(2面 他の建築主)'!J17)</f>
        <v/>
      </c>
      <c r="K17" s="1175"/>
      <c r="L17" s="1175"/>
      <c r="M17" s="1175"/>
      <c r="N17" s="1175"/>
      <c r="O17" s="1175"/>
      <c r="P17" s="1175"/>
      <c r="Q17" s="1175"/>
      <c r="R17" s="1175"/>
      <c r="S17" s="1175"/>
      <c r="T17" s="1175"/>
      <c r="U17" s="1175"/>
      <c r="V17" s="1175"/>
      <c r="W17" s="1175"/>
      <c r="X17" s="1175"/>
      <c r="Y17" s="1175"/>
      <c r="Z17" s="1175"/>
      <c r="AA17" s="1175"/>
      <c r="AB17" s="1175"/>
      <c r="AC17" s="1175"/>
      <c r="AD17" s="1175"/>
      <c r="AE17" s="1175"/>
      <c r="AF17" s="1175"/>
      <c r="AG17" s="1175"/>
      <c r="AH17" s="1175"/>
      <c r="AI17" s="1175"/>
      <c r="AJ17" s="1175"/>
      <c r="AK17" s="1175"/>
      <c r="AL17" s="1175"/>
      <c r="AM17" s="1175"/>
      <c r="AN17" s="1175"/>
      <c r="AO17" s="1175"/>
      <c r="AP17" s="1175"/>
      <c r="AQ17" s="1175"/>
      <c r="AR17" s="180"/>
      <c r="AS17" s="180"/>
    </row>
    <row r="18" spans="1:45" x14ac:dyDescent="0.15">
      <c r="A18" s="180"/>
      <c r="B18" s="180"/>
      <c r="C18" s="180"/>
      <c r="D18" s="180"/>
      <c r="E18" s="180"/>
      <c r="F18" s="180"/>
      <c r="G18" s="180"/>
      <c r="H18" s="180"/>
      <c r="I18" s="180"/>
      <c r="J18" s="1175" t="str">
        <f>IF(ISBLANK('確認(2面 他の建築主)'!J18),"",'確認(2面 他の建築主)'!J18)</f>
        <v/>
      </c>
      <c r="K18" s="1175"/>
      <c r="L18" s="1175"/>
      <c r="M18" s="1175"/>
      <c r="N18" s="1175"/>
      <c r="O18" s="1175"/>
      <c r="P18" s="1175"/>
      <c r="Q18" s="1175"/>
      <c r="R18" s="1175"/>
      <c r="S18" s="1175"/>
      <c r="T18" s="1175"/>
      <c r="U18" s="1175"/>
      <c r="V18" s="1175"/>
      <c r="W18" s="1175"/>
      <c r="X18" s="1175"/>
      <c r="Y18" s="1175"/>
      <c r="Z18" s="1175"/>
      <c r="AA18" s="1175"/>
      <c r="AB18" s="1175"/>
      <c r="AC18" s="1175"/>
      <c r="AD18" s="1175"/>
      <c r="AE18" s="1175"/>
      <c r="AF18" s="1175"/>
      <c r="AG18" s="1175"/>
      <c r="AH18" s="1175"/>
      <c r="AI18" s="1175"/>
      <c r="AJ18" s="1175"/>
      <c r="AK18" s="1175"/>
      <c r="AL18" s="1175"/>
      <c r="AM18" s="1175"/>
      <c r="AN18" s="1175"/>
      <c r="AO18" s="1175"/>
      <c r="AP18" s="1175"/>
      <c r="AQ18" s="1175"/>
      <c r="AR18" s="180"/>
      <c r="AS18" s="180"/>
    </row>
    <row r="19" spans="1:45" x14ac:dyDescent="0.15">
      <c r="A19" s="180"/>
      <c r="B19" s="1174" t="s">
        <v>470</v>
      </c>
      <c r="C19" s="1174"/>
      <c r="D19" s="1174"/>
      <c r="E19" s="1174"/>
      <c r="F19" s="1174"/>
      <c r="G19" s="1174"/>
      <c r="H19" s="1174"/>
      <c r="I19" s="1174"/>
      <c r="J19" s="1176" t="str">
        <f>IF(ISBLANK('確認(2面 他の建築主)'!J19),"",'確認(2面 他の建築主)'!J19)</f>
        <v/>
      </c>
      <c r="K19" s="1176"/>
      <c r="L19" s="1176"/>
      <c r="M19" s="1176"/>
      <c r="N19" s="177" t="s">
        <v>452</v>
      </c>
      <c r="O19" s="1176" t="str">
        <f>IF(ISBLANK('確認(2面 他の建築主)'!O19),"",'確認(2面 他の建築主)'!O19)</f>
        <v/>
      </c>
      <c r="P19" s="1176"/>
      <c r="Q19" s="1176"/>
      <c r="R19" s="1176"/>
      <c r="S19" s="180"/>
      <c r="T19" s="180"/>
      <c r="U19" s="180"/>
      <c r="V19" s="180"/>
      <c r="W19" s="180"/>
      <c r="X19" s="180"/>
      <c r="Y19" s="180"/>
      <c r="Z19" s="180"/>
      <c r="AA19" s="180"/>
      <c r="AB19" s="180"/>
      <c r="AC19" s="180"/>
      <c r="AD19" s="180"/>
      <c r="AE19" s="180"/>
      <c r="AF19" s="180"/>
      <c r="AG19" s="180"/>
      <c r="AH19" s="180"/>
      <c r="AI19" s="180"/>
      <c r="AJ19" s="180"/>
      <c r="AK19" s="180"/>
      <c r="AL19" s="180"/>
      <c r="AM19" s="180"/>
      <c r="AN19" s="180"/>
      <c r="AO19" s="180"/>
      <c r="AP19" s="180"/>
      <c r="AQ19" s="258"/>
      <c r="AR19" s="180"/>
      <c r="AS19" s="180"/>
    </row>
    <row r="20" spans="1:45" x14ac:dyDescent="0.15">
      <c r="A20" s="180"/>
      <c r="B20" s="1174" t="s">
        <v>471</v>
      </c>
      <c r="C20" s="1174"/>
      <c r="D20" s="1174"/>
      <c r="E20" s="1174"/>
      <c r="F20" s="1174"/>
      <c r="G20" s="1174"/>
      <c r="H20" s="1174"/>
      <c r="I20" s="1174"/>
      <c r="J20" s="1175" t="str">
        <f>IF(ISBLANK('確認(2面 他の建築主)'!J20),"",'確認(2面 他の建築主)'!J20)</f>
        <v/>
      </c>
      <c r="K20" s="1175"/>
      <c r="L20" s="1175"/>
      <c r="M20" s="1175"/>
      <c r="N20" s="1175"/>
      <c r="O20" s="1175"/>
      <c r="P20" s="1175"/>
      <c r="Q20" s="1175"/>
      <c r="R20" s="1175"/>
      <c r="S20" s="1175"/>
      <c r="T20" s="1175"/>
      <c r="U20" s="1175"/>
      <c r="V20" s="1175"/>
      <c r="W20" s="1175"/>
      <c r="X20" s="1175"/>
      <c r="Y20" s="1175"/>
      <c r="Z20" s="1175"/>
      <c r="AA20" s="1175"/>
      <c r="AB20" s="1175"/>
      <c r="AC20" s="1175"/>
      <c r="AD20" s="1175"/>
      <c r="AE20" s="1175"/>
      <c r="AF20" s="1175"/>
      <c r="AG20" s="1175"/>
      <c r="AH20" s="1175"/>
      <c r="AI20" s="1175"/>
      <c r="AJ20" s="1175"/>
      <c r="AK20" s="1175"/>
      <c r="AL20" s="1175"/>
      <c r="AM20" s="1175"/>
      <c r="AN20" s="1175"/>
      <c r="AO20" s="1175"/>
      <c r="AP20" s="1175"/>
      <c r="AQ20" s="1175"/>
      <c r="AR20" s="180"/>
      <c r="AS20" s="180"/>
    </row>
    <row r="21" spans="1:45" x14ac:dyDescent="0.15">
      <c r="A21" s="180"/>
      <c r="B21" s="1174" t="s">
        <v>472</v>
      </c>
      <c r="C21" s="1174"/>
      <c r="D21" s="1174"/>
      <c r="E21" s="1174"/>
      <c r="F21" s="1174"/>
      <c r="G21" s="1174"/>
      <c r="H21" s="1174"/>
      <c r="I21" s="1174"/>
      <c r="J21" s="1176" t="str">
        <f>IF(ISBLANK('確認(2面 他の建築主)'!J21),"",'確認(2面 他の建築主)'!J21)</f>
        <v/>
      </c>
      <c r="K21" s="1176"/>
      <c r="L21" s="1176"/>
      <c r="M21" s="1176"/>
      <c r="N21" s="177" t="s">
        <v>452</v>
      </c>
      <c r="O21" s="1176" t="str">
        <f>IF(ISBLANK('確認(2面 他の建築主)'!O21),"",'確認(2面 他の建築主)'!O21)</f>
        <v/>
      </c>
      <c r="P21" s="1176"/>
      <c r="Q21" s="1176"/>
      <c r="R21" s="1176"/>
      <c r="S21" s="177" t="s">
        <v>452</v>
      </c>
      <c r="T21" s="1176" t="str">
        <f>IF(ISBLANK('確認(2面 他の建築主)'!T21),"",'確認(2面 他の建築主)'!T21)</f>
        <v/>
      </c>
      <c r="U21" s="1176"/>
      <c r="V21" s="1176"/>
      <c r="W21" s="1176"/>
      <c r="X21" s="180"/>
      <c r="Y21" s="180"/>
      <c r="Z21" s="180"/>
      <c r="AA21" s="180"/>
      <c r="AB21" s="180"/>
      <c r="AC21" s="180"/>
      <c r="AD21" s="180"/>
      <c r="AE21" s="180"/>
      <c r="AF21" s="180"/>
      <c r="AG21" s="180"/>
      <c r="AH21" s="180"/>
      <c r="AI21" s="180"/>
      <c r="AJ21" s="180"/>
      <c r="AK21" s="180"/>
      <c r="AL21" s="180"/>
      <c r="AM21" s="180"/>
      <c r="AN21" s="180"/>
      <c r="AO21" s="180"/>
      <c r="AP21" s="180"/>
      <c r="AQ21" s="258"/>
      <c r="AR21" s="180"/>
      <c r="AS21" s="180"/>
    </row>
    <row r="22" spans="1:45" x14ac:dyDescent="0.15">
      <c r="A22" s="180"/>
      <c r="B22" s="181"/>
      <c r="C22" s="181"/>
      <c r="D22" s="181"/>
      <c r="E22" s="181"/>
      <c r="F22" s="181"/>
      <c r="G22" s="181"/>
      <c r="H22" s="181"/>
      <c r="I22" s="181"/>
      <c r="J22" s="179"/>
      <c r="K22" s="179"/>
      <c r="L22" s="179"/>
      <c r="M22" s="179"/>
      <c r="N22" s="177"/>
      <c r="O22" s="179"/>
      <c r="P22" s="179"/>
      <c r="Q22" s="179"/>
      <c r="R22" s="179"/>
      <c r="S22" s="177"/>
      <c r="T22" s="179"/>
      <c r="U22" s="179"/>
      <c r="V22" s="179"/>
      <c r="W22" s="179"/>
      <c r="X22" s="180"/>
      <c r="Y22" s="180"/>
      <c r="Z22" s="180"/>
      <c r="AA22" s="180"/>
      <c r="AB22" s="180"/>
      <c r="AC22" s="180"/>
      <c r="AD22" s="180"/>
      <c r="AE22" s="180"/>
      <c r="AF22" s="180"/>
      <c r="AG22" s="180"/>
      <c r="AH22" s="180"/>
      <c r="AI22" s="180"/>
      <c r="AJ22" s="180"/>
      <c r="AK22" s="180"/>
      <c r="AL22" s="180"/>
      <c r="AM22" s="180"/>
      <c r="AN22" s="180"/>
      <c r="AO22" s="180"/>
      <c r="AP22" s="180"/>
      <c r="AQ22" s="258"/>
      <c r="AR22" s="180"/>
      <c r="AS22" s="180"/>
    </row>
    <row r="23" spans="1:45" x14ac:dyDescent="0.15">
      <c r="A23" s="180" t="s">
        <v>72</v>
      </c>
      <c r="B23" s="180"/>
      <c r="C23" s="180"/>
      <c r="D23" s="180"/>
      <c r="E23" s="180"/>
      <c r="F23" s="180"/>
      <c r="G23" s="180"/>
      <c r="H23" s="180"/>
      <c r="I23" s="180"/>
      <c r="J23" s="180"/>
      <c r="K23" s="180"/>
      <c r="L23" s="180"/>
      <c r="M23" s="180"/>
      <c r="N23" s="180"/>
      <c r="O23" s="180"/>
      <c r="P23" s="180"/>
      <c r="Q23" s="180"/>
      <c r="R23" s="180"/>
      <c r="S23" s="180"/>
      <c r="T23" s="180"/>
      <c r="U23" s="180"/>
      <c r="V23" s="180"/>
      <c r="W23" s="180"/>
      <c r="X23" s="180"/>
      <c r="Y23" s="180"/>
      <c r="Z23" s="180"/>
      <c r="AA23" s="180"/>
      <c r="AB23" s="180"/>
      <c r="AC23" s="180"/>
      <c r="AD23" s="180"/>
      <c r="AE23" s="180"/>
      <c r="AF23" s="180"/>
      <c r="AG23" s="180"/>
      <c r="AH23" s="180"/>
      <c r="AI23" s="180"/>
      <c r="AJ23" s="180"/>
      <c r="AK23" s="180"/>
      <c r="AL23" s="180"/>
      <c r="AM23" s="180"/>
      <c r="AN23" s="180"/>
      <c r="AO23" s="180"/>
      <c r="AP23" s="180"/>
      <c r="AQ23" s="258"/>
      <c r="AR23" s="180"/>
      <c r="AS23" s="180"/>
    </row>
    <row r="24" spans="1:45" x14ac:dyDescent="0.15">
      <c r="A24" s="180"/>
      <c r="B24" s="1174" t="s">
        <v>468</v>
      </c>
      <c r="C24" s="1174"/>
      <c r="D24" s="1174"/>
      <c r="E24" s="1174"/>
      <c r="F24" s="1174"/>
      <c r="G24" s="1174"/>
      <c r="H24" s="1174"/>
      <c r="I24" s="1174"/>
      <c r="J24" s="1175" t="str">
        <f>IF(ISBLANK('確認(2面 他の建築主)'!J24),"",'確認(2面 他の建築主)'!J24)</f>
        <v/>
      </c>
      <c r="K24" s="1175"/>
      <c r="L24" s="1175"/>
      <c r="M24" s="1175"/>
      <c r="N24" s="1175"/>
      <c r="O24" s="1175"/>
      <c r="P24" s="1175"/>
      <c r="Q24" s="1175"/>
      <c r="R24" s="1175"/>
      <c r="S24" s="1175"/>
      <c r="T24" s="1175"/>
      <c r="U24" s="1175"/>
      <c r="V24" s="1175"/>
      <c r="W24" s="1175"/>
      <c r="X24" s="1175"/>
      <c r="Y24" s="1175"/>
      <c r="Z24" s="1175"/>
      <c r="AA24" s="1175"/>
      <c r="AB24" s="1175"/>
      <c r="AC24" s="1175"/>
      <c r="AD24" s="1175"/>
      <c r="AE24" s="1175"/>
      <c r="AF24" s="1175"/>
      <c r="AG24" s="1175"/>
      <c r="AH24" s="1175"/>
      <c r="AI24" s="1175"/>
      <c r="AJ24" s="1175"/>
      <c r="AK24" s="1175"/>
      <c r="AL24" s="1175"/>
      <c r="AM24" s="1175"/>
      <c r="AN24" s="1175"/>
      <c r="AO24" s="1175"/>
      <c r="AP24" s="1175"/>
      <c r="AQ24" s="1175"/>
      <c r="AR24" s="180"/>
      <c r="AS24" s="180"/>
    </row>
    <row r="25" spans="1:45" x14ac:dyDescent="0.15">
      <c r="A25" s="180"/>
      <c r="B25" s="1174" t="s">
        <v>469</v>
      </c>
      <c r="C25" s="1174"/>
      <c r="D25" s="1174"/>
      <c r="E25" s="1174"/>
      <c r="F25" s="1174"/>
      <c r="G25" s="1174"/>
      <c r="H25" s="1174"/>
      <c r="I25" s="1174"/>
      <c r="J25" s="1175" t="str">
        <f>IF(ISBLANK('確認(2面 他の建築主)'!J25),"",'確認(2面 他の建築主)'!J25)</f>
        <v/>
      </c>
      <c r="K25" s="1175"/>
      <c r="L25" s="1175"/>
      <c r="M25" s="1175"/>
      <c r="N25" s="1175"/>
      <c r="O25" s="1175"/>
      <c r="P25" s="1175"/>
      <c r="Q25" s="1175"/>
      <c r="R25" s="1175"/>
      <c r="S25" s="1175"/>
      <c r="T25" s="1175"/>
      <c r="U25" s="1175"/>
      <c r="V25" s="1175"/>
      <c r="W25" s="1175"/>
      <c r="X25" s="1175"/>
      <c r="Y25" s="1175"/>
      <c r="Z25" s="1175"/>
      <c r="AA25" s="1175"/>
      <c r="AB25" s="1175"/>
      <c r="AC25" s="1175"/>
      <c r="AD25" s="1175"/>
      <c r="AE25" s="1175"/>
      <c r="AF25" s="1175"/>
      <c r="AG25" s="1175"/>
      <c r="AH25" s="1175"/>
      <c r="AI25" s="1175"/>
      <c r="AJ25" s="1175"/>
      <c r="AK25" s="1175"/>
      <c r="AL25" s="1175"/>
      <c r="AM25" s="1175"/>
      <c r="AN25" s="1175"/>
      <c r="AO25" s="1175"/>
      <c r="AP25" s="1175"/>
      <c r="AQ25" s="1175"/>
      <c r="AR25" s="180"/>
      <c r="AS25" s="180"/>
    </row>
    <row r="26" spans="1:45" x14ac:dyDescent="0.15">
      <c r="A26" s="180"/>
      <c r="B26" s="180"/>
      <c r="C26" s="180"/>
      <c r="D26" s="180"/>
      <c r="E26" s="180"/>
      <c r="F26" s="180"/>
      <c r="G26" s="180"/>
      <c r="H26" s="180"/>
      <c r="I26" s="180"/>
      <c r="J26" s="1175" t="str">
        <f>IF(ISBLANK('確認(2面 他の建築主)'!J26),"",'確認(2面 他の建築主)'!J26)</f>
        <v/>
      </c>
      <c r="K26" s="1175"/>
      <c r="L26" s="1175"/>
      <c r="M26" s="1175"/>
      <c r="N26" s="1175"/>
      <c r="O26" s="1175"/>
      <c r="P26" s="1175"/>
      <c r="Q26" s="1175"/>
      <c r="R26" s="1175"/>
      <c r="S26" s="1175"/>
      <c r="T26" s="1175"/>
      <c r="U26" s="1175"/>
      <c r="V26" s="1175"/>
      <c r="W26" s="1175"/>
      <c r="X26" s="1175"/>
      <c r="Y26" s="1175"/>
      <c r="Z26" s="1175"/>
      <c r="AA26" s="1175"/>
      <c r="AB26" s="1175"/>
      <c r="AC26" s="1175"/>
      <c r="AD26" s="1175"/>
      <c r="AE26" s="1175"/>
      <c r="AF26" s="1175"/>
      <c r="AG26" s="1175"/>
      <c r="AH26" s="1175"/>
      <c r="AI26" s="1175"/>
      <c r="AJ26" s="1175"/>
      <c r="AK26" s="1175"/>
      <c r="AL26" s="1175"/>
      <c r="AM26" s="1175"/>
      <c r="AN26" s="1175"/>
      <c r="AO26" s="1175"/>
      <c r="AP26" s="1175"/>
      <c r="AQ26" s="1175"/>
      <c r="AR26" s="180"/>
      <c r="AS26" s="180"/>
    </row>
    <row r="27" spans="1:45" x14ac:dyDescent="0.15">
      <c r="A27" s="180"/>
      <c r="B27" s="1174" t="s">
        <v>470</v>
      </c>
      <c r="C27" s="1174"/>
      <c r="D27" s="1174"/>
      <c r="E27" s="1174"/>
      <c r="F27" s="1174"/>
      <c r="G27" s="1174"/>
      <c r="H27" s="1174"/>
      <c r="I27" s="1174"/>
      <c r="J27" s="1176" t="str">
        <f>IF(ISBLANK('確認(2面 他の建築主)'!J27),"",'確認(2面 他の建築主)'!J27)</f>
        <v/>
      </c>
      <c r="K27" s="1176"/>
      <c r="L27" s="1176"/>
      <c r="M27" s="1176"/>
      <c r="N27" s="177" t="s">
        <v>452</v>
      </c>
      <c r="O27" s="1176" t="str">
        <f>IF(ISBLANK('確認(2面 他の建築主)'!O27),"",'確認(2面 他の建築主)'!O27)</f>
        <v/>
      </c>
      <c r="P27" s="1176"/>
      <c r="Q27" s="1176"/>
      <c r="R27" s="1176"/>
      <c r="S27" s="180"/>
      <c r="T27" s="180"/>
      <c r="U27" s="180"/>
      <c r="V27" s="180"/>
      <c r="W27" s="180"/>
      <c r="X27" s="180"/>
      <c r="Y27" s="180"/>
      <c r="Z27" s="180"/>
      <c r="AA27" s="180"/>
      <c r="AB27" s="180"/>
      <c r="AC27" s="180"/>
      <c r="AD27" s="180"/>
      <c r="AE27" s="180"/>
      <c r="AF27" s="180"/>
      <c r="AG27" s="180"/>
      <c r="AH27" s="180"/>
      <c r="AI27" s="180"/>
      <c r="AJ27" s="180"/>
      <c r="AK27" s="180"/>
      <c r="AL27" s="180"/>
      <c r="AM27" s="180"/>
      <c r="AN27" s="180"/>
      <c r="AO27" s="180"/>
      <c r="AP27" s="180"/>
      <c r="AQ27" s="258"/>
      <c r="AR27" s="180"/>
      <c r="AS27" s="180"/>
    </row>
    <row r="28" spans="1:45" x14ac:dyDescent="0.15">
      <c r="A28" s="180"/>
      <c r="B28" s="1174" t="s">
        <v>471</v>
      </c>
      <c r="C28" s="1174"/>
      <c r="D28" s="1174"/>
      <c r="E28" s="1174"/>
      <c r="F28" s="1174"/>
      <c r="G28" s="1174"/>
      <c r="H28" s="1174"/>
      <c r="I28" s="1174"/>
      <c r="J28" s="1175" t="str">
        <f>IF(ISBLANK('確認(2面 他の建築主)'!J28),"",'確認(2面 他の建築主)'!J28)</f>
        <v/>
      </c>
      <c r="K28" s="1175"/>
      <c r="L28" s="1175"/>
      <c r="M28" s="1175"/>
      <c r="N28" s="1175"/>
      <c r="O28" s="1175"/>
      <c r="P28" s="1175"/>
      <c r="Q28" s="1175"/>
      <c r="R28" s="1175"/>
      <c r="S28" s="1175"/>
      <c r="T28" s="1175"/>
      <c r="U28" s="1175"/>
      <c r="V28" s="1175"/>
      <c r="W28" s="1175"/>
      <c r="X28" s="1175"/>
      <c r="Y28" s="1175"/>
      <c r="Z28" s="1175"/>
      <c r="AA28" s="1175"/>
      <c r="AB28" s="1175"/>
      <c r="AC28" s="1175"/>
      <c r="AD28" s="1175"/>
      <c r="AE28" s="1175"/>
      <c r="AF28" s="1175"/>
      <c r="AG28" s="1175"/>
      <c r="AH28" s="1175"/>
      <c r="AI28" s="1175"/>
      <c r="AJ28" s="1175"/>
      <c r="AK28" s="1175"/>
      <c r="AL28" s="1175"/>
      <c r="AM28" s="1175"/>
      <c r="AN28" s="1175"/>
      <c r="AO28" s="1175"/>
      <c r="AP28" s="1175"/>
      <c r="AQ28" s="1175"/>
      <c r="AR28" s="180"/>
      <c r="AS28" s="180"/>
    </row>
    <row r="29" spans="1:45" x14ac:dyDescent="0.15">
      <c r="A29" s="180"/>
      <c r="B29" s="1174" t="s">
        <v>472</v>
      </c>
      <c r="C29" s="1174"/>
      <c r="D29" s="1174"/>
      <c r="E29" s="1174"/>
      <c r="F29" s="1174"/>
      <c r="G29" s="1174"/>
      <c r="H29" s="1174"/>
      <c r="I29" s="1174"/>
      <c r="J29" s="1176" t="str">
        <f>IF(ISBLANK('確認(2面 他の建築主)'!J29),"",'確認(2面 他の建築主)'!J29)</f>
        <v/>
      </c>
      <c r="K29" s="1176"/>
      <c r="L29" s="1176"/>
      <c r="M29" s="1176"/>
      <c r="N29" s="177" t="s">
        <v>452</v>
      </c>
      <c r="O29" s="1176" t="str">
        <f>IF(ISBLANK('確認(2面 他の建築主)'!O29),"",'確認(2面 他の建築主)'!O29)</f>
        <v/>
      </c>
      <c r="P29" s="1176"/>
      <c r="Q29" s="1176"/>
      <c r="R29" s="1176"/>
      <c r="S29" s="177" t="s">
        <v>452</v>
      </c>
      <c r="T29" s="1176" t="str">
        <f>IF(ISBLANK('確認(2面 他の建築主)'!T29),"",'確認(2面 他の建築主)'!T29)</f>
        <v/>
      </c>
      <c r="U29" s="1176"/>
      <c r="V29" s="1176"/>
      <c r="W29" s="1176"/>
      <c r="X29" s="180"/>
      <c r="Y29" s="180"/>
      <c r="Z29" s="180"/>
      <c r="AA29" s="180"/>
      <c r="AB29" s="180"/>
      <c r="AC29" s="180"/>
      <c r="AD29" s="180"/>
      <c r="AE29" s="180"/>
      <c r="AF29" s="180"/>
      <c r="AG29" s="180"/>
      <c r="AH29" s="180"/>
      <c r="AI29" s="180"/>
      <c r="AJ29" s="180"/>
      <c r="AK29" s="180"/>
      <c r="AL29" s="180"/>
      <c r="AM29" s="180"/>
      <c r="AN29" s="180"/>
      <c r="AO29" s="180"/>
      <c r="AP29" s="180"/>
      <c r="AQ29" s="258"/>
      <c r="AR29" s="180"/>
      <c r="AS29" s="180"/>
    </row>
  </sheetData>
  <sheetProtection sheet="1" objects="1" scenarios="1" selectLockedCells="1"/>
  <mergeCells count="43">
    <mergeCell ref="B8:I8"/>
    <mergeCell ref="J8:AQ8"/>
    <mergeCell ref="B9:I9"/>
    <mergeCell ref="J9:AQ9"/>
    <mergeCell ref="AR9:AS10"/>
    <mergeCell ref="J10:AQ10"/>
    <mergeCell ref="J19:M19"/>
    <mergeCell ref="O19:R19"/>
    <mergeCell ref="B11:I11"/>
    <mergeCell ref="J11:M11"/>
    <mergeCell ref="O11:R11"/>
    <mergeCell ref="B12:I12"/>
    <mergeCell ref="J12:AQ12"/>
    <mergeCell ref="B13:I13"/>
    <mergeCell ref="J13:M13"/>
    <mergeCell ref="O13:R13"/>
    <mergeCell ref="T13:W13"/>
    <mergeCell ref="B16:I16"/>
    <mergeCell ref="J16:AQ16"/>
    <mergeCell ref="B17:I17"/>
    <mergeCell ref="J17:AQ17"/>
    <mergeCell ref="J18:AQ18"/>
    <mergeCell ref="B24:I24"/>
    <mergeCell ref="J24:AQ24"/>
    <mergeCell ref="B25:I25"/>
    <mergeCell ref="J25:AQ25"/>
    <mergeCell ref="J26:AQ26"/>
    <mergeCell ref="B19:I19"/>
    <mergeCell ref="B28:I28"/>
    <mergeCell ref="J28:AQ28"/>
    <mergeCell ref="B29:I29"/>
    <mergeCell ref="J29:M29"/>
    <mergeCell ref="O29:R29"/>
    <mergeCell ref="T29:W29"/>
    <mergeCell ref="B27:I27"/>
    <mergeCell ref="J27:M27"/>
    <mergeCell ref="O27:R27"/>
    <mergeCell ref="B20:I20"/>
    <mergeCell ref="J20:AQ20"/>
    <mergeCell ref="B21:I21"/>
    <mergeCell ref="J21:M21"/>
    <mergeCell ref="O21:R21"/>
    <mergeCell ref="T21:W21"/>
  </mergeCells>
  <phoneticPr fontId="1"/>
  <conditionalFormatting sqref="J8:AQ10 J11:M11 O11:R11 J12:AQ12 J13:M13 O13:R13 T13:W13">
    <cfRule type="cellIs" dxfId="178" priority="13" operator="equal">
      <formula>""</formula>
    </cfRule>
  </conditionalFormatting>
  <conditionalFormatting sqref="J16:AQ18 J19:M19 O19:R19 J20:AQ20 J21:M21 O21:R21 T21:W21">
    <cfRule type="cellIs" dxfId="177" priority="9" operator="equal">
      <formula>""</formula>
    </cfRule>
  </conditionalFormatting>
  <conditionalFormatting sqref="J24:AQ26 J27:M27 O27:R27 J28:AQ28 J29:M29 O29:R29 T29:W29">
    <cfRule type="cellIs" dxfId="176" priority="1" operator="equal">
      <formula>""</formula>
    </cfRule>
  </conditionalFormatting>
  <conditionalFormatting sqref="N11">
    <cfRule type="cellIs" dxfId="175" priority="15" stopIfTrue="1" operator="equal">
      <formula>""</formula>
    </cfRule>
  </conditionalFormatting>
  <conditionalFormatting sqref="N13 S13">
    <cfRule type="cellIs" dxfId="174" priority="14" stopIfTrue="1" operator="equal">
      <formula>""</formula>
    </cfRule>
  </conditionalFormatting>
  <conditionalFormatting sqref="N19">
    <cfRule type="cellIs" dxfId="173" priority="11" stopIfTrue="1" operator="equal">
      <formula>""</formula>
    </cfRule>
  </conditionalFormatting>
  <conditionalFormatting sqref="N21 S21">
    <cfRule type="cellIs" dxfId="172" priority="10" stopIfTrue="1" operator="equal">
      <formula>""</formula>
    </cfRule>
  </conditionalFormatting>
  <conditionalFormatting sqref="N27">
    <cfRule type="cellIs" dxfId="171" priority="3" stopIfTrue="1" operator="equal">
      <formula>""</formula>
    </cfRule>
  </conditionalFormatting>
  <conditionalFormatting sqref="N29 S29">
    <cfRule type="cellIs" dxfId="170" priority="2" stopIfTrue="1" operator="equal">
      <formula>""</formula>
    </cfRule>
  </conditionalFormatting>
  <pageMargins left="0.70866141732283472" right="0.70866141732283472" top="0.74803149606299213" bottom="0.74803149606299213" header="0.31496062992125984" footer="0.31496062992125984"/>
  <pageSetup paperSize="9" orientation="portrait" blackAndWhite="1"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AT63"/>
  <sheetViews>
    <sheetView view="pageBreakPreview" zoomScaleNormal="100" zoomScaleSheetLayoutView="100" workbookViewId="0">
      <selection activeCell="AE18" sqref="AE18:AF18"/>
    </sheetView>
  </sheetViews>
  <sheetFormatPr defaultRowHeight="13.5" x14ac:dyDescent="0.15"/>
  <cols>
    <col min="1" max="46" width="1.875" style="308" customWidth="1"/>
    <col min="47" max="16384" width="9" style="308"/>
  </cols>
  <sheetData>
    <row r="1" spans="1:46" ht="13.5" customHeight="1" x14ac:dyDescent="0.15">
      <c r="A1" s="674" t="s">
        <v>348</v>
      </c>
      <c r="B1" s="674"/>
      <c r="C1" s="674"/>
      <c r="D1" s="674"/>
      <c r="E1" s="674"/>
      <c r="F1" s="674"/>
      <c r="G1" s="674"/>
      <c r="H1" s="674"/>
      <c r="I1" s="674"/>
      <c r="J1" s="674"/>
      <c r="K1" s="674"/>
      <c r="L1" s="674"/>
      <c r="M1" s="674"/>
      <c r="N1" s="674"/>
      <c r="O1" s="674"/>
      <c r="P1" s="674"/>
      <c r="Q1" s="674"/>
      <c r="R1" s="674"/>
      <c r="S1" s="674"/>
      <c r="T1" s="674"/>
      <c r="U1" s="674"/>
      <c r="V1" s="674"/>
      <c r="W1" s="674"/>
      <c r="X1" s="674"/>
      <c r="Y1" s="674"/>
      <c r="Z1" s="674"/>
      <c r="AA1" s="674"/>
      <c r="AB1" s="674"/>
      <c r="AC1" s="674"/>
      <c r="AD1" s="674"/>
      <c r="AE1" s="674"/>
      <c r="AF1" s="674"/>
      <c r="AG1" s="674"/>
      <c r="AH1" s="674"/>
      <c r="AI1" s="674"/>
      <c r="AJ1" s="127"/>
      <c r="AK1" s="127"/>
      <c r="AL1" s="127"/>
      <c r="AM1" s="127"/>
      <c r="AN1" s="127"/>
      <c r="AO1" s="127"/>
      <c r="AP1" s="127"/>
      <c r="AQ1" s="127"/>
      <c r="AR1" s="127"/>
      <c r="AS1" s="127"/>
      <c r="AT1" s="128"/>
    </row>
    <row r="2" spans="1:46" ht="5.25" customHeight="1" x14ac:dyDescent="0.15">
      <c r="A2" s="129"/>
      <c r="B2" s="129"/>
      <c r="C2" s="129"/>
      <c r="D2" s="129"/>
      <c r="E2" s="129"/>
      <c r="F2" s="129"/>
      <c r="G2" s="129"/>
      <c r="H2" s="129"/>
      <c r="I2" s="130"/>
      <c r="J2" s="130"/>
      <c r="K2" s="130"/>
      <c r="L2" s="130"/>
      <c r="M2" s="130"/>
      <c r="N2" s="130"/>
      <c r="O2" s="130"/>
      <c r="P2" s="130"/>
      <c r="Q2" s="130"/>
      <c r="R2" s="130"/>
      <c r="S2" s="130"/>
      <c r="T2" s="130"/>
      <c r="U2" s="130"/>
      <c r="V2" s="129"/>
      <c r="W2" s="129"/>
      <c r="X2" s="129"/>
      <c r="Y2" s="129"/>
      <c r="Z2" s="129"/>
      <c r="AA2" s="129"/>
      <c r="AB2" s="129"/>
      <c r="AC2" s="129"/>
      <c r="AD2" s="129"/>
      <c r="AE2" s="131"/>
      <c r="AF2" s="131"/>
      <c r="AG2" s="131"/>
      <c r="AH2" s="131"/>
      <c r="AI2" s="131"/>
      <c r="AJ2" s="127"/>
      <c r="AK2" s="127"/>
      <c r="AL2" s="127"/>
      <c r="AM2" s="127"/>
      <c r="AN2" s="127"/>
      <c r="AO2" s="127"/>
      <c r="AP2" s="127"/>
      <c r="AQ2" s="127"/>
      <c r="AR2" s="127"/>
      <c r="AS2" s="127"/>
      <c r="AT2" s="128"/>
    </row>
    <row r="3" spans="1:46" ht="5.25" customHeight="1" thickBot="1" x14ac:dyDescent="0.2">
      <c r="A3" s="129"/>
      <c r="B3" s="129"/>
      <c r="C3" s="129"/>
      <c r="D3" s="129"/>
      <c r="E3" s="129"/>
      <c r="F3" s="129"/>
      <c r="G3" s="129"/>
      <c r="H3" s="129"/>
      <c r="I3" s="130"/>
      <c r="J3" s="130"/>
      <c r="K3" s="130"/>
      <c r="L3" s="130"/>
      <c r="M3" s="130"/>
      <c r="N3" s="130"/>
      <c r="O3" s="130"/>
      <c r="P3" s="130"/>
      <c r="Q3" s="130"/>
      <c r="R3" s="130"/>
      <c r="S3" s="130"/>
      <c r="T3" s="130"/>
      <c r="U3" s="130"/>
      <c r="V3" s="129"/>
      <c r="W3" s="129"/>
      <c r="X3" s="129"/>
      <c r="Y3" s="129"/>
      <c r="Z3" s="129"/>
      <c r="AA3" s="129"/>
      <c r="AB3" s="129"/>
      <c r="AC3" s="129"/>
      <c r="AD3" s="129"/>
      <c r="AE3" s="131"/>
      <c r="AF3" s="131"/>
      <c r="AG3" s="131"/>
      <c r="AH3" s="131"/>
      <c r="AI3" s="131"/>
      <c r="AJ3" s="132"/>
      <c r="AK3" s="132"/>
      <c r="AL3" s="132"/>
      <c r="AM3" s="132"/>
      <c r="AN3" s="132"/>
      <c r="AO3" s="132"/>
      <c r="AP3" s="132"/>
      <c r="AQ3" s="132"/>
      <c r="AR3" s="132"/>
      <c r="AS3" s="132"/>
      <c r="AT3" s="128"/>
    </row>
    <row r="4" spans="1:46" ht="5.25" customHeight="1" x14ac:dyDescent="0.15">
      <c r="A4" s="129"/>
      <c r="B4" s="129"/>
      <c r="C4" s="129"/>
      <c r="D4" s="129"/>
      <c r="E4" s="129"/>
      <c r="F4" s="129"/>
      <c r="G4" s="129"/>
      <c r="H4" s="129"/>
      <c r="I4" s="129"/>
      <c r="J4" s="129"/>
      <c r="K4" s="129"/>
      <c r="L4" s="129"/>
      <c r="M4" s="129"/>
      <c r="N4" s="129"/>
      <c r="O4" s="129"/>
      <c r="P4" s="129"/>
      <c r="Q4" s="129"/>
      <c r="R4" s="129"/>
      <c r="S4" s="129"/>
      <c r="T4" s="129"/>
      <c r="U4" s="129"/>
      <c r="V4" s="129"/>
      <c r="W4" s="129"/>
      <c r="X4" s="129"/>
      <c r="Y4" s="129"/>
      <c r="Z4" s="129"/>
      <c r="AA4" s="129"/>
      <c r="AB4" s="129"/>
      <c r="AC4" s="129"/>
      <c r="AD4" s="129"/>
      <c r="AE4" s="131"/>
      <c r="AF4" s="131"/>
      <c r="AG4" s="131"/>
      <c r="AH4" s="131"/>
      <c r="AI4" s="131"/>
      <c r="AJ4" s="132"/>
      <c r="AK4" s="132"/>
      <c r="AL4" s="132"/>
      <c r="AM4" s="132"/>
      <c r="AN4" s="685" t="s">
        <v>2537</v>
      </c>
      <c r="AO4" s="679"/>
      <c r="AP4" s="680"/>
      <c r="AQ4" s="679" t="s">
        <v>2538</v>
      </c>
      <c r="AR4" s="679"/>
      <c r="AS4" s="680"/>
      <c r="AT4" s="128"/>
    </row>
    <row r="5" spans="1:46" ht="13.5" customHeight="1" x14ac:dyDescent="0.15">
      <c r="A5" s="129"/>
      <c r="B5" s="129"/>
      <c r="C5" s="129"/>
      <c r="D5" s="129"/>
      <c r="E5" s="129"/>
      <c r="F5" s="129"/>
      <c r="G5" s="129"/>
      <c r="H5" s="129"/>
      <c r="I5" s="129"/>
      <c r="J5" s="129"/>
      <c r="K5" s="675" t="s">
        <v>349</v>
      </c>
      <c r="L5" s="675"/>
      <c r="M5" s="675"/>
      <c r="N5" s="675"/>
      <c r="O5" s="675"/>
      <c r="P5" s="675"/>
      <c r="Q5" s="675"/>
      <c r="R5" s="675"/>
      <c r="S5" s="675"/>
      <c r="T5" s="675"/>
      <c r="U5" s="675"/>
      <c r="V5" s="675"/>
      <c r="W5" s="675"/>
      <c r="X5" s="675"/>
      <c r="Y5" s="675"/>
      <c r="Z5" s="675"/>
      <c r="AA5" s="675"/>
      <c r="AB5" s="675"/>
      <c r="AC5" s="675"/>
      <c r="AD5" s="675"/>
      <c r="AE5" s="675"/>
      <c r="AF5" s="675"/>
      <c r="AG5" s="675"/>
      <c r="AH5" s="675"/>
      <c r="AI5" s="675"/>
      <c r="AJ5" s="132"/>
      <c r="AK5" s="132"/>
      <c r="AL5" s="132"/>
      <c r="AM5" s="132"/>
      <c r="AN5" s="686"/>
      <c r="AO5" s="681"/>
      <c r="AP5" s="682"/>
      <c r="AQ5" s="681"/>
      <c r="AR5" s="681"/>
      <c r="AS5" s="682"/>
      <c r="AT5" s="128"/>
    </row>
    <row r="6" spans="1:46" ht="13.5" customHeight="1" thickBot="1" x14ac:dyDescent="0.2">
      <c r="A6" s="129"/>
      <c r="B6" s="129"/>
      <c r="C6" s="129"/>
      <c r="D6" s="129"/>
      <c r="E6" s="129"/>
      <c r="F6" s="129"/>
      <c r="G6" s="129"/>
      <c r="H6" s="129"/>
      <c r="I6" s="129"/>
      <c r="J6" s="129"/>
      <c r="K6" s="675"/>
      <c r="L6" s="675"/>
      <c r="M6" s="675"/>
      <c r="N6" s="675"/>
      <c r="O6" s="675"/>
      <c r="P6" s="675"/>
      <c r="Q6" s="675"/>
      <c r="R6" s="675"/>
      <c r="S6" s="675"/>
      <c r="T6" s="675"/>
      <c r="U6" s="675"/>
      <c r="V6" s="675"/>
      <c r="W6" s="675"/>
      <c r="X6" s="675"/>
      <c r="Y6" s="675"/>
      <c r="Z6" s="675"/>
      <c r="AA6" s="675"/>
      <c r="AB6" s="675"/>
      <c r="AC6" s="675"/>
      <c r="AD6" s="675"/>
      <c r="AE6" s="675"/>
      <c r="AF6" s="675"/>
      <c r="AG6" s="675"/>
      <c r="AH6" s="675"/>
      <c r="AI6" s="675"/>
      <c r="AJ6" s="133"/>
      <c r="AK6" s="133"/>
      <c r="AL6" s="134"/>
      <c r="AM6" s="133"/>
      <c r="AN6" s="687"/>
      <c r="AO6" s="683"/>
      <c r="AP6" s="684"/>
      <c r="AQ6" s="683"/>
      <c r="AR6" s="683"/>
      <c r="AS6" s="684"/>
      <c r="AT6" s="128"/>
    </row>
    <row r="7" spans="1:46" ht="13.5" customHeight="1" x14ac:dyDescent="0.15">
      <c r="A7" s="129"/>
      <c r="B7" s="129"/>
      <c r="C7" s="129"/>
      <c r="D7" s="129"/>
      <c r="E7" s="129"/>
      <c r="F7" s="129"/>
      <c r="G7" s="129"/>
      <c r="H7" s="129"/>
      <c r="I7" s="129"/>
      <c r="J7" s="129"/>
      <c r="K7" s="129"/>
      <c r="L7" s="129"/>
      <c r="M7" s="129"/>
      <c r="N7" s="129"/>
      <c r="O7" s="129"/>
      <c r="P7" s="129"/>
      <c r="Q7" s="129"/>
      <c r="R7" s="129"/>
      <c r="S7" s="129"/>
      <c r="T7" s="129"/>
      <c r="U7" s="129"/>
      <c r="V7" s="129"/>
      <c r="W7" s="129"/>
      <c r="X7" s="129"/>
      <c r="Y7" s="129"/>
      <c r="Z7" s="129"/>
      <c r="AA7" s="129"/>
      <c r="AB7" s="129"/>
      <c r="AC7" s="129"/>
      <c r="AD7" s="129"/>
      <c r="AE7" s="131"/>
      <c r="AF7" s="131"/>
      <c r="AG7" s="131"/>
      <c r="AH7" s="131"/>
      <c r="AI7" s="131"/>
      <c r="AJ7" s="458"/>
      <c r="AK7" s="458"/>
      <c r="AL7" s="459"/>
      <c r="AM7" s="458"/>
      <c r="AN7" s="458"/>
      <c r="AO7" s="458"/>
      <c r="AP7" s="458"/>
      <c r="AQ7" s="458"/>
      <c r="AR7" s="133"/>
      <c r="AS7" s="133"/>
      <c r="AT7" s="128"/>
    </row>
    <row r="8" spans="1:46" ht="13.5" customHeight="1" x14ac:dyDescent="0.15">
      <c r="A8" s="129"/>
      <c r="B8" s="129"/>
      <c r="C8" s="129"/>
      <c r="D8" s="129"/>
      <c r="E8" s="129"/>
      <c r="F8" s="129"/>
      <c r="G8" s="129"/>
      <c r="H8" s="129"/>
      <c r="I8" s="129"/>
      <c r="J8" s="129"/>
      <c r="K8" s="676" t="s">
        <v>1</v>
      </c>
      <c r="L8" s="676"/>
      <c r="M8" s="676"/>
      <c r="N8" s="676"/>
      <c r="O8" s="676"/>
      <c r="P8" s="676"/>
      <c r="Q8" s="676"/>
      <c r="R8" s="676"/>
      <c r="S8" s="676"/>
      <c r="T8" s="676"/>
      <c r="U8" s="676"/>
      <c r="V8" s="676"/>
      <c r="W8" s="676"/>
      <c r="X8" s="676"/>
      <c r="Y8" s="676"/>
      <c r="Z8" s="676"/>
      <c r="AA8" s="676"/>
      <c r="AB8" s="676"/>
      <c r="AC8" s="676"/>
      <c r="AD8" s="676"/>
      <c r="AE8" s="676"/>
      <c r="AF8" s="676"/>
      <c r="AG8" s="676"/>
      <c r="AH8" s="676"/>
      <c r="AI8" s="676"/>
      <c r="AJ8" s="458"/>
      <c r="AK8" s="458"/>
      <c r="AL8" s="459"/>
      <c r="AM8" s="458"/>
      <c r="AN8" s="458"/>
      <c r="AO8" s="458"/>
      <c r="AP8" s="458"/>
      <c r="AQ8" s="458"/>
      <c r="AR8" s="133"/>
      <c r="AS8" s="133"/>
      <c r="AT8" s="128"/>
    </row>
    <row r="9" spans="1:46" ht="13.5" customHeight="1" x14ac:dyDescent="0.15">
      <c r="A9" s="129"/>
      <c r="B9" s="129"/>
      <c r="C9" s="129"/>
      <c r="D9" s="129"/>
      <c r="E9" s="129"/>
      <c r="F9" s="129"/>
      <c r="G9" s="129"/>
      <c r="H9" s="129"/>
      <c r="I9" s="129"/>
      <c r="J9" s="129"/>
      <c r="K9" s="129"/>
      <c r="L9" s="129"/>
      <c r="M9" s="129"/>
      <c r="N9" s="129"/>
      <c r="O9" s="129"/>
      <c r="P9" s="129"/>
      <c r="Q9" s="129"/>
      <c r="R9" s="129"/>
      <c r="S9" s="129"/>
      <c r="T9" s="129"/>
      <c r="U9" s="129"/>
      <c r="V9" s="129"/>
      <c r="W9" s="129"/>
      <c r="X9" s="129"/>
      <c r="Y9" s="129"/>
      <c r="Z9" s="129"/>
      <c r="AA9" s="129"/>
      <c r="AB9" s="129"/>
      <c r="AC9" s="129"/>
      <c r="AD9" s="129"/>
      <c r="AE9" s="131"/>
      <c r="AF9" s="131"/>
      <c r="AG9" s="131"/>
      <c r="AH9" s="131"/>
      <c r="AI9" s="131"/>
      <c r="AJ9" s="135"/>
      <c r="AK9" s="127"/>
      <c r="AL9" s="127"/>
      <c r="AM9" s="127"/>
      <c r="AN9" s="127"/>
      <c r="AO9" s="127"/>
      <c r="AP9" s="127"/>
      <c r="AQ9" s="127"/>
      <c r="AR9" s="127"/>
      <c r="AS9" s="135"/>
      <c r="AT9" s="128"/>
    </row>
    <row r="10" spans="1:46" ht="13.5" customHeight="1" x14ac:dyDescent="0.15">
      <c r="A10" s="129"/>
      <c r="B10" s="129"/>
      <c r="C10" s="129"/>
      <c r="D10" s="129"/>
      <c r="E10" s="129"/>
      <c r="F10" s="129"/>
      <c r="G10" s="129"/>
      <c r="H10" s="129"/>
      <c r="I10" s="129"/>
      <c r="J10" s="129"/>
      <c r="K10" s="129"/>
      <c r="L10" s="129"/>
      <c r="M10" s="129"/>
      <c r="N10" s="129"/>
      <c r="O10" s="129"/>
      <c r="P10" s="129"/>
      <c r="Q10" s="129"/>
      <c r="R10" s="129"/>
      <c r="S10" s="129"/>
      <c r="T10" s="129"/>
      <c r="U10" s="129"/>
      <c r="V10" s="129"/>
      <c r="W10" s="129"/>
      <c r="X10" s="129"/>
      <c r="Y10" s="129"/>
      <c r="Z10" s="129"/>
      <c r="AA10" s="129"/>
      <c r="AB10" s="129"/>
      <c r="AC10" s="129"/>
      <c r="AD10" s="129"/>
      <c r="AE10" s="131"/>
      <c r="AF10" s="131"/>
      <c r="AG10" s="131"/>
      <c r="AH10" s="131"/>
      <c r="AI10" s="131"/>
      <c r="AJ10" s="133"/>
      <c r="AK10" s="133"/>
      <c r="AL10" s="133"/>
      <c r="AM10" s="133"/>
      <c r="AN10" s="133"/>
      <c r="AO10" s="133"/>
      <c r="AP10" s="133"/>
      <c r="AQ10" s="133"/>
      <c r="AR10" s="133"/>
      <c r="AS10" s="133"/>
      <c r="AT10" s="128"/>
    </row>
    <row r="11" spans="1:46" ht="13.5" customHeight="1" x14ac:dyDescent="0.15">
      <c r="A11" s="129"/>
      <c r="B11" s="129"/>
      <c r="C11" s="129"/>
      <c r="D11" s="129"/>
      <c r="E11" s="129"/>
      <c r="F11" s="129"/>
      <c r="G11" s="129"/>
      <c r="H11" s="129"/>
      <c r="I11" s="129"/>
      <c r="J11" s="129"/>
      <c r="K11" s="129"/>
      <c r="L11" s="129"/>
      <c r="M11" s="129"/>
      <c r="N11" s="129"/>
      <c r="O11" s="129"/>
      <c r="P11" s="129"/>
      <c r="Q11" s="129"/>
      <c r="R11" s="129"/>
      <c r="S11" s="129"/>
      <c r="T11" s="129"/>
      <c r="U11" s="129"/>
      <c r="V11" s="129"/>
      <c r="W11" s="129"/>
      <c r="X11" s="129"/>
      <c r="Y11" s="129"/>
      <c r="Z11" s="129"/>
      <c r="AA11" s="129"/>
      <c r="AB11" s="129"/>
      <c r="AC11" s="129"/>
      <c r="AD11" s="129"/>
      <c r="AE11" s="131"/>
      <c r="AF11" s="131"/>
      <c r="AG11" s="131"/>
      <c r="AH11" s="131"/>
      <c r="AI11" s="131"/>
      <c r="AJ11" s="133"/>
      <c r="AK11" s="133"/>
      <c r="AL11" s="133"/>
      <c r="AM11" s="133"/>
      <c r="AN11" s="133"/>
      <c r="AO11" s="133"/>
      <c r="AP11" s="133"/>
      <c r="AQ11" s="133"/>
      <c r="AR11" s="133"/>
      <c r="AS11" s="133"/>
      <c r="AT11" s="128"/>
    </row>
    <row r="12" spans="1:46" ht="13.5" customHeight="1" x14ac:dyDescent="0.15">
      <c r="A12" s="129"/>
      <c r="B12" s="677" t="s">
        <v>350</v>
      </c>
      <c r="C12" s="678"/>
      <c r="D12" s="678"/>
      <c r="E12" s="678"/>
      <c r="F12" s="678"/>
      <c r="G12" s="678"/>
      <c r="H12" s="678"/>
      <c r="I12" s="678"/>
      <c r="J12" s="678"/>
      <c r="K12" s="678"/>
      <c r="L12" s="678"/>
      <c r="M12" s="678"/>
      <c r="N12" s="678"/>
      <c r="O12" s="678"/>
      <c r="P12" s="678"/>
      <c r="Q12" s="678"/>
      <c r="R12" s="678"/>
      <c r="S12" s="678"/>
      <c r="T12" s="678"/>
      <c r="U12" s="678"/>
      <c r="V12" s="678"/>
      <c r="W12" s="678"/>
      <c r="X12" s="678"/>
      <c r="Y12" s="678"/>
      <c r="Z12" s="678"/>
      <c r="AA12" s="678"/>
      <c r="AB12" s="678"/>
      <c r="AC12" s="678"/>
      <c r="AD12" s="678"/>
      <c r="AE12" s="678"/>
      <c r="AF12" s="678"/>
      <c r="AG12" s="678"/>
      <c r="AH12" s="678"/>
      <c r="AI12" s="678"/>
      <c r="AJ12" s="678"/>
      <c r="AK12" s="678"/>
      <c r="AL12" s="678"/>
      <c r="AM12" s="678"/>
      <c r="AN12" s="678"/>
      <c r="AO12" s="678"/>
      <c r="AP12" s="678"/>
      <c r="AQ12" s="678"/>
      <c r="AR12" s="678"/>
      <c r="AS12" s="131"/>
      <c r="AT12" s="128"/>
    </row>
    <row r="13" spans="1:46" ht="13.5" customHeight="1" x14ac:dyDescent="0.15">
      <c r="A13" s="136"/>
      <c r="B13" s="678"/>
      <c r="C13" s="678"/>
      <c r="D13" s="678"/>
      <c r="E13" s="678"/>
      <c r="F13" s="678"/>
      <c r="G13" s="678"/>
      <c r="H13" s="678"/>
      <c r="I13" s="678"/>
      <c r="J13" s="678"/>
      <c r="K13" s="678"/>
      <c r="L13" s="678"/>
      <c r="M13" s="678"/>
      <c r="N13" s="678"/>
      <c r="O13" s="678"/>
      <c r="P13" s="678"/>
      <c r="Q13" s="678"/>
      <c r="R13" s="678"/>
      <c r="S13" s="678"/>
      <c r="T13" s="678"/>
      <c r="U13" s="678"/>
      <c r="V13" s="678"/>
      <c r="W13" s="678"/>
      <c r="X13" s="678"/>
      <c r="Y13" s="678"/>
      <c r="Z13" s="678"/>
      <c r="AA13" s="678"/>
      <c r="AB13" s="678"/>
      <c r="AC13" s="678"/>
      <c r="AD13" s="678"/>
      <c r="AE13" s="678"/>
      <c r="AF13" s="678"/>
      <c r="AG13" s="678"/>
      <c r="AH13" s="678"/>
      <c r="AI13" s="678"/>
      <c r="AJ13" s="678"/>
      <c r="AK13" s="678"/>
      <c r="AL13" s="678"/>
      <c r="AM13" s="678"/>
      <c r="AN13" s="678"/>
      <c r="AO13" s="678"/>
      <c r="AP13" s="678"/>
      <c r="AQ13" s="678"/>
      <c r="AR13" s="678"/>
      <c r="AS13" s="136"/>
      <c r="AT13" s="128"/>
    </row>
    <row r="14" spans="1:46" ht="13.5" customHeight="1" x14ac:dyDescent="0.15">
      <c r="A14" s="129"/>
      <c r="B14" s="678"/>
      <c r="C14" s="678"/>
      <c r="D14" s="678"/>
      <c r="E14" s="678"/>
      <c r="F14" s="678"/>
      <c r="G14" s="678"/>
      <c r="H14" s="678"/>
      <c r="I14" s="678"/>
      <c r="J14" s="678"/>
      <c r="K14" s="678"/>
      <c r="L14" s="678"/>
      <c r="M14" s="678"/>
      <c r="N14" s="678"/>
      <c r="O14" s="678"/>
      <c r="P14" s="678"/>
      <c r="Q14" s="678"/>
      <c r="R14" s="678"/>
      <c r="S14" s="678"/>
      <c r="T14" s="678"/>
      <c r="U14" s="678"/>
      <c r="V14" s="678"/>
      <c r="W14" s="678"/>
      <c r="X14" s="678"/>
      <c r="Y14" s="678"/>
      <c r="Z14" s="678"/>
      <c r="AA14" s="678"/>
      <c r="AB14" s="678"/>
      <c r="AC14" s="678"/>
      <c r="AD14" s="678"/>
      <c r="AE14" s="678"/>
      <c r="AF14" s="678"/>
      <c r="AG14" s="678"/>
      <c r="AH14" s="678"/>
      <c r="AI14" s="678"/>
      <c r="AJ14" s="678"/>
      <c r="AK14" s="678"/>
      <c r="AL14" s="678"/>
      <c r="AM14" s="678"/>
      <c r="AN14" s="678"/>
      <c r="AO14" s="678"/>
      <c r="AP14" s="678"/>
      <c r="AQ14" s="678"/>
      <c r="AR14" s="678"/>
      <c r="AS14" s="131"/>
      <c r="AT14" s="128"/>
    </row>
    <row r="15" spans="1:46" ht="13.5" customHeight="1" x14ac:dyDescent="0.15">
      <c r="A15" s="136"/>
      <c r="B15" s="678"/>
      <c r="C15" s="678"/>
      <c r="D15" s="678"/>
      <c r="E15" s="678"/>
      <c r="F15" s="678"/>
      <c r="G15" s="678"/>
      <c r="H15" s="678"/>
      <c r="I15" s="678"/>
      <c r="J15" s="678"/>
      <c r="K15" s="678"/>
      <c r="L15" s="678"/>
      <c r="M15" s="678"/>
      <c r="N15" s="678"/>
      <c r="O15" s="678"/>
      <c r="P15" s="678"/>
      <c r="Q15" s="678"/>
      <c r="R15" s="678"/>
      <c r="S15" s="678"/>
      <c r="T15" s="678"/>
      <c r="U15" s="678"/>
      <c r="V15" s="678"/>
      <c r="W15" s="678"/>
      <c r="X15" s="678"/>
      <c r="Y15" s="678"/>
      <c r="Z15" s="678"/>
      <c r="AA15" s="678"/>
      <c r="AB15" s="678"/>
      <c r="AC15" s="678"/>
      <c r="AD15" s="678"/>
      <c r="AE15" s="678"/>
      <c r="AF15" s="678"/>
      <c r="AG15" s="678"/>
      <c r="AH15" s="678"/>
      <c r="AI15" s="678"/>
      <c r="AJ15" s="678"/>
      <c r="AK15" s="678"/>
      <c r="AL15" s="678"/>
      <c r="AM15" s="678"/>
      <c r="AN15" s="678"/>
      <c r="AO15" s="678"/>
      <c r="AP15" s="678"/>
      <c r="AQ15" s="678"/>
      <c r="AR15" s="678"/>
      <c r="AS15" s="136"/>
      <c r="AT15" s="128"/>
    </row>
    <row r="16" spans="1:46" ht="13.5" customHeight="1" x14ac:dyDescent="0.15">
      <c r="A16" s="129"/>
      <c r="B16" s="674" t="s">
        <v>2</v>
      </c>
      <c r="C16" s="674"/>
      <c r="D16" s="674"/>
      <c r="E16" s="674"/>
      <c r="F16" s="674"/>
      <c r="G16" s="674"/>
      <c r="H16" s="674"/>
      <c r="I16" s="674"/>
      <c r="J16" s="674"/>
      <c r="K16" s="674"/>
      <c r="L16" s="674"/>
      <c r="M16" s="674"/>
      <c r="N16" s="674"/>
      <c r="O16" s="674"/>
      <c r="P16" s="674"/>
      <c r="Q16" s="674"/>
      <c r="R16" s="674"/>
      <c r="S16" s="674"/>
      <c r="T16" s="674"/>
      <c r="U16" s="674"/>
      <c r="V16" s="674"/>
      <c r="W16" s="674"/>
      <c r="X16" s="674"/>
      <c r="Y16" s="674"/>
      <c r="Z16" s="674"/>
      <c r="AA16" s="674"/>
      <c r="AB16" s="674"/>
      <c r="AC16" s="674"/>
      <c r="AD16" s="674"/>
      <c r="AE16" s="674"/>
      <c r="AF16" s="674"/>
      <c r="AG16" s="674"/>
      <c r="AH16" s="674"/>
      <c r="AI16" s="674"/>
      <c r="AJ16" s="674"/>
      <c r="AK16" s="674"/>
      <c r="AL16" s="674"/>
      <c r="AM16" s="674"/>
      <c r="AN16" s="674"/>
      <c r="AO16" s="674"/>
      <c r="AP16" s="674"/>
      <c r="AQ16" s="674"/>
      <c r="AR16" s="674"/>
      <c r="AS16" s="131"/>
      <c r="AT16" s="128"/>
    </row>
    <row r="17" spans="1:46" ht="13.5" customHeight="1" x14ac:dyDescent="0.15">
      <c r="A17" s="129"/>
      <c r="B17" s="674" t="s">
        <v>2641</v>
      </c>
      <c r="C17" s="674"/>
      <c r="D17" s="674"/>
      <c r="E17" s="674"/>
      <c r="F17" s="674"/>
      <c r="G17" s="674"/>
      <c r="H17" s="674"/>
      <c r="I17" s="674"/>
      <c r="J17" s="674"/>
      <c r="K17" s="674"/>
      <c r="L17" s="674"/>
      <c r="M17" s="674"/>
      <c r="N17" s="674"/>
      <c r="O17" s="674"/>
      <c r="P17" s="674"/>
      <c r="Q17" s="674"/>
      <c r="R17" s="674"/>
      <c r="S17" s="674"/>
      <c r="T17" s="674"/>
      <c r="U17" s="674"/>
      <c r="V17" s="674"/>
      <c r="W17" s="674"/>
      <c r="X17" s="674"/>
      <c r="Y17" s="674"/>
      <c r="Z17" s="674"/>
      <c r="AA17" s="674"/>
      <c r="AB17" s="674"/>
      <c r="AC17" s="674"/>
      <c r="AD17" s="674"/>
      <c r="AE17" s="674"/>
      <c r="AF17" s="674"/>
      <c r="AG17" s="674"/>
      <c r="AH17" s="674"/>
      <c r="AI17" s="674"/>
      <c r="AJ17" s="674"/>
      <c r="AK17" s="674"/>
      <c r="AL17" s="674"/>
      <c r="AM17" s="674"/>
      <c r="AN17" s="674"/>
      <c r="AO17" s="674"/>
      <c r="AP17" s="674"/>
      <c r="AQ17" s="674"/>
      <c r="AR17" s="674"/>
      <c r="AS17" s="131"/>
      <c r="AT17" s="128"/>
    </row>
    <row r="18" spans="1:46" ht="13.5" customHeight="1" x14ac:dyDescent="0.15">
      <c r="A18" s="129"/>
      <c r="B18" s="129"/>
      <c r="C18" s="129"/>
      <c r="D18" s="129"/>
      <c r="E18" s="129"/>
      <c r="F18" s="129"/>
      <c r="G18" s="129"/>
      <c r="H18" s="129"/>
      <c r="I18" s="129"/>
      <c r="J18" s="129"/>
      <c r="K18" s="129"/>
      <c r="L18" s="129"/>
      <c r="M18" s="129"/>
      <c r="N18" s="129"/>
      <c r="O18" s="129"/>
      <c r="P18" s="129"/>
      <c r="Q18" s="129"/>
      <c r="R18" s="129"/>
      <c r="S18" s="155"/>
      <c r="T18" s="129"/>
      <c r="U18" s="129"/>
      <c r="V18" s="129"/>
      <c r="W18" s="129"/>
      <c r="X18" s="129"/>
      <c r="Y18" s="129"/>
      <c r="Z18" s="129"/>
      <c r="AA18" s="692" t="s">
        <v>2094</v>
      </c>
      <c r="AB18" s="692"/>
      <c r="AC18" s="692"/>
      <c r="AD18" s="692"/>
      <c r="AE18" s="570"/>
      <c r="AF18" s="570"/>
      <c r="AG18" s="571" t="s">
        <v>4</v>
      </c>
      <c r="AH18" s="571"/>
      <c r="AI18" s="570"/>
      <c r="AJ18" s="570"/>
      <c r="AK18" s="571" t="s">
        <v>5</v>
      </c>
      <c r="AL18" s="571"/>
      <c r="AM18" s="693"/>
      <c r="AN18" s="693"/>
      <c r="AO18" s="676" t="s">
        <v>6</v>
      </c>
      <c r="AP18" s="676"/>
      <c r="AQ18" s="131"/>
      <c r="AR18" s="131"/>
      <c r="AS18" s="131"/>
      <c r="AT18" s="128"/>
    </row>
    <row r="19" spans="1:46" ht="13.5" customHeight="1" x14ac:dyDescent="0.15">
      <c r="A19" s="129"/>
      <c r="B19" s="129"/>
      <c r="C19" s="129"/>
      <c r="D19" s="129"/>
      <c r="E19" s="129"/>
      <c r="F19" s="129"/>
      <c r="G19" s="129"/>
      <c r="H19" s="129"/>
      <c r="I19" s="129"/>
      <c r="J19" s="129"/>
      <c r="K19" s="137"/>
      <c r="L19" s="129"/>
      <c r="M19" s="129"/>
      <c r="N19" s="129"/>
      <c r="O19" s="129"/>
      <c r="P19" s="129" t="s">
        <v>351</v>
      </c>
      <c r="Q19" s="129"/>
      <c r="R19" s="129"/>
      <c r="S19" s="156"/>
      <c r="T19" s="138"/>
      <c r="U19" s="138"/>
      <c r="V19" s="694" t="str">
        <f>IF(ISBLANK('確認(1面)'!V18),"",'確認(1面)'!V18)</f>
        <v/>
      </c>
      <c r="W19" s="694"/>
      <c r="X19" s="694"/>
      <c r="Y19" s="694"/>
      <c r="Z19" s="694"/>
      <c r="AA19" s="694"/>
      <c r="AB19" s="694"/>
      <c r="AC19" s="694"/>
      <c r="AD19" s="694"/>
      <c r="AE19" s="694"/>
      <c r="AF19" s="694"/>
      <c r="AG19" s="694"/>
      <c r="AH19" s="694"/>
      <c r="AI19" s="694"/>
      <c r="AJ19" s="694"/>
      <c r="AK19" s="694"/>
      <c r="AL19" s="694"/>
      <c r="AM19" s="694"/>
      <c r="AN19" s="694"/>
      <c r="AO19" s="694"/>
      <c r="AP19" s="138"/>
      <c r="AQ19" s="691"/>
      <c r="AR19" s="691"/>
      <c r="AS19" s="691"/>
      <c r="AT19" s="128"/>
    </row>
    <row r="20" spans="1:46" ht="13.5" customHeight="1" x14ac:dyDescent="0.15">
      <c r="A20" s="129"/>
      <c r="B20" s="129"/>
      <c r="C20" s="129"/>
      <c r="D20" s="129"/>
      <c r="E20" s="129"/>
      <c r="F20" s="129"/>
      <c r="G20" s="129"/>
      <c r="H20" s="129"/>
      <c r="I20" s="129"/>
      <c r="J20" s="129"/>
      <c r="K20" s="129"/>
      <c r="L20" s="129"/>
      <c r="M20" s="129"/>
      <c r="N20" s="129"/>
      <c r="O20" s="129"/>
      <c r="P20" s="129"/>
      <c r="Q20" s="129"/>
      <c r="R20" s="129"/>
      <c r="S20" s="156"/>
      <c r="T20" s="138"/>
      <c r="U20" s="138"/>
      <c r="V20" s="694" t="str">
        <f>IF(ISBLANK('確認(1面)'!V19),"",'確認(1面)'!V19)</f>
        <v/>
      </c>
      <c r="W20" s="694"/>
      <c r="X20" s="694"/>
      <c r="Y20" s="694"/>
      <c r="Z20" s="694"/>
      <c r="AA20" s="694"/>
      <c r="AB20" s="694"/>
      <c r="AC20" s="694"/>
      <c r="AD20" s="694"/>
      <c r="AE20" s="694"/>
      <c r="AF20" s="694"/>
      <c r="AG20" s="694"/>
      <c r="AH20" s="694"/>
      <c r="AI20" s="694"/>
      <c r="AJ20" s="694"/>
      <c r="AK20" s="694"/>
      <c r="AL20" s="694"/>
      <c r="AM20" s="694"/>
      <c r="AN20" s="694"/>
      <c r="AO20" s="694"/>
      <c r="AP20" s="138"/>
      <c r="AQ20" s="691"/>
      <c r="AR20" s="691"/>
      <c r="AS20" s="691"/>
      <c r="AT20" s="128"/>
    </row>
    <row r="21" spans="1:46" ht="5.0999999999999996" customHeight="1" x14ac:dyDescent="0.15">
      <c r="A21" s="129"/>
      <c r="B21" s="129"/>
      <c r="C21" s="129"/>
      <c r="D21" s="129"/>
      <c r="E21" s="129"/>
      <c r="F21" s="129"/>
      <c r="G21" s="129"/>
      <c r="H21" s="129"/>
      <c r="I21" s="129"/>
      <c r="J21" s="129"/>
      <c r="K21" s="139"/>
      <c r="L21" s="139"/>
      <c r="M21" s="139"/>
      <c r="N21" s="139"/>
      <c r="O21" s="139"/>
      <c r="P21" s="139"/>
      <c r="Q21" s="139"/>
      <c r="R21" s="139"/>
      <c r="S21" s="157"/>
      <c r="T21" s="140"/>
      <c r="U21" s="140"/>
      <c r="V21" s="696"/>
      <c r="W21" s="696"/>
      <c r="X21" s="696"/>
      <c r="Y21" s="696"/>
      <c r="Z21" s="696"/>
      <c r="AA21" s="696"/>
      <c r="AB21" s="696"/>
      <c r="AC21" s="696"/>
      <c r="AD21" s="696"/>
      <c r="AE21" s="696"/>
      <c r="AF21" s="696"/>
      <c r="AG21" s="696"/>
      <c r="AH21" s="696"/>
      <c r="AI21" s="696"/>
      <c r="AJ21" s="696"/>
      <c r="AK21" s="696"/>
      <c r="AL21" s="696"/>
      <c r="AM21" s="696"/>
      <c r="AN21" s="696"/>
      <c r="AO21" s="696"/>
      <c r="AP21" s="140"/>
      <c r="AQ21" s="695"/>
      <c r="AR21" s="695"/>
      <c r="AS21" s="695"/>
      <c r="AT21" s="128"/>
    </row>
    <row r="22" spans="1:46" ht="13.5" customHeight="1" x14ac:dyDescent="0.15">
      <c r="A22" s="141"/>
      <c r="B22" s="141"/>
      <c r="C22" s="141"/>
      <c r="D22" s="141"/>
      <c r="E22" s="141"/>
      <c r="F22" s="141"/>
      <c r="G22" s="141"/>
      <c r="H22" s="141"/>
      <c r="I22" s="141"/>
      <c r="J22" s="141"/>
      <c r="K22" s="137"/>
      <c r="L22" s="141"/>
      <c r="M22" s="141"/>
      <c r="N22" s="141"/>
      <c r="O22" s="141"/>
      <c r="P22" s="141" t="s">
        <v>352</v>
      </c>
      <c r="Q22" s="141"/>
      <c r="R22" s="141"/>
      <c r="S22" s="137"/>
      <c r="T22" s="142"/>
      <c r="U22" s="142"/>
      <c r="V22" s="688" t="str">
        <f>IF(ISBLANK('確認(2～6面)'!J27),"",'確認(2～6面)'!J27)</f>
        <v/>
      </c>
      <c r="W22" s="688"/>
      <c r="X22" s="688"/>
      <c r="Y22" s="688"/>
      <c r="Z22" s="688"/>
      <c r="AA22" s="688"/>
      <c r="AB22" s="688"/>
      <c r="AC22" s="688"/>
      <c r="AD22" s="688"/>
      <c r="AE22" s="688"/>
      <c r="AF22" s="688"/>
      <c r="AG22" s="688"/>
      <c r="AH22" s="688"/>
      <c r="AI22" s="688"/>
      <c r="AJ22" s="688"/>
      <c r="AK22" s="688"/>
      <c r="AL22" s="688"/>
      <c r="AM22" s="688"/>
      <c r="AN22" s="688"/>
      <c r="AO22" s="688"/>
      <c r="AP22" s="142"/>
      <c r="AQ22" s="690"/>
      <c r="AR22" s="690"/>
      <c r="AS22" s="690"/>
      <c r="AT22" s="128"/>
    </row>
    <row r="23" spans="1:46" x14ac:dyDescent="0.15">
      <c r="A23" s="129"/>
      <c r="B23" s="129"/>
      <c r="C23" s="129"/>
      <c r="D23" s="129"/>
      <c r="E23" s="129"/>
      <c r="F23" s="129"/>
      <c r="G23" s="129"/>
      <c r="H23" s="129"/>
      <c r="I23" s="129"/>
      <c r="J23" s="129"/>
      <c r="K23" s="129"/>
      <c r="L23" s="129"/>
      <c r="M23" s="129"/>
      <c r="N23" s="129"/>
      <c r="O23" s="129"/>
      <c r="P23" s="129"/>
      <c r="Q23" s="129"/>
      <c r="R23" s="129"/>
      <c r="S23" s="137"/>
      <c r="T23" s="138"/>
      <c r="U23" s="138"/>
      <c r="V23" s="689"/>
      <c r="W23" s="689"/>
      <c r="X23" s="689"/>
      <c r="Y23" s="689"/>
      <c r="Z23" s="689"/>
      <c r="AA23" s="689"/>
      <c r="AB23" s="689"/>
      <c r="AC23" s="689"/>
      <c r="AD23" s="689"/>
      <c r="AE23" s="689"/>
      <c r="AF23" s="689"/>
      <c r="AG23" s="689"/>
      <c r="AH23" s="689"/>
      <c r="AI23" s="689"/>
      <c r="AJ23" s="689"/>
      <c r="AK23" s="689"/>
      <c r="AL23" s="689"/>
      <c r="AM23" s="689"/>
      <c r="AN23" s="689"/>
      <c r="AO23" s="689"/>
      <c r="AP23" s="138"/>
      <c r="AQ23" s="691"/>
      <c r="AR23" s="691"/>
      <c r="AS23" s="691"/>
      <c r="AT23" s="128"/>
    </row>
    <row r="24" spans="1:46" ht="5.0999999999999996" customHeight="1" x14ac:dyDescent="0.15">
      <c r="A24" s="129"/>
      <c r="B24" s="129"/>
      <c r="C24" s="129"/>
      <c r="D24" s="129"/>
      <c r="E24" s="129"/>
      <c r="F24" s="129"/>
      <c r="G24" s="129"/>
      <c r="H24" s="129"/>
      <c r="I24" s="129"/>
      <c r="J24" s="129"/>
      <c r="K24" s="129"/>
      <c r="L24" s="129"/>
      <c r="M24" s="129"/>
      <c r="N24" s="129"/>
      <c r="O24" s="129"/>
      <c r="P24" s="129"/>
      <c r="Q24" s="129"/>
      <c r="R24" s="129"/>
      <c r="S24" s="129"/>
      <c r="T24" s="129"/>
      <c r="U24" s="129"/>
      <c r="V24" s="129"/>
      <c r="W24" s="129"/>
      <c r="X24" s="129"/>
      <c r="Y24" s="129"/>
      <c r="Z24" s="129"/>
      <c r="AA24" s="129"/>
      <c r="AB24" s="129"/>
      <c r="AC24" s="129"/>
      <c r="AD24" s="129"/>
      <c r="AE24" s="129"/>
      <c r="AF24" s="129"/>
      <c r="AG24" s="129"/>
      <c r="AH24" s="129"/>
      <c r="AI24" s="129"/>
      <c r="AJ24" s="129"/>
      <c r="AK24" s="129"/>
      <c r="AL24" s="129"/>
      <c r="AM24" s="129"/>
      <c r="AN24" s="129"/>
      <c r="AO24" s="129"/>
      <c r="AP24" s="131"/>
      <c r="AQ24" s="131"/>
      <c r="AR24" s="131"/>
      <c r="AS24" s="131"/>
      <c r="AT24" s="128"/>
    </row>
    <row r="25" spans="1:46" ht="12" customHeight="1" x14ac:dyDescent="0.15">
      <c r="A25" s="699" t="s">
        <v>10</v>
      </c>
      <c r="B25" s="700"/>
      <c r="C25" s="700"/>
      <c r="D25" s="700"/>
      <c r="E25" s="700"/>
      <c r="F25" s="700"/>
      <c r="G25" s="700"/>
      <c r="H25" s="700"/>
      <c r="I25" s="701"/>
      <c r="J25" s="699" t="s">
        <v>11</v>
      </c>
      <c r="K25" s="700"/>
      <c r="L25" s="700"/>
      <c r="M25" s="700"/>
      <c r="N25" s="700"/>
      <c r="O25" s="700"/>
      <c r="P25" s="700"/>
      <c r="Q25" s="700"/>
      <c r="R25" s="701"/>
      <c r="S25" s="699" t="s">
        <v>12</v>
      </c>
      <c r="T25" s="700"/>
      <c r="U25" s="700"/>
      <c r="V25" s="700"/>
      <c r="W25" s="700"/>
      <c r="X25" s="700"/>
      <c r="Y25" s="700"/>
      <c r="Z25" s="700"/>
      <c r="AA25" s="701"/>
      <c r="AB25" s="699" t="s">
        <v>13</v>
      </c>
      <c r="AC25" s="700"/>
      <c r="AD25" s="700"/>
      <c r="AE25" s="700"/>
      <c r="AF25" s="700"/>
      <c r="AG25" s="700"/>
      <c r="AH25" s="700"/>
      <c r="AI25" s="700"/>
      <c r="AJ25" s="700"/>
      <c r="AK25" s="700"/>
      <c r="AL25" s="700"/>
      <c r="AM25" s="700"/>
      <c r="AN25" s="700"/>
      <c r="AO25" s="700"/>
      <c r="AP25" s="700"/>
      <c r="AQ25" s="700"/>
      <c r="AR25" s="700"/>
      <c r="AS25" s="701"/>
      <c r="AT25" s="128"/>
    </row>
    <row r="26" spans="1:46" ht="12" customHeight="1" x14ac:dyDescent="0.15">
      <c r="A26" s="702"/>
      <c r="B26" s="703"/>
      <c r="C26" s="703"/>
      <c r="D26" s="703"/>
      <c r="E26" s="703"/>
      <c r="F26" s="703"/>
      <c r="G26" s="703"/>
      <c r="H26" s="703"/>
      <c r="I26" s="704"/>
      <c r="J26" s="702"/>
      <c r="K26" s="703"/>
      <c r="L26" s="703"/>
      <c r="M26" s="703"/>
      <c r="N26" s="703"/>
      <c r="O26" s="703"/>
      <c r="P26" s="703"/>
      <c r="Q26" s="703"/>
      <c r="R26" s="704"/>
      <c r="S26" s="702"/>
      <c r="T26" s="703"/>
      <c r="U26" s="703"/>
      <c r="V26" s="703"/>
      <c r="W26" s="703"/>
      <c r="X26" s="703"/>
      <c r="Y26" s="703"/>
      <c r="Z26" s="703"/>
      <c r="AA26" s="704"/>
      <c r="AB26" s="702"/>
      <c r="AC26" s="703"/>
      <c r="AD26" s="703"/>
      <c r="AE26" s="703"/>
      <c r="AF26" s="703"/>
      <c r="AG26" s="703"/>
      <c r="AH26" s="703"/>
      <c r="AI26" s="703"/>
      <c r="AJ26" s="703"/>
      <c r="AK26" s="703"/>
      <c r="AL26" s="703"/>
      <c r="AM26" s="703"/>
      <c r="AN26" s="703"/>
      <c r="AO26" s="703"/>
      <c r="AP26" s="703"/>
      <c r="AQ26" s="703"/>
      <c r="AR26" s="703"/>
      <c r="AS26" s="704"/>
      <c r="AT26" s="128"/>
    </row>
    <row r="27" spans="1:46" ht="12" customHeight="1" x14ac:dyDescent="0.15">
      <c r="A27" s="705"/>
      <c r="B27" s="706"/>
      <c r="C27" s="706"/>
      <c r="D27" s="706"/>
      <c r="E27" s="706"/>
      <c r="F27" s="706"/>
      <c r="G27" s="706"/>
      <c r="H27" s="706"/>
      <c r="I27" s="707"/>
      <c r="J27" s="705"/>
      <c r="K27" s="706"/>
      <c r="L27" s="706"/>
      <c r="M27" s="706"/>
      <c r="N27" s="706"/>
      <c r="O27" s="706"/>
      <c r="P27" s="706"/>
      <c r="Q27" s="706"/>
      <c r="R27" s="707"/>
      <c r="S27" s="705"/>
      <c r="T27" s="706"/>
      <c r="U27" s="706"/>
      <c r="V27" s="706"/>
      <c r="W27" s="706"/>
      <c r="X27" s="706"/>
      <c r="Y27" s="706"/>
      <c r="Z27" s="706"/>
      <c r="AA27" s="707"/>
      <c r="AB27" s="143"/>
      <c r="AC27" s="697" t="s">
        <v>2094</v>
      </c>
      <c r="AD27" s="697"/>
      <c r="AE27" s="697"/>
      <c r="AF27" s="706"/>
      <c r="AG27" s="706"/>
      <c r="AH27" s="706" t="s">
        <v>4</v>
      </c>
      <c r="AI27" s="706"/>
      <c r="AJ27" s="706"/>
      <c r="AK27" s="706"/>
      <c r="AL27" s="706" t="s">
        <v>5</v>
      </c>
      <c r="AM27" s="706"/>
      <c r="AN27" s="706"/>
      <c r="AO27" s="706"/>
      <c r="AP27" s="706" t="s">
        <v>14</v>
      </c>
      <c r="AQ27" s="706"/>
      <c r="AR27" s="144"/>
      <c r="AS27" s="145"/>
      <c r="AT27" s="128"/>
    </row>
    <row r="28" spans="1:46" ht="12" customHeight="1" x14ac:dyDescent="0.15">
      <c r="A28" s="708"/>
      <c r="B28" s="676"/>
      <c r="C28" s="676"/>
      <c r="D28" s="676"/>
      <c r="E28" s="676"/>
      <c r="F28" s="676"/>
      <c r="G28" s="676"/>
      <c r="H28" s="676"/>
      <c r="I28" s="709"/>
      <c r="J28" s="708"/>
      <c r="K28" s="676"/>
      <c r="L28" s="676"/>
      <c r="M28" s="676"/>
      <c r="N28" s="676"/>
      <c r="O28" s="676"/>
      <c r="P28" s="676"/>
      <c r="Q28" s="676"/>
      <c r="R28" s="709"/>
      <c r="S28" s="708"/>
      <c r="T28" s="676"/>
      <c r="U28" s="676"/>
      <c r="V28" s="676"/>
      <c r="W28" s="676"/>
      <c r="X28" s="676"/>
      <c r="Y28" s="676"/>
      <c r="Z28" s="676"/>
      <c r="AA28" s="709"/>
      <c r="AB28" s="146"/>
      <c r="AC28" s="698"/>
      <c r="AD28" s="698"/>
      <c r="AE28" s="698"/>
      <c r="AF28" s="711"/>
      <c r="AG28" s="711"/>
      <c r="AH28" s="711"/>
      <c r="AI28" s="711"/>
      <c r="AJ28" s="711"/>
      <c r="AK28" s="711"/>
      <c r="AL28" s="711"/>
      <c r="AM28" s="711"/>
      <c r="AN28" s="711"/>
      <c r="AO28" s="711"/>
      <c r="AP28" s="711"/>
      <c r="AQ28" s="711"/>
      <c r="AR28" s="147"/>
      <c r="AS28" s="148"/>
      <c r="AT28" s="128"/>
    </row>
    <row r="29" spans="1:46" ht="12" customHeight="1" x14ac:dyDescent="0.15">
      <c r="A29" s="708"/>
      <c r="B29" s="676"/>
      <c r="C29" s="676"/>
      <c r="D29" s="676"/>
      <c r="E29" s="676"/>
      <c r="F29" s="676"/>
      <c r="G29" s="676"/>
      <c r="H29" s="676"/>
      <c r="I29" s="709"/>
      <c r="J29" s="708"/>
      <c r="K29" s="676"/>
      <c r="L29" s="676"/>
      <c r="M29" s="676"/>
      <c r="N29" s="676"/>
      <c r="O29" s="676"/>
      <c r="P29" s="676"/>
      <c r="Q29" s="676"/>
      <c r="R29" s="709"/>
      <c r="S29" s="708"/>
      <c r="T29" s="676"/>
      <c r="U29" s="676"/>
      <c r="V29" s="676"/>
      <c r="W29" s="676"/>
      <c r="X29" s="676"/>
      <c r="Y29" s="676"/>
      <c r="Z29" s="676"/>
      <c r="AA29" s="709"/>
      <c r="AB29" s="143"/>
      <c r="AC29" s="697" t="s">
        <v>2437</v>
      </c>
      <c r="AD29" s="697"/>
      <c r="AE29" s="697"/>
      <c r="AF29" s="697"/>
      <c r="AG29" s="697"/>
      <c r="AH29" s="697"/>
      <c r="AI29" s="697"/>
      <c r="AJ29" s="697"/>
      <c r="AK29" s="697"/>
      <c r="AL29" s="697"/>
      <c r="AM29" s="697"/>
      <c r="AN29" s="697"/>
      <c r="AO29" s="697"/>
      <c r="AP29" s="697"/>
      <c r="AQ29" s="697"/>
      <c r="AR29" s="697"/>
      <c r="AS29" s="149"/>
      <c r="AT29" s="128"/>
    </row>
    <row r="30" spans="1:46" ht="12" customHeight="1" x14ac:dyDescent="0.15">
      <c r="A30" s="708"/>
      <c r="B30" s="676"/>
      <c r="C30" s="676"/>
      <c r="D30" s="676"/>
      <c r="E30" s="676"/>
      <c r="F30" s="676"/>
      <c r="G30" s="676"/>
      <c r="H30" s="676"/>
      <c r="I30" s="709"/>
      <c r="J30" s="708"/>
      <c r="K30" s="676"/>
      <c r="L30" s="676"/>
      <c r="M30" s="676"/>
      <c r="N30" s="676"/>
      <c r="O30" s="676"/>
      <c r="P30" s="676"/>
      <c r="Q30" s="676"/>
      <c r="R30" s="709"/>
      <c r="S30" s="708"/>
      <c r="T30" s="676"/>
      <c r="U30" s="676"/>
      <c r="V30" s="676"/>
      <c r="W30" s="676"/>
      <c r="X30" s="676"/>
      <c r="Y30" s="676"/>
      <c r="Z30" s="676"/>
      <c r="AA30" s="709"/>
      <c r="AB30" s="150"/>
      <c r="AC30" s="698"/>
      <c r="AD30" s="698"/>
      <c r="AE30" s="698"/>
      <c r="AF30" s="698"/>
      <c r="AG30" s="698"/>
      <c r="AH30" s="698"/>
      <c r="AI30" s="698"/>
      <c r="AJ30" s="698"/>
      <c r="AK30" s="698"/>
      <c r="AL30" s="698"/>
      <c r="AM30" s="698"/>
      <c r="AN30" s="698"/>
      <c r="AO30" s="698"/>
      <c r="AP30" s="698"/>
      <c r="AQ30" s="698"/>
      <c r="AR30" s="698"/>
      <c r="AS30" s="151"/>
      <c r="AT30" s="128"/>
    </row>
    <row r="31" spans="1:46" ht="12" customHeight="1" x14ac:dyDescent="0.15">
      <c r="A31" s="708"/>
      <c r="B31" s="676"/>
      <c r="C31" s="676"/>
      <c r="D31" s="676"/>
      <c r="E31" s="676"/>
      <c r="F31" s="676"/>
      <c r="G31" s="676"/>
      <c r="H31" s="676"/>
      <c r="I31" s="709"/>
      <c r="J31" s="708"/>
      <c r="K31" s="676"/>
      <c r="L31" s="676"/>
      <c r="M31" s="676"/>
      <c r="N31" s="676"/>
      <c r="O31" s="676"/>
      <c r="P31" s="676"/>
      <c r="Q31" s="676"/>
      <c r="R31" s="709"/>
      <c r="S31" s="708"/>
      <c r="T31" s="676"/>
      <c r="U31" s="676"/>
      <c r="V31" s="676"/>
      <c r="W31" s="676"/>
      <c r="X31" s="676"/>
      <c r="Y31" s="676"/>
      <c r="Z31" s="676"/>
      <c r="AA31" s="709"/>
      <c r="AB31" s="152"/>
      <c r="AC31" s="697" t="s">
        <v>2484</v>
      </c>
      <c r="AD31" s="697"/>
      <c r="AE31" s="697"/>
      <c r="AF31" s="697"/>
      <c r="AG31" s="697"/>
      <c r="AH31" s="697"/>
      <c r="AI31" s="697"/>
      <c r="AJ31" s="697"/>
      <c r="AK31" s="697"/>
      <c r="AL31" s="697"/>
      <c r="AM31" s="697"/>
      <c r="AN31" s="697"/>
      <c r="AO31" s="697"/>
      <c r="AP31" s="697"/>
      <c r="AQ31" s="697"/>
      <c r="AR31" s="697"/>
      <c r="AS31" s="145"/>
      <c r="AT31" s="128"/>
    </row>
    <row r="32" spans="1:46" ht="12" customHeight="1" x14ac:dyDescent="0.15">
      <c r="A32" s="710"/>
      <c r="B32" s="711"/>
      <c r="C32" s="711"/>
      <c r="D32" s="711"/>
      <c r="E32" s="711"/>
      <c r="F32" s="711"/>
      <c r="G32" s="711"/>
      <c r="H32" s="711"/>
      <c r="I32" s="712"/>
      <c r="J32" s="710"/>
      <c r="K32" s="711"/>
      <c r="L32" s="711"/>
      <c r="M32" s="711"/>
      <c r="N32" s="711"/>
      <c r="O32" s="711"/>
      <c r="P32" s="711"/>
      <c r="Q32" s="711"/>
      <c r="R32" s="712"/>
      <c r="S32" s="710"/>
      <c r="T32" s="711"/>
      <c r="U32" s="711"/>
      <c r="V32" s="711"/>
      <c r="W32" s="711"/>
      <c r="X32" s="711"/>
      <c r="Y32" s="711"/>
      <c r="Z32" s="711"/>
      <c r="AA32" s="712"/>
      <c r="AB32" s="153"/>
      <c r="AC32" s="698"/>
      <c r="AD32" s="698"/>
      <c r="AE32" s="698"/>
      <c r="AF32" s="698"/>
      <c r="AG32" s="698"/>
      <c r="AH32" s="698"/>
      <c r="AI32" s="698"/>
      <c r="AJ32" s="698"/>
      <c r="AK32" s="698"/>
      <c r="AL32" s="698"/>
      <c r="AM32" s="698"/>
      <c r="AN32" s="698"/>
      <c r="AO32" s="698"/>
      <c r="AP32" s="698"/>
      <c r="AQ32" s="698"/>
      <c r="AR32" s="698"/>
      <c r="AS32" s="148"/>
      <c r="AT32" s="128"/>
    </row>
    <row r="33" spans="1:46" x14ac:dyDescent="0.15">
      <c r="A33" s="713" t="s">
        <v>15</v>
      </c>
      <c r="B33" s="714"/>
      <c r="C33" s="714"/>
      <c r="D33" s="714"/>
      <c r="E33" s="714"/>
      <c r="F33" s="714"/>
      <c r="G33" s="714"/>
      <c r="H33" s="714"/>
      <c r="I33" s="714"/>
      <c r="J33" s="714"/>
      <c r="K33" s="714"/>
      <c r="L33" s="714"/>
      <c r="M33" s="714"/>
      <c r="N33" s="714"/>
      <c r="O33" s="714"/>
      <c r="P33" s="714"/>
      <c r="Q33" s="714"/>
      <c r="R33" s="714"/>
      <c r="S33" s="714"/>
      <c r="T33" s="714"/>
      <c r="U33" s="714"/>
      <c r="V33" s="714"/>
      <c r="W33" s="714"/>
      <c r="X33" s="714"/>
      <c r="Y33" s="714"/>
      <c r="Z33" s="714"/>
      <c r="AA33" s="714"/>
      <c r="AB33" s="714"/>
      <c r="AC33" s="714"/>
      <c r="AD33" s="714"/>
      <c r="AE33" s="714"/>
      <c r="AF33" s="714"/>
      <c r="AG33" s="714"/>
      <c r="AH33" s="714"/>
      <c r="AI33" s="714"/>
      <c r="AJ33" s="714"/>
      <c r="AK33" s="714"/>
      <c r="AL33" s="714"/>
      <c r="AM33" s="714"/>
      <c r="AN33" s="714"/>
      <c r="AO33" s="714"/>
      <c r="AP33" s="714"/>
      <c r="AQ33" s="714"/>
      <c r="AR33" s="714"/>
      <c r="AS33" s="715"/>
      <c r="AT33" s="128"/>
    </row>
    <row r="34" spans="1:46" x14ac:dyDescent="0.15">
      <c r="A34" s="716"/>
      <c r="B34" s="717"/>
      <c r="C34" s="717"/>
      <c r="D34" s="717"/>
      <c r="E34" s="717"/>
      <c r="F34" s="717"/>
      <c r="G34" s="717"/>
      <c r="H34" s="717"/>
      <c r="I34" s="717"/>
      <c r="J34" s="717"/>
      <c r="K34" s="717"/>
      <c r="L34" s="717"/>
      <c r="M34" s="717"/>
      <c r="N34" s="717"/>
      <c r="O34" s="717"/>
      <c r="P34" s="717"/>
      <c r="Q34" s="717"/>
      <c r="R34" s="717"/>
      <c r="S34" s="717"/>
      <c r="T34" s="717"/>
      <c r="U34" s="717"/>
      <c r="V34" s="717"/>
      <c r="W34" s="717"/>
      <c r="X34" s="717"/>
      <c r="Y34" s="717"/>
      <c r="Z34" s="717"/>
      <c r="AA34" s="717"/>
      <c r="AB34" s="717"/>
      <c r="AC34" s="717"/>
      <c r="AD34" s="717"/>
      <c r="AE34" s="717"/>
      <c r="AF34" s="717"/>
      <c r="AG34" s="717"/>
      <c r="AH34" s="717"/>
      <c r="AI34" s="717"/>
      <c r="AJ34" s="717"/>
      <c r="AK34" s="717"/>
      <c r="AL34" s="717"/>
      <c r="AM34" s="717"/>
      <c r="AN34" s="717"/>
      <c r="AO34" s="717"/>
      <c r="AP34" s="717"/>
      <c r="AQ34" s="717"/>
      <c r="AR34" s="717"/>
      <c r="AS34" s="718"/>
      <c r="AT34" s="128"/>
    </row>
    <row r="35" spans="1:46" x14ac:dyDescent="0.15">
      <c r="A35" s="719"/>
      <c r="B35" s="720"/>
      <c r="C35" s="720"/>
      <c r="D35" s="720"/>
      <c r="E35" s="720"/>
      <c r="F35" s="720"/>
      <c r="G35" s="720"/>
      <c r="H35" s="720"/>
      <c r="I35" s="720"/>
      <c r="J35" s="720"/>
      <c r="K35" s="720"/>
      <c r="L35" s="720"/>
      <c r="M35" s="720"/>
      <c r="N35" s="720"/>
      <c r="O35" s="720"/>
      <c r="P35" s="720"/>
      <c r="Q35" s="720"/>
      <c r="R35" s="720"/>
      <c r="S35" s="720"/>
      <c r="T35" s="720"/>
      <c r="U35" s="720"/>
      <c r="V35" s="720"/>
      <c r="W35" s="720"/>
      <c r="X35" s="720"/>
      <c r="Y35" s="720"/>
      <c r="Z35" s="720"/>
      <c r="AA35" s="720"/>
      <c r="AB35" s="720"/>
      <c r="AC35" s="720"/>
      <c r="AD35" s="720"/>
      <c r="AE35" s="720"/>
      <c r="AF35" s="720"/>
      <c r="AG35" s="720"/>
      <c r="AH35" s="720"/>
      <c r="AI35" s="720"/>
      <c r="AJ35" s="720"/>
      <c r="AK35" s="720"/>
      <c r="AL35" s="720"/>
      <c r="AM35" s="720"/>
      <c r="AN35" s="720"/>
      <c r="AO35" s="720"/>
      <c r="AP35" s="720"/>
      <c r="AQ35" s="720"/>
      <c r="AR35" s="720"/>
      <c r="AS35" s="721"/>
      <c r="AT35" s="128"/>
    </row>
    <row r="36" spans="1:46" x14ac:dyDescent="0.15">
      <c r="A36" s="131"/>
      <c r="B36" s="131"/>
      <c r="C36" s="131"/>
      <c r="D36" s="131"/>
      <c r="E36" s="131"/>
      <c r="F36" s="131"/>
      <c r="G36" s="131"/>
      <c r="H36" s="131"/>
      <c r="I36" s="131"/>
      <c r="J36" s="131"/>
      <c r="K36" s="131"/>
      <c r="L36" s="131"/>
      <c r="M36" s="131"/>
      <c r="N36" s="131"/>
      <c r="O36" s="131"/>
      <c r="P36" s="131"/>
      <c r="Q36" s="131"/>
      <c r="R36" s="131"/>
      <c r="S36" s="131"/>
      <c r="T36" s="131"/>
      <c r="U36" s="131"/>
      <c r="V36" s="131"/>
      <c r="W36" s="131"/>
      <c r="X36" s="131"/>
      <c r="Y36" s="131"/>
      <c r="Z36" s="131"/>
      <c r="AA36" s="131"/>
      <c r="AB36" s="131"/>
      <c r="AC36" s="131"/>
      <c r="AD36" s="131"/>
      <c r="AE36" s="131"/>
      <c r="AF36" s="131"/>
      <c r="AG36" s="131"/>
      <c r="AH36" s="131"/>
      <c r="AI36" s="131"/>
      <c r="AJ36" s="131"/>
      <c r="AK36" s="131"/>
      <c r="AL36" s="131"/>
      <c r="AM36" s="131"/>
      <c r="AN36" s="131"/>
      <c r="AO36" s="131"/>
      <c r="AP36" s="131"/>
      <c r="AQ36" s="131"/>
      <c r="AR36" s="131"/>
      <c r="AS36" s="131"/>
      <c r="AT36" s="128"/>
    </row>
    <row r="37" spans="1:46" x14ac:dyDescent="0.15">
      <c r="A37" s="131" t="s">
        <v>353</v>
      </c>
      <c r="B37" s="131"/>
      <c r="C37" s="131"/>
      <c r="D37" s="131"/>
      <c r="E37" s="131"/>
      <c r="F37" s="131"/>
      <c r="G37" s="131"/>
      <c r="H37" s="131"/>
      <c r="I37" s="131"/>
      <c r="J37" s="131"/>
      <c r="K37" s="131"/>
      <c r="L37" s="131"/>
      <c r="M37" s="131"/>
      <c r="N37" s="131"/>
      <c r="O37" s="131"/>
      <c r="P37" s="131"/>
      <c r="Q37" s="131"/>
      <c r="R37" s="131"/>
      <c r="S37" s="131"/>
      <c r="T37" s="131"/>
      <c r="U37" s="131"/>
      <c r="V37" s="131"/>
      <c r="W37" s="131"/>
      <c r="X37" s="131"/>
      <c r="Y37" s="131"/>
      <c r="Z37" s="131"/>
      <c r="AA37" s="131"/>
      <c r="AB37" s="131"/>
      <c r="AC37" s="131"/>
      <c r="AD37" s="131"/>
      <c r="AE37" s="131"/>
      <c r="AF37" s="131"/>
      <c r="AG37" s="131"/>
      <c r="AH37" s="131"/>
      <c r="AI37" s="131"/>
      <c r="AJ37" s="131"/>
      <c r="AK37" s="131"/>
      <c r="AL37" s="131"/>
      <c r="AM37" s="131"/>
      <c r="AN37" s="131"/>
      <c r="AO37" s="131"/>
      <c r="AP37" s="131"/>
      <c r="AQ37" s="131"/>
      <c r="AR37" s="131"/>
      <c r="AS37" s="131"/>
      <c r="AT37" s="128"/>
    </row>
    <row r="38" spans="1:46" x14ac:dyDescent="0.15">
      <c r="A38" s="131"/>
      <c r="B38" s="672" t="s">
        <v>354</v>
      </c>
      <c r="C38" s="672"/>
      <c r="D38" s="672"/>
      <c r="E38" s="672"/>
      <c r="F38" s="672"/>
      <c r="G38" s="672"/>
      <c r="H38" s="672"/>
      <c r="I38" s="672"/>
      <c r="J38" s="672"/>
      <c r="K38" s="672"/>
      <c r="L38" s="672"/>
      <c r="M38" s="672"/>
      <c r="N38" s="722" t="s">
        <v>147</v>
      </c>
      <c r="O38" s="722"/>
      <c r="P38" s="723"/>
      <c r="Q38" s="723"/>
      <c r="R38" s="723"/>
      <c r="S38" s="723"/>
      <c r="T38" s="723"/>
      <c r="U38" s="723"/>
      <c r="V38" s="723"/>
      <c r="W38" s="723"/>
      <c r="X38" s="723"/>
      <c r="Y38" s="723"/>
      <c r="Z38" s="723"/>
      <c r="AA38" s="723"/>
      <c r="AB38" s="723"/>
      <c r="AC38" s="723"/>
      <c r="AD38" s="723"/>
      <c r="AE38" s="723"/>
      <c r="AF38" s="723"/>
      <c r="AG38" s="723"/>
      <c r="AH38" s="723"/>
      <c r="AI38" s="723"/>
      <c r="AJ38" s="722" t="s">
        <v>20</v>
      </c>
      <c r="AK38" s="722"/>
      <c r="AL38" s="131"/>
      <c r="AM38" s="131"/>
      <c r="AN38" s="131"/>
      <c r="AO38" s="131"/>
      <c r="AP38" s="131"/>
      <c r="AQ38" s="131"/>
      <c r="AR38" s="131"/>
      <c r="AS38" s="131"/>
      <c r="AT38" s="128"/>
    </row>
    <row r="39" spans="1:46" x14ac:dyDescent="0.15">
      <c r="A39" s="131"/>
      <c r="B39" s="672" t="s">
        <v>355</v>
      </c>
      <c r="C39" s="672"/>
      <c r="D39" s="672"/>
      <c r="E39" s="672"/>
      <c r="F39" s="672"/>
      <c r="G39" s="672"/>
      <c r="H39" s="672"/>
      <c r="I39" s="672"/>
      <c r="J39" s="672"/>
      <c r="K39" s="672"/>
      <c r="L39" s="672"/>
      <c r="M39" s="672"/>
      <c r="N39" s="724" t="s">
        <v>2094</v>
      </c>
      <c r="O39" s="724"/>
      <c r="P39" s="724"/>
      <c r="Q39" s="570"/>
      <c r="R39" s="570"/>
      <c r="S39" s="571" t="s">
        <v>4</v>
      </c>
      <c r="T39" s="571"/>
      <c r="U39" s="570"/>
      <c r="V39" s="570"/>
      <c r="W39" s="571" t="s">
        <v>5</v>
      </c>
      <c r="X39" s="571"/>
      <c r="Y39" s="693"/>
      <c r="Z39" s="693"/>
      <c r="AA39" s="676" t="s">
        <v>14</v>
      </c>
      <c r="AB39" s="676"/>
      <c r="AC39" s="131"/>
      <c r="AD39" s="131"/>
      <c r="AE39" s="131"/>
      <c r="AF39" s="131"/>
      <c r="AG39" s="131"/>
      <c r="AH39" s="131"/>
      <c r="AI39" s="131"/>
      <c r="AJ39" s="131"/>
      <c r="AK39" s="131"/>
      <c r="AL39" s="131"/>
      <c r="AM39" s="131"/>
      <c r="AN39" s="131"/>
      <c r="AO39" s="131"/>
      <c r="AP39" s="131"/>
      <c r="AQ39" s="131"/>
      <c r="AR39" s="131"/>
      <c r="AS39" s="131"/>
      <c r="AT39" s="128"/>
    </row>
    <row r="40" spans="1:46" x14ac:dyDescent="0.15">
      <c r="A40" s="131"/>
      <c r="B40" s="672" t="s">
        <v>356</v>
      </c>
      <c r="C40" s="672"/>
      <c r="D40" s="672"/>
      <c r="E40" s="672"/>
      <c r="F40" s="672"/>
      <c r="G40" s="672"/>
      <c r="H40" s="672"/>
      <c r="I40" s="672"/>
      <c r="J40" s="672"/>
      <c r="K40" s="672"/>
      <c r="L40" s="131"/>
      <c r="M40" s="131"/>
      <c r="N40" s="671"/>
      <c r="O40" s="671"/>
      <c r="P40" s="671"/>
      <c r="Q40" s="671"/>
      <c r="R40" s="671"/>
      <c r="S40" s="671"/>
      <c r="T40" s="671"/>
      <c r="U40" s="671"/>
      <c r="V40" s="671"/>
      <c r="W40" s="671"/>
      <c r="X40" s="671"/>
      <c r="Y40" s="671"/>
      <c r="Z40" s="671"/>
      <c r="AA40" s="671"/>
      <c r="AB40" s="671"/>
      <c r="AC40" s="671"/>
      <c r="AD40" s="671"/>
      <c r="AE40" s="671"/>
      <c r="AF40" s="671"/>
      <c r="AG40" s="671"/>
      <c r="AH40" s="671"/>
      <c r="AI40" s="671"/>
      <c r="AJ40" s="671"/>
      <c r="AK40" s="671"/>
      <c r="AL40" s="671"/>
      <c r="AM40" s="671"/>
      <c r="AN40" s="671"/>
      <c r="AO40" s="671"/>
      <c r="AP40" s="671"/>
      <c r="AQ40" s="671"/>
      <c r="AR40" s="671"/>
      <c r="AS40" s="671"/>
      <c r="AT40" s="128"/>
    </row>
    <row r="41" spans="1:46" x14ac:dyDescent="0.15">
      <c r="A41" s="131"/>
      <c r="B41" s="672" t="s">
        <v>357</v>
      </c>
      <c r="C41" s="672"/>
      <c r="D41" s="672"/>
      <c r="E41" s="672"/>
      <c r="F41" s="672"/>
      <c r="G41" s="672"/>
      <c r="H41" s="672"/>
      <c r="I41" s="672"/>
      <c r="J41" s="672"/>
      <c r="K41" s="672"/>
      <c r="L41" s="131"/>
      <c r="M41" s="131"/>
      <c r="N41" s="671"/>
      <c r="O41" s="671"/>
      <c r="P41" s="671"/>
      <c r="Q41" s="671"/>
      <c r="R41" s="671"/>
      <c r="S41" s="671"/>
      <c r="T41" s="671"/>
      <c r="U41" s="671"/>
      <c r="V41" s="671"/>
      <c r="W41" s="671"/>
      <c r="X41" s="671"/>
      <c r="Y41" s="671"/>
      <c r="Z41" s="671"/>
      <c r="AA41" s="671"/>
      <c r="AB41" s="671"/>
      <c r="AC41" s="671"/>
      <c r="AD41" s="671"/>
      <c r="AE41" s="671"/>
      <c r="AF41" s="671"/>
      <c r="AG41" s="671"/>
      <c r="AH41" s="671"/>
      <c r="AI41" s="671"/>
      <c r="AJ41" s="671"/>
      <c r="AK41" s="671"/>
      <c r="AL41" s="671"/>
      <c r="AM41" s="671"/>
      <c r="AN41" s="671"/>
      <c r="AO41" s="671"/>
      <c r="AP41" s="671"/>
      <c r="AQ41" s="671"/>
      <c r="AR41" s="671"/>
      <c r="AS41" s="671"/>
      <c r="AT41" s="128"/>
    </row>
    <row r="42" spans="1:46" x14ac:dyDescent="0.15">
      <c r="A42" s="156"/>
      <c r="B42" s="300"/>
      <c r="C42" s="62"/>
      <c r="D42" s="62"/>
      <c r="E42" s="62"/>
      <c r="F42" s="62"/>
      <c r="G42" s="62"/>
      <c r="H42" s="62"/>
      <c r="I42" s="62"/>
      <c r="J42" s="62"/>
      <c r="K42" s="62"/>
      <c r="L42" s="62"/>
      <c r="M42" s="62"/>
      <c r="N42" s="62"/>
      <c r="O42" s="62"/>
      <c r="P42" s="62"/>
      <c r="Q42" s="62"/>
      <c r="R42" s="62"/>
      <c r="S42" s="62"/>
      <c r="T42" s="62"/>
      <c r="U42" s="62"/>
      <c r="V42" s="62"/>
      <c r="W42" s="62"/>
      <c r="X42" s="62"/>
      <c r="Y42" s="62"/>
      <c r="Z42" s="62"/>
      <c r="AA42" s="62"/>
      <c r="AB42" s="62"/>
      <c r="AC42" s="62"/>
      <c r="AD42" s="62"/>
      <c r="AE42" s="62"/>
      <c r="AF42" s="62"/>
      <c r="AG42" s="62"/>
      <c r="AH42" s="62"/>
      <c r="AI42" s="62"/>
      <c r="AJ42" s="62"/>
      <c r="AK42" s="62"/>
      <c r="AL42" s="62"/>
      <c r="AM42" s="62"/>
      <c r="AN42" s="62"/>
      <c r="AO42" s="62"/>
      <c r="AP42" s="62"/>
      <c r="AQ42" s="62"/>
      <c r="AR42" s="62"/>
      <c r="AS42" s="62"/>
      <c r="AT42" s="128"/>
    </row>
    <row r="43" spans="1:46" x14ac:dyDescent="0.15">
      <c r="A43" s="725" t="s">
        <v>2544</v>
      </c>
      <c r="B43" s="726"/>
      <c r="C43" s="726"/>
      <c r="D43" s="726"/>
      <c r="E43" s="726"/>
      <c r="F43" s="663"/>
      <c r="G43" s="663"/>
      <c r="H43" s="663"/>
      <c r="I43" s="663"/>
      <c r="J43" s="663"/>
      <c r="K43" s="663"/>
      <c r="L43" s="663"/>
      <c r="M43" s="663"/>
      <c r="N43" s="663"/>
      <c r="O43" s="663"/>
      <c r="P43" s="663"/>
      <c r="Q43" s="663"/>
      <c r="R43" s="663"/>
      <c r="S43" s="663"/>
      <c r="T43" s="663"/>
      <c r="U43" s="663"/>
      <c r="V43" s="663"/>
      <c r="W43" s="663"/>
      <c r="X43" s="663"/>
      <c r="Y43" s="663"/>
      <c r="Z43" s="663"/>
      <c r="AA43" s="663"/>
      <c r="AB43" s="663"/>
      <c r="AC43" s="663"/>
      <c r="AD43" s="663"/>
      <c r="AE43" s="663"/>
      <c r="AF43" s="663"/>
      <c r="AG43" s="663"/>
      <c r="AH43" s="663"/>
      <c r="AI43" s="663"/>
      <c r="AJ43" s="663"/>
      <c r="AK43" s="663"/>
      <c r="AL43" s="663"/>
      <c r="AM43" s="663"/>
      <c r="AN43" s="663"/>
      <c r="AO43" s="663"/>
      <c r="AP43" s="663"/>
      <c r="AQ43" s="663"/>
      <c r="AR43" s="663"/>
      <c r="AS43" s="664"/>
      <c r="AT43" s="128"/>
    </row>
    <row r="44" spans="1:46" x14ac:dyDescent="0.15">
      <c r="A44" s="665"/>
      <c r="B44" s="666"/>
      <c r="C44" s="666"/>
      <c r="D44" s="666"/>
      <c r="E44" s="666"/>
      <c r="F44" s="666"/>
      <c r="G44" s="666"/>
      <c r="H44" s="666"/>
      <c r="I44" s="666"/>
      <c r="J44" s="666"/>
      <c r="K44" s="666"/>
      <c r="L44" s="666"/>
      <c r="M44" s="666"/>
      <c r="N44" s="666"/>
      <c r="O44" s="666"/>
      <c r="P44" s="666"/>
      <c r="Q44" s="666"/>
      <c r="R44" s="666"/>
      <c r="S44" s="666"/>
      <c r="T44" s="666"/>
      <c r="U44" s="666"/>
      <c r="V44" s="666"/>
      <c r="W44" s="666"/>
      <c r="X44" s="666"/>
      <c r="Y44" s="666"/>
      <c r="Z44" s="666"/>
      <c r="AA44" s="666"/>
      <c r="AB44" s="666"/>
      <c r="AC44" s="666"/>
      <c r="AD44" s="666"/>
      <c r="AE44" s="666"/>
      <c r="AF44" s="666"/>
      <c r="AG44" s="666"/>
      <c r="AH44" s="666"/>
      <c r="AI44" s="666"/>
      <c r="AJ44" s="666"/>
      <c r="AK44" s="666"/>
      <c r="AL44" s="666"/>
      <c r="AM44" s="666"/>
      <c r="AN44" s="666"/>
      <c r="AO44" s="666"/>
      <c r="AP44" s="666"/>
      <c r="AQ44" s="666"/>
      <c r="AR44" s="666"/>
      <c r="AS44" s="667"/>
      <c r="AT44" s="128"/>
    </row>
    <row r="45" spans="1:46" x14ac:dyDescent="0.15">
      <c r="A45" s="665"/>
      <c r="B45" s="666"/>
      <c r="C45" s="666"/>
      <c r="D45" s="666"/>
      <c r="E45" s="666"/>
      <c r="F45" s="666"/>
      <c r="G45" s="666"/>
      <c r="H45" s="666"/>
      <c r="I45" s="666"/>
      <c r="J45" s="666"/>
      <c r="K45" s="666"/>
      <c r="L45" s="666"/>
      <c r="M45" s="666"/>
      <c r="N45" s="666"/>
      <c r="O45" s="666"/>
      <c r="P45" s="666"/>
      <c r="Q45" s="666"/>
      <c r="R45" s="666"/>
      <c r="S45" s="666"/>
      <c r="T45" s="666"/>
      <c r="U45" s="666"/>
      <c r="V45" s="666"/>
      <c r="W45" s="666"/>
      <c r="X45" s="666"/>
      <c r="Y45" s="666"/>
      <c r="Z45" s="666"/>
      <c r="AA45" s="666"/>
      <c r="AB45" s="666"/>
      <c r="AC45" s="666"/>
      <c r="AD45" s="666"/>
      <c r="AE45" s="666"/>
      <c r="AF45" s="666"/>
      <c r="AG45" s="666"/>
      <c r="AH45" s="666"/>
      <c r="AI45" s="666"/>
      <c r="AJ45" s="666"/>
      <c r="AK45" s="666"/>
      <c r="AL45" s="666"/>
      <c r="AM45" s="666"/>
      <c r="AN45" s="666"/>
      <c r="AO45" s="666"/>
      <c r="AP45" s="666"/>
      <c r="AQ45" s="666"/>
      <c r="AR45" s="666"/>
      <c r="AS45" s="667"/>
      <c r="AT45" s="128"/>
    </row>
    <row r="46" spans="1:46" x14ac:dyDescent="0.15">
      <c r="A46" s="665"/>
      <c r="B46" s="666"/>
      <c r="C46" s="666"/>
      <c r="D46" s="666"/>
      <c r="E46" s="666"/>
      <c r="F46" s="666"/>
      <c r="G46" s="666"/>
      <c r="H46" s="666"/>
      <c r="I46" s="666"/>
      <c r="J46" s="666"/>
      <c r="K46" s="666"/>
      <c r="L46" s="666"/>
      <c r="M46" s="666"/>
      <c r="N46" s="666"/>
      <c r="O46" s="666"/>
      <c r="P46" s="666"/>
      <c r="Q46" s="666"/>
      <c r="R46" s="666"/>
      <c r="S46" s="666"/>
      <c r="T46" s="666"/>
      <c r="U46" s="666"/>
      <c r="V46" s="666"/>
      <c r="W46" s="666"/>
      <c r="X46" s="666"/>
      <c r="Y46" s="666"/>
      <c r="Z46" s="666"/>
      <c r="AA46" s="666"/>
      <c r="AB46" s="666"/>
      <c r="AC46" s="666"/>
      <c r="AD46" s="666"/>
      <c r="AE46" s="666"/>
      <c r="AF46" s="666"/>
      <c r="AG46" s="666"/>
      <c r="AH46" s="666"/>
      <c r="AI46" s="666"/>
      <c r="AJ46" s="666"/>
      <c r="AK46" s="666"/>
      <c r="AL46" s="666"/>
      <c r="AM46" s="666"/>
      <c r="AN46" s="666"/>
      <c r="AO46" s="666"/>
      <c r="AP46" s="666"/>
      <c r="AQ46" s="666"/>
      <c r="AR46" s="666"/>
      <c r="AS46" s="667"/>
      <c r="AT46" s="128"/>
    </row>
    <row r="47" spans="1:46" x14ac:dyDescent="0.15">
      <c r="A47" s="665"/>
      <c r="B47" s="666"/>
      <c r="C47" s="666"/>
      <c r="D47" s="666"/>
      <c r="E47" s="666"/>
      <c r="F47" s="666"/>
      <c r="G47" s="666"/>
      <c r="H47" s="666"/>
      <c r="I47" s="666"/>
      <c r="J47" s="666"/>
      <c r="K47" s="666"/>
      <c r="L47" s="666"/>
      <c r="M47" s="666"/>
      <c r="N47" s="666"/>
      <c r="O47" s="666"/>
      <c r="P47" s="666"/>
      <c r="Q47" s="666"/>
      <c r="R47" s="666"/>
      <c r="S47" s="666"/>
      <c r="T47" s="666"/>
      <c r="U47" s="666"/>
      <c r="V47" s="666"/>
      <c r="W47" s="666"/>
      <c r="X47" s="666"/>
      <c r="Y47" s="666"/>
      <c r="Z47" s="666"/>
      <c r="AA47" s="666"/>
      <c r="AB47" s="666"/>
      <c r="AC47" s="666"/>
      <c r="AD47" s="666"/>
      <c r="AE47" s="666"/>
      <c r="AF47" s="666"/>
      <c r="AG47" s="666"/>
      <c r="AH47" s="666"/>
      <c r="AI47" s="666"/>
      <c r="AJ47" s="666"/>
      <c r="AK47" s="666"/>
      <c r="AL47" s="666"/>
      <c r="AM47" s="666"/>
      <c r="AN47" s="666"/>
      <c r="AO47" s="666"/>
      <c r="AP47" s="666"/>
      <c r="AQ47" s="666"/>
      <c r="AR47" s="666"/>
      <c r="AS47" s="667"/>
      <c r="AT47" s="128"/>
    </row>
    <row r="48" spans="1:46" x14ac:dyDescent="0.15">
      <c r="A48" s="665"/>
      <c r="B48" s="666"/>
      <c r="C48" s="666"/>
      <c r="D48" s="666"/>
      <c r="E48" s="666"/>
      <c r="F48" s="666"/>
      <c r="G48" s="666"/>
      <c r="H48" s="666"/>
      <c r="I48" s="666"/>
      <c r="J48" s="666"/>
      <c r="K48" s="666"/>
      <c r="L48" s="666"/>
      <c r="M48" s="666"/>
      <c r="N48" s="666"/>
      <c r="O48" s="666"/>
      <c r="P48" s="666"/>
      <c r="Q48" s="666"/>
      <c r="R48" s="666"/>
      <c r="S48" s="666"/>
      <c r="T48" s="666"/>
      <c r="U48" s="666"/>
      <c r="V48" s="666"/>
      <c r="W48" s="666"/>
      <c r="X48" s="666"/>
      <c r="Y48" s="666"/>
      <c r="Z48" s="666"/>
      <c r="AA48" s="666"/>
      <c r="AB48" s="666"/>
      <c r="AC48" s="666"/>
      <c r="AD48" s="666"/>
      <c r="AE48" s="666"/>
      <c r="AF48" s="666"/>
      <c r="AG48" s="666"/>
      <c r="AH48" s="666"/>
      <c r="AI48" s="666"/>
      <c r="AJ48" s="666"/>
      <c r="AK48" s="666"/>
      <c r="AL48" s="666"/>
      <c r="AM48" s="666"/>
      <c r="AN48" s="666"/>
      <c r="AO48" s="666"/>
      <c r="AP48" s="666"/>
      <c r="AQ48" s="666"/>
      <c r="AR48" s="666"/>
      <c r="AS48" s="667"/>
      <c r="AT48" s="128"/>
    </row>
    <row r="49" spans="1:46" x14ac:dyDescent="0.15">
      <c r="A49" s="665"/>
      <c r="B49" s="666"/>
      <c r="C49" s="666"/>
      <c r="D49" s="666"/>
      <c r="E49" s="666"/>
      <c r="F49" s="666"/>
      <c r="G49" s="666"/>
      <c r="H49" s="666"/>
      <c r="I49" s="666"/>
      <c r="J49" s="666"/>
      <c r="K49" s="666"/>
      <c r="L49" s="666"/>
      <c r="M49" s="666"/>
      <c r="N49" s="666"/>
      <c r="O49" s="666"/>
      <c r="P49" s="666"/>
      <c r="Q49" s="666"/>
      <c r="R49" s="666"/>
      <c r="S49" s="666"/>
      <c r="T49" s="666"/>
      <c r="U49" s="666"/>
      <c r="V49" s="666"/>
      <c r="W49" s="666"/>
      <c r="X49" s="666"/>
      <c r="Y49" s="666"/>
      <c r="Z49" s="666"/>
      <c r="AA49" s="666"/>
      <c r="AB49" s="666"/>
      <c r="AC49" s="666"/>
      <c r="AD49" s="666"/>
      <c r="AE49" s="666"/>
      <c r="AF49" s="666"/>
      <c r="AG49" s="666"/>
      <c r="AH49" s="666"/>
      <c r="AI49" s="666"/>
      <c r="AJ49" s="666"/>
      <c r="AK49" s="666"/>
      <c r="AL49" s="666"/>
      <c r="AM49" s="666"/>
      <c r="AN49" s="666"/>
      <c r="AO49" s="666"/>
      <c r="AP49" s="666"/>
      <c r="AQ49" s="666"/>
      <c r="AR49" s="666"/>
      <c r="AS49" s="667"/>
      <c r="AT49" s="128"/>
    </row>
    <row r="50" spans="1:46" x14ac:dyDescent="0.15">
      <c r="A50" s="665"/>
      <c r="B50" s="666"/>
      <c r="C50" s="666"/>
      <c r="D50" s="666"/>
      <c r="E50" s="666"/>
      <c r="F50" s="666"/>
      <c r="G50" s="666"/>
      <c r="H50" s="666"/>
      <c r="I50" s="666"/>
      <c r="J50" s="666"/>
      <c r="K50" s="666"/>
      <c r="L50" s="666"/>
      <c r="M50" s="666"/>
      <c r="N50" s="666"/>
      <c r="O50" s="666"/>
      <c r="P50" s="666"/>
      <c r="Q50" s="666"/>
      <c r="R50" s="666"/>
      <c r="S50" s="666"/>
      <c r="T50" s="666"/>
      <c r="U50" s="666"/>
      <c r="V50" s="666"/>
      <c r="W50" s="666"/>
      <c r="X50" s="666"/>
      <c r="Y50" s="666"/>
      <c r="Z50" s="666"/>
      <c r="AA50" s="666"/>
      <c r="AB50" s="666"/>
      <c r="AC50" s="666"/>
      <c r="AD50" s="666"/>
      <c r="AE50" s="666"/>
      <c r="AF50" s="666"/>
      <c r="AG50" s="666"/>
      <c r="AH50" s="666"/>
      <c r="AI50" s="666"/>
      <c r="AJ50" s="666"/>
      <c r="AK50" s="666"/>
      <c r="AL50" s="666"/>
      <c r="AM50" s="666"/>
      <c r="AN50" s="666"/>
      <c r="AO50" s="666"/>
      <c r="AP50" s="666"/>
      <c r="AQ50" s="666"/>
      <c r="AR50" s="666"/>
      <c r="AS50" s="667"/>
      <c r="AT50" s="128"/>
    </row>
    <row r="51" spans="1:46" x14ac:dyDescent="0.15">
      <c r="A51" s="668"/>
      <c r="B51" s="669"/>
      <c r="C51" s="669"/>
      <c r="D51" s="669"/>
      <c r="E51" s="669"/>
      <c r="F51" s="669"/>
      <c r="G51" s="669"/>
      <c r="H51" s="669"/>
      <c r="I51" s="669"/>
      <c r="J51" s="669"/>
      <c r="K51" s="669"/>
      <c r="L51" s="669"/>
      <c r="M51" s="669"/>
      <c r="N51" s="669"/>
      <c r="O51" s="669"/>
      <c r="P51" s="669"/>
      <c r="Q51" s="669"/>
      <c r="R51" s="669"/>
      <c r="S51" s="669"/>
      <c r="T51" s="669"/>
      <c r="U51" s="669"/>
      <c r="V51" s="669"/>
      <c r="W51" s="669"/>
      <c r="X51" s="669"/>
      <c r="Y51" s="669"/>
      <c r="Z51" s="669"/>
      <c r="AA51" s="669"/>
      <c r="AB51" s="669"/>
      <c r="AC51" s="669"/>
      <c r="AD51" s="669"/>
      <c r="AE51" s="669"/>
      <c r="AF51" s="669"/>
      <c r="AG51" s="669"/>
      <c r="AH51" s="669"/>
      <c r="AI51" s="669"/>
      <c r="AJ51" s="669"/>
      <c r="AK51" s="669"/>
      <c r="AL51" s="669"/>
      <c r="AM51" s="669"/>
      <c r="AN51" s="669"/>
      <c r="AO51" s="669"/>
      <c r="AP51" s="669"/>
      <c r="AQ51" s="669"/>
      <c r="AR51" s="669"/>
      <c r="AS51" s="670"/>
      <c r="AT51" s="128"/>
    </row>
    <row r="52" spans="1:46" x14ac:dyDescent="0.15">
      <c r="A52" s="155"/>
      <c r="B52" s="155"/>
      <c r="C52" s="155"/>
      <c r="D52" s="155"/>
      <c r="E52" s="155"/>
      <c r="F52" s="155"/>
      <c r="G52" s="155"/>
      <c r="H52" s="155"/>
      <c r="I52" s="155"/>
      <c r="J52" s="155"/>
      <c r="K52" s="155"/>
      <c r="L52" s="155"/>
      <c r="M52" s="155"/>
      <c r="N52" s="155"/>
      <c r="O52" s="155"/>
      <c r="P52" s="155"/>
      <c r="Q52" s="155"/>
      <c r="R52" s="155"/>
      <c r="S52" s="155"/>
      <c r="T52" s="155"/>
      <c r="U52" s="155"/>
      <c r="V52" s="155"/>
      <c r="W52" s="155"/>
      <c r="X52" s="155"/>
      <c r="Y52" s="155"/>
      <c r="Z52" s="155"/>
      <c r="AA52" s="155"/>
      <c r="AB52" s="155"/>
      <c r="AC52" s="155"/>
      <c r="AD52" s="155"/>
      <c r="AE52" s="155"/>
      <c r="AF52" s="155"/>
      <c r="AG52" s="155"/>
      <c r="AH52" s="155"/>
      <c r="AI52" s="155"/>
      <c r="AJ52" s="155"/>
      <c r="AK52" s="155"/>
      <c r="AL52" s="155"/>
      <c r="AM52" s="155"/>
      <c r="AN52" s="155"/>
      <c r="AO52" s="155"/>
      <c r="AP52" s="155"/>
      <c r="AQ52" s="155"/>
      <c r="AR52" s="155"/>
      <c r="AS52" s="155"/>
      <c r="AT52" s="154"/>
    </row>
    <row r="53" spans="1:46" ht="21.95" customHeight="1" x14ac:dyDescent="0.15">
      <c r="A53" s="673" t="s">
        <v>2543</v>
      </c>
      <c r="B53" s="587"/>
      <c r="C53" s="587"/>
      <c r="D53" s="587" t="s">
        <v>2527</v>
      </c>
      <c r="E53" s="587"/>
      <c r="F53" s="587"/>
      <c r="G53" s="587"/>
      <c r="H53" s="587"/>
      <c r="I53" s="587" t="s">
        <v>2528</v>
      </c>
      <c r="J53" s="587"/>
      <c r="K53" s="587"/>
      <c r="L53" s="587"/>
      <c r="M53" s="587"/>
      <c r="N53" s="587"/>
      <c r="O53" s="587"/>
      <c r="P53" s="587"/>
      <c r="Q53" s="587"/>
      <c r="R53" s="587"/>
      <c r="S53" s="587"/>
      <c r="T53" s="587"/>
      <c r="U53" s="587"/>
      <c r="V53" s="587"/>
      <c r="W53" s="587"/>
      <c r="X53" s="587"/>
      <c r="Y53" s="587"/>
      <c r="Z53" s="587" t="s">
        <v>2529</v>
      </c>
      <c r="AA53" s="587"/>
      <c r="AB53" s="587"/>
      <c r="AC53" s="587"/>
      <c r="AD53" s="587"/>
      <c r="AE53" s="587"/>
      <c r="AF53" s="587"/>
      <c r="AG53" s="587"/>
      <c r="AH53" s="587" t="s">
        <v>2530</v>
      </c>
      <c r="AI53" s="587"/>
      <c r="AJ53" s="587"/>
      <c r="AK53" s="587"/>
      <c r="AL53" s="587"/>
      <c r="AM53" s="587"/>
      <c r="AN53" s="587"/>
      <c r="AO53" s="587"/>
      <c r="AP53" s="587"/>
      <c r="AQ53" s="587"/>
      <c r="AR53" s="587"/>
      <c r="AS53" s="587"/>
      <c r="AT53" s="154"/>
    </row>
    <row r="54" spans="1:46" ht="23.25" customHeight="1" x14ac:dyDescent="0.15">
      <c r="A54" s="587"/>
      <c r="B54" s="587"/>
      <c r="C54" s="587"/>
      <c r="D54" s="595" t="s">
        <v>2531</v>
      </c>
      <c r="E54" s="595"/>
      <c r="F54" s="595"/>
      <c r="G54" s="595"/>
      <c r="H54" s="595"/>
      <c r="I54" s="598" t="s">
        <v>2967</v>
      </c>
      <c r="J54" s="599"/>
      <c r="K54" s="599"/>
      <c r="L54" s="599"/>
      <c r="M54" s="599"/>
      <c r="N54" s="599"/>
      <c r="O54" s="599"/>
      <c r="P54" s="599"/>
      <c r="Q54" s="599"/>
      <c r="R54" s="599"/>
      <c r="S54" s="599"/>
      <c r="T54" s="599"/>
      <c r="U54" s="599"/>
      <c r="V54" s="599"/>
      <c r="W54" s="599"/>
      <c r="X54" s="599"/>
      <c r="Y54" s="600"/>
      <c r="Z54" s="594" t="s">
        <v>2918</v>
      </c>
      <c r="AA54" s="595"/>
      <c r="AB54" s="595"/>
      <c r="AC54" s="595"/>
      <c r="AD54" s="595"/>
      <c r="AE54" s="595"/>
      <c r="AF54" s="595"/>
      <c r="AG54" s="595"/>
      <c r="AH54" s="596" t="s">
        <v>2532</v>
      </c>
      <c r="AI54" s="597"/>
      <c r="AJ54" s="597"/>
      <c r="AK54" s="597"/>
      <c r="AL54" s="597"/>
      <c r="AM54" s="597"/>
      <c r="AN54" s="597"/>
      <c r="AO54" s="597"/>
      <c r="AP54" s="597"/>
      <c r="AQ54" s="597"/>
      <c r="AR54" s="597"/>
      <c r="AS54" s="597"/>
      <c r="AT54" s="154"/>
    </row>
    <row r="55" spans="1:46" ht="21" customHeight="1" x14ac:dyDescent="0.15">
      <c r="A55" s="587"/>
      <c r="B55" s="587"/>
      <c r="C55" s="587"/>
      <c r="D55" s="595"/>
      <c r="E55" s="595"/>
      <c r="F55" s="595"/>
      <c r="G55" s="595"/>
      <c r="H55" s="595"/>
      <c r="I55" s="601"/>
      <c r="J55" s="602"/>
      <c r="K55" s="602"/>
      <c r="L55" s="602"/>
      <c r="M55" s="602"/>
      <c r="N55" s="602"/>
      <c r="O55" s="602"/>
      <c r="P55" s="602"/>
      <c r="Q55" s="602"/>
      <c r="R55" s="602"/>
      <c r="S55" s="602"/>
      <c r="T55" s="602"/>
      <c r="U55" s="602"/>
      <c r="V55" s="602"/>
      <c r="W55" s="602"/>
      <c r="X55" s="602"/>
      <c r="Y55" s="603"/>
      <c r="Z55" s="595"/>
      <c r="AA55" s="595"/>
      <c r="AB55" s="595"/>
      <c r="AC55" s="595"/>
      <c r="AD55" s="595"/>
      <c r="AE55" s="595"/>
      <c r="AF55" s="595"/>
      <c r="AG55" s="595"/>
      <c r="AH55" s="597"/>
      <c r="AI55" s="597"/>
      <c r="AJ55" s="597"/>
      <c r="AK55" s="597"/>
      <c r="AL55" s="597"/>
      <c r="AM55" s="597"/>
      <c r="AN55" s="597"/>
      <c r="AO55" s="597"/>
      <c r="AP55" s="597"/>
      <c r="AQ55" s="597"/>
      <c r="AR55" s="597"/>
      <c r="AS55" s="597"/>
      <c r="AT55" s="154"/>
    </row>
    <row r="56" spans="1:46" ht="21.95" customHeight="1" x14ac:dyDescent="0.15">
      <c r="A56" s="587"/>
      <c r="B56" s="587"/>
      <c r="C56" s="587"/>
      <c r="D56" s="587" t="s">
        <v>2533</v>
      </c>
      <c r="E56" s="587"/>
      <c r="F56" s="587"/>
      <c r="G56" s="587"/>
      <c r="H56" s="587"/>
      <c r="I56" s="598" t="s">
        <v>2968</v>
      </c>
      <c r="J56" s="599"/>
      <c r="K56" s="599"/>
      <c r="L56" s="599"/>
      <c r="M56" s="599"/>
      <c r="N56" s="599"/>
      <c r="O56" s="599"/>
      <c r="P56" s="599"/>
      <c r="Q56" s="599"/>
      <c r="R56" s="599"/>
      <c r="S56" s="599"/>
      <c r="T56" s="599"/>
      <c r="U56" s="599"/>
      <c r="V56" s="599"/>
      <c r="W56" s="599"/>
      <c r="X56" s="599"/>
      <c r="Y56" s="600"/>
      <c r="Z56" s="595"/>
      <c r="AA56" s="595"/>
      <c r="AB56" s="595"/>
      <c r="AC56" s="595"/>
      <c r="AD56" s="595"/>
      <c r="AE56" s="595"/>
      <c r="AF56" s="595"/>
      <c r="AG56" s="595"/>
      <c r="AH56" s="597"/>
      <c r="AI56" s="597"/>
      <c r="AJ56" s="597"/>
      <c r="AK56" s="597"/>
      <c r="AL56" s="597"/>
      <c r="AM56" s="597"/>
      <c r="AN56" s="597"/>
      <c r="AO56" s="597"/>
      <c r="AP56" s="597"/>
      <c r="AQ56" s="597"/>
      <c r="AR56" s="597"/>
      <c r="AS56" s="597"/>
      <c r="AT56" s="154"/>
    </row>
    <row r="57" spans="1:46" ht="10.5" customHeight="1" x14ac:dyDescent="0.15">
      <c r="A57" s="587"/>
      <c r="B57" s="587"/>
      <c r="C57" s="587"/>
      <c r="D57" s="587"/>
      <c r="E57" s="587"/>
      <c r="F57" s="587"/>
      <c r="G57" s="587"/>
      <c r="H57" s="587"/>
      <c r="I57" s="604"/>
      <c r="J57" s="605"/>
      <c r="K57" s="605"/>
      <c r="L57" s="605"/>
      <c r="M57" s="605"/>
      <c r="N57" s="605"/>
      <c r="O57" s="605"/>
      <c r="P57" s="605"/>
      <c r="Q57" s="605"/>
      <c r="R57" s="605"/>
      <c r="S57" s="605"/>
      <c r="T57" s="605"/>
      <c r="U57" s="605"/>
      <c r="V57" s="605"/>
      <c r="W57" s="605"/>
      <c r="X57" s="605"/>
      <c r="Y57" s="606"/>
      <c r="Z57" s="595"/>
      <c r="AA57" s="595"/>
      <c r="AB57" s="595"/>
      <c r="AC57" s="595"/>
      <c r="AD57" s="595"/>
      <c r="AE57" s="595"/>
      <c r="AF57" s="595"/>
      <c r="AG57" s="595"/>
      <c r="AH57" s="597"/>
      <c r="AI57" s="597"/>
      <c r="AJ57" s="597"/>
      <c r="AK57" s="597"/>
      <c r="AL57" s="597"/>
      <c r="AM57" s="597"/>
      <c r="AN57" s="597"/>
      <c r="AO57" s="597"/>
      <c r="AP57" s="597"/>
      <c r="AQ57" s="597"/>
      <c r="AR57" s="597"/>
      <c r="AS57" s="597"/>
      <c r="AT57" s="154"/>
    </row>
    <row r="58" spans="1:46" ht="11.25" customHeight="1" x14ac:dyDescent="0.15">
      <c r="A58" s="587"/>
      <c r="B58" s="587"/>
      <c r="C58" s="587"/>
      <c r="D58" s="587"/>
      <c r="E58" s="587"/>
      <c r="F58" s="587"/>
      <c r="G58" s="587"/>
      <c r="H58" s="587"/>
      <c r="I58" s="601"/>
      <c r="J58" s="602"/>
      <c r="K58" s="602"/>
      <c r="L58" s="602"/>
      <c r="M58" s="602"/>
      <c r="N58" s="602"/>
      <c r="O58" s="602"/>
      <c r="P58" s="602"/>
      <c r="Q58" s="602"/>
      <c r="R58" s="602"/>
      <c r="S58" s="602"/>
      <c r="T58" s="602"/>
      <c r="U58" s="602"/>
      <c r="V58" s="602"/>
      <c r="W58" s="602"/>
      <c r="X58" s="602"/>
      <c r="Y58" s="603"/>
      <c r="Z58" s="595"/>
      <c r="AA58" s="595"/>
      <c r="AB58" s="595"/>
      <c r="AC58" s="595"/>
      <c r="AD58" s="595"/>
      <c r="AE58" s="595"/>
      <c r="AF58" s="595"/>
      <c r="AG58" s="595"/>
      <c r="AH58" s="597"/>
      <c r="AI58" s="597"/>
      <c r="AJ58" s="597"/>
      <c r="AK58" s="597"/>
      <c r="AL58" s="597"/>
      <c r="AM58" s="597"/>
      <c r="AN58" s="597"/>
      <c r="AO58" s="597"/>
      <c r="AP58" s="597"/>
      <c r="AQ58" s="597"/>
      <c r="AR58" s="597"/>
      <c r="AS58" s="597"/>
      <c r="AT58" s="154"/>
    </row>
    <row r="59" spans="1:46" ht="5.0999999999999996" customHeight="1" x14ac:dyDescent="0.15">
      <c r="A59" s="156"/>
      <c r="B59" s="156"/>
      <c r="C59" s="156"/>
      <c r="D59" s="156"/>
      <c r="E59" s="156"/>
      <c r="F59" s="156"/>
      <c r="G59" s="156"/>
      <c r="H59" s="156"/>
      <c r="I59" s="156"/>
      <c r="J59" s="156"/>
      <c r="K59" s="156"/>
      <c r="L59" s="156"/>
      <c r="M59" s="156"/>
      <c r="N59" s="156"/>
      <c r="O59" s="156"/>
      <c r="P59" s="156"/>
      <c r="Q59" s="156"/>
      <c r="R59" s="156"/>
      <c r="S59" s="156"/>
      <c r="T59" s="156"/>
      <c r="U59" s="156"/>
      <c r="V59" s="156"/>
      <c r="W59" s="156"/>
      <c r="X59" s="156"/>
      <c r="Y59" s="156"/>
      <c r="Z59" s="156"/>
      <c r="AA59" s="156"/>
      <c r="AB59" s="156"/>
      <c r="AC59" s="156"/>
      <c r="AD59" s="156"/>
      <c r="AE59" s="156"/>
      <c r="AF59" s="156"/>
      <c r="AG59" s="156"/>
      <c r="AH59" s="156"/>
      <c r="AI59" s="156"/>
      <c r="AJ59" s="156"/>
      <c r="AK59" s="156"/>
      <c r="AL59" s="156"/>
      <c r="AM59" s="156"/>
      <c r="AN59" s="156"/>
      <c r="AO59" s="156"/>
      <c r="AP59" s="156"/>
      <c r="AQ59" s="156"/>
      <c r="AR59" s="156"/>
      <c r="AS59" s="156"/>
      <c r="AT59" s="128"/>
    </row>
    <row r="60" spans="1:46" x14ac:dyDescent="0.15">
      <c r="A60" s="575" t="s">
        <v>2539</v>
      </c>
      <c r="B60" s="575"/>
      <c r="C60" s="575"/>
      <c r="D60" s="577" t="s">
        <v>2541</v>
      </c>
      <c r="E60" s="577"/>
      <c r="F60" s="577"/>
      <c r="G60" s="577"/>
      <c r="H60" s="577"/>
      <c r="I60" s="577"/>
      <c r="J60" s="577"/>
      <c r="K60" s="577"/>
      <c r="L60" s="577"/>
      <c r="M60" s="577"/>
      <c r="N60" s="577"/>
      <c r="O60" s="577"/>
      <c r="P60" s="577"/>
      <c r="Q60" s="577"/>
      <c r="R60" s="577"/>
      <c r="S60" s="577"/>
      <c r="T60" s="577"/>
      <c r="U60" s="577"/>
      <c r="V60" s="577"/>
      <c r="W60" s="577"/>
      <c r="X60" s="577"/>
      <c r="Y60" s="577"/>
      <c r="Z60" s="577"/>
      <c r="AA60" s="577"/>
      <c r="AB60" s="577"/>
      <c r="AC60" s="577"/>
      <c r="AD60" s="577"/>
      <c r="AE60" s="577"/>
      <c r="AF60" s="577"/>
      <c r="AG60" s="577"/>
      <c r="AH60" s="577"/>
      <c r="AI60" s="577"/>
      <c r="AJ60" s="577"/>
      <c r="AK60" s="577"/>
      <c r="AL60" s="577"/>
      <c r="AM60" s="577"/>
      <c r="AN60" s="577"/>
      <c r="AO60" s="577"/>
      <c r="AP60" s="577"/>
      <c r="AQ60" s="577"/>
      <c r="AR60" s="577"/>
      <c r="AS60" s="577"/>
      <c r="AT60" s="128"/>
    </row>
    <row r="61" spans="1:46" x14ac:dyDescent="0.15">
      <c r="A61" s="576" t="s">
        <v>2540</v>
      </c>
      <c r="B61" s="576"/>
      <c r="C61" s="576"/>
      <c r="D61" s="577" t="s">
        <v>2542</v>
      </c>
      <c r="E61" s="577"/>
      <c r="F61" s="577"/>
      <c r="G61" s="577"/>
      <c r="H61" s="577"/>
      <c r="I61" s="577"/>
      <c r="J61" s="577"/>
      <c r="K61" s="577"/>
      <c r="L61" s="577"/>
      <c r="M61" s="577"/>
      <c r="N61" s="577"/>
      <c r="O61" s="577"/>
      <c r="P61" s="577"/>
      <c r="Q61" s="577"/>
      <c r="R61" s="577"/>
      <c r="S61" s="577"/>
      <c r="T61" s="577"/>
      <c r="U61" s="577"/>
      <c r="V61" s="577"/>
      <c r="W61" s="577"/>
      <c r="X61" s="577"/>
      <c r="Y61" s="577"/>
      <c r="Z61" s="577"/>
      <c r="AA61" s="577"/>
      <c r="AB61" s="577"/>
      <c r="AC61" s="577"/>
      <c r="AD61" s="577"/>
      <c r="AE61" s="577"/>
      <c r="AF61" s="577"/>
      <c r="AG61" s="577"/>
      <c r="AH61" s="577"/>
      <c r="AI61" s="577"/>
      <c r="AJ61" s="577"/>
      <c r="AK61" s="577"/>
      <c r="AL61" s="577"/>
      <c r="AM61" s="577"/>
      <c r="AN61" s="577"/>
      <c r="AO61" s="577"/>
      <c r="AP61" s="577"/>
      <c r="AQ61" s="577"/>
      <c r="AR61" s="577"/>
      <c r="AS61" s="577"/>
      <c r="AT61" s="128"/>
    </row>
    <row r="62" spans="1:46" x14ac:dyDescent="0.15">
      <c r="A62" s="303"/>
      <c r="B62" s="303"/>
      <c r="C62" s="303"/>
      <c r="D62" s="577"/>
      <c r="E62" s="577"/>
      <c r="F62" s="577"/>
      <c r="G62" s="577"/>
      <c r="H62" s="577"/>
      <c r="I62" s="577"/>
      <c r="J62" s="577"/>
      <c r="K62" s="577"/>
      <c r="L62" s="577"/>
      <c r="M62" s="577"/>
      <c r="N62" s="577"/>
      <c r="O62" s="577"/>
      <c r="P62" s="577"/>
      <c r="Q62" s="577"/>
      <c r="R62" s="577"/>
      <c r="S62" s="577"/>
      <c r="T62" s="577"/>
      <c r="U62" s="577"/>
      <c r="V62" s="577"/>
      <c r="W62" s="577"/>
      <c r="X62" s="577"/>
      <c r="Y62" s="577"/>
      <c r="Z62" s="577"/>
      <c r="AA62" s="577"/>
      <c r="AB62" s="577"/>
      <c r="AC62" s="577"/>
      <c r="AD62" s="577"/>
      <c r="AE62" s="577"/>
      <c r="AF62" s="577"/>
      <c r="AG62" s="577"/>
      <c r="AH62" s="577"/>
      <c r="AI62" s="577"/>
      <c r="AJ62" s="577"/>
      <c r="AK62" s="577"/>
      <c r="AL62" s="577"/>
      <c r="AM62" s="577"/>
      <c r="AN62" s="577"/>
      <c r="AO62" s="577"/>
      <c r="AP62" s="577"/>
      <c r="AQ62" s="577"/>
      <c r="AR62" s="577"/>
      <c r="AS62" s="577"/>
      <c r="AT62" s="128"/>
    </row>
    <row r="63" spans="1:46" x14ac:dyDescent="0.15">
      <c r="A63" s="128"/>
      <c r="B63" s="128"/>
      <c r="C63" s="128"/>
      <c r="D63" s="128"/>
      <c r="E63" s="128"/>
      <c r="F63" s="128"/>
      <c r="G63" s="128"/>
      <c r="H63" s="128"/>
      <c r="I63" s="128"/>
      <c r="J63" s="128"/>
      <c r="K63" s="128"/>
      <c r="L63" s="128"/>
      <c r="M63" s="128"/>
      <c r="N63" s="128"/>
      <c r="O63" s="128"/>
      <c r="P63" s="128"/>
      <c r="Q63" s="128"/>
      <c r="R63" s="128"/>
      <c r="S63" s="128"/>
      <c r="T63" s="128"/>
      <c r="U63" s="128"/>
      <c r="V63" s="128"/>
      <c r="W63" s="128"/>
      <c r="X63" s="128"/>
      <c r="Y63" s="128"/>
      <c r="Z63" s="128"/>
      <c r="AA63" s="128"/>
      <c r="AB63" s="128"/>
      <c r="AC63" s="128"/>
      <c r="AD63" s="128"/>
      <c r="AE63" s="128"/>
      <c r="AF63" s="128"/>
      <c r="AG63" s="128"/>
      <c r="AH63" s="128"/>
      <c r="AI63" s="128"/>
      <c r="AJ63" s="128"/>
      <c r="AK63" s="128"/>
      <c r="AL63" s="128"/>
      <c r="AM63" s="128"/>
      <c r="AN63" s="128"/>
      <c r="AO63" s="128"/>
      <c r="AP63" s="128"/>
      <c r="AQ63" s="128"/>
      <c r="AR63" s="128"/>
      <c r="AS63" s="128"/>
      <c r="AT63" s="128"/>
    </row>
  </sheetData>
  <sheetProtection sheet="1" selectLockedCells="1"/>
  <mergeCells count="72">
    <mergeCell ref="A60:C60"/>
    <mergeCell ref="A61:C61"/>
    <mergeCell ref="D60:AS60"/>
    <mergeCell ref="D61:AS62"/>
    <mergeCell ref="W39:X39"/>
    <mergeCell ref="Y39:Z39"/>
    <mergeCell ref="AA39:AB39"/>
    <mergeCell ref="B40:K40"/>
    <mergeCell ref="N40:AS40"/>
    <mergeCell ref="B39:M39"/>
    <mergeCell ref="N39:P39"/>
    <mergeCell ref="Q39:R39"/>
    <mergeCell ref="S39:T39"/>
    <mergeCell ref="U39:V39"/>
    <mergeCell ref="D54:H55"/>
    <mergeCell ref="A43:E43"/>
    <mergeCell ref="A33:AS35"/>
    <mergeCell ref="B38:M38"/>
    <mergeCell ref="N38:O38"/>
    <mergeCell ref="P38:AI38"/>
    <mergeCell ref="AJ38:AK38"/>
    <mergeCell ref="AC31:AR32"/>
    <mergeCell ref="A25:I26"/>
    <mergeCell ref="J25:R26"/>
    <mergeCell ref="S25:AA26"/>
    <mergeCell ref="AB25:AS26"/>
    <mergeCell ref="A27:I32"/>
    <mergeCell ref="J27:R32"/>
    <mergeCell ref="S27:AA32"/>
    <mergeCell ref="AC27:AE28"/>
    <mergeCell ref="AF27:AG28"/>
    <mergeCell ref="AH27:AI28"/>
    <mergeCell ref="AJ27:AK28"/>
    <mergeCell ref="AL27:AM28"/>
    <mergeCell ref="AN27:AO28"/>
    <mergeCell ref="AP27:AQ28"/>
    <mergeCell ref="AC29:AR30"/>
    <mergeCell ref="V22:AO23"/>
    <mergeCell ref="AQ22:AS23"/>
    <mergeCell ref="AA18:AD18"/>
    <mergeCell ref="AE18:AF18"/>
    <mergeCell ref="AG18:AH18"/>
    <mergeCell ref="AI18:AJ18"/>
    <mergeCell ref="AK18:AL18"/>
    <mergeCell ref="AM18:AN18"/>
    <mergeCell ref="AO18:AP18"/>
    <mergeCell ref="V19:AO19"/>
    <mergeCell ref="AQ19:AS21"/>
    <mergeCell ref="V20:AO20"/>
    <mergeCell ref="V21:AO21"/>
    <mergeCell ref="B17:AR17"/>
    <mergeCell ref="A1:AI1"/>
    <mergeCell ref="K5:AI6"/>
    <mergeCell ref="K8:AI8"/>
    <mergeCell ref="B12:AR15"/>
    <mergeCell ref="B16:AR16"/>
    <mergeCell ref="AQ4:AS6"/>
    <mergeCell ref="AN4:AP6"/>
    <mergeCell ref="F43:AS43"/>
    <mergeCell ref="A44:AS51"/>
    <mergeCell ref="N41:AS41"/>
    <mergeCell ref="AH53:AS53"/>
    <mergeCell ref="B41:K41"/>
    <mergeCell ref="A53:C58"/>
    <mergeCell ref="D53:H53"/>
    <mergeCell ref="I53:Y53"/>
    <mergeCell ref="Z53:AG53"/>
    <mergeCell ref="Z54:AG58"/>
    <mergeCell ref="AH54:AS58"/>
    <mergeCell ref="D56:H58"/>
    <mergeCell ref="I54:Y55"/>
    <mergeCell ref="I56:Y58"/>
  </mergeCells>
  <phoneticPr fontId="1"/>
  <conditionalFormatting sqref="A44:AS51">
    <cfRule type="cellIs" dxfId="1064" priority="1" operator="equal">
      <formula>""</formula>
    </cfRule>
  </conditionalFormatting>
  <conditionalFormatting sqref="F43:AS43">
    <cfRule type="cellIs" dxfId="1063" priority="2" operator="equal">
      <formula>""</formula>
    </cfRule>
  </conditionalFormatting>
  <conditionalFormatting sqref="N40:AS41">
    <cfRule type="cellIs" dxfId="1062" priority="10" operator="equal">
      <formula>""</formula>
    </cfRule>
  </conditionalFormatting>
  <conditionalFormatting sqref="P38:AI38">
    <cfRule type="cellIs" dxfId="1061" priority="19" operator="equal">
      <formula>""</formula>
    </cfRule>
  </conditionalFormatting>
  <conditionalFormatting sqref="Q39:R39">
    <cfRule type="cellIs" dxfId="1060" priority="13" operator="equal">
      <formula>""</formula>
    </cfRule>
    <cfRule type="cellIs" dxfId="1059" priority="15" operator="lessThan">
      <formula>27</formula>
    </cfRule>
    <cfRule type="cellIs" dxfId="1058" priority="16" operator="lessThan">
      <formula>27</formula>
    </cfRule>
    <cfRule type="cellIs" dxfId="1057" priority="17" operator="lessThan">
      <formula>27</formula>
    </cfRule>
    <cfRule type="cellIs" dxfId="1056" priority="18" operator="lessThan">
      <formula>27</formula>
    </cfRule>
  </conditionalFormatting>
  <conditionalFormatting sqref="U39:V39">
    <cfRule type="cellIs" dxfId="1055" priority="12" operator="equal">
      <formula>""</formula>
    </cfRule>
    <cfRule type="cellIs" dxfId="1054" priority="14" operator="lessThan">
      <formula>1</formula>
    </cfRule>
  </conditionalFormatting>
  <conditionalFormatting sqref="V19:AO20">
    <cfRule type="cellIs" dxfId="1053" priority="21" operator="equal">
      <formula>""</formula>
    </cfRule>
  </conditionalFormatting>
  <conditionalFormatting sqref="V22:AO23">
    <cfRule type="cellIs" dxfId="1052" priority="20" operator="equal">
      <formula>""</formula>
    </cfRule>
  </conditionalFormatting>
  <conditionalFormatting sqref="Y39:Z39">
    <cfRule type="cellIs" dxfId="1051" priority="11" operator="equal">
      <formula>""</formula>
    </cfRule>
  </conditionalFormatting>
  <conditionalFormatting sqref="AE18:AF18">
    <cfRule type="cellIs" dxfId="1050" priority="5" operator="equal">
      <formula>""</formula>
    </cfRule>
  </conditionalFormatting>
  <conditionalFormatting sqref="AI18:AJ18">
    <cfRule type="cellIs" dxfId="1049" priority="4" operator="equal">
      <formula>""</formula>
    </cfRule>
  </conditionalFormatting>
  <conditionalFormatting sqref="AM18:AN18">
    <cfRule type="cellIs" dxfId="1048" priority="3" operator="equal">
      <formula>""</formula>
    </cfRule>
  </conditionalFormatting>
  <dataValidations count="4">
    <dataValidation type="whole" allowBlank="1" showInputMessage="1" showErrorMessage="1" promptTitle="数字数制限" prompt="1～31_x000a_(最大値は_x000a_月による)" sqref="AM18:AN18 Y39:Z39" xr:uid="{00000000-0002-0000-0100-000000000000}">
      <formula1>1</formula1>
      <formula2>31</formula2>
    </dataValidation>
    <dataValidation type="whole" allowBlank="1" showInputMessage="1" showErrorMessage="1" promptTitle="数字数制限" prompt="1～12" sqref="AI18:AJ18 U39:V39" xr:uid="{00000000-0002-0000-0100-000001000000}">
      <formula1>1</formula1>
      <formula2>12</formula2>
    </dataValidation>
    <dataValidation type="whole" allowBlank="1" showInputMessage="1" showErrorMessage="1" promptTitle="数字数制限" prompt="和暦" sqref="Q39:R39 AE18:AF18" xr:uid="{00000000-0002-0000-0100-000002000000}">
      <formula1>1</formula1>
      <formula2>60</formula2>
    </dataValidation>
    <dataValidation allowBlank="1" showInputMessage="1" sqref="V19:AO20" xr:uid="{00000000-0002-0000-0100-000003000000}"/>
  </dataValidations>
  <pageMargins left="0.70866141732283472" right="0.70866141732283472" top="0.74803149606299213" bottom="0.74803149606299213" header="0.31496062992125984" footer="0.31496062992125984"/>
  <pageSetup paperSize="9" orientation="portrait" blackAndWhite="1"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dimension ref="A1:K241"/>
  <sheetViews>
    <sheetView view="pageBreakPreview" zoomScaleNormal="100" zoomScaleSheetLayoutView="100" workbookViewId="0">
      <selection activeCell="B3" sqref="B3"/>
    </sheetView>
  </sheetViews>
  <sheetFormatPr defaultColWidth="9" defaultRowHeight="10.5" x14ac:dyDescent="0.15"/>
  <cols>
    <col min="1" max="2" width="12.125" style="329" customWidth="1"/>
    <col min="3" max="3" width="23.625" style="329" customWidth="1"/>
    <col min="4" max="4" width="11.25" style="329" customWidth="1"/>
    <col min="5" max="5" width="4.125" style="329" customWidth="1"/>
    <col min="6" max="6" width="2.125" style="329" customWidth="1"/>
    <col min="7" max="7" width="17.125" style="329" customWidth="1"/>
    <col min="8" max="8" width="6.125" style="329" customWidth="1"/>
    <col min="9" max="9" width="5.125" style="329" customWidth="1"/>
    <col min="10" max="16384" width="9" style="329"/>
  </cols>
  <sheetData>
    <row r="1" spans="1:8" ht="12" customHeight="1" x14ac:dyDescent="0.15">
      <c r="A1" s="329" t="s">
        <v>586</v>
      </c>
      <c r="B1" s="329" t="s">
        <v>587</v>
      </c>
      <c r="C1" s="385" t="s">
        <v>588</v>
      </c>
      <c r="H1" s="385" t="s">
        <v>589</v>
      </c>
    </row>
    <row r="2" spans="1:8" ht="90" customHeight="1" x14ac:dyDescent="0.15">
      <c r="A2" s="386"/>
      <c r="B2" s="410" t="s">
        <v>590</v>
      </c>
      <c r="C2" s="388" t="s">
        <v>591</v>
      </c>
      <c r="D2" s="387" t="s">
        <v>592</v>
      </c>
      <c r="E2" s="390" t="s">
        <v>593</v>
      </c>
      <c r="F2" s="1181" t="s">
        <v>594</v>
      </c>
      <c r="G2" s="1182"/>
      <c r="H2" s="392" t="s">
        <v>595</v>
      </c>
    </row>
    <row r="3" spans="1:8" ht="2.4500000000000002" customHeight="1" x14ac:dyDescent="0.15">
      <c r="A3" s="1202" t="s">
        <v>596</v>
      </c>
      <c r="B3" s="421"/>
      <c r="C3" s="394"/>
      <c r="D3" s="393"/>
      <c r="E3" s="1205" t="s">
        <v>597</v>
      </c>
      <c r="F3" s="1183"/>
      <c r="G3" s="1184"/>
      <c r="H3" s="1208" t="s">
        <v>598</v>
      </c>
    </row>
    <row r="4" spans="1:8" ht="8.4499999999999993" customHeight="1" x14ac:dyDescent="0.15">
      <c r="A4" s="1203"/>
      <c r="B4" s="407" t="s">
        <v>599</v>
      </c>
      <c r="C4" s="399" t="s">
        <v>600</v>
      </c>
      <c r="D4" s="397" t="s">
        <v>601</v>
      </c>
      <c r="E4" s="1206"/>
      <c r="F4" s="1200"/>
      <c r="G4" s="1201"/>
      <c r="H4" s="1209"/>
    </row>
    <row r="5" spans="1:8" ht="8.4499999999999993" customHeight="1" x14ac:dyDescent="0.15">
      <c r="A5" s="1203"/>
      <c r="B5" s="407"/>
      <c r="C5" s="399" t="s">
        <v>602</v>
      </c>
      <c r="D5" s="397" t="s">
        <v>603</v>
      </c>
      <c r="E5" s="1206"/>
      <c r="F5" s="1187" t="s">
        <v>604</v>
      </c>
      <c r="G5" s="1188"/>
      <c r="H5" s="1209"/>
    </row>
    <row r="6" spans="1:8" ht="8.4499999999999993" customHeight="1" x14ac:dyDescent="0.15">
      <c r="A6" s="1203"/>
      <c r="B6" s="407" t="s">
        <v>605</v>
      </c>
      <c r="C6" s="399" t="s">
        <v>606</v>
      </c>
      <c r="D6" s="397" t="s">
        <v>607</v>
      </c>
      <c r="E6" s="1206"/>
      <c r="F6" s="1187" t="s">
        <v>608</v>
      </c>
      <c r="G6" s="1188"/>
      <c r="H6" s="1209"/>
    </row>
    <row r="7" spans="1:8" ht="8.4499999999999993" customHeight="1" x14ac:dyDescent="0.15">
      <c r="A7" s="1203"/>
      <c r="B7" s="407" t="s">
        <v>609</v>
      </c>
      <c r="C7" s="399" t="s">
        <v>610</v>
      </c>
      <c r="D7" s="397" t="s">
        <v>611</v>
      </c>
      <c r="E7" s="1206"/>
      <c r="F7" s="1200"/>
      <c r="G7" s="1201"/>
      <c r="H7" s="1209"/>
    </row>
    <row r="8" spans="1:8" ht="8.4499999999999993" customHeight="1" x14ac:dyDescent="0.15">
      <c r="A8" s="1203"/>
      <c r="B8" s="407" t="s">
        <v>612</v>
      </c>
      <c r="C8" s="399" t="s">
        <v>613</v>
      </c>
      <c r="D8" s="397" t="s">
        <v>614</v>
      </c>
      <c r="E8" s="1206"/>
      <c r="F8" s="1200"/>
      <c r="G8" s="1201"/>
      <c r="H8" s="1209"/>
    </row>
    <row r="9" spans="1:8" ht="2.4500000000000002" customHeight="1" x14ac:dyDescent="0.15">
      <c r="A9" s="1204"/>
      <c r="B9" s="422"/>
      <c r="C9" s="404"/>
      <c r="D9" s="403"/>
      <c r="E9" s="1207"/>
      <c r="F9" s="1179"/>
      <c r="G9" s="1180"/>
      <c r="H9" s="1210"/>
    </row>
    <row r="10" spans="1:8" ht="2.4500000000000002" customHeight="1" x14ac:dyDescent="0.15">
      <c r="A10" s="1211" t="s">
        <v>615</v>
      </c>
      <c r="B10" s="421"/>
      <c r="C10" s="394"/>
      <c r="D10" s="393"/>
      <c r="E10" s="1205" t="s">
        <v>597</v>
      </c>
      <c r="F10" s="1183"/>
      <c r="G10" s="1184"/>
      <c r="H10" s="1208" t="s">
        <v>598</v>
      </c>
    </row>
    <row r="11" spans="1:8" ht="8.4499999999999993" customHeight="1" x14ac:dyDescent="0.15">
      <c r="A11" s="1203"/>
      <c r="B11" s="407" t="s">
        <v>616</v>
      </c>
      <c r="C11" s="399" t="s">
        <v>617</v>
      </c>
      <c r="D11" s="397"/>
      <c r="E11" s="1206"/>
      <c r="F11" s="1200"/>
      <c r="G11" s="1201"/>
      <c r="H11" s="1209"/>
    </row>
    <row r="12" spans="1:8" ht="8.4499999999999993" customHeight="1" x14ac:dyDescent="0.15">
      <c r="A12" s="1203"/>
      <c r="B12" s="407" t="s">
        <v>618</v>
      </c>
      <c r="C12" s="399" t="s">
        <v>619</v>
      </c>
      <c r="D12" s="397"/>
      <c r="E12" s="1206"/>
      <c r="F12" s="1200"/>
      <c r="G12" s="1201"/>
      <c r="H12" s="1209"/>
    </row>
    <row r="13" spans="1:8" ht="8.4499999999999993" customHeight="1" x14ac:dyDescent="0.15">
      <c r="A13" s="1203"/>
      <c r="B13" s="407" t="s">
        <v>620</v>
      </c>
      <c r="C13" s="399" t="s">
        <v>621</v>
      </c>
      <c r="D13" s="397" t="s">
        <v>622</v>
      </c>
      <c r="E13" s="1206"/>
      <c r="F13" s="1187" t="s">
        <v>623</v>
      </c>
      <c r="G13" s="1188"/>
      <c r="H13" s="1209"/>
    </row>
    <row r="14" spans="1:8" ht="8.4499999999999993" customHeight="1" x14ac:dyDescent="0.15">
      <c r="A14" s="1203"/>
      <c r="B14" s="407" t="s">
        <v>624</v>
      </c>
      <c r="C14" s="399" t="s">
        <v>625</v>
      </c>
      <c r="D14" s="397" t="s">
        <v>626</v>
      </c>
      <c r="E14" s="1206"/>
      <c r="F14" s="1187" t="s">
        <v>627</v>
      </c>
      <c r="G14" s="1188"/>
      <c r="H14" s="1209"/>
    </row>
    <row r="15" spans="1:8" ht="8.4499999999999993" customHeight="1" x14ac:dyDescent="0.15">
      <c r="A15" s="1203"/>
      <c r="B15" s="407"/>
      <c r="C15" s="399" t="s">
        <v>628</v>
      </c>
      <c r="D15" s="397" t="s">
        <v>629</v>
      </c>
      <c r="E15" s="1206"/>
      <c r="F15" s="1187" t="s">
        <v>630</v>
      </c>
      <c r="G15" s="1188"/>
      <c r="H15" s="1209"/>
    </row>
    <row r="16" spans="1:8" ht="8.4499999999999993" customHeight="1" x14ac:dyDescent="0.15">
      <c r="A16" s="1203"/>
      <c r="B16" s="407"/>
      <c r="C16" s="431" t="s">
        <v>631</v>
      </c>
      <c r="D16" s="397" t="s">
        <v>632</v>
      </c>
      <c r="E16" s="1206"/>
      <c r="F16" s="1187" t="s">
        <v>633</v>
      </c>
      <c r="G16" s="1188"/>
      <c r="H16" s="1209"/>
    </row>
    <row r="17" spans="1:8" ht="8.4499999999999993" customHeight="1" x14ac:dyDescent="0.15">
      <c r="A17" s="1203"/>
      <c r="B17" s="407"/>
      <c r="C17" s="431" t="s">
        <v>634</v>
      </c>
      <c r="D17" s="397"/>
      <c r="E17" s="1206"/>
      <c r="F17" s="1187" t="s">
        <v>635</v>
      </c>
      <c r="G17" s="1188"/>
      <c r="H17" s="1209"/>
    </row>
    <row r="18" spans="1:8" ht="8.4499999999999993" customHeight="1" x14ac:dyDescent="0.15">
      <c r="A18" s="1203"/>
      <c r="B18" s="407"/>
      <c r="C18" s="431" t="s">
        <v>636</v>
      </c>
      <c r="D18" s="397"/>
      <c r="E18" s="1206"/>
      <c r="F18" s="1200"/>
      <c r="G18" s="1201"/>
      <c r="H18" s="1209"/>
    </row>
    <row r="19" spans="1:8" ht="8.4499999999999993" customHeight="1" x14ac:dyDescent="0.15">
      <c r="A19" s="1203"/>
      <c r="B19" s="407"/>
      <c r="C19" s="399" t="s">
        <v>637</v>
      </c>
      <c r="D19" s="397"/>
      <c r="E19" s="1206"/>
      <c r="F19" s="1200"/>
      <c r="G19" s="1201"/>
      <c r="H19" s="1209"/>
    </row>
    <row r="20" spans="1:8" ht="8.4499999999999993" customHeight="1" x14ac:dyDescent="0.15">
      <c r="A20" s="1203"/>
      <c r="B20" s="407"/>
      <c r="C20" s="431" t="s">
        <v>631</v>
      </c>
      <c r="D20" s="397"/>
      <c r="E20" s="1206"/>
      <c r="F20" s="1200"/>
      <c r="G20" s="1201"/>
      <c r="H20" s="1209"/>
    </row>
    <row r="21" spans="1:8" ht="8.4499999999999993" customHeight="1" x14ac:dyDescent="0.15">
      <c r="A21" s="1203"/>
      <c r="B21" s="407"/>
      <c r="C21" s="431" t="s">
        <v>638</v>
      </c>
      <c r="D21" s="397"/>
      <c r="E21" s="1206"/>
      <c r="F21" s="1200"/>
      <c r="G21" s="1201"/>
      <c r="H21" s="1209"/>
    </row>
    <row r="22" spans="1:8" ht="8.4499999999999993" customHeight="1" x14ac:dyDescent="0.15">
      <c r="A22" s="1203"/>
      <c r="B22" s="407"/>
      <c r="C22" s="431" t="s">
        <v>636</v>
      </c>
      <c r="D22" s="397"/>
      <c r="E22" s="1206"/>
      <c r="F22" s="1200"/>
      <c r="G22" s="1201"/>
      <c r="H22" s="1209"/>
    </row>
    <row r="23" spans="1:8" ht="8.4499999999999993" customHeight="1" x14ac:dyDescent="0.15">
      <c r="A23" s="1203"/>
      <c r="B23" s="407"/>
      <c r="C23" s="399" t="s">
        <v>639</v>
      </c>
      <c r="D23" s="397"/>
      <c r="E23" s="1206"/>
      <c r="F23" s="1200"/>
      <c r="G23" s="1201"/>
      <c r="H23" s="1209"/>
    </row>
    <row r="24" spans="1:8" ht="8.4499999999999993" customHeight="1" x14ac:dyDescent="0.15">
      <c r="A24" s="1203"/>
      <c r="B24" s="407"/>
      <c r="C24" s="431" t="s">
        <v>631</v>
      </c>
      <c r="D24" s="397"/>
      <c r="E24" s="1206"/>
      <c r="F24" s="1200"/>
      <c r="G24" s="1201"/>
      <c r="H24" s="1209"/>
    </row>
    <row r="25" spans="1:8" ht="8.4499999999999993" customHeight="1" x14ac:dyDescent="0.15">
      <c r="A25" s="1203"/>
      <c r="B25" s="407"/>
      <c r="C25" s="431" t="s">
        <v>640</v>
      </c>
      <c r="D25" s="397"/>
      <c r="E25" s="1206"/>
      <c r="F25" s="1200"/>
      <c r="G25" s="1201"/>
      <c r="H25" s="1209"/>
    </row>
    <row r="26" spans="1:8" ht="8.4499999999999993" customHeight="1" x14ac:dyDescent="0.15">
      <c r="A26" s="1203"/>
      <c r="B26" s="407"/>
      <c r="C26" s="431" t="s">
        <v>641</v>
      </c>
      <c r="D26" s="397"/>
      <c r="E26" s="1206"/>
      <c r="F26" s="1200"/>
      <c r="G26" s="1201"/>
      <c r="H26" s="1209"/>
    </row>
    <row r="27" spans="1:8" ht="2.4500000000000002" customHeight="1" x14ac:dyDescent="0.15">
      <c r="A27" s="1204"/>
      <c r="B27" s="422"/>
      <c r="C27" s="404"/>
      <c r="D27" s="403"/>
      <c r="E27" s="1207"/>
      <c r="F27" s="1179"/>
      <c r="G27" s="1180"/>
      <c r="H27" s="1210"/>
    </row>
    <row r="28" spans="1:8" ht="2.4500000000000002" customHeight="1" x14ac:dyDescent="0.15">
      <c r="A28" s="1202" t="s">
        <v>642</v>
      </c>
      <c r="B28" s="421"/>
      <c r="C28" s="394"/>
      <c r="D28" s="393"/>
      <c r="E28" s="1205" t="s">
        <v>597</v>
      </c>
      <c r="F28" s="1183"/>
      <c r="G28" s="1184"/>
      <c r="H28" s="1208" t="s">
        <v>598</v>
      </c>
    </row>
    <row r="29" spans="1:8" ht="8.4499999999999993" customHeight="1" x14ac:dyDescent="0.15">
      <c r="A29" s="1203"/>
      <c r="B29" s="407" t="s">
        <v>643</v>
      </c>
      <c r="C29" s="399" t="s">
        <v>644</v>
      </c>
      <c r="D29" s="397" t="s">
        <v>622</v>
      </c>
      <c r="E29" s="1206"/>
      <c r="F29" s="1193"/>
      <c r="G29" s="1194"/>
      <c r="H29" s="1209"/>
    </row>
    <row r="30" spans="1:8" ht="8.4499999999999993" customHeight="1" x14ac:dyDescent="0.15">
      <c r="A30" s="1203"/>
      <c r="B30" s="407"/>
      <c r="C30" s="399" t="s">
        <v>645</v>
      </c>
      <c r="D30" s="397" t="s">
        <v>626</v>
      </c>
      <c r="E30" s="1206"/>
      <c r="F30" s="1193"/>
      <c r="G30" s="1194"/>
      <c r="H30" s="1209"/>
    </row>
    <row r="31" spans="1:8" ht="8.4499999999999993" customHeight="1" x14ac:dyDescent="0.15">
      <c r="A31" s="1203"/>
      <c r="B31" s="407" t="s">
        <v>646</v>
      </c>
      <c r="C31" s="399" t="s">
        <v>647</v>
      </c>
      <c r="D31" s="397" t="s">
        <v>648</v>
      </c>
      <c r="E31" s="1206"/>
      <c r="F31" s="1193"/>
      <c r="G31" s="1194"/>
      <c r="H31" s="1209"/>
    </row>
    <row r="32" spans="1:8" ht="8.4499999999999993" customHeight="1" x14ac:dyDescent="0.15">
      <c r="A32" s="1203"/>
      <c r="B32" s="407"/>
      <c r="C32" s="399" t="s">
        <v>649</v>
      </c>
      <c r="D32" s="397"/>
      <c r="E32" s="1206"/>
      <c r="F32" s="1193"/>
      <c r="G32" s="1194"/>
      <c r="H32" s="1209"/>
    </row>
    <row r="33" spans="1:8" ht="8.4499999999999993" customHeight="1" x14ac:dyDescent="0.15">
      <c r="A33" s="1203"/>
      <c r="B33" s="407"/>
      <c r="C33" s="399" t="s">
        <v>650</v>
      </c>
      <c r="D33" s="397"/>
      <c r="E33" s="1206"/>
      <c r="F33" s="1193"/>
      <c r="G33" s="1194"/>
      <c r="H33" s="1209"/>
    </row>
    <row r="34" spans="1:8" ht="8.4499999999999993" customHeight="1" x14ac:dyDescent="0.15">
      <c r="A34" s="1203"/>
      <c r="B34" s="407" t="s">
        <v>651</v>
      </c>
      <c r="C34" s="399" t="s">
        <v>652</v>
      </c>
      <c r="D34" s="397" t="s">
        <v>653</v>
      </c>
      <c r="E34" s="1206"/>
      <c r="F34" s="1193"/>
      <c r="G34" s="1194"/>
      <c r="H34" s="1209"/>
    </row>
    <row r="35" spans="1:8" ht="8.4499999999999993" customHeight="1" x14ac:dyDescent="0.15">
      <c r="A35" s="1203"/>
      <c r="B35" s="407"/>
      <c r="C35" s="399" t="s">
        <v>654</v>
      </c>
      <c r="D35" s="397"/>
      <c r="E35" s="1206"/>
      <c r="F35" s="1193"/>
      <c r="G35" s="1194"/>
      <c r="H35" s="1209"/>
    </row>
    <row r="36" spans="1:8" ht="8.4499999999999993" customHeight="1" x14ac:dyDescent="0.15">
      <c r="A36" s="1203"/>
      <c r="B36" s="407"/>
      <c r="C36" s="399" t="s">
        <v>655</v>
      </c>
      <c r="D36" s="397"/>
      <c r="E36" s="1206"/>
      <c r="F36" s="1193"/>
      <c r="G36" s="1194"/>
      <c r="H36" s="1209"/>
    </row>
    <row r="37" spans="1:8" ht="8.4499999999999993" customHeight="1" x14ac:dyDescent="0.15">
      <c r="A37" s="1203"/>
      <c r="B37" s="407"/>
      <c r="C37" s="399" t="s">
        <v>656</v>
      </c>
      <c r="D37" s="397" t="s">
        <v>629</v>
      </c>
      <c r="E37" s="1206"/>
      <c r="F37" s="1193"/>
      <c r="G37" s="1194"/>
      <c r="H37" s="1209"/>
    </row>
    <row r="38" spans="1:8" ht="8.4499999999999993" customHeight="1" x14ac:dyDescent="0.15">
      <c r="A38" s="1203"/>
      <c r="B38" s="407"/>
      <c r="C38" s="399" t="s">
        <v>657</v>
      </c>
      <c r="D38" s="397" t="s">
        <v>658</v>
      </c>
      <c r="E38" s="1206"/>
      <c r="F38" s="1193"/>
      <c r="G38" s="1194"/>
      <c r="H38" s="1209"/>
    </row>
    <row r="39" spans="1:8" ht="8.4499999999999993" customHeight="1" x14ac:dyDescent="0.15">
      <c r="A39" s="1203"/>
      <c r="B39" s="407" t="s">
        <v>659</v>
      </c>
      <c r="C39" s="399" t="s">
        <v>652</v>
      </c>
      <c r="D39" s="397" t="s">
        <v>660</v>
      </c>
      <c r="E39" s="1206"/>
      <c r="F39" s="1193"/>
      <c r="G39" s="1194"/>
      <c r="H39" s="1209"/>
    </row>
    <row r="40" spans="1:8" ht="8.4499999999999993" customHeight="1" x14ac:dyDescent="0.15">
      <c r="A40" s="1203"/>
      <c r="B40" s="407"/>
      <c r="C40" s="399" t="s">
        <v>661</v>
      </c>
      <c r="D40" s="407"/>
      <c r="E40" s="1206"/>
      <c r="F40" s="1193"/>
      <c r="G40" s="1194"/>
      <c r="H40" s="1209"/>
    </row>
    <row r="41" spans="1:8" ht="8.4499999999999993" customHeight="1" x14ac:dyDescent="0.15">
      <c r="A41" s="1203"/>
      <c r="B41" s="407"/>
      <c r="C41" s="399" t="s">
        <v>662</v>
      </c>
      <c r="D41" s="397"/>
      <c r="E41" s="1206"/>
      <c r="F41" s="1193"/>
      <c r="G41" s="1194"/>
      <c r="H41" s="1209"/>
    </row>
    <row r="42" spans="1:8" ht="8.4499999999999993" customHeight="1" x14ac:dyDescent="0.15">
      <c r="A42" s="1203"/>
      <c r="B42" s="407"/>
      <c r="C42" s="399" t="s">
        <v>663</v>
      </c>
      <c r="D42" s="397"/>
      <c r="E42" s="1206"/>
      <c r="F42" s="1193"/>
      <c r="G42" s="1194"/>
      <c r="H42" s="1209"/>
    </row>
    <row r="43" spans="1:8" ht="8.4499999999999993" customHeight="1" x14ac:dyDescent="0.15">
      <c r="A43" s="1203"/>
      <c r="B43" s="407"/>
      <c r="C43" s="399" t="s">
        <v>664</v>
      </c>
      <c r="D43" s="397" t="s">
        <v>665</v>
      </c>
      <c r="E43" s="1206"/>
      <c r="F43" s="1193"/>
      <c r="G43" s="1194"/>
      <c r="H43" s="1209"/>
    </row>
    <row r="44" spans="1:8" ht="8.4499999999999993" customHeight="1" x14ac:dyDescent="0.15">
      <c r="A44" s="1203"/>
      <c r="B44" s="407"/>
      <c r="C44" s="399" t="s">
        <v>657</v>
      </c>
      <c r="D44" s="397" t="s">
        <v>658</v>
      </c>
      <c r="E44" s="1206"/>
      <c r="F44" s="1193"/>
      <c r="G44" s="1194"/>
      <c r="H44" s="1209"/>
    </row>
    <row r="45" spans="1:8" ht="8.4499999999999993" customHeight="1" x14ac:dyDescent="0.15">
      <c r="A45" s="1203"/>
      <c r="B45" s="407" t="s">
        <v>666</v>
      </c>
      <c r="C45" s="399" t="s">
        <v>667</v>
      </c>
      <c r="D45" s="397"/>
      <c r="E45" s="1206"/>
      <c r="F45" s="1193"/>
      <c r="G45" s="1194"/>
      <c r="H45" s="1209"/>
    </row>
    <row r="46" spans="1:8" ht="8.4499999999999993" customHeight="1" x14ac:dyDescent="0.15">
      <c r="A46" s="1203"/>
      <c r="B46" s="407"/>
      <c r="C46" s="399" t="s">
        <v>668</v>
      </c>
      <c r="D46" s="397"/>
      <c r="E46" s="1206"/>
      <c r="F46" s="1193"/>
      <c r="G46" s="1194"/>
      <c r="H46" s="1209"/>
    </row>
    <row r="47" spans="1:8" ht="8.4499999999999993" customHeight="1" x14ac:dyDescent="0.15">
      <c r="A47" s="1203"/>
      <c r="B47" s="407"/>
      <c r="C47" s="399" t="s">
        <v>669</v>
      </c>
      <c r="D47" s="397" t="s">
        <v>658</v>
      </c>
      <c r="E47" s="1206"/>
      <c r="F47" s="1187" t="s">
        <v>670</v>
      </c>
      <c r="G47" s="1188"/>
      <c r="H47" s="1209"/>
    </row>
    <row r="48" spans="1:8" ht="8.4499999999999993" customHeight="1" x14ac:dyDescent="0.15">
      <c r="A48" s="1203"/>
      <c r="B48" s="407"/>
      <c r="C48" s="431" t="s">
        <v>671</v>
      </c>
      <c r="D48" s="397"/>
      <c r="E48" s="1206"/>
      <c r="F48" s="1187" t="s">
        <v>672</v>
      </c>
      <c r="G48" s="1188"/>
      <c r="H48" s="1209"/>
    </row>
    <row r="49" spans="1:8" ht="8.4499999999999993" customHeight="1" x14ac:dyDescent="0.15">
      <c r="A49" s="1203"/>
      <c r="B49" s="407"/>
      <c r="C49" s="431" t="s">
        <v>673</v>
      </c>
      <c r="D49" s="397"/>
      <c r="E49" s="1206"/>
      <c r="F49" s="1193"/>
      <c r="G49" s="1194"/>
      <c r="H49" s="1209"/>
    </row>
    <row r="50" spans="1:8" ht="8.4499999999999993" customHeight="1" x14ac:dyDescent="0.15">
      <c r="A50" s="1203"/>
      <c r="B50" s="407"/>
      <c r="C50" s="431" t="s">
        <v>674</v>
      </c>
      <c r="D50" s="397"/>
      <c r="E50" s="1206"/>
      <c r="F50" s="1193"/>
      <c r="G50" s="1194"/>
      <c r="H50" s="1209"/>
    </row>
    <row r="51" spans="1:8" ht="8.4499999999999993" customHeight="1" x14ac:dyDescent="0.15">
      <c r="A51" s="1203"/>
      <c r="B51" s="407"/>
      <c r="C51" s="431" t="s">
        <v>641</v>
      </c>
      <c r="D51" s="397"/>
      <c r="E51" s="1206"/>
      <c r="F51" s="1193"/>
      <c r="G51" s="1194"/>
      <c r="H51" s="1209"/>
    </row>
    <row r="52" spans="1:8" ht="8.4499999999999993" customHeight="1" x14ac:dyDescent="0.15">
      <c r="A52" s="1203"/>
      <c r="B52" s="407"/>
      <c r="C52" s="399" t="s">
        <v>675</v>
      </c>
      <c r="D52" s="397" t="s">
        <v>676</v>
      </c>
      <c r="E52" s="1206"/>
      <c r="F52" s="1193"/>
      <c r="G52" s="1194"/>
      <c r="H52" s="1209"/>
    </row>
    <row r="53" spans="1:8" ht="8.4499999999999993" customHeight="1" x14ac:dyDescent="0.15">
      <c r="A53" s="1203"/>
      <c r="B53" s="407" t="s">
        <v>677</v>
      </c>
      <c r="C53" s="399" t="s">
        <v>678</v>
      </c>
      <c r="D53" s="397" t="s">
        <v>679</v>
      </c>
      <c r="E53" s="1206"/>
      <c r="F53" s="1193"/>
      <c r="G53" s="1194"/>
      <c r="H53" s="1209"/>
    </row>
    <row r="54" spans="1:8" ht="8.4499999999999993" customHeight="1" x14ac:dyDescent="0.15">
      <c r="A54" s="1203"/>
      <c r="B54" s="407" t="s">
        <v>680</v>
      </c>
      <c r="C54" s="399" t="s">
        <v>681</v>
      </c>
      <c r="D54" s="397"/>
      <c r="E54" s="1206"/>
      <c r="F54" s="1193"/>
      <c r="G54" s="1194"/>
      <c r="H54" s="1209"/>
    </row>
    <row r="55" spans="1:8" ht="8.4499999999999993" customHeight="1" x14ac:dyDescent="0.15">
      <c r="A55" s="1203"/>
      <c r="B55" s="407"/>
      <c r="C55" s="399" t="s">
        <v>682</v>
      </c>
      <c r="D55" s="397"/>
      <c r="E55" s="1206"/>
      <c r="F55" s="1193"/>
      <c r="G55" s="1194"/>
      <c r="H55" s="1209"/>
    </row>
    <row r="56" spans="1:8" ht="8.4499999999999993" customHeight="1" x14ac:dyDescent="0.15">
      <c r="A56" s="1203"/>
      <c r="B56" s="407"/>
      <c r="C56" s="399" t="s">
        <v>683</v>
      </c>
      <c r="D56" s="397"/>
      <c r="E56" s="1206"/>
      <c r="F56" s="1193"/>
      <c r="G56" s="1194"/>
      <c r="H56" s="1209"/>
    </row>
    <row r="57" spans="1:8" ht="8.4499999999999993" customHeight="1" x14ac:dyDescent="0.15">
      <c r="A57" s="1203"/>
      <c r="B57" s="407"/>
      <c r="C57" s="399" t="s">
        <v>684</v>
      </c>
      <c r="D57" s="397"/>
      <c r="E57" s="1206"/>
      <c r="F57" s="1193"/>
      <c r="G57" s="1194"/>
      <c r="H57" s="1209"/>
    </row>
    <row r="58" spans="1:8" ht="8.4499999999999993" customHeight="1" x14ac:dyDescent="0.15">
      <c r="A58" s="1203"/>
      <c r="B58" s="407"/>
      <c r="C58" s="399" t="s">
        <v>685</v>
      </c>
      <c r="D58" s="397" t="s">
        <v>686</v>
      </c>
      <c r="E58" s="1206"/>
      <c r="F58" s="1193"/>
      <c r="G58" s="1194"/>
      <c r="H58" s="1209"/>
    </row>
    <row r="59" spans="1:8" ht="8.4499999999999993" customHeight="1" x14ac:dyDescent="0.15">
      <c r="A59" s="1203"/>
      <c r="B59" s="407" t="s">
        <v>687</v>
      </c>
      <c r="C59" s="399" t="s">
        <v>688</v>
      </c>
      <c r="D59" s="397" t="s">
        <v>689</v>
      </c>
      <c r="E59" s="1206"/>
      <c r="F59" s="1193"/>
      <c r="G59" s="1194"/>
      <c r="H59" s="1209"/>
    </row>
    <row r="60" spans="1:8" ht="8.4499999999999993" customHeight="1" x14ac:dyDescent="0.15">
      <c r="A60" s="1203"/>
      <c r="B60" s="407"/>
      <c r="C60" s="399" t="s">
        <v>690</v>
      </c>
      <c r="D60" s="397" t="s">
        <v>691</v>
      </c>
      <c r="E60" s="1206"/>
      <c r="F60" s="1193"/>
      <c r="G60" s="1194"/>
      <c r="H60" s="1209"/>
    </row>
    <row r="61" spans="1:8" ht="8.4499999999999993" customHeight="1" x14ac:dyDescent="0.15">
      <c r="A61" s="1203"/>
      <c r="B61" s="407"/>
      <c r="C61" s="399" t="s">
        <v>692</v>
      </c>
      <c r="D61" s="407"/>
      <c r="E61" s="1206"/>
      <c r="F61" s="1193"/>
      <c r="G61" s="1194"/>
      <c r="H61" s="1209"/>
    </row>
    <row r="62" spans="1:8" ht="8.4499999999999993" customHeight="1" x14ac:dyDescent="0.15">
      <c r="A62" s="1203"/>
      <c r="B62" s="407"/>
      <c r="C62" s="399" t="s">
        <v>693</v>
      </c>
      <c r="D62" s="397"/>
      <c r="E62" s="1206"/>
      <c r="F62" s="1193"/>
      <c r="G62" s="1194"/>
      <c r="H62" s="1209"/>
    </row>
    <row r="63" spans="1:8" ht="8.4499999999999993" customHeight="1" x14ac:dyDescent="0.15">
      <c r="A63" s="1203"/>
      <c r="B63" s="407"/>
      <c r="C63" s="399" t="s">
        <v>694</v>
      </c>
      <c r="D63" s="397" t="s">
        <v>686</v>
      </c>
      <c r="E63" s="1206"/>
      <c r="F63" s="1193"/>
      <c r="G63" s="1194"/>
      <c r="H63" s="1209"/>
    </row>
    <row r="64" spans="1:8" ht="8.4499999999999993" customHeight="1" x14ac:dyDescent="0.15">
      <c r="A64" s="1203"/>
      <c r="B64" s="407" t="s">
        <v>695</v>
      </c>
      <c r="C64" s="399" t="s">
        <v>696</v>
      </c>
      <c r="D64" s="397"/>
      <c r="E64" s="1206"/>
      <c r="F64" s="1193"/>
      <c r="G64" s="1194"/>
      <c r="H64" s="1209"/>
    </row>
    <row r="65" spans="1:8" ht="8.4499999999999993" customHeight="1" x14ac:dyDescent="0.15">
      <c r="A65" s="1203"/>
      <c r="B65" s="407" t="s">
        <v>697</v>
      </c>
      <c r="C65" s="399" t="s">
        <v>698</v>
      </c>
      <c r="D65" s="407"/>
      <c r="E65" s="1206"/>
      <c r="F65" s="1193"/>
      <c r="G65" s="1194"/>
      <c r="H65" s="1209"/>
    </row>
    <row r="66" spans="1:8" ht="2.4500000000000002" customHeight="1" x14ac:dyDescent="0.15">
      <c r="A66" s="1204"/>
      <c r="B66" s="422"/>
      <c r="C66" s="404"/>
      <c r="D66" s="403"/>
      <c r="E66" s="1207"/>
      <c r="F66" s="1179"/>
      <c r="G66" s="1180"/>
      <c r="H66" s="1210"/>
    </row>
    <row r="67" spans="1:8" ht="2.4500000000000002" customHeight="1" x14ac:dyDescent="0.15">
      <c r="A67" s="1211" t="s">
        <v>699</v>
      </c>
      <c r="B67" s="421"/>
      <c r="C67" s="394"/>
      <c r="D67" s="393"/>
      <c r="E67" s="1205" t="s">
        <v>700</v>
      </c>
      <c r="F67" s="1183"/>
      <c r="G67" s="1184"/>
      <c r="H67" s="1208" t="s">
        <v>598</v>
      </c>
    </row>
    <row r="68" spans="1:8" ht="8.4499999999999993" customHeight="1" x14ac:dyDescent="0.15">
      <c r="A68" s="1203"/>
      <c r="B68" s="407" t="s">
        <v>701</v>
      </c>
      <c r="C68" s="399" t="s">
        <v>644</v>
      </c>
      <c r="D68" s="397"/>
      <c r="E68" s="1206"/>
      <c r="F68" s="1193"/>
      <c r="G68" s="1194"/>
      <c r="H68" s="1209"/>
    </row>
    <row r="69" spans="1:8" ht="8.4499999999999993" customHeight="1" x14ac:dyDescent="0.15">
      <c r="A69" s="1203"/>
      <c r="B69" s="407" t="s">
        <v>646</v>
      </c>
      <c r="C69" s="399" t="s">
        <v>645</v>
      </c>
      <c r="D69" s="397" t="s">
        <v>622</v>
      </c>
      <c r="E69" s="1206"/>
      <c r="F69" s="1193"/>
      <c r="G69" s="1194"/>
      <c r="H69" s="1209"/>
    </row>
    <row r="70" spans="1:8" ht="8.4499999999999993" customHeight="1" x14ac:dyDescent="0.15">
      <c r="A70" s="1203"/>
      <c r="B70" s="407"/>
      <c r="C70" s="399" t="s">
        <v>702</v>
      </c>
      <c r="D70" s="397"/>
      <c r="E70" s="1206"/>
      <c r="F70" s="1193"/>
      <c r="G70" s="1194"/>
      <c r="H70" s="1209"/>
    </row>
    <row r="71" spans="1:8" ht="8.4499999999999993" customHeight="1" x14ac:dyDescent="0.15">
      <c r="A71" s="1203"/>
      <c r="B71" s="407" t="s">
        <v>651</v>
      </c>
      <c r="C71" s="399" t="s">
        <v>703</v>
      </c>
      <c r="D71" s="397"/>
      <c r="E71" s="1206"/>
      <c r="F71" s="1193"/>
      <c r="G71" s="1194"/>
      <c r="H71" s="1209"/>
    </row>
    <row r="72" spans="1:8" ht="8.4499999999999993" customHeight="1" x14ac:dyDescent="0.15">
      <c r="A72" s="1203"/>
      <c r="B72" s="407" t="s">
        <v>704</v>
      </c>
      <c r="C72" s="399" t="s">
        <v>705</v>
      </c>
      <c r="D72" s="397" t="s">
        <v>626</v>
      </c>
      <c r="E72" s="1206"/>
      <c r="F72" s="1193"/>
      <c r="G72" s="1194"/>
      <c r="H72" s="1209"/>
    </row>
    <row r="73" spans="1:8" ht="8.4499999999999993" customHeight="1" x14ac:dyDescent="0.15">
      <c r="A73" s="1203"/>
      <c r="B73" s="407" t="s">
        <v>706</v>
      </c>
      <c r="C73" s="399" t="s">
        <v>707</v>
      </c>
      <c r="D73" s="397" t="s">
        <v>708</v>
      </c>
      <c r="E73" s="1206"/>
      <c r="F73" s="1193"/>
      <c r="G73" s="1194"/>
      <c r="H73" s="1209"/>
    </row>
    <row r="74" spans="1:8" ht="8.4499999999999993" customHeight="1" x14ac:dyDescent="0.15">
      <c r="A74" s="1203"/>
      <c r="B74" s="407"/>
      <c r="C74" s="399" t="s">
        <v>709</v>
      </c>
      <c r="D74" s="397"/>
      <c r="E74" s="1206"/>
      <c r="F74" s="1193"/>
      <c r="G74" s="1194"/>
      <c r="H74" s="1209"/>
    </row>
    <row r="75" spans="1:8" ht="8.4499999999999993" customHeight="1" x14ac:dyDescent="0.15">
      <c r="A75" s="1203"/>
      <c r="B75" s="407" t="s">
        <v>710</v>
      </c>
      <c r="C75" s="399" t="s">
        <v>711</v>
      </c>
      <c r="D75" s="397"/>
      <c r="E75" s="1206"/>
      <c r="F75" s="1193"/>
      <c r="G75" s="1194"/>
      <c r="H75" s="1209"/>
    </row>
    <row r="76" spans="1:8" ht="8.4499999999999993" customHeight="1" x14ac:dyDescent="0.15">
      <c r="A76" s="1203"/>
      <c r="B76" s="407" t="s">
        <v>687</v>
      </c>
      <c r="C76" s="399" t="s">
        <v>712</v>
      </c>
      <c r="D76" s="397" t="s">
        <v>713</v>
      </c>
      <c r="E76" s="1206"/>
      <c r="F76" s="1187" t="s">
        <v>714</v>
      </c>
      <c r="G76" s="1188"/>
      <c r="H76" s="1209"/>
    </row>
    <row r="77" spans="1:8" ht="8.4499999999999993" customHeight="1" x14ac:dyDescent="0.15">
      <c r="A77" s="1203"/>
      <c r="B77" s="407" t="s">
        <v>695</v>
      </c>
      <c r="C77" s="399" t="s">
        <v>715</v>
      </c>
      <c r="D77" s="397" t="s">
        <v>691</v>
      </c>
      <c r="E77" s="1206"/>
      <c r="F77" s="1193"/>
      <c r="G77" s="1194"/>
      <c r="H77" s="1209"/>
    </row>
    <row r="78" spans="1:8" ht="8.4499999999999993" customHeight="1" x14ac:dyDescent="0.15">
      <c r="A78" s="1203"/>
      <c r="B78" s="407"/>
      <c r="C78" s="399" t="s">
        <v>716</v>
      </c>
      <c r="D78" s="397" t="s">
        <v>653</v>
      </c>
      <c r="E78" s="1206"/>
      <c r="F78" s="1193"/>
      <c r="G78" s="1194"/>
      <c r="H78" s="1209"/>
    </row>
    <row r="79" spans="1:8" ht="8.4499999999999993" customHeight="1" x14ac:dyDescent="0.15">
      <c r="A79" s="1203"/>
      <c r="B79" s="407"/>
      <c r="C79" s="399"/>
      <c r="D79" s="397" t="s">
        <v>689</v>
      </c>
      <c r="E79" s="1206"/>
      <c r="F79" s="1193"/>
      <c r="G79" s="1194"/>
      <c r="H79" s="1209"/>
    </row>
    <row r="80" spans="1:8" ht="8.4499999999999993" customHeight="1" x14ac:dyDescent="0.15">
      <c r="A80" s="1203"/>
      <c r="B80" s="407" t="s">
        <v>717</v>
      </c>
      <c r="C80" s="399" t="s">
        <v>644</v>
      </c>
      <c r="D80" s="397" t="s">
        <v>718</v>
      </c>
      <c r="E80" s="1206"/>
      <c r="F80" s="1193"/>
      <c r="G80" s="1194"/>
      <c r="H80" s="1209"/>
    </row>
    <row r="81" spans="1:8" ht="8.4499999999999993" customHeight="1" x14ac:dyDescent="0.15">
      <c r="A81" s="1203"/>
      <c r="B81" s="407" t="s">
        <v>719</v>
      </c>
      <c r="C81" s="399" t="s">
        <v>720</v>
      </c>
      <c r="D81" s="397" t="s">
        <v>721</v>
      </c>
      <c r="E81" s="1206"/>
      <c r="F81" s="1193"/>
      <c r="G81" s="1194"/>
      <c r="H81" s="1209"/>
    </row>
    <row r="82" spans="1:8" ht="2.4500000000000002" customHeight="1" x14ac:dyDescent="0.15">
      <c r="A82" s="1204"/>
      <c r="B82" s="422"/>
      <c r="C82" s="404"/>
      <c r="D82" s="403"/>
      <c r="E82" s="1207"/>
      <c r="F82" s="1179"/>
      <c r="G82" s="1180"/>
      <c r="H82" s="1210"/>
    </row>
    <row r="83" spans="1:8" ht="2.4500000000000002" customHeight="1" x14ac:dyDescent="0.15">
      <c r="A83" s="1215" t="s">
        <v>722</v>
      </c>
      <c r="B83" s="421"/>
      <c r="C83" s="394"/>
      <c r="D83" s="393"/>
      <c r="E83" s="1205" t="s">
        <v>700</v>
      </c>
      <c r="F83" s="1183"/>
      <c r="G83" s="1184"/>
      <c r="H83" s="1208" t="s">
        <v>598</v>
      </c>
    </row>
    <row r="84" spans="1:8" ht="8.4499999999999993" customHeight="1" x14ac:dyDescent="0.15">
      <c r="A84" s="1216"/>
      <c r="B84" s="407" t="s">
        <v>618</v>
      </c>
      <c r="C84" s="399" t="s">
        <v>723</v>
      </c>
      <c r="D84" s="397" t="s">
        <v>629</v>
      </c>
      <c r="E84" s="1206"/>
      <c r="F84" s="1193"/>
      <c r="G84" s="1194"/>
      <c r="H84" s="1209"/>
    </row>
    <row r="85" spans="1:8" ht="8.4499999999999993" customHeight="1" x14ac:dyDescent="0.15">
      <c r="A85" s="1216"/>
      <c r="B85" s="407"/>
      <c r="C85" s="399"/>
      <c r="D85" s="397" t="s">
        <v>724</v>
      </c>
      <c r="E85" s="1206"/>
      <c r="F85" s="1187" t="s">
        <v>714</v>
      </c>
      <c r="G85" s="1188"/>
      <c r="H85" s="1209"/>
    </row>
    <row r="86" spans="1:8" ht="8.4499999999999993" customHeight="1" x14ac:dyDescent="0.15">
      <c r="A86" s="1216"/>
      <c r="B86" s="407"/>
      <c r="C86" s="399"/>
      <c r="D86" s="397"/>
      <c r="E86" s="1206"/>
      <c r="F86" s="1193"/>
      <c r="G86" s="1194"/>
      <c r="H86" s="1209"/>
    </row>
    <row r="87" spans="1:8" ht="8.4499999999999993" customHeight="1" x14ac:dyDescent="0.15">
      <c r="A87" s="1216"/>
      <c r="B87" s="407"/>
      <c r="C87" s="399"/>
      <c r="D87" s="397"/>
      <c r="E87" s="1206"/>
      <c r="F87" s="1193"/>
      <c r="G87" s="1194"/>
      <c r="H87" s="1209"/>
    </row>
    <row r="88" spans="1:8" ht="2.4500000000000002" customHeight="1" x14ac:dyDescent="0.15">
      <c r="A88" s="1217"/>
      <c r="B88" s="422"/>
      <c r="C88" s="404"/>
      <c r="D88" s="403"/>
      <c r="E88" s="1207"/>
      <c r="F88" s="1179"/>
      <c r="G88" s="1180"/>
      <c r="H88" s="1210"/>
    </row>
    <row r="89" spans="1:8" ht="8.4499999999999993" customHeight="1" x14ac:dyDescent="0.15">
      <c r="A89" s="432" t="s">
        <v>725</v>
      </c>
      <c r="B89" s="432"/>
      <c r="C89" s="432"/>
      <c r="D89" s="432"/>
      <c r="E89" s="432"/>
      <c r="F89" s="432"/>
      <c r="G89" s="432"/>
      <c r="H89" s="432"/>
    </row>
    <row r="90" spans="1:8" ht="8.4499999999999993" customHeight="1" x14ac:dyDescent="0.15">
      <c r="A90" s="329" t="s">
        <v>726</v>
      </c>
    </row>
    <row r="91" spans="1:8" ht="8.4499999999999993" customHeight="1" x14ac:dyDescent="0.15">
      <c r="D91" s="1199" t="s">
        <v>727</v>
      </c>
      <c r="E91" s="1199"/>
      <c r="F91" s="1199"/>
      <c r="G91" s="1199"/>
      <c r="H91" s="433"/>
    </row>
    <row r="92" spans="1:8" ht="9" customHeight="1" x14ac:dyDescent="0.15">
      <c r="G92" s="433"/>
      <c r="H92" s="433"/>
    </row>
    <row r="93" spans="1:8" ht="9" customHeight="1" x14ac:dyDescent="0.15">
      <c r="G93" s="433"/>
      <c r="H93" s="433"/>
    </row>
    <row r="94" spans="1:8" ht="9" customHeight="1" x14ac:dyDescent="0.15"/>
    <row r="95" spans="1:8" ht="12" customHeight="1" x14ac:dyDescent="0.15">
      <c r="A95" s="329" t="s">
        <v>586</v>
      </c>
      <c r="B95" s="329" t="s">
        <v>728</v>
      </c>
      <c r="C95" s="385" t="s">
        <v>588</v>
      </c>
      <c r="E95" s="1218" t="s">
        <v>729</v>
      </c>
      <c r="F95" s="1218"/>
      <c r="G95" s="1218"/>
      <c r="H95" s="1218"/>
    </row>
    <row r="96" spans="1:8" ht="90" customHeight="1" x14ac:dyDescent="0.15">
      <c r="A96" s="388"/>
      <c r="B96" s="410" t="s">
        <v>730</v>
      </c>
      <c r="C96" s="388" t="s">
        <v>731</v>
      </c>
      <c r="D96" s="387" t="s">
        <v>732</v>
      </c>
      <c r="E96" s="390" t="s">
        <v>2046</v>
      </c>
      <c r="F96" s="1181" t="s">
        <v>733</v>
      </c>
      <c r="G96" s="1182"/>
      <c r="H96" s="392" t="s">
        <v>734</v>
      </c>
    </row>
    <row r="97" spans="1:8" ht="4.5" customHeight="1" x14ac:dyDescent="0.15">
      <c r="A97" s="1212" t="s">
        <v>735</v>
      </c>
      <c r="B97" s="412"/>
      <c r="C97" s="394"/>
      <c r="D97" s="393"/>
      <c r="E97" s="1205" t="s">
        <v>700</v>
      </c>
      <c r="F97" s="1183"/>
      <c r="G97" s="1184"/>
      <c r="H97" s="1208"/>
    </row>
    <row r="98" spans="1:8" ht="9" customHeight="1" x14ac:dyDescent="0.15">
      <c r="A98" s="1213"/>
      <c r="B98" s="414" t="s">
        <v>736</v>
      </c>
      <c r="C98" s="398" t="s">
        <v>737</v>
      </c>
      <c r="D98" s="397" t="s">
        <v>629</v>
      </c>
      <c r="E98" s="1214"/>
      <c r="F98" s="234"/>
      <c r="G98" s="434"/>
      <c r="H98" s="1209"/>
    </row>
    <row r="99" spans="1:8" ht="9" customHeight="1" x14ac:dyDescent="0.15">
      <c r="A99" s="1213"/>
      <c r="B99" s="414" t="s">
        <v>738</v>
      </c>
      <c r="C99" s="399" t="s">
        <v>739</v>
      </c>
      <c r="D99" s="397" t="s">
        <v>740</v>
      </c>
      <c r="E99" s="1214"/>
      <c r="F99" s="1185"/>
      <c r="G99" s="1186"/>
      <c r="H99" s="1209"/>
    </row>
    <row r="100" spans="1:8" ht="9" customHeight="1" x14ac:dyDescent="0.15">
      <c r="A100" s="1213"/>
      <c r="B100" s="414"/>
      <c r="C100" s="399" t="s">
        <v>741</v>
      </c>
      <c r="D100" s="397" t="s">
        <v>742</v>
      </c>
      <c r="E100" s="1214"/>
      <c r="F100" s="1187"/>
      <c r="G100" s="1188"/>
      <c r="H100" s="1209"/>
    </row>
    <row r="101" spans="1:8" ht="9" customHeight="1" x14ac:dyDescent="0.15">
      <c r="A101" s="1213"/>
      <c r="B101" s="414"/>
      <c r="C101" s="399" t="s">
        <v>743</v>
      </c>
      <c r="D101" s="397" t="s">
        <v>744</v>
      </c>
      <c r="E101" s="1214"/>
      <c r="F101" s="1185"/>
      <c r="G101" s="1186"/>
      <c r="H101" s="1209"/>
    </row>
    <row r="102" spans="1:8" ht="9" customHeight="1" x14ac:dyDescent="0.15">
      <c r="A102" s="1213"/>
      <c r="B102" s="414"/>
      <c r="C102" s="399"/>
      <c r="D102" s="397"/>
      <c r="E102" s="1214"/>
      <c r="F102" s="1185"/>
      <c r="G102" s="1186"/>
      <c r="H102" s="1209"/>
    </row>
    <row r="103" spans="1:8" ht="2.4500000000000002" customHeight="1" x14ac:dyDescent="0.15">
      <c r="A103" s="430"/>
      <c r="B103" s="419"/>
      <c r="C103" s="404"/>
      <c r="D103" s="403"/>
      <c r="E103" s="429"/>
      <c r="F103" s="1191"/>
      <c r="G103" s="1192"/>
      <c r="H103" s="435"/>
    </row>
    <row r="104" spans="1:8" ht="2.4500000000000002" customHeight="1" x14ac:dyDescent="0.15">
      <c r="A104" s="1219" t="s">
        <v>745</v>
      </c>
      <c r="B104" s="412"/>
      <c r="C104" s="394"/>
      <c r="D104" s="393"/>
      <c r="E104" s="1205" t="s">
        <v>700</v>
      </c>
      <c r="F104" s="1183"/>
      <c r="G104" s="1184"/>
      <c r="H104" s="1208" t="s">
        <v>598</v>
      </c>
    </row>
    <row r="105" spans="1:8" ht="9" customHeight="1" x14ac:dyDescent="0.15">
      <c r="A105" s="1178"/>
      <c r="B105" s="414"/>
      <c r="C105" s="398" t="s">
        <v>746</v>
      </c>
      <c r="D105" s="397"/>
      <c r="E105" s="1214"/>
      <c r="F105" s="1185"/>
      <c r="G105" s="1186"/>
      <c r="H105" s="1209"/>
    </row>
    <row r="106" spans="1:8" ht="9" customHeight="1" x14ac:dyDescent="0.15">
      <c r="A106" s="1178"/>
      <c r="B106" s="414"/>
      <c r="C106" s="398" t="s">
        <v>747</v>
      </c>
      <c r="D106" s="397"/>
      <c r="E106" s="1214"/>
      <c r="F106" s="1185"/>
      <c r="G106" s="1186"/>
      <c r="H106" s="1209"/>
    </row>
    <row r="107" spans="1:8" ht="9" customHeight="1" x14ac:dyDescent="0.15">
      <c r="A107" s="1178"/>
      <c r="B107" s="414"/>
      <c r="C107" s="398" t="s">
        <v>748</v>
      </c>
      <c r="D107" s="397"/>
      <c r="E107" s="1214"/>
      <c r="F107" s="1185"/>
      <c r="G107" s="1186"/>
      <c r="H107" s="1209"/>
    </row>
    <row r="108" spans="1:8" ht="9" customHeight="1" x14ac:dyDescent="0.15">
      <c r="A108" s="1178"/>
      <c r="B108" s="414"/>
      <c r="C108" s="398" t="s">
        <v>749</v>
      </c>
      <c r="D108" s="397" t="s">
        <v>750</v>
      </c>
      <c r="E108" s="1206"/>
      <c r="F108" s="1185"/>
      <c r="G108" s="1186"/>
      <c r="H108" s="1209"/>
    </row>
    <row r="109" spans="1:8" ht="9" customHeight="1" x14ac:dyDescent="0.15">
      <c r="A109" s="1178"/>
      <c r="B109" s="414" t="s">
        <v>751</v>
      </c>
      <c r="C109" s="398" t="s">
        <v>752</v>
      </c>
      <c r="D109" s="397" t="s">
        <v>753</v>
      </c>
      <c r="E109" s="1206"/>
      <c r="F109" s="1185"/>
      <c r="G109" s="1186"/>
      <c r="H109" s="1209"/>
    </row>
    <row r="110" spans="1:8" ht="9" customHeight="1" x14ac:dyDescent="0.15">
      <c r="A110" s="1178"/>
      <c r="B110" s="414"/>
      <c r="C110" s="398"/>
      <c r="D110" s="397" t="s">
        <v>713</v>
      </c>
      <c r="E110" s="1206"/>
      <c r="F110" s="1185"/>
      <c r="G110" s="1186"/>
      <c r="H110" s="1209"/>
    </row>
    <row r="111" spans="1:8" ht="9" customHeight="1" x14ac:dyDescent="0.15">
      <c r="A111" s="1178"/>
      <c r="B111" s="414" t="s">
        <v>736</v>
      </c>
      <c r="C111" s="398" t="s">
        <v>754</v>
      </c>
      <c r="D111" s="397" t="s">
        <v>755</v>
      </c>
      <c r="E111" s="1206"/>
      <c r="F111" s="1185"/>
      <c r="G111" s="1186"/>
      <c r="H111" s="1209"/>
    </row>
    <row r="112" spans="1:8" ht="9" customHeight="1" x14ac:dyDescent="0.15">
      <c r="A112" s="1178"/>
      <c r="B112" s="414"/>
      <c r="C112" s="398" t="s">
        <v>756</v>
      </c>
      <c r="D112" s="397"/>
      <c r="E112" s="1206"/>
      <c r="F112" s="1185"/>
      <c r="G112" s="1186"/>
      <c r="H112" s="1209"/>
    </row>
    <row r="113" spans="1:8" ht="9" customHeight="1" x14ac:dyDescent="0.15">
      <c r="A113" s="1178"/>
      <c r="B113" s="414" t="s">
        <v>757</v>
      </c>
      <c r="C113" s="398"/>
      <c r="D113" s="397"/>
      <c r="E113" s="1206"/>
      <c r="F113" s="1187" t="s">
        <v>623</v>
      </c>
      <c r="G113" s="1188"/>
      <c r="H113" s="1209"/>
    </row>
    <row r="114" spans="1:8" ht="9" customHeight="1" x14ac:dyDescent="0.15">
      <c r="A114" s="1178"/>
      <c r="B114" s="414"/>
      <c r="C114" s="398" t="s">
        <v>758</v>
      </c>
      <c r="D114" s="397"/>
      <c r="E114" s="1206"/>
      <c r="F114" s="1187" t="s">
        <v>759</v>
      </c>
      <c r="G114" s="1188"/>
      <c r="H114" s="1209"/>
    </row>
    <row r="115" spans="1:8" ht="9" customHeight="1" x14ac:dyDescent="0.15">
      <c r="A115" s="1178"/>
      <c r="B115" s="414" t="s">
        <v>760</v>
      </c>
      <c r="C115" s="398" t="s">
        <v>761</v>
      </c>
      <c r="D115" s="397"/>
      <c r="E115" s="1206"/>
      <c r="F115" s="1187" t="s">
        <v>762</v>
      </c>
      <c r="G115" s="1188"/>
      <c r="H115" s="1209"/>
    </row>
    <row r="116" spans="1:8" ht="9" customHeight="1" x14ac:dyDescent="0.15">
      <c r="A116" s="1178"/>
      <c r="B116" s="414"/>
      <c r="C116" s="398"/>
      <c r="D116" s="397"/>
      <c r="E116" s="1206"/>
      <c r="F116" s="1187" t="s">
        <v>763</v>
      </c>
      <c r="G116" s="1188"/>
      <c r="H116" s="1209"/>
    </row>
    <row r="117" spans="1:8" ht="9" customHeight="1" x14ac:dyDescent="0.15">
      <c r="A117" s="1178"/>
      <c r="B117" s="414" t="s">
        <v>764</v>
      </c>
      <c r="C117" s="398" t="s">
        <v>765</v>
      </c>
      <c r="D117" s="397"/>
      <c r="E117" s="1206"/>
      <c r="F117" s="1187" t="s">
        <v>766</v>
      </c>
      <c r="G117" s="1188"/>
      <c r="H117" s="1209"/>
    </row>
    <row r="118" spans="1:8" ht="9" customHeight="1" x14ac:dyDescent="0.15">
      <c r="A118" s="1178"/>
      <c r="B118" s="414"/>
      <c r="C118" s="398" t="s">
        <v>761</v>
      </c>
      <c r="D118" s="397"/>
      <c r="E118" s="1206"/>
      <c r="F118" s="1193"/>
      <c r="G118" s="1194"/>
      <c r="H118" s="1209"/>
    </row>
    <row r="119" spans="1:8" ht="9" customHeight="1" x14ac:dyDescent="0.15">
      <c r="A119" s="1178"/>
      <c r="B119" s="414" t="s">
        <v>767</v>
      </c>
      <c r="C119" s="399"/>
      <c r="D119" s="397"/>
      <c r="E119" s="1206"/>
      <c r="F119" s="1193"/>
      <c r="G119" s="1194"/>
      <c r="H119" s="1209"/>
    </row>
    <row r="120" spans="1:8" ht="9" customHeight="1" x14ac:dyDescent="0.15">
      <c r="A120" s="1178"/>
      <c r="B120" s="414"/>
      <c r="C120" s="399"/>
      <c r="D120" s="397"/>
      <c r="E120" s="1206"/>
      <c r="F120" s="1193"/>
      <c r="G120" s="1194"/>
      <c r="H120" s="1209"/>
    </row>
    <row r="121" spans="1:8" ht="9" customHeight="1" x14ac:dyDescent="0.15">
      <c r="A121" s="1178"/>
      <c r="B121" s="414" t="s">
        <v>768</v>
      </c>
      <c r="C121" s="399"/>
      <c r="D121" s="397"/>
      <c r="E121" s="1206"/>
      <c r="F121" s="1193"/>
      <c r="G121" s="1194"/>
      <c r="H121" s="1209"/>
    </row>
    <row r="122" spans="1:8" ht="9" customHeight="1" x14ac:dyDescent="0.15">
      <c r="A122" s="1178"/>
      <c r="B122" s="414"/>
      <c r="C122" s="399"/>
      <c r="D122" s="397"/>
      <c r="E122" s="1206"/>
      <c r="F122" s="1193"/>
      <c r="G122" s="1194"/>
      <c r="H122" s="1209"/>
    </row>
    <row r="123" spans="1:8" ht="9" customHeight="1" x14ac:dyDescent="0.15">
      <c r="A123" s="1178"/>
      <c r="B123" s="414" t="s">
        <v>769</v>
      </c>
      <c r="C123" s="399"/>
      <c r="D123" s="397"/>
      <c r="E123" s="1206"/>
      <c r="F123" s="1193"/>
      <c r="G123" s="1194"/>
      <c r="H123" s="1209"/>
    </row>
    <row r="124" spans="1:8" ht="2.4500000000000002" customHeight="1" x14ac:dyDescent="0.15">
      <c r="A124" s="430"/>
      <c r="B124" s="419"/>
      <c r="C124" s="404"/>
      <c r="D124" s="403"/>
      <c r="E124" s="1207"/>
      <c r="F124" s="1179"/>
      <c r="G124" s="1180"/>
      <c r="H124" s="1210"/>
    </row>
    <row r="125" spans="1:8" ht="2.4500000000000002" customHeight="1" x14ac:dyDescent="0.15">
      <c r="A125" s="1219" t="s">
        <v>770</v>
      </c>
      <c r="B125" s="412"/>
      <c r="C125" s="394"/>
      <c r="D125" s="393"/>
      <c r="E125" s="1220" t="s">
        <v>597</v>
      </c>
      <c r="F125" s="1224"/>
      <c r="G125" s="1225"/>
      <c r="H125" s="1208" t="s">
        <v>598</v>
      </c>
    </row>
    <row r="126" spans="1:8" ht="9" customHeight="1" x14ac:dyDescent="0.15">
      <c r="A126" s="1178"/>
      <c r="B126" s="414"/>
      <c r="C126" s="399" t="s">
        <v>771</v>
      </c>
      <c r="D126" s="397"/>
      <c r="E126" s="1221"/>
      <c r="F126" s="1189"/>
      <c r="G126" s="1190"/>
      <c r="H126" s="1209"/>
    </row>
    <row r="127" spans="1:8" ht="9" customHeight="1" x14ac:dyDescent="0.15">
      <c r="A127" s="1178"/>
      <c r="B127" s="414"/>
      <c r="C127" s="399" t="s">
        <v>772</v>
      </c>
      <c r="D127" s="397"/>
      <c r="E127" s="1221"/>
      <c r="F127" s="1189"/>
      <c r="G127" s="1190"/>
      <c r="H127" s="1209"/>
    </row>
    <row r="128" spans="1:8" ht="9" customHeight="1" x14ac:dyDescent="0.15">
      <c r="A128" s="1178"/>
      <c r="B128" s="414"/>
      <c r="C128" s="399"/>
      <c r="D128" s="397"/>
      <c r="E128" s="1221"/>
      <c r="F128" s="1189"/>
      <c r="G128" s="1190"/>
      <c r="H128" s="1209"/>
    </row>
    <row r="129" spans="1:8" ht="9" customHeight="1" x14ac:dyDescent="0.15">
      <c r="A129" s="1178"/>
      <c r="B129" s="414"/>
      <c r="C129" s="399"/>
      <c r="D129" s="397"/>
      <c r="E129" s="1221"/>
      <c r="F129" s="1187" t="s">
        <v>623</v>
      </c>
      <c r="G129" s="1188"/>
      <c r="H129" s="1209"/>
    </row>
    <row r="130" spans="1:8" ht="9" customHeight="1" x14ac:dyDescent="0.15">
      <c r="A130" s="1178"/>
      <c r="B130" s="414" t="s">
        <v>773</v>
      </c>
      <c r="C130" s="399" t="s">
        <v>774</v>
      </c>
      <c r="D130" s="397" t="s">
        <v>775</v>
      </c>
      <c r="E130" s="1222"/>
      <c r="F130" s="1187" t="s">
        <v>759</v>
      </c>
      <c r="G130" s="1188"/>
      <c r="H130" s="1209"/>
    </row>
    <row r="131" spans="1:8" ht="9" customHeight="1" x14ac:dyDescent="0.15">
      <c r="A131" s="1178"/>
      <c r="B131" s="414" t="s">
        <v>776</v>
      </c>
      <c r="C131" s="399"/>
      <c r="D131" s="397" t="s">
        <v>708</v>
      </c>
      <c r="E131" s="1222"/>
      <c r="F131" s="1187" t="s">
        <v>762</v>
      </c>
      <c r="G131" s="1188"/>
      <c r="H131" s="1209"/>
    </row>
    <row r="132" spans="1:8" ht="9" customHeight="1" x14ac:dyDescent="0.15">
      <c r="A132" s="1178"/>
      <c r="B132" s="414"/>
      <c r="C132" s="399"/>
      <c r="D132" s="397"/>
      <c r="E132" s="1222"/>
      <c r="F132" s="1197"/>
      <c r="G132" s="1198"/>
      <c r="H132" s="1209"/>
    </row>
    <row r="133" spans="1:8" ht="2.4500000000000002" customHeight="1" x14ac:dyDescent="0.15">
      <c r="A133" s="430"/>
      <c r="B133" s="419"/>
      <c r="C133" s="404"/>
      <c r="D133" s="403"/>
      <c r="E133" s="1223"/>
      <c r="F133" s="1195"/>
      <c r="G133" s="1196"/>
      <c r="H133" s="1210"/>
    </row>
    <row r="134" spans="1:8" ht="2.4500000000000002" customHeight="1" x14ac:dyDescent="0.15">
      <c r="A134" s="1219" t="s">
        <v>777</v>
      </c>
      <c r="B134" s="412"/>
      <c r="C134" s="394"/>
      <c r="D134" s="393"/>
      <c r="E134" s="1205" t="s">
        <v>700</v>
      </c>
      <c r="F134" s="1183"/>
      <c r="G134" s="1184"/>
      <c r="H134" s="1208" t="s">
        <v>778</v>
      </c>
    </row>
    <row r="135" spans="1:8" ht="9" customHeight="1" x14ac:dyDescent="0.15">
      <c r="A135" s="1178"/>
      <c r="B135" s="414"/>
      <c r="C135" s="398" t="s">
        <v>779</v>
      </c>
      <c r="D135" s="397"/>
      <c r="E135" s="1214"/>
      <c r="F135" s="1185"/>
      <c r="G135" s="1186"/>
      <c r="H135" s="1209"/>
    </row>
    <row r="136" spans="1:8" ht="9" customHeight="1" x14ac:dyDescent="0.15">
      <c r="A136" s="1178"/>
      <c r="B136" s="414"/>
      <c r="C136" s="398" t="s">
        <v>780</v>
      </c>
      <c r="D136" s="397"/>
      <c r="E136" s="1214"/>
      <c r="F136" s="1185"/>
      <c r="G136" s="1186"/>
      <c r="H136" s="1209"/>
    </row>
    <row r="137" spans="1:8" ht="9" customHeight="1" x14ac:dyDescent="0.15">
      <c r="A137" s="1178"/>
      <c r="B137" s="414"/>
      <c r="C137" s="398" t="s">
        <v>781</v>
      </c>
      <c r="D137" s="397"/>
      <c r="E137" s="1214"/>
      <c r="F137" s="1185"/>
      <c r="G137" s="1186"/>
      <c r="H137" s="1209"/>
    </row>
    <row r="138" spans="1:8" ht="9" customHeight="1" x14ac:dyDescent="0.15">
      <c r="A138" s="1178"/>
      <c r="B138" s="414"/>
      <c r="C138" s="398" t="s">
        <v>782</v>
      </c>
      <c r="D138" s="397"/>
      <c r="E138" s="1214"/>
      <c r="F138" s="1185"/>
      <c r="G138" s="1186"/>
      <c r="H138" s="1209"/>
    </row>
    <row r="139" spans="1:8" ht="9" customHeight="1" x14ac:dyDescent="0.15">
      <c r="A139" s="1178"/>
      <c r="B139" s="414"/>
      <c r="C139" s="398" t="s">
        <v>783</v>
      </c>
      <c r="D139" s="397"/>
      <c r="E139" s="1214"/>
      <c r="F139" s="1185"/>
      <c r="G139" s="1186"/>
      <c r="H139" s="1209"/>
    </row>
    <row r="140" spans="1:8" ht="9" customHeight="1" x14ac:dyDescent="0.15">
      <c r="A140" s="1178"/>
      <c r="B140" s="414"/>
      <c r="C140" s="398"/>
      <c r="D140" s="397"/>
      <c r="E140" s="1214"/>
      <c r="F140" s="1187" t="s">
        <v>623</v>
      </c>
      <c r="G140" s="1188"/>
      <c r="H140" s="1209"/>
    </row>
    <row r="141" spans="1:8" ht="9" customHeight="1" x14ac:dyDescent="0.15">
      <c r="A141" s="1178"/>
      <c r="B141" s="414" t="s">
        <v>784</v>
      </c>
      <c r="C141" s="399" t="s">
        <v>785</v>
      </c>
      <c r="D141" s="397" t="s">
        <v>775</v>
      </c>
      <c r="E141" s="1206"/>
      <c r="F141" s="1187" t="s">
        <v>759</v>
      </c>
      <c r="G141" s="1188"/>
      <c r="H141" s="1209"/>
    </row>
    <row r="142" spans="1:8" ht="9" customHeight="1" x14ac:dyDescent="0.15">
      <c r="A142" s="1178"/>
      <c r="B142" s="414" t="s">
        <v>786</v>
      </c>
      <c r="C142" s="399" t="s">
        <v>787</v>
      </c>
      <c r="D142" s="397" t="s">
        <v>788</v>
      </c>
      <c r="E142" s="1206"/>
      <c r="F142" s="1187" t="s">
        <v>789</v>
      </c>
      <c r="G142" s="1188"/>
      <c r="H142" s="1209"/>
    </row>
    <row r="143" spans="1:8" ht="9" customHeight="1" x14ac:dyDescent="0.15">
      <c r="A143" s="1178"/>
      <c r="B143" s="414"/>
      <c r="C143" s="399"/>
      <c r="D143" s="397" t="s">
        <v>790</v>
      </c>
      <c r="E143" s="1206"/>
      <c r="F143" s="1193"/>
      <c r="G143" s="1194"/>
      <c r="H143" s="1209"/>
    </row>
    <row r="144" spans="1:8" ht="2.4500000000000002" customHeight="1" x14ac:dyDescent="0.15">
      <c r="A144" s="430"/>
      <c r="B144" s="419"/>
      <c r="C144" s="404"/>
      <c r="D144" s="403"/>
      <c r="E144" s="1207"/>
      <c r="F144" s="1179"/>
      <c r="G144" s="1180"/>
      <c r="H144" s="1210"/>
    </row>
    <row r="145" spans="1:8" ht="2.4500000000000002" customHeight="1" x14ac:dyDescent="0.15">
      <c r="A145" s="1219" t="s">
        <v>791</v>
      </c>
      <c r="B145" s="412"/>
      <c r="C145" s="394"/>
      <c r="D145" s="393"/>
      <c r="E145" s="1226" t="s">
        <v>792</v>
      </c>
      <c r="F145" s="1224"/>
      <c r="G145" s="1225"/>
      <c r="H145" s="1208" t="s">
        <v>598</v>
      </c>
    </row>
    <row r="146" spans="1:8" ht="9" customHeight="1" x14ac:dyDescent="0.15">
      <c r="A146" s="1178"/>
      <c r="B146" s="414" t="s">
        <v>793</v>
      </c>
      <c r="C146" s="399" t="s">
        <v>794</v>
      </c>
      <c r="D146" s="407" t="s">
        <v>795</v>
      </c>
      <c r="E146" s="1227"/>
      <c r="F146" s="1189"/>
      <c r="G146" s="1190"/>
      <c r="H146" s="1209"/>
    </row>
    <row r="147" spans="1:8" ht="9" customHeight="1" x14ac:dyDescent="0.15">
      <c r="A147" s="1178"/>
      <c r="B147" s="414" t="s">
        <v>796</v>
      </c>
      <c r="C147" s="399" t="s">
        <v>797</v>
      </c>
      <c r="D147" s="407" t="s">
        <v>724</v>
      </c>
      <c r="E147" s="1227"/>
      <c r="F147" s="1189"/>
      <c r="G147" s="1190"/>
      <c r="H147" s="1209"/>
    </row>
    <row r="148" spans="1:8" ht="9" customHeight="1" x14ac:dyDescent="0.15">
      <c r="A148" s="1178"/>
      <c r="B148" s="414" t="s">
        <v>798</v>
      </c>
      <c r="C148" s="399" t="s">
        <v>799</v>
      </c>
      <c r="D148" s="397" t="s">
        <v>629</v>
      </c>
      <c r="E148" s="1227"/>
      <c r="F148" s="1189"/>
      <c r="G148" s="1190"/>
      <c r="H148" s="1209"/>
    </row>
    <row r="149" spans="1:8" ht="9" customHeight="1" x14ac:dyDescent="0.15">
      <c r="A149" s="1178"/>
      <c r="B149" s="414" t="s">
        <v>800</v>
      </c>
      <c r="C149" s="399" t="s">
        <v>801</v>
      </c>
      <c r="D149" s="407" t="s">
        <v>607</v>
      </c>
      <c r="E149" s="1227"/>
      <c r="F149" s="1189"/>
      <c r="G149" s="1190"/>
      <c r="H149" s="1209"/>
    </row>
    <row r="150" spans="1:8" ht="9" customHeight="1" x14ac:dyDescent="0.15">
      <c r="A150" s="1178"/>
      <c r="B150" s="414" t="s">
        <v>802</v>
      </c>
      <c r="C150" s="399" t="s">
        <v>803</v>
      </c>
      <c r="D150" s="407" t="s">
        <v>804</v>
      </c>
      <c r="E150" s="1227"/>
      <c r="F150" s="1189"/>
      <c r="G150" s="1190"/>
      <c r="H150" s="1209"/>
    </row>
    <row r="151" spans="1:8" ht="9" customHeight="1" x14ac:dyDescent="0.15">
      <c r="A151" s="1178"/>
      <c r="B151" s="414" t="s">
        <v>805</v>
      </c>
      <c r="C151" s="399"/>
      <c r="D151" s="407" t="s">
        <v>806</v>
      </c>
      <c r="E151" s="1227"/>
      <c r="F151" s="1189"/>
      <c r="G151" s="1190"/>
      <c r="H151" s="1209"/>
    </row>
    <row r="152" spans="1:8" ht="9" customHeight="1" x14ac:dyDescent="0.15">
      <c r="A152" s="1178"/>
      <c r="B152" s="414" t="s">
        <v>807</v>
      </c>
      <c r="C152" s="399" t="s">
        <v>808</v>
      </c>
      <c r="D152" s="407"/>
      <c r="E152" s="1227"/>
      <c r="F152" s="1189"/>
      <c r="G152" s="1190"/>
      <c r="H152" s="1209"/>
    </row>
    <row r="153" spans="1:8" ht="9" customHeight="1" x14ac:dyDescent="0.15">
      <c r="A153" s="1178"/>
      <c r="B153" s="414" t="s">
        <v>809</v>
      </c>
      <c r="C153" s="399" t="s">
        <v>810</v>
      </c>
      <c r="D153" s="407"/>
      <c r="E153" s="1227"/>
      <c r="F153" s="1189"/>
      <c r="G153" s="1190"/>
      <c r="H153" s="1209"/>
    </row>
    <row r="154" spans="1:8" ht="9" customHeight="1" x14ac:dyDescent="0.15">
      <c r="A154" s="1178"/>
      <c r="B154" s="414" t="s">
        <v>811</v>
      </c>
      <c r="C154" s="399" t="s">
        <v>812</v>
      </c>
      <c r="D154" s="397" t="s">
        <v>753</v>
      </c>
      <c r="E154" s="1227"/>
      <c r="F154" s="1187" t="s">
        <v>623</v>
      </c>
      <c r="G154" s="1188"/>
      <c r="H154" s="1209"/>
    </row>
    <row r="155" spans="1:8" ht="9" customHeight="1" x14ac:dyDescent="0.15">
      <c r="A155" s="1178"/>
      <c r="B155" s="414" t="s">
        <v>813</v>
      </c>
      <c r="C155" s="399" t="s">
        <v>814</v>
      </c>
      <c r="D155" s="407" t="s">
        <v>815</v>
      </c>
      <c r="E155" s="1227"/>
      <c r="F155" s="1187" t="s">
        <v>816</v>
      </c>
      <c r="G155" s="1188"/>
      <c r="H155" s="1209"/>
    </row>
    <row r="156" spans="1:8" ht="9" customHeight="1" x14ac:dyDescent="0.15">
      <c r="A156" s="1178"/>
      <c r="B156" s="414"/>
      <c r="C156" s="399" t="s">
        <v>817</v>
      </c>
      <c r="D156" s="397" t="s">
        <v>818</v>
      </c>
      <c r="E156" s="1227"/>
      <c r="F156" s="1187" t="s">
        <v>819</v>
      </c>
      <c r="G156" s="1188"/>
      <c r="H156" s="1209"/>
    </row>
    <row r="157" spans="1:8" ht="9" customHeight="1" x14ac:dyDescent="0.15">
      <c r="A157" s="1178"/>
      <c r="B157" s="414"/>
      <c r="C157" s="399" t="s">
        <v>820</v>
      </c>
      <c r="D157" s="397" t="s">
        <v>821</v>
      </c>
      <c r="E157" s="1227"/>
      <c r="F157" s="1187" t="s">
        <v>822</v>
      </c>
      <c r="G157" s="1188"/>
      <c r="H157" s="1209"/>
    </row>
    <row r="158" spans="1:8" ht="9" customHeight="1" x14ac:dyDescent="0.15">
      <c r="A158" s="1178"/>
      <c r="B158" s="414"/>
      <c r="C158" s="399" t="s">
        <v>823</v>
      </c>
      <c r="D158" s="397" t="s">
        <v>824</v>
      </c>
      <c r="E158" s="1227"/>
      <c r="F158" s="1189"/>
      <c r="G158" s="1190"/>
      <c r="H158" s="1209"/>
    </row>
    <row r="159" spans="1:8" ht="9" customHeight="1" x14ac:dyDescent="0.15">
      <c r="A159" s="1178"/>
      <c r="B159" s="414"/>
      <c r="C159" s="399"/>
      <c r="D159" s="397" t="s">
        <v>708</v>
      </c>
      <c r="E159" s="1227"/>
      <c r="F159" s="1189"/>
      <c r="G159" s="1190"/>
      <c r="H159" s="1209"/>
    </row>
    <row r="160" spans="1:8" ht="9" customHeight="1" x14ac:dyDescent="0.15">
      <c r="A160" s="1178"/>
      <c r="B160" s="414"/>
      <c r="C160" s="399"/>
      <c r="D160" s="397"/>
      <c r="E160" s="1227"/>
      <c r="F160" s="1189"/>
      <c r="G160" s="1190"/>
      <c r="H160" s="1209"/>
    </row>
    <row r="161" spans="1:11" ht="9" customHeight="1" x14ac:dyDescent="0.15">
      <c r="A161" s="1178"/>
      <c r="B161" s="414"/>
      <c r="C161" s="399"/>
      <c r="D161" s="397"/>
      <c r="E161" s="1227"/>
      <c r="F161" s="1189"/>
      <c r="G161" s="1190"/>
      <c r="H161" s="1209"/>
    </row>
    <row r="162" spans="1:11" ht="9" customHeight="1" x14ac:dyDescent="0.15">
      <c r="A162" s="1178"/>
      <c r="B162" s="414"/>
      <c r="C162" s="399"/>
      <c r="D162" s="397"/>
      <c r="E162" s="1227"/>
      <c r="F162" s="1189"/>
      <c r="G162" s="1190"/>
      <c r="H162" s="1209"/>
    </row>
    <row r="163" spans="1:11" ht="9" customHeight="1" x14ac:dyDescent="0.15">
      <c r="A163" s="1178"/>
      <c r="B163" s="414" t="s">
        <v>825</v>
      </c>
      <c r="C163" s="399"/>
      <c r="D163" s="397"/>
      <c r="E163" s="1227"/>
      <c r="F163" s="1189"/>
      <c r="G163" s="1190"/>
      <c r="H163" s="1209"/>
    </row>
    <row r="164" spans="1:11" ht="9" customHeight="1" x14ac:dyDescent="0.15">
      <c r="A164" s="1178"/>
      <c r="B164" s="414" t="s">
        <v>826</v>
      </c>
      <c r="C164" s="399" t="s">
        <v>827</v>
      </c>
      <c r="D164" s="397" t="s">
        <v>713</v>
      </c>
      <c r="E164" s="1227"/>
      <c r="F164" s="1189"/>
      <c r="G164" s="1190"/>
      <c r="H164" s="1209"/>
    </row>
    <row r="165" spans="1:11" ht="9" customHeight="1" x14ac:dyDescent="0.15">
      <c r="A165" s="1178"/>
      <c r="B165" s="414" t="s">
        <v>828</v>
      </c>
      <c r="C165" s="399"/>
      <c r="D165" s="397"/>
      <c r="E165" s="1227"/>
      <c r="F165" s="1189"/>
      <c r="G165" s="1190"/>
      <c r="H165" s="1209"/>
    </row>
    <row r="166" spans="1:11" ht="9" customHeight="1" x14ac:dyDescent="0.15">
      <c r="A166" s="1178"/>
      <c r="B166" s="414" t="s">
        <v>829</v>
      </c>
      <c r="C166" s="399"/>
      <c r="D166" s="397"/>
      <c r="E166" s="1227"/>
      <c r="F166" s="1189"/>
      <c r="G166" s="1190"/>
      <c r="H166" s="1209"/>
    </row>
    <row r="167" spans="1:11" ht="9" customHeight="1" x14ac:dyDescent="0.15">
      <c r="A167" s="1178"/>
      <c r="B167" s="414" t="s">
        <v>830</v>
      </c>
      <c r="C167" s="399"/>
      <c r="D167" s="397"/>
      <c r="E167" s="1227"/>
      <c r="F167" s="1189"/>
      <c r="G167" s="1190"/>
      <c r="H167" s="1209"/>
    </row>
    <row r="168" spans="1:11" ht="2.4500000000000002" customHeight="1" x14ac:dyDescent="0.15">
      <c r="A168" s="430"/>
      <c r="B168" s="419"/>
      <c r="C168" s="404"/>
      <c r="D168" s="397"/>
      <c r="E168" s="1228"/>
      <c r="F168" s="1229"/>
      <c r="G168" s="1230"/>
      <c r="H168" s="1210"/>
      <c r="K168" s="369"/>
    </row>
    <row r="169" spans="1:11" ht="2.4500000000000002" customHeight="1" x14ac:dyDescent="0.15">
      <c r="A169" s="406"/>
      <c r="B169" s="407"/>
      <c r="C169" s="407"/>
      <c r="D169" s="421"/>
      <c r="E169" s="421"/>
      <c r="F169" s="421"/>
      <c r="G169" s="421"/>
      <c r="H169" s="393"/>
      <c r="K169" s="369"/>
    </row>
    <row r="170" spans="1:11" ht="9" customHeight="1" x14ac:dyDescent="0.15">
      <c r="A170" s="271" t="s">
        <v>512</v>
      </c>
      <c r="B170" s="414"/>
      <c r="C170" s="407"/>
      <c r="D170" s="407"/>
      <c r="E170" s="407"/>
      <c r="F170" s="407"/>
      <c r="G170" s="407"/>
      <c r="H170" s="397"/>
      <c r="K170" s="369"/>
    </row>
    <row r="171" spans="1:11" ht="9" customHeight="1" x14ac:dyDescent="0.15">
      <c r="A171" s="271"/>
      <c r="B171" s="414"/>
      <c r="C171" s="407"/>
      <c r="D171" s="407"/>
      <c r="E171" s="407"/>
      <c r="F171" s="407"/>
      <c r="G171" s="407"/>
      <c r="H171" s="397"/>
      <c r="K171" s="369"/>
    </row>
    <row r="172" spans="1:11" ht="9" customHeight="1" x14ac:dyDescent="0.15">
      <c r="A172" s="1178" t="s">
        <v>831</v>
      </c>
      <c r="B172" s="414"/>
      <c r="C172" s="407"/>
      <c r="D172" s="407"/>
      <c r="E172" s="407"/>
      <c r="F172" s="407"/>
      <c r="G172" s="407"/>
      <c r="H172" s="397"/>
      <c r="K172" s="369"/>
    </row>
    <row r="173" spans="1:11" ht="9" customHeight="1" x14ac:dyDescent="0.15">
      <c r="A173" s="1178"/>
      <c r="B173" s="414"/>
      <c r="C173" s="407"/>
      <c r="D173" s="407"/>
      <c r="E173" s="407"/>
      <c r="F173" s="407"/>
      <c r="G173" s="407"/>
      <c r="H173" s="397"/>
      <c r="K173" s="369"/>
    </row>
    <row r="174" spans="1:11" ht="9" customHeight="1" x14ac:dyDescent="0.15">
      <c r="A174" s="1178"/>
      <c r="B174" s="414"/>
      <c r="C174" s="407"/>
      <c r="D174" s="407"/>
      <c r="E174" s="407"/>
      <c r="F174" s="407"/>
      <c r="G174" s="407"/>
      <c r="H174" s="397"/>
      <c r="K174" s="369"/>
    </row>
    <row r="175" spans="1:11" ht="9" customHeight="1" x14ac:dyDescent="0.15">
      <c r="A175" s="1178"/>
      <c r="B175" s="414"/>
      <c r="C175" s="407"/>
      <c r="D175" s="407"/>
      <c r="E175" s="407"/>
      <c r="F175" s="407"/>
      <c r="G175" s="407"/>
      <c r="H175" s="397"/>
      <c r="K175" s="369"/>
    </row>
    <row r="176" spans="1:11" ht="9" customHeight="1" x14ac:dyDescent="0.15">
      <c r="A176" s="1178"/>
      <c r="B176" s="414"/>
      <c r="C176" s="407"/>
      <c r="D176" s="407"/>
      <c r="E176" s="407"/>
      <c r="F176" s="407"/>
      <c r="G176" s="407"/>
      <c r="H176" s="397"/>
    </row>
    <row r="177" spans="1:8" ht="9" customHeight="1" x14ac:dyDescent="0.15">
      <c r="A177" s="1178"/>
      <c r="B177" s="414"/>
      <c r="C177" s="407"/>
      <c r="D177" s="407"/>
      <c r="E177" s="407"/>
      <c r="F177" s="407"/>
      <c r="G177" s="407"/>
      <c r="H177" s="397"/>
    </row>
    <row r="178" spans="1:8" ht="9" customHeight="1" x14ac:dyDescent="0.15">
      <c r="A178" s="396"/>
      <c r="B178" s="414"/>
      <c r="C178" s="407"/>
      <c r="D178" s="407"/>
      <c r="E178" s="407"/>
      <c r="F178" s="407"/>
      <c r="G178" s="407"/>
      <c r="H178" s="397"/>
    </row>
    <row r="179" spans="1:8" ht="2.4500000000000002" customHeight="1" x14ac:dyDescent="0.15">
      <c r="A179" s="402"/>
      <c r="B179" s="422"/>
      <c r="C179" s="422"/>
      <c r="D179" s="422"/>
      <c r="E179" s="422"/>
      <c r="F179" s="422"/>
      <c r="G179" s="422"/>
      <c r="H179" s="403"/>
    </row>
    <row r="180" spans="1:8" ht="2.4500000000000002" customHeight="1" x14ac:dyDescent="0.15"/>
    <row r="181" spans="1:8" ht="9" customHeight="1" x14ac:dyDescent="0.15">
      <c r="A181" s="329" t="s">
        <v>832</v>
      </c>
    </row>
    <row r="182" spans="1:8" ht="9" customHeight="1" x14ac:dyDescent="0.15">
      <c r="A182" s="329" t="s">
        <v>726</v>
      </c>
    </row>
    <row r="183" spans="1:8" ht="9" customHeight="1" x14ac:dyDescent="0.15">
      <c r="E183" s="1199" t="s">
        <v>727</v>
      </c>
      <c r="F183" s="1199"/>
      <c r="G183" s="1199"/>
      <c r="H183" s="1199"/>
    </row>
    <row r="184" spans="1:8" ht="9" customHeight="1" x14ac:dyDescent="0.15"/>
    <row r="185" spans="1:8" ht="9" customHeight="1" x14ac:dyDescent="0.15"/>
    <row r="186" spans="1:8" ht="9" customHeight="1" x14ac:dyDescent="0.15"/>
    <row r="187" spans="1:8" ht="9" customHeight="1" x14ac:dyDescent="0.15"/>
    <row r="188" spans="1:8" ht="9" customHeight="1" x14ac:dyDescent="0.15"/>
    <row r="189" spans="1:8" ht="9" customHeight="1" x14ac:dyDescent="0.15"/>
    <row r="190" spans="1:8" ht="9" customHeight="1" x14ac:dyDescent="0.15"/>
    <row r="191" spans="1:8" ht="9" customHeight="1" x14ac:dyDescent="0.15"/>
    <row r="192" spans="1:8" ht="9" customHeight="1" x14ac:dyDescent="0.15"/>
    <row r="193" s="329" customFormat="1" ht="9" customHeight="1" x14ac:dyDescent="0.15"/>
    <row r="194" s="329" customFormat="1" ht="9" customHeight="1" x14ac:dyDescent="0.15"/>
    <row r="195" s="329" customFormat="1" ht="9" customHeight="1" x14ac:dyDescent="0.15"/>
    <row r="196" s="329" customFormat="1" ht="9" customHeight="1" x14ac:dyDescent="0.15"/>
    <row r="197" s="329" customFormat="1" ht="9" customHeight="1" x14ac:dyDescent="0.15"/>
    <row r="198" s="329" customFormat="1" ht="9" customHeight="1" x14ac:dyDescent="0.15"/>
    <row r="199" s="329" customFormat="1" ht="9" customHeight="1" x14ac:dyDescent="0.15"/>
    <row r="200" s="329" customFormat="1" ht="9" customHeight="1" x14ac:dyDescent="0.15"/>
    <row r="201" s="329" customFormat="1" ht="9" customHeight="1" x14ac:dyDescent="0.15"/>
    <row r="202" s="329" customFormat="1" ht="9" customHeight="1" x14ac:dyDescent="0.15"/>
    <row r="203" s="329" customFormat="1" ht="9" customHeight="1" x14ac:dyDescent="0.15"/>
    <row r="204" s="329" customFormat="1" ht="9" customHeight="1" x14ac:dyDescent="0.15"/>
    <row r="205" s="329" customFormat="1" ht="9" customHeight="1" x14ac:dyDescent="0.15"/>
    <row r="206" s="329" customFormat="1" ht="9" customHeight="1" x14ac:dyDescent="0.15"/>
    <row r="207" s="329" customFormat="1" ht="9" customHeight="1" x14ac:dyDescent="0.15"/>
    <row r="208" s="329" customFormat="1" ht="9" customHeight="1" x14ac:dyDescent="0.15"/>
    <row r="209" s="329" customFormat="1" ht="9" customHeight="1" x14ac:dyDescent="0.15"/>
    <row r="210" s="329" customFormat="1" ht="9" customHeight="1" x14ac:dyDescent="0.15"/>
    <row r="211" s="329" customFormat="1" ht="9" customHeight="1" x14ac:dyDescent="0.15"/>
    <row r="212" s="329" customFormat="1" ht="9" customHeight="1" x14ac:dyDescent="0.15"/>
    <row r="213" s="329" customFormat="1" ht="9" customHeight="1" x14ac:dyDescent="0.15"/>
    <row r="214" s="329" customFormat="1" ht="9" customHeight="1" x14ac:dyDescent="0.15"/>
    <row r="215" s="329" customFormat="1" ht="12" customHeight="1" x14ac:dyDescent="0.15"/>
    <row r="216" s="329" customFormat="1" ht="12" customHeight="1" x14ac:dyDescent="0.15"/>
    <row r="217" s="329" customFormat="1" ht="12" customHeight="1" x14ac:dyDescent="0.15"/>
    <row r="218" s="329" customFormat="1" ht="12" customHeight="1" x14ac:dyDescent="0.15"/>
    <row r="219" s="329" customFormat="1" ht="12" customHeight="1" x14ac:dyDescent="0.15"/>
    <row r="220" s="329" customFormat="1" ht="12" customHeight="1" x14ac:dyDescent="0.15"/>
    <row r="221" s="329" customFormat="1" ht="12" customHeight="1" x14ac:dyDescent="0.15"/>
    <row r="222" s="329" customFormat="1" ht="12" customHeight="1" x14ac:dyDescent="0.15"/>
    <row r="223" s="329" customFormat="1" ht="12" customHeight="1" x14ac:dyDescent="0.15"/>
    <row r="224" s="329" customFormat="1" ht="12" customHeight="1" x14ac:dyDescent="0.15"/>
    <row r="225" s="329" customFormat="1" ht="12" customHeight="1" x14ac:dyDescent="0.15"/>
    <row r="226" s="329" customFormat="1" ht="12" customHeight="1" x14ac:dyDescent="0.15"/>
    <row r="227" s="329" customFormat="1" ht="12" customHeight="1" x14ac:dyDescent="0.15"/>
    <row r="228" s="329" customFormat="1" ht="12" customHeight="1" x14ac:dyDescent="0.15"/>
    <row r="229" s="329" customFormat="1" ht="12" customHeight="1" x14ac:dyDescent="0.15"/>
    <row r="230" s="329" customFormat="1" ht="12" customHeight="1" x14ac:dyDescent="0.15"/>
    <row r="231" s="329" customFormat="1" ht="12" customHeight="1" x14ac:dyDescent="0.15"/>
    <row r="232" s="329" customFormat="1" ht="12" customHeight="1" x14ac:dyDescent="0.15"/>
    <row r="233" s="329" customFormat="1" ht="12" customHeight="1" x14ac:dyDescent="0.15"/>
    <row r="234" s="329" customFormat="1" ht="12" customHeight="1" x14ac:dyDescent="0.15"/>
    <row r="235" s="329" customFormat="1" ht="12" customHeight="1" x14ac:dyDescent="0.15"/>
    <row r="236" s="329" customFormat="1" ht="12" customHeight="1" x14ac:dyDescent="0.15"/>
    <row r="237" s="329" customFormat="1" ht="12" customHeight="1" x14ac:dyDescent="0.15"/>
    <row r="238" s="329" customFormat="1" ht="12" customHeight="1" x14ac:dyDescent="0.15"/>
    <row r="239" s="329" customFormat="1" ht="12" customHeight="1" x14ac:dyDescent="0.15"/>
    <row r="240" s="329" customFormat="1" ht="12" customHeight="1" x14ac:dyDescent="0.15"/>
    <row r="241" s="329" customFormat="1" ht="12" customHeight="1" x14ac:dyDescent="0.15"/>
  </sheetData>
  <sheetProtection sheet="1" objects="1" scenarios="1" selectLockedCells="1"/>
  <mergeCells count="192">
    <mergeCell ref="A134:A143"/>
    <mergeCell ref="E134:E144"/>
    <mergeCell ref="H134:H144"/>
    <mergeCell ref="A145:A167"/>
    <mergeCell ref="E145:E168"/>
    <mergeCell ref="H145:H168"/>
    <mergeCell ref="F138:G138"/>
    <mergeCell ref="F139:G139"/>
    <mergeCell ref="F140:G140"/>
    <mergeCell ref="F141:G141"/>
    <mergeCell ref="F142:G142"/>
    <mergeCell ref="F143:G143"/>
    <mergeCell ref="F144:G144"/>
    <mergeCell ref="F145:G145"/>
    <mergeCell ref="F166:G166"/>
    <mergeCell ref="F167:G167"/>
    <mergeCell ref="F168:G168"/>
    <mergeCell ref="F134:G134"/>
    <mergeCell ref="F135:G135"/>
    <mergeCell ref="F136:G136"/>
    <mergeCell ref="F137:G137"/>
    <mergeCell ref="F164:G164"/>
    <mergeCell ref="F165:G165"/>
    <mergeCell ref="F150:G150"/>
    <mergeCell ref="A104:A123"/>
    <mergeCell ref="E104:E124"/>
    <mergeCell ref="H104:H124"/>
    <mergeCell ref="A125:A132"/>
    <mergeCell ref="E125:E133"/>
    <mergeCell ref="H125:H133"/>
    <mergeCell ref="F107:G107"/>
    <mergeCell ref="F108:G108"/>
    <mergeCell ref="F109:G109"/>
    <mergeCell ref="F110:G110"/>
    <mergeCell ref="F111:G111"/>
    <mergeCell ref="F112:G112"/>
    <mergeCell ref="F113:G113"/>
    <mergeCell ref="F114:G114"/>
    <mergeCell ref="F115:G115"/>
    <mergeCell ref="F116:G116"/>
    <mergeCell ref="F122:G122"/>
    <mergeCell ref="F123:G123"/>
    <mergeCell ref="F124:G124"/>
    <mergeCell ref="F125:G126"/>
    <mergeCell ref="F127:G127"/>
    <mergeCell ref="F117:G117"/>
    <mergeCell ref="F118:G118"/>
    <mergeCell ref="F119:G119"/>
    <mergeCell ref="A97:A102"/>
    <mergeCell ref="E97:E102"/>
    <mergeCell ref="H97:H102"/>
    <mergeCell ref="A28:A66"/>
    <mergeCell ref="E28:E66"/>
    <mergeCell ref="H28:H66"/>
    <mergeCell ref="A67:A82"/>
    <mergeCell ref="E67:E82"/>
    <mergeCell ref="H67:H82"/>
    <mergeCell ref="F32:G32"/>
    <mergeCell ref="F33:G33"/>
    <mergeCell ref="F34:G34"/>
    <mergeCell ref="F35:G35"/>
    <mergeCell ref="F36:G36"/>
    <mergeCell ref="F37:G37"/>
    <mergeCell ref="F38:G38"/>
    <mergeCell ref="A83:A88"/>
    <mergeCell ref="E83:E88"/>
    <mergeCell ref="H83:H88"/>
    <mergeCell ref="D91:G91"/>
    <mergeCell ref="E95:H95"/>
    <mergeCell ref="F84:G84"/>
    <mergeCell ref="F85:G85"/>
    <mergeCell ref="F86:G86"/>
    <mergeCell ref="A3:A9"/>
    <mergeCell ref="E3:E9"/>
    <mergeCell ref="H3:H9"/>
    <mergeCell ref="A10:A27"/>
    <mergeCell ref="E10:E27"/>
    <mergeCell ref="H10:H27"/>
    <mergeCell ref="F7:G7"/>
    <mergeCell ref="F8:G8"/>
    <mergeCell ref="F9:G9"/>
    <mergeCell ref="F10:G10"/>
    <mergeCell ref="F11:G11"/>
    <mergeCell ref="F12:G12"/>
    <mergeCell ref="F13:G13"/>
    <mergeCell ref="F14:G14"/>
    <mergeCell ref="F15:G15"/>
    <mergeCell ref="F16:G16"/>
    <mergeCell ref="F17:G17"/>
    <mergeCell ref="F18:G18"/>
    <mergeCell ref="F19:G19"/>
    <mergeCell ref="F20:G20"/>
    <mergeCell ref="F21:G21"/>
    <mergeCell ref="F2:G2"/>
    <mergeCell ref="F4:G4"/>
    <mergeCell ref="F5:G5"/>
    <mergeCell ref="F6:G6"/>
    <mergeCell ref="F3:G3"/>
    <mergeCell ref="F27:G27"/>
    <mergeCell ref="F28:G28"/>
    <mergeCell ref="F29:G29"/>
    <mergeCell ref="F30:G30"/>
    <mergeCell ref="F31:G31"/>
    <mergeCell ref="F22:G22"/>
    <mergeCell ref="F23:G23"/>
    <mergeCell ref="F24:G24"/>
    <mergeCell ref="F25:G25"/>
    <mergeCell ref="F26:G26"/>
    <mergeCell ref="F39:G39"/>
    <mergeCell ref="F40:G40"/>
    <mergeCell ref="F41:G41"/>
    <mergeCell ref="E183:H183"/>
    <mergeCell ref="F42:G42"/>
    <mergeCell ref="F43:G43"/>
    <mergeCell ref="F44:G44"/>
    <mergeCell ref="F45:G45"/>
    <mergeCell ref="F46:G46"/>
    <mergeCell ref="F47:G47"/>
    <mergeCell ref="F48:G48"/>
    <mergeCell ref="F49:G49"/>
    <mergeCell ref="F50:G50"/>
    <mergeCell ref="F51:G51"/>
    <mergeCell ref="F52:G52"/>
    <mergeCell ref="F53:G53"/>
    <mergeCell ref="F87:G87"/>
    <mergeCell ref="F59:G59"/>
    <mergeCell ref="F60:G60"/>
    <mergeCell ref="F61:G61"/>
    <mergeCell ref="F62:G62"/>
    <mergeCell ref="F63:G63"/>
    <mergeCell ref="F54:G54"/>
    <mergeCell ref="F55:G55"/>
    <mergeCell ref="F56:G56"/>
    <mergeCell ref="F57:G57"/>
    <mergeCell ref="F58:G58"/>
    <mergeCell ref="F69:G69"/>
    <mergeCell ref="F70:G70"/>
    <mergeCell ref="F71:G71"/>
    <mergeCell ref="F72:G72"/>
    <mergeCell ref="F73:G73"/>
    <mergeCell ref="F64:G64"/>
    <mergeCell ref="F65:G65"/>
    <mergeCell ref="F66:G66"/>
    <mergeCell ref="F67:G67"/>
    <mergeCell ref="F68:G68"/>
    <mergeCell ref="F79:G79"/>
    <mergeCell ref="F80:G80"/>
    <mergeCell ref="F81:G81"/>
    <mergeCell ref="F82:G82"/>
    <mergeCell ref="F83:G83"/>
    <mergeCell ref="F74:G74"/>
    <mergeCell ref="F75:G75"/>
    <mergeCell ref="F76:G76"/>
    <mergeCell ref="F77:G77"/>
    <mergeCell ref="F78:G78"/>
    <mergeCell ref="F102:G102"/>
    <mergeCell ref="F103:G103"/>
    <mergeCell ref="F104:G104"/>
    <mergeCell ref="F105:G105"/>
    <mergeCell ref="F106:G106"/>
    <mergeCell ref="F120:G120"/>
    <mergeCell ref="F121:G121"/>
    <mergeCell ref="F133:G133"/>
    <mergeCell ref="F128:G128"/>
    <mergeCell ref="F129:G129"/>
    <mergeCell ref="F130:G130"/>
    <mergeCell ref="F131:G131"/>
    <mergeCell ref="F132:G132"/>
    <mergeCell ref="A172:A177"/>
    <mergeCell ref="F88:G88"/>
    <mergeCell ref="F96:G96"/>
    <mergeCell ref="F97:G97"/>
    <mergeCell ref="F99:G99"/>
    <mergeCell ref="F100:G100"/>
    <mergeCell ref="F101:G101"/>
    <mergeCell ref="F161:G161"/>
    <mergeCell ref="F162:G162"/>
    <mergeCell ref="F163:G163"/>
    <mergeCell ref="F156:G156"/>
    <mergeCell ref="F157:G157"/>
    <mergeCell ref="F158:G158"/>
    <mergeCell ref="F159:G159"/>
    <mergeCell ref="F160:G160"/>
    <mergeCell ref="F151:G151"/>
    <mergeCell ref="F152:G152"/>
    <mergeCell ref="F153:G153"/>
    <mergeCell ref="F154:G154"/>
    <mergeCell ref="F155:G155"/>
    <mergeCell ref="F146:G146"/>
    <mergeCell ref="F147:G147"/>
    <mergeCell ref="F148:G148"/>
    <mergeCell ref="F149:G149"/>
  </mergeCells>
  <phoneticPr fontId="1"/>
  <pageMargins left="0.70866141732283472" right="0.70866141732283472" top="0.74803149606299213" bottom="0.74803149606299213" header="0.31496062992125984" footer="0.31496062992125984"/>
  <pageSetup paperSize="9" orientation="portrait" blackAndWhite="1" r:id="rId1"/>
  <extLst>
    <ext xmlns:x14="http://schemas.microsoft.com/office/spreadsheetml/2009/9/main" uri="{CCE6A557-97BC-4b89-ADB6-D9C93CAAB3DF}">
      <x14:dataValidations xmlns:xm="http://schemas.microsoft.com/office/excel/2006/main" count="1">
        <x14:dataValidation type="list" allowBlank="1" showInputMessage="1" showErrorMessage="1" prompt="いずれか１つを選択してください。" xr:uid="{00000000-0002-0000-1300-000000000000}">
          <x14:formula1>
            <xm:f>選択肢!$K$2:$K$3</xm:f>
          </x14:formula1>
          <xm:sqref>F98</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dimension ref="A1:K178"/>
  <sheetViews>
    <sheetView view="pageBreakPreview" zoomScaleNormal="100" zoomScaleSheetLayoutView="100" workbookViewId="0">
      <selection activeCell="B4" sqref="B4"/>
    </sheetView>
  </sheetViews>
  <sheetFormatPr defaultColWidth="9" defaultRowHeight="10.5" x14ac:dyDescent="0.15"/>
  <cols>
    <col min="1" max="2" width="12.125" style="329" customWidth="1"/>
    <col min="3" max="3" width="23.625" style="329" customWidth="1"/>
    <col min="4" max="4" width="11.25" style="329" customWidth="1"/>
    <col min="5" max="5" width="4.125" style="329" customWidth="1"/>
    <col min="6" max="6" width="2.125" style="329" customWidth="1"/>
    <col min="7" max="7" width="17.125" style="329" customWidth="1"/>
    <col min="8" max="8" width="6.125" style="329" customWidth="1"/>
    <col min="9" max="9" width="2.125" style="329" customWidth="1"/>
    <col min="10" max="16384" width="9" style="329"/>
  </cols>
  <sheetData>
    <row r="1" spans="1:8" ht="12" customHeight="1" x14ac:dyDescent="0.15">
      <c r="A1" s="329" t="s">
        <v>586</v>
      </c>
      <c r="B1" s="329" t="s">
        <v>834</v>
      </c>
      <c r="C1" s="385" t="s">
        <v>588</v>
      </c>
      <c r="G1" s="1199" t="s">
        <v>835</v>
      </c>
      <c r="H1" s="1199"/>
    </row>
    <row r="2" spans="1:8" ht="9" customHeight="1" x14ac:dyDescent="0.15"/>
    <row r="3" spans="1:8" ht="90" customHeight="1" x14ac:dyDescent="0.15">
      <c r="A3" s="386"/>
      <c r="B3" s="387" t="s">
        <v>590</v>
      </c>
      <c r="C3" s="391" t="s">
        <v>591</v>
      </c>
      <c r="D3" s="387" t="s">
        <v>592</v>
      </c>
      <c r="E3" s="390" t="s">
        <v>593</v>
      </c>
      <c r="F3" s="1181" t="s">
        <v>594</v>
      </c>
      <c r="G3" s="1182"/>
      <c r="H3" s="411" t="s">
        <v>595</v>
      </c>
    </row>
    <row r="4" spans="1:8" ht="4.5" customHeight="1" x14ac:dyDescent="0.15">
      <c r="A4" s="1202" t="s">
        <v>596</v>
      </c>
      <c r="B4" s="393"/>
      <c r="C4" s="393"/>
      <c r="D4" s="393"/>
      <c r="E4" s="1205" t="s">
        <v>597</v>
      </c>
      <c r="F4" s="1183"/>
      <c r="G4" s="1184"/>
      <c r="H4" s="1208" t="s">
        <v>598</v>
      </c>
    </row>
    <row r="5" spans="1:8" ht="9" customHeight="1" x14ac:dyDescent="0.15">
      <c r="A5" s="1239"/>
      <c r="B5" s="397" t="s">
        <v>599</v>
      </c>
      <c r="C5" s="401" t="s">
        <v>600</v>
      </c>
      <c r="D5" s="397" t="s">
        <v>601</v>
      </c>
      <c r="E5" s="1241"/>
      <c r="F5" s="1231"/>
      <c r="G5" s="1232"/>
      <c r="H5" s="1209"/>
    </row>
    <row r="6" spans="1:8" ht="9" customHeight="1" x14ac:dyDescent="0.15">
      <c r="A6" s="1239"/>
      <c r="B6" s="397"/>
      <c r="C6" s="401" t="s">
        <v>602</v>
      </c>
      <c r="D6" s="397" t="s">
        <v>603</v>
      </c>
      <c r="E6" s="1241"/>
      <c r="F6" s="1187" t="s">
        <v>604</v>
      </c>
      <c r="G6" s="1188"/>
      <c r="H6" s="1209"/>
    </row>
    <row r="7" spans="1:8" ht="9" customHeight="1" x14ac:dyDescent="0.15">
      <c r="A7" s="1239"/>
      <c r="B7" s="397" t="s">
        <v>605</v>
      </c>
      <c r="C7" s="401" t="s">
        <v>606</v>
      </c>
      <c r="D7" s="397" t="s">
        <v>607</v>
      </c>
      <c r="E7" s="1241"/>
      <c r="F7" s="1187" t="s">
        <v>608</v>
      </c>
      <c r="G7" s="1188"/>
      <c r="H7" s="1209"/>
    </row>
    <row r="8" spans="1:8" ht="9" customHeight="1" x14ac:dyDescent="0.15">
      <c r="A8" s="1239"/>
      <c r="B8" s="397" t="s">
        <v>609</v>
      </c>
      <c r="C8" s="401" t="s">
        <v>610</v>
      </c>
      <c r="D8" s="397" t="s">
        <v>611</v>
      </c>
      <c r="E8" s="1241"/>
      <c r="F8" s="1231"/>
      <c r="G8" s="1232"/>
      <c r="H8" s="1209"/>
    </row>
    <row r="9" spans="1:8" ht="9" customHeight="1" x14ac:dyDescent="0.15">
      <c r="A9" s="1239"/>
      <c r="B9" s="397" t="s">
        <v>612</v>
      </c>
      <c r="C9" s="401" t="s">
        <v>613</v>
      </c>
      <c r="D9" s="397" t="s">
        <v>836</v>
      </c>
      <c r="E9" s="1241"/>
      <c r="F9" s="1231"/>
      <c r="G9" s="1232"/>
      <c r="H9" s="1209"/>
    </row>
    <row r="10" spans="1:8" ht="4.5" customHeight="1" x14ac:dyDescent="0.15">
      <c r="A10" s="1240"/>
      <c r="B10" s="403"/>
      <c r="C10" s="403"/>
      <c r="D10" s="403"/>
      <c r="E10" s="1242"/>
      <c r="F10" s="1233"/>
      <c r="G10" s="1234"/>
      <c r="H10" s="1210"/>
    </row>
    <row r="11" spans="1:8" ht="4.5" customHeight="1" x14ac:dyDescent="0.15">
      <c r="A11" s="1211" t="s">
        <v>615</v>
      </c>
      <c r="B11" s="393"/>
      <c r="C11" s="393"/>
      <c r="D11" s="393"/>
      <c r="E11" s="1205" t="s">
        <v>597</v>
      </c>
      <c r="F11" s="1183"/>
      <c r="G11" s="1184"/>
      <c r="H11" s="1208" t="s">
        <v>598</v>
      </c>
    </row>
    <row r="12" spans="1:8" ht="9" customHeight="1" x14ac:dyDescent="0.15">
      <c r="A12" s="1239"/>
      <c r="B12" s="397" t="s">
        <v>616</v>
      </c>
      <c r="C12" s="397" t="s">
        <v>617</v>
      </c>
      <c r="D12" s="397" t="s">
        <v>622</v>
      </c>
      <c r="E12" s="1241"/>
      <c r="F12" s="1231"/>
      <c r="G12" s="1232"/>
      <c r="H12" s="1209"/>
    </row>
    <row r="13" spans="1:8" ht="9" customHeight="1" x14ac:dyDescent="0.15">
      <c r="A13" s="1239"/>
      <c r="B13" s="397" t="s">
        <v>618</v>
      </c>
      <c r="C13" s="397" t="s">
        <v>619</v>
      </c>
      <c r="D13" s="397" t="s">
        <v>837</v>
      </c>
      <c r="E13" s="1241"/>
      <c r="F13" s="1231"/>
      <c r="G13" s="1232"/>
      <c r="H13" s="1209"/>
    </row>
    <row r="14" spans="1:8" ht="9" customHeight="1" x14ac:dyDescent="0.15">
      <c r="A14" s="1239"/>
      <c r="B14" s="397" t="s">
        <v>838</v>
      </c>
      <c r="C14" s="397" t="s">
        <v>839</v>
      </c>
      <c r="D14" s="397" t="s">
        <v>629</v>
      </c>
      <c r="E14" s="1241"/>
      <c r="F14" s="1231"/>
      <c r="G14" s="1232"/>
      <c r="H14" s="1209"/>
    </row>
    <row r="15" spans="1:8" ht="9" customHeight="1" x14ac:dyDescent="0.15">
      <c r="A15" s="1239"/>
      <c r="B15" s="397" t="s">
        <v>620</v>
      </c>
      <c r="C15" s="397"/>
      <c r="D15" s="397" t="s">
        <v>632</v>
      </c>
      <c r="E15" s="1241"/>
      <c r="F15" s="1231"/>
      <c r="G15" s="1232"/>
      <c r="H15" s="1209"/>
    </row>
    <row r="16" spans="1:8" ht="9" customHeight="1" x14ac:dyDescent="0.15">
      <c r="A16" s="1239"/>
      <c r="B16" s="397"/>
      <c r="C16" s="397"/>
      <c r="D16" s="397"/>
      <c r="E16" s="1241"/>
      <c r="F16" s="1231"/>
      <c r="G16" s="1232"/>
      <c r="H16" s="1209"/>
    </row>
    <row r="17" spans="1:8" ht="9" customHeight="1" x14ac:dyDescent="0.15">
      <c r="A17" s="1239"/>
      <c r="B17" s="397" t="s">
        <v>840</v>
      </c>
      <c r="C17" s="397" t="s">
        <v>841</v>
      </c>
      <c r="D17" s="397"/>
      <c r="E17" s="1241"/>
      <c r="F17" s="1187" t="s">
        <v>842</v>
      </c>
      <c r="G17" s="1188"/>
      <c r="H17" s="1209"/>
    </row>
    <row r="18" spans="1:8" ht="9" customHeight="1" x14ac:dyDescent="0.15">
      <c r="A18" s="1239"/>
      <c r="B18" s="397" t="s">
        <v>624</v>
      </c>
      <c r="C18" s="397" t="s">
        <v>625</v>
      </c>
      <c r="D18" s="397"/>
      <c r="E18" s="1241"/>
      <c r="F18" s="1187" t="s">
        <v>608</v>
      </c>
      <c r="G18" s="1188"/>
      <c r="H18" s="1209"/>
    </row>
    <row r="19" spans="1:8" ht="9" customHeight="1" x14ac:dyDescent="0.15">
      <c r="A19" s="1239"/>
      <c r="B19" s="397"/>
      <c r="C19" s="397"/>
      <c r="D19" s="397"/>
      <c r="E19" s="1241"/>
      <c r="F19" s="1187" t="s">
        <v>623</v>
      </c>
      <c r="G19" s="1188"/>
      <c r="H19" s="1209"/>
    </row>
    <row r="20" spans="1:8" ht="15" customHeight="1" x14ac:dyDescent="0.15">
      <c r="A20" s="1239"/>
      <c r="B20" s="397"/>
      <c r="C20" s="397"/>
      <c r="D20" s="397"/>
      <c r="E20" s="1241"/>
      <c r="F20" s="1187" t="s">
        <v>627</v>
      </c>
      <c r="G20" s="1188"/>
      <c r="H20" s="1209"/>
    </row>
    <row r="21" spans="1:8" ht="9" customHeight="1" x14ac:dyDescent="0.15">
      <c r="A21" s="1239"/>
      <c r="B21" s="397"/>
      <c r="C21" s="397"/>
      <c r="D21" s="397"/>
      <c r="E21" s="1241"/>
      <c r="F21" s="1187" t="s">
        <v>843</v>
      </c>
      <c r="G21" s="1188"/>
      <c r="H21" s="1209"/>
    </row>
    <row r="22" spans="1:8" ht="9" customHeight="1" x14ac:dyDescent="0.15">
      <c r="A22" s="1239"/>
      <c r="B22" s="397"/>
      <c r="C22" s="397" t="s">
        <v>628</v>
      </c>
      <c r="D22" s="397"/>
      <c r="E22" s="1241"/>
      <c r="F22" s="1231"/>
      <c r="G22" s="1232"/>
      <c r="H22" s="1209"/>
    </row>
    <row r="23" spans="1:8" ht="9" customHeight="1" x14ac:dyDescent="0.15">
      <c r="A23" s="1239"/>
      <c r="B23" s="397"/>
      <c r="C23" s="397" t="s">
        <v>637</v>
      </c>
      <c r="D23" s="397"/>
      <c r="E23" s="1241"/>
      <c r="F23" s="1231"/>
      <c r="G23" s="1232"/>
      <c r="H23" s="1209"/>
    </row>
    <row r="24" spans="1:8" ht="15" customHeight="1" x14ac:dyDescent="0.15">
      <c r="A24" s="1239"/>
      <c r="B24" s="397"/>
      <c r="C24" s="397" t="s">
        <v>639</v>
      </c>
      <c r="D24" s="397"/>
      <c r="E24" s="1241"/>
      <c r="F24" s="1231"/>
      <c r="G24" s="1232"/>
      <c r="H24" s="1209"/>
    </row>
    <row r="25" spans="1:8" ht="9" customHeight="1" x14ac:dyDescent="0.15">
      <c r="A25" s="1239"/>
      <c r="B25" s="397"/>
      <c r="C25" s="397"/>
      <c r="D25" s="397"/>
      <c r="E25" s="1241"/>
      <c r="F25" s="1231"/>
      <c r="G25" s="1232"/>
      <c r="H25" s="1209"/>
    </row>
    <row r="26" spans="1:8" ht="9" customHeight="1" x14ac:dyDescent="0.15">
      <c r="A26" s="1239"/>
      <c r="B26" s="397"/>
      <c r="C26" s="397"/>
      <c r="D26" s="397"/>
      <c r="E26" s="1241"/>
      <c r="F26" s="1231"/>
      <c r="G26" s="1232"/>
      <c r="H26" s="1209"/>
    </row>
    <row r="27" spans="1:8" ht="9" customHeight="1" x14ac:dyDescent="0.15">
      <c r="A27" s="1239"/>
      <c r="B27" s="397"/>
      <c r="C27" s="397"/>
      <c r="D27" s="397"/>
      <c r="E27" s="1241"/>
      <c r="F27" s="1231"/>
      <c r="G27" s="1232"/>
      <c r="H27" s="1209"/>
    </row>
    <row r="28" spans="1:8" ht="15" customHeight="1" x14ac:dyDescent="0.15">
      <c r="A28" s="1239"/>
      <c r="B28" s="397"/>
      <c r="C28" s="397"/>
      <c r="D28" s="397"/>
      <c r="E28" s="1241"/>
      <c r="F28" s="1231"/>
      <c r="G28" s="1232"/>
      <c r="H28" s="1209"/>
    </row>
    <row r="29" spans="1:8" ht="9" customHeight="1" x14ac:dyDescent="0.15">
      <c r="A29" s="1239"/>
      <c r="B29" s="397"/>
      <c r="C29" s="397"/>
      <c r="D29" s="397"/>
      <c r="E29" s="1241"/>
      <c r="F29" s="1231"/>
      <c r="G29" s="1232"/>
      <c r="H29" s="1209"/>
    </row>
    <row r="30" spans="1:8" ht="9" customHeight="1" x14ac:dyDescent="0.15">
      <c r="A30" s="1239"/>
      <c r="B30" s="397"/>
      <c r="C30" s="397"/>
      <c r="D30" s="397"/>
      <c r="E30" s="1241"/>
      <c r="F30" s="1231"/>
      <c r="G30" s="1232"/>
      <c r="H30" s="1209"/>
    </row>
    <row r="31" spans="1:8" ht="4.5" customHeight="1" x14ac:dyDescent="0.15">
      <c r="A31" s="1240"/>
      <c r="B31" s="403"/>
      <c r="C31" s="403"/>
      <c r="D31" s="403"/>
      <c r="E31" s="1242"/>
      <c r="F31" s="1233"/>
      <c r="G31" s="1234"/>
      <c r="H31" s="1210"/>
    </row>
    <row r="32" spans="1:8" ht="4.5" customHeight="1" x14ac:dyDescent="0.15">
      <c r="A32" s="1244" t="s">
        <v>642</v>
      </c>
      <c r="B32" s="393"/>
      <c r="C32" s="393"/>
      <c r="D32" s="393"/>
      <c r="E32" s="1246" t="s">
        <v>597</v>
      </c>
      <c r="F32" s="1183"/>
      <c r="G32" s="1184"/>
      <c r="H32" s="1208" t="s">
        <v>598</v>
      </c>
    </row>
    <row r="33" spans="1:8" ht="9" customHeight="1" x14ac:dyDescent="0.15">
      <c r="A33" s="1245"/>
      <c r="B33" s="397" t="s">
        <v>643</v>
      </c>
      <c r="C33" s="397" t="s">
        <v>644</v>
      </c>
      <c r="D33" s="397" t="s">
        <v>622</v>
      </c>
      <c r="E33" s="1247"/>
      <c r="F33" s="1185"/>
      <c r="G33" s="1186"/>
      <c r="H33" s="1209"/>
    </row>
    <row r="34" spans="1:8" ht="9" customHeight="1" x14ac:dyDescent="0.15">
      <c r="A34" s="1245"/>
      <c r="B34" s="397"/>
      <c r="C34" s="397" t="s">
        <v>645</v>
      </c>
      <c r="D34" s="397" t="s">
        <v>626</v>
      </c>
      <c r="E34" s="1247"/>
      <c r="F34" s="1185"/>
      <c r="G34" s="1186"/>
      <c r="H34" s="1209"/>
    </row>
    <row r="35" spans="1:8" ht="9" customHeight="1" x14ac:dyDescent="0.15">
      <c r="A35" s="1245"/>
      <c r="B35" s="397" t="s">
        <v>646</v>
      </c>
      <c r="C35" s="397" t="s">
        <v>647</v>
      </c>
      <c r="D35" s="397" t="s">
        <v>648</v>
      </c>
      <c r="E35" s="1247"/>
      <c r="F35" s="1185"/>
      <c r="G35" s="1186"/>
      <c r="H35" s="1209"/>
    </row>
    <row r="36" spans="1:8" ht="9" customHeight="1" x14ac:dyDescent="0.15">
      <c r="A36" s="1245"/>
      <c r="B36" s="397"/>
      <c r="C36" s="397" t="s">
        <v>844</v>
      </c>
      <c r="D36" s="397"/>
      <c r="E36" s="1247"/>
      <c r="F36" s="1185"/>
      <c r="G36" s="1186"/>
      <c r="H36" s="1209"/>
    </row>
    <row r="37" spans="1:8" ht="9" customHeight="1" x14ac:dyDescent="0.15">
      <c r="A37" s="1245"/>
      <c r="B37" s="397"/>
      <c r="C37" s="397" t="s">
        <v>650</v>
      </c>
      <c r="D37" s="397"/>
      <c r="E37" s="1247"/>
      <c r="F37" s="1185"/>
      <c r="G37" s="1186"/>
      <c r="H37" s="1209"/>
    </row>
    <row r="38" spans="1:8" ht="9" customHeight="1" x14ac:dyDescent="0.15">
      <c r="A38" s="1245"/>
      <c r="B38" s="401" t="s">
        <v>838</v>
      </c>
      <c r="C38" s="397" t="s">
        <v>625</v>
      </c>
      <c r="D38" s="397" t="s">
        <v>629</v>
      </c>
      <c r="E38" s="1247"/>
      <c r="F38" s="1185"/>
      <c r="G38" s="1186"/>
      <c r="H38" s="1209"/>
    </row>
    <row r="39" spans="1:8" ht="9" customHeight="1" x14ac:dyDescent="0.15">
      <c r="A39" s="1245"/>
      <c r="B39" s="401" t="s">
        <v>845</v>
      </c>
      <c r="C39" s="397" t="s">
        <v>846</v>
      </c>
      <c r="D39" s="397" t="s">
        <v>658</v>
      </c>
      <c r="E39" s="1247"/>
      <c r="F39" s="1185"/>
      <c r="G39" s="1186"/>
      <c r="H39" s="1209"/>
    </row>
    <row r="40" spans="1:8" ht="9" customHeight="1" x14ac:dyDescent="0.15">
      <c r="A40" s="1245"/>
      <c r="B40" s="401" t="s">
        <v>847</v>
      </c>
      <c r="C40" s="397" t="s">
        <v>664</v>
      </c>
      <c r="D40" s="397" t="s">
        <v>660</v>
      </c>
      <c r="E40" s="1247"/>
      <c r="F40" s="1185"/>
      <c r="G40" s="1186"/>
      <c r="H40" s="1209"/>
    </row>
    <row r="41" spans="1:8" ht="9" customHeight="1" x14ac:dyDescent="0.15">
      <c r="A41" s="1245"/>
      <c r="B41" s="401" t="s">
        <v>848</v>
      </c>
      <c r="C41" s="397" t="s">
        <v>667</v>
      </c>
      <c r="D41" s="397" t="s">
        <v>849</v>
      </c>
      <c r="E41" s="1247"/>
      <c r="F41" s="1187" t="s">
        <v>842</v>
      </c>
      <c r="G41" s="1188"/>
      <c r="H41" s="1209"/>
    </row>
    <row r="42" spans="1:8" ht="9" customHeight="1" x14ac:dyDescent="0.15">
      <c r="A42" s="1245"/>
      <c r="B42" s="401"/>
      <c r="C42" s="397" t="s">
        <v>668</v>
      </c>
      <c r="D42" s="397" t="s">
        <v>850</v>
      </c>
      <c r="E42" s="1247"/>
      <c r="F42" s="1187" t="s">
        <v>633</v>
      </c>
      <c r="G42" s="1188"/>
      <c r="H42" s="1209"/>
    </row>
    <row r="43" spans="1:8" ht="9" customHeight="1" x14ac:dyDescent="0.15">
      <c r="A43" s="1245"/>
      <c r="B43" s="401"/>
      <c r="C43" s="397" t="s">
        <v>669</v>
      </c>
      <c r="D43" s="397" t="s">
        <v>851</v>
      </c>
      <c r="E43" s="1247"/>
      <c r="F43" s="1187" t="s">
        <v>623</v>
      </c>
      <c r="G43" s="1188"/>
      <c r="H43" s="1209"/>
    </row>
    <row r="44" spans="1:8" ht="15" customHeight="1" x14ac:dyDescent="0.15">
      <c r="A44" s="1245"/>
      <c r="B44" s="401"/>
      <c r="C44" s="423" t="s">
        <v>671</v>
      </c>
      <c r="D44" s="397"/>
      <c r="E44" s="1247"/>
      <c r="F44" s="1187" t="s">
        <v>627</v>
      </c>
      <c r="G44" s="1188"/>
      <c r="H44" s="1209"/>
    </row>
    <row r="45" spans="1:8" ht="9" customHeight="1" x14ac:dyDescent="0.15">
      <c r="A45" s="1245"/>
      <c r="B45" s="401"/>
      <c r="C45" s="423" t="s">
        <v>673</v>
      </c>
      <c r="D45" s="397"/>
      <c r="E45" s="1247"/>
      <c r="F45" s="1187"/>
      <c r="G45" s="1188"/>
      <c r="H45" s="1209"/>
    </row>
    <row r="46" spans="1:8" ht="9" customHeight="1" x14ac:dyDescent="0.15">
      <c r="A46" s="1245"/>
      <c r="B46" s="401"/>
      <c r="C46" s="423" t="s">
        <v>852</v>
      </c>
      <c r="D46" s="397"/>
      <c r="E46" s="1247"/>
      <c r="F46" s="1187" t="s">
        <v>853</v>
      </c>
      <c r="G46" s="1188"/>
      <c r="H46" s="1209"/>
    </row>
    <row r="47" spans="1:8" ht="9" customHeight="1" x14ac:dyDescent="0.15">
      <c r="A47" s="1245"/>
      <c r="B47" s="401"/>
      <c r="C47" s="423" t="s">
        <v>641</v>
      </c>
      <c r="D47" s="397"/>
      <c r="E47" s="1247"/>
      <c r="F47" s="1187" t="s">
        <v>672</v>
      </c>
      <c r="G47" s="1188"/>
      <c r="H47" s="1209"/>
    </row>
    <row r="48" spans="1:8" ht="9" customHeight="1" x14ac:dyDescent="0.15">
      <c r="A48" s="1245"/>
      <c r="B48" s="401"/>
      <c r="C48" s="397" t="s">
        <v>675</v>
      </c>
      <c r="D48" s="397"/>
      <c r="E48" s="1247"/>
      <c r="F48" s="1187"/>
      <c r="G48" s="1188"/>
      <c r="H48" s="1209"/>
    </row>
    <row r="49" spans="1:8" ht="9" customHeight="1" x14ac:dyDescent="0.15">
      <c r="A49" s="1245"/>
      <c r="B49" s="401" t="s">
        <v>854</v>
      </c>
      <c r="C49" s="397" t="s">
        <v>855</v>
      </c>
      <c r="D49" s="397"/>
      <c r="E49" s="1247"/>
      <c r="F49" s="1187"/>
      <c r="G49" s="1188"/>
      <c r="H49" s="1209"/>
    </row>
    <row r="50" spans="1:8" ht="9" customHeight="1" x14ac:dyDescent="0.15">
      <c r="A50" s="1245"/>
      <c r="B50" s="401"/>
      <c r="C50" s="397" t="s">
        <v>856</v>
      </c>
      <c r="D50" s="397"/>
      <c r="E50" s="1247"/>
      <c r="F50" s="1187"/>
      <c r="G50" s="1188"/>
      <c r="H50" s="1209"/>
    </row>
    <row r="51" spans="1:8" ht="9" customHeight="1" x14ac:dyDescent="0.15">
      <c r="A51" s="1245"/>
      <c r="B51" s="401"/>
      <c r="C51" s="397" t="s">
        <v>857</v>
      </c>
      <c r="D51" s="397"/>
      <c r="E51" s="1247"/>
      <c r="F51" s="1187"/>
      <c r="G51" s="1188"/>
      <c r="H51" s="1209"/>
    </row>
    <row r="52" spans="1:8" ht="15" customHeight="1" x14ac:dyDescent="0.15">
      <c r="A52" s="1245"/>
      <c r="B52" s="401"/>
      <c r="C52" s="423" t="s">
        <v>671</v>
      </c>
      <c r="D52" s="397"/>
      <c r="E52" s="1247"/>
      <c r="F52" s="1187"/>
      <c r="G52" s="1188"/>
      <c r="H52" s="1209"/>
    </row>
    <row r="53" spans="1:8" ht="9" customHeight="1" x14ac:dyDescent="0.15">
      <c r="A53" s="1245"/>
      <c r="B53" s="401"/>
      <c r="C53" s="423" t="s">
        <v>858</v>
      </c>
      <c r="D53" s="397"/>
      <c r="E53" s="1247"/>
      <c r="F53" s="1187" t="s">
        <v>859</v>
      </c>
      <c r="G53" s="1188"/>
      <c r="H53" s="1209"/>
    </row>
    <row r="54" spans="1:8" ht="9" customHeight="1" x14ac:dyDescent="0.15">
      <c r="A54" s="1245"/>
      <c r="B54" s="401"/>
      <c r="C54" s="423" t="s">
        <v>852</v>
      </c>
      <c r="D54" s="397"/>
      <c r="E54" s="1247"/>
      <c r="F54" s="1187" t="s">
        <v>860</v>
      </c>
      <c r="G54" s="1188"/>
      <c r="H54" s="1209"/>
    </row>
    <row r="55" spans="1:8" ht="9" customHeight="1" x14ac:dyDescent="0.15">
      <c r="A55" s="1245"/>
      <c r="B55" s="401"/>
      <c r="C55" s="423" t="s">
        <v>641</v>
      </c>
      <c r="D55" s="397"/>
      <c r="E55" s="1247"/>
      <c r="F55" s="1185"/>
      <c r="G55" s="1186"/>
      <c r="H55" s="1209"/>
    </row>
    <row r="56" spans="1:8" ht="9" customHeight="1" x14ac:dyDescent="0.15">
      <c r="A56" s="1245"/>
      <c r="B56" s="401" t="s">
        <v>861</v>
      </c>
      <c r="C56" s="397" t="s">
        <v>862</v>
      </c>
      <c r="D56" s="407"/>
      <c r="E56" s="1247"/>
      <c r="F56" s="1185"/>
      <c r="G56" s="1186"/>
      <c r="H56" s="1209"/>
    </row>
    <row r="57" spans="1:8" ht="9" customHeight="1" x14ac:dyDescent="0.15">
      <c r="A57" s="1245"/>
      <c r="B57" s="401" t="s">
        <v>863</v>
      </c>
      <c r="C57" s="397" t="s">
        <v>864</v>
      </c>
      <c r="D57" s="407"/>
      <c r="E57" s="1247"/>
      <c r="F57" s="1185"/>
      <c r="G57" s="1186"/>
      <c r="H57" s="1209"/>
    </row>
    <row r="58" spans="1:8" ht="4.5" customHeight="1" x14ac:dyDescent="0.15">
      <c r="A58" s="402"/>
      <c r="B58" s="403"/>
      <c r="C58" s="403"/>
      <c r="D58" s="403"/>
      <c r="E58" s="405"/>
      <c r="F58" s="1233"/>
      <c r="G58" s="1234"/>
      <c r="H58" s="405"/>
    </row>
    <row r="59" spans="1:8" ht="4.5" customHeight="1" x14ac:dyDescent="0.15">
      <c r="A59" s="1211" t="s">
        <v>699</v>
      </c>
      <c r="B59" s="394"/>
      <c r="C59" s="393"/>
      <c r="D59" s="393"/>
      <c r="E59" s="1205" t="s">
        <v>597</v>
      </c>
      <c r="F59" s="1183"/>
      <c r="G59" s="1184"/>
      <c r="H59" s="1208" t="s">
        <v>598</v>
      </c>
    </row>
    <row r="60" spans="1:8" ht="9" customHeight="1" x14ac:dyDescent="0.15">
      <c r="A60" s="1239"/>
      <c r="B60" s="399" t="s">
        <v>701</v>
      </c>
      <c r="C60" s="397" t="s">
        <v>644</v>
      </c>
      <c r="D60" s="397" t="s">
        <v>622</v>
      </c>
      <c r="E60" s="1241"/>
      <c r="F60" s="1231"/>
      <c r="G60" s="1232"/>
      <c r="H60" s="1209"/>
    </row>
    <row r="61" spans="1:8" ht="9" customHeight="1" x14ac:dyDescent="0.15">
      <c r="A61" s="1239"/>
      <c r="B61" s="399" t="s">
        <v>646</v>
      </c>
      <c r="C61" s="397" t="s">
        <v>702</v>
      </c>
      <c r="D61" s="397" t="s">
        <v>648</v>
      </c>
      <c r="E61" s="1241"/>
      <c r="F61" s="1231"/>
      <c r="G61" s="1232"/>
      <c r="H61" s="1209"/>
    </row>
    <row r="62" spans="1:8" ht="9" customHeight="1" x14ac:dyDescent="0.15">
      <c r="A62" s="1239"/>
      <c r="B62" s="399"/>
      <c r="C62" s="397" t="s">
        <v>703</v>
      </c>
      <c r="D62" s="407" t="s">
        <v>653</v>
      </c>
      <c r="E62" s="1241"/>
      <c r="F62" s="1187" t="s">
        <v>842</v>
      </c>
      <c r="G62" s="1188"/>
      <c r="H62" s="1209"/>
    </row>
    <row r="63" spans="1:8" ht="9" customHeight="1" x14ac:dyDescent="0.15">
      <c r="A63" s="1239"/>
      <c r="B63" s="399" t="s">
        <v>651</v>
      </c>
      <c r="C63" s="397" t="s">
        <v>705</v>
      </c>
      <c r="D63" s="397" t="s">
        <v>865</v>
      </c>
      <c r="E63" s="1241"/>
      <c r="F63" s="1187" t="s">
        <v>714</v>
      </c>
      <c r="G63" s="1188"/>
      <c r="H63" s="1209"/>
    </row>
    <row r="64" spans="1:8" ht="9" customHeight="1" x14ac:dyDescent="0.15">
      <c r="A64" s="1239"/>
      <c r="B64" s="399" t="s">
        <v>704</v>
      </c>
      <c r="C64" s="397" t="s">
        <v>866</v>
      </c>
      <c r="D64" s="397" t="s">
        <v>626</v>
      </c>
      <c r="E64" s="1241"/>
      <c r="F64" s="1187" t="s">
        <v>867</v>
      </c>
      <c r="G64" s="1188"/>
      <c r="H64" s="1209"/>
    </row>
    <row r="65" spans="1:8" ht="9" customHeight="1" x14ac:dyDescent="0.15">
      <c r="A65" s="1239"/>
      <c r="B65" s="399" t="s">
        <v>868</v>
      </c>
      <c r="C65" s="397"/>
      <c r="D65" s="397" t="s">
        <v>708</v>
      </c>
      <c r="E65" s="1241"/>
      <c r="F65" s="1187" t="s">
        <v>869</v>
      </c>
      <c r="G65" s="1188"/>
      <c r="H65" s="1209"/>
    </row>
    <row r="66" spans="1:8" ht="9" customHeight="1" x14ac:dyDescent="0.15">
      <c r="A66" s="1239"/>
      <c r="B66" s="399" t="s">
        <v>870</v>
      </c>
      <c r="C66" s="397" t="s">
        <v>871</v>
      </c>
      <c r="D66" s="397" t="s">
        <v>713</v>
      </c>
      <c r="E66" s="1241"/>
      <c r="F66" s="1187" t="s">
        <v>872</v>
      </c>
      <c r="G66" s="1188"/>
      <c r="H66" s="1209"/>
    </row>
    <row r="67" spans="1:8" ht="9" customHeight="1" x14ac:dyDescent="0.15">
      <c r="A67" s="1239"/>
      <c r="B67" s="399"/>
      <c r="C67" s="397" t="s">
        <v>873</v>
      </c>
      <c r="D67" s="397" t="s">
        <v>718</v>
      </c>
      <c r="E67" s="1241"/>
      <c r="F67" s="1231"/>
      <c r="G67" s="1232"/>
      <c r="H67" s="1209"/>
    </row>
    <row r="68" spans="1:8" ht="4.5" customHeight="1" x14ac:dyDescent="0.15">
      <c r="A68" s="1240"/>
      <c r="B68" s="404"/>
      <c r="C68" s="403"/>
      <c r="D68" s="403"/>
      <c r="E68" s="1242"/>
      <c r="F68" s="1233"/>
      <c r="G68" s="1234"/>
      <c r="H68" s="1210"/>
    </row>
    <row r="69" spans="1:8" ht="4.5" customHeight="1" x14ac:dyDescent="0.15">
      <c r="A69" s="1211" t="s">
        <v>722</v>
      </c>
      <c r="B69" s="393"/>
      <c r="C69" s="393"/>
      <c r="D69" s="393"/>
      <c r="E69" s="1205" t="s">
        <v>597</v>
      </c>
      <c r="F69" s="1183"/>
      <c r="G69" s="1184"/>
      <c r="H69" s="1208" t="s">
        <v>598</v>
      </c>
    </row>
    <row r="70" spans="1:8" ht="9" customHeight="1" x14ac:dyDescent="0.15">
      <c r="A70" s="1239"/>
      <c r="B70" s="397" t="s">
        <v>874</v>
      </c>
      <c r="C70" s="397" t="s">
        <v>875</v>
      </c>
      <c r="D70" s="397" t="s">
        <v>724</v>
      </c>
      <c r="E70" s="1241"/>
      <c r="F70" s="1185" t="s">
        <v>714</v>
      </c>
      <c r="G70" s="1186"/>
      <c r="H70" s="1209"/>
    </row>
    <row r="71" spans="1:8" ht="9" customHeight="1" x14ac:dyDescent="0.15">
      <c r="A71" s="1239"/>
      <c r="B71" s="397"/>
      <c r="C71" s="397"/>
      <c r="D71" s="407" t="s">
        <v>629</v>
      </c>
      <c r="E71" s="1241"/>
      <c r="F71" s="1231"/>
      <c r="G71" s="1232"/>
      <c r="H71" s="1209"/>
    </row>
    <row r="72" spans="1:8" ht="9" customHeight="1" x14ac:dyDescent="0.15">
      <c r="A72" s="1239"/>
      <c r="B72" s="397"/>
      <c r="C72" s="397"/>
      <c r="D72" s="397"/>
      <c r="E72" s="1241"/>
      <c r="F72" s="1231"/>
      <c r="G72" s="1232"/>
      <c r="H72" s="1209"/>
    </row>
    <row r="73" spans="1:8" ht="9" customHeight="1" x14ac:dyDescent="0.15">
      <c r="A73" s="1239"/>
      <c r="B73" s="397"/>
      <c r="C73" s="397"/>
      <c r="D73" s="397"/>
      <c r="E73" s="1241"/>
      <c r="F73" s="1231"/>
      <c r="G73" s="1232"/>
      <c r="H73" s="1209"/>
    </row>
    <row r="74" spans="1:8" ht="9" customHeight="1" x14ac:dyDescent="0.15">
      <c r="A74" s="1239"/>
      <c r="B74" s="397"/>
      <c r="C74" s="397"/>
      <c r="D74" s="397"/>
      <c r="E74" s="1241"/>
      <c r="F74" s="1231"/>
      <c r="G74" s="1232"/>
      <c r="H74" s="1209"/>
    </row>
    <row r="75" spans="1:8" ht="4.5" customHeight="1" x14ac:dyDescent="0.15">
      <c r="A75" s="1240"/>
      <c r="B75" s="403"/>
      <c r="C75" s="403"/>
      <c r="D75" s="403"/>
      <c r="E75" s="1242"/>
      <c r="F75" s="1233"/>
      <c r="G75" s="1234"/>
      <c r="H75" s="1210"/>
    </row>
    <row r="76" spans="1:8" ht="9" customHeight="1" x14ac:dyDescent="0.15"/>
    <row r="77" spans="1:8" ht="9" customHeight="1" x14ac:dyDescent="0.15">
      <c r="A77" s="329" t="s">
        <v>876</v>
      </c>
    </row>
    <row r="78" spans="1:8" ht="9" customHeight="1" x14ac:dyDescent="0.15">
      <c r="A78" s="329" t="s">
        <v>877</v>
      </c>
    </row>
    <row r="79" spans="1:8" ht="9" customHeight="1" x14ac:dyDescent="0.15">
      <c r="E79" s="1199" t="s">
        <v>727</v>
      </c>
      <c r="F79" s="1199"/>
      <c r="G79" s="1199"/>
      <c r="H79" s="1199"/>
    </row>
    <row r="80" spans="1:8" ht="9" customHeight="1" x14ac:dyDescent="0.15"/>
    <row r="81" spans="1:8" ht="9" customHeight="1" x14ac:dyDescent="0.15"/>
    <row r="82" spans="1:8" ht="9" customHeight="1" x14ac:dyDescent="0.15"/>
    <row r="83" spans="1:8" ht="12" customHeight="1" x14ac:dyDescent="0.15">
      <c r="A83" s="329" t="s">
        <v>586</v>
      </c>
      <c r="B83" s="329" t="s">
        <v>728</v>
      </c>
      <c r="C83" s="385" t="s">
        <v>588</v>
      </c>
      <c r="E83" s="1243" t="s">
        <v>729</v>
      </c>
      <c r="F83" s="1243"/>
      <c r="G83" s="1243"/>
      <c r="H83" s="1243"/>
    </row>
    <row r="84" spans="1:8" ht="90" customHeight="1" x14ac:dyDescent="0.15">
      <c r="A84" s="388"/>
      <c r="B84" s="387" t="s">
        <v>590</v>
      </c>
      <c r="C84" s="391" t="s">
        <v>591</v>
      </c>
      <c r="D84" s="387" t="s">
        <v>592</v>
      </c>
      <c r="E84" s="390" t="s">
        <v>2045</v>
      </c>
      <c r="F84" s="1181" t="s">
        <v>594</v>
      </c>
      <c r="G84" s="1182"/>
      <c r="H84" s="411" t="s">
        <v>595</v>
      </c>
    </row>
    <row r="85" spans="1:8" ht="2.4500000000000002" customHeight="1" x14ac:dyDescent="0.15">
      <c r="A85" s="1212" t="s">
        <v>878</v>
      </c>
      <c r="B85" s="394"/>
      <c r="C85" s="393"/>
      <c r="D85" s="393"/>
      <c r="E85" s="1205"/>
      <c r="F85" s="1183"/>
      <c r="G85" s="1184"/>
      <c r="H85" s="1208"/>
    </row>
    <row r="86" spans="1:8" ht="9" customHeight="1" x14ac:dyDescent="0.15">
      <c r="A86" s="1213"/>
      <c r="B86" s="398" t="s">
        <v>736</v>
      </c>
      <c r="C86" s="401" t="s">
        <v>737</v>
      </c>
      <c r="D86" s="401" t="s">
        <v>629</v>
      </c>
      <c r="E86" s="1214"/>
      <c r="F86" s="234"/>
      <c r="G86" s="401"/>
      <c r="H86" s="1209"/>
    </row>
    <row r="87" spans="1:8" ht="9" customHeight="1" x14ac:dyDescent="0.15">
      <c r="A87" s="1213"/>
      <c r="B87" s="398" t="s">
        <v>738</v>
      </c>
      <c r="C87" s="401" t="s">
        <v>739</v>
      </c>
      <c r="D87" s="401" t="s">
        <v>740</v>
      </c>
      <c r="E87" s="1214"/>
      <c r="F87" s="1187"/>
      <c r="G87" s="1188"/>
      <c r="H87" s="1209"/>
    </row>
    <row r="88" spans="1:8" ht="9" customHeight="1" x14ac:dyDescent="0.15">
      <c r="A88" s="1213"/>
      <c r="B88" s="398"/>
      <c r="C88" s="401" t="s">
        <v>741</v>
      </c>
      <c r="D88" s="401" t="s">
        <v>742</v>
      </c>
      <c r="E88" s="1214"/>
      <c r="F88" s="1187"/>
      <c r="G88" s="1188"/>
      <c r="H88" s="1209"/>
    </row>
    <row r="89" spans="1:8" ht="9" customHeight="1" x14ac:dyDescent="0.15">
      <c r="A89" s="1213"/>
      <c r="B89" s="398"/>
      <c r="C89" s="401" t="s">
        <v>743</v>
      </c>
      <c r="D89" s="401" t="s">
        <v>744</v>
      </c>
      <c r="E89" s="1214"/>
      <c r="F89" s="1187"/>
      <c r="G89" s="1188"/>
      <c r="H89" s="1209"/>
    </row>
    <row r="90" spans="1:8" ht="2.4500000000000002" customHeight="1" x14ac:dyDescent="0.15">
      <c r="A90" s="1213"/>
      <c r="B90" s="398"/>
      <c r="C90" s="397"/>
      <c r="D90" s="401"/>
      <c r="E90" s="1214"/>
      <c r="F90" s="1191"/>
      <c r="G90" s="1192"/>
      <c r="H90" s="1210"/>
    </row>
    <row r="91" spans="1:8" ht="2.4500000000000002" customHeight="1" x14ac:dyDescent="0.15">
      <c r="A91" s="1219" t="s">
        <v>745</v>
      </c>
      <c r="B91" s="424"/>
      <c r="C91" s="393"/>
      <c r="D91" s="425"/>
      <c r="E91" s="1220" t="s">
        <v>597</v>
      </c>
      <c r="F91" s="1183"/>
      <c r="G91" s="1184"/>
      <c r="H91" s="1208" t="s">
        <v>598</v>
      </c>
    </row>
    <row r="92" spans="1:8" ht="9" customHeight="1" x14ac:dyDescent="0.15">
      <c r="A92" s="1178"/>
      <c r="B92" s="398"/>
      <c r="C92" s="401" t="s">
        <v>746</v>
      </c>
      <c r="D92" s="401"/>
      <c r="E92" s="1221"/>
      <c r="F92" s="1185"/>
      <c r="G92" s="1186"/>
      <c r="H92" s="1209"/>
    </row>
    <row r="93" spans="1:8" ht="9" customHeight="1" x14ac:dyDescent="0.15">
      <c r="A93" s="1178"/>
      <c r="B93" s="398"/>
      <c r="C93" s="401" t="s">
        <v>747</v>
      </c>
      <c r="D93" s="401"/>
      <c r="E93" s="1221"/>
      <c r="F93" s="1185"/>
      <c r="G93" s="1186"/>
      <c r="H93" s="1209"/>
    </row>
    <row r="94" spans="1:8" ht="9" customHeight="1" x14ac:dyDescent="0.15">
      <c r="A94" s="1178"/>
      <c r="B94" s="398"/>
      <c r="C94" s="401" t="s">
        <v>748</v>
      </c>
      <c r="D94" s="401"/>
      <c r="E94" s="1221"/>
      <c r="F94" s="1185"/>
      <c r="G94" s="1186"/>
      <c r="H94" s="1209"/>
    </row>
    <row r="95" spans="1:8" ht="9" customHeight="1" x14ac:dyDescent="0.15">
      <c r="A95" s="1178"/>
      <c r="B95" s="398"/>
      <c r="C95" s="401" t="s">
        <v>749</v>
      </c>
      <c r="D95" s="401" t="s">
        <v>750</v>
      </c>
      <c r="E95" s="1237"/>
      <c r="F95" s="1185"/>
      <c r="G95" s="1186"/>
      <c r="H95" s="1209"/>
    </row>
    <row r="96" spans="1:8" ht="9" customHeight="1" x14ac:dyDescent="0.15">
      <c r="A96" s="1178"/>
      <c r="B96" s="398" t="s">
        <v>751</v>
      </c>
      <c r="C96" s="401" t="s">
        <v>752</v>
      </c>
      <c r="D96" s="401" t="s">
        <v>753</v>
      </c>
      <c r="E96" s="1237"/>
      <c r="F96" s="1185"/>
      <c r="G96" s="1186"/>
      <c r="H96" s="1209"/>
    </row>
    <row r="97" spans="1:8" ht="9" customHeight="1" x14ac:dyDescent="0.15">
      <c r="A97" s="1178"/>
      <c r="B97" s="398"/>
      <c r="C97" s="401"/>
      <c r="D97" s="401" t="s">
        <v>713</v>
      </c>
      <c r="E97" s="1237"/>
      <c r="F97" s="1185"/>
      <c r="G97" s="1186"/>
      <c r="H97" s="1209"/>
    </row>
    <row r="98" spans="1:8" ht="9" customHeight="1" x14ac:dyDescent="0.15">
      <c r="A98" s="1178"/>
      <c r="B98" s="398" t="s">
        <v>736</v>
      </c>
      <c r="C98" s="401" t="s">
        <v>754</v>
      </c>
      <c r="D98" s="401" t="s">
        <v>755</v>
      </c>
      <c r="E98" s="1237"/>
      <c r="F98" s="1185"/>
      <c r="G98" s="1186"/>
      <c r="H98" s="1209"/>
    </row>
    <row r="99" spans="1:8" ht="9" customHeight="1" x14ac:dyDescent="0.15">
      <c r="A99" s="1178"/>
      <c r="B99" s="398"/>
      <c r="C99" s="401" t="s">
        <v>756</v>
      </c>
      <c r="D99" s="401"/>
      <c r="E99" s="1237"/>
      <c r="F99" s="1185"/>
      <c r="G99" s="1186"/>
      <c r="H99" s="1209"/>
    </row>
    <row r="100" spans="1:8" ht="9" customHeight="1" x14ac:dyDescent="0.15">
      <c r="A100" s="1178"/>
      <c r="B100" s="398" t="s">
        <v>757</v>
      </c>
      <c r="C100" s="401"/>
      <c r="D100" s="401"/>
      <c r="E100" s="1237"/>
      <c r="F100" s="1187" t="s">
        <v>623</v>
      </c>
      <c r="G100" s="1188"/>
      <c r="H100" s="1209"/>
    </row>
    <row r="101" spans="1:8" ht="9" customHeight="1" x14ac:dyDescent="0.15">
      <c r="A101" s="1178"/>
      <c r="B101" s="398"/>
      <c r="C101" s="401" t="s">
        <v>758</v>
      </c>
      <c r="D101" s="401"/>
      <c r="E101" s="1237"/>
      <c r="F101" s="1187" t="s">
        <v>759</v>
      </c>
      <c r="G101" s="1188"/>
      <c r="H101" s="1209"/>
    </row>
    <row r="102" spans="1:8" ht="9" customHeight="1" x14ac:dyDescent="0.15">
      <c r="A102" s="1178"/>
      <c r="B102" s="398" t="s">
        <v>760</v>
      </c>
      <c r="C102" s="401" t="s">
        <v>761</v>
      </c>
      <c r="D102" s="401"/>
      <c r="E102" s="1237"/>
      <c r="F102" s="1187" t="s">
        <v>633</v>
      </c>
      <c r="G102" s="1188"/>
      <c r="H102" s="1209"/>
    </row>
    <row r="103" spans="1:8" ht="9" customHeight="1" x14ac:dyDescent="0.15">
      <c r="A103" s="1178"/>
      <c r="B103" s="398"/>
      <c r="C103" s="401"/>
      <c r="D103" s="401"/>
      <c r="E103" s="1237"/>
      <c r="F103" s="1187" t="s">
        <v>763</v>
      </c>
      <c r="G103" s="1188"/>
      <c r="H103" s="1209"/>
    </row>
    <row r="104" spans="1:8" ht="9" customHeight="1" x14ac:dyDescent="0.15">
      <c r="A104" s="1178"/>
      <c r="B104" s="398" t="s">
        <v>764</v>
      </c>
      <c r="C104" s="401" t="s">
        <v>765</v>
      </c>
      <c r="D104" s="401"/>
      <c r="E104" s="1237"/>
      <c r="F104" s="1187" t="s">
        <v>766</v>
      </c>
      <c r="G104" s="1188"/>
      <c r="H104" s="1209"/>
    </row>
    <row r="105" spans="1:8" ht="9" customHeight="1" x14ac:dyDescent="0.15">
      <c r="A105" s="1178"/>
      <c r="B105" s="398"/>
      <c r="C105" s="401" t="s">
        <v>761</v>
      </c>
      <c r="D105" s="401"/>
      <c r="E105" s="1237"/>
      <c r="F105" s="1231"/>
      <c r="G105" s="1232"/>
      <c r="H105" s="1209"/>
    </row>
    <row r="106" spans="1:8" ht="9" customHeight="1" x14ac:dyDescent="0.15">
      <c r="A106" s="1178"/>
      <c r="B106" s="398" t="s">
        <v>767</v>
      </c>
      <c r="C106" s="397"/>
      <c r="D106" s="401"/>
      <c r="E106" s="1237"/>
      <c r="F106" s="1231"/>
      <c r="G106" s="1232"/>
      <c r="H106" s="1209"/>
    </row>
    <row r="107" spans="1:8" ht="9" customHeight="1" x14ac:dyDescent="0.15">
      <c r="A107" s="1178"/>
      <c r="B107" s="398"/>
      <c r="C107" s="397"/>
      <c r="D107" s="401"/>
      <c r="E107" s="1237"/>
      <c r="F107" s="1231"/>
      <c r="G107" s="1232"/>
      <c r="H107" s="1209"/>
    </row>
    <row r="108" spans="1:8" ht="9" customHeight="1" x14ac:dyDescent="0.15">
      <c r="A108" s="1178"/>
      <c r="B108" s="398" t="s">
        <v>768</v>
      </c>
      <c r="C108" s="397"/>
      <c r="D108" s="401"/>
      <c r="E108" s="1237"/>
      <c r="F108" s="1231"/>
      <c r="G108" s="1232"/>
      <c r="H108" s="1209"/>
    </row>
    <row r="109" spans="1:8" ht="9" customHeight="1" x14ac:dyDescent="0.15">
      <c r="A109" s="1178"/>
      <c r="B109" s="398"/>
      <c r="C109" s="397"/>
      <c r="D109" s="401"/>
      <c r="E109" s="1237"/>
      <c r="F109" s="1231"/>
      <c r="G109" s="1232"/>
      <c r="H109" s="1209"/>
    </row>
    <row r="110" spans="1:8" ht="9" customHeight="1" x14ac:dyDescent="0.15">
      <c r="A110" s="1178"/>
      <c r="B110" s="398" t="s">
        <v>769</v>
      </c>
      <c r="C110" s="397"/>
      <c r="D110" s="401"/>
      <c r="E110" s="1237"/>
      <c r="F110" s="1231"/>
      <c r="G110" s="1232"/>
      <c r="H110" s="1209"/>
    </row>
    <row r="111" spans="1:8" ht="2.4500000000000002" customHeight="1" x14ac:dyDescent="0.15">
      <c r="A111" s="402"/>
      <c r="B111" s="427"/>
      <c r="C111" s="403"/>
      <c r="D111" s="428"/>
      <c r="E111" s="1238"/>
      <c r="F111" s="1233"/>
      <c r="G111" s="1234"/>
      <c r="H111" s="1210"/>
    </row>
    <row r="112" spans="1:8" ht="2.4500000000000002" customHeight="1" x14ac:dyDescent="0.15">
      <c r="A112" s="1219" t="s">
        <v>879</v>
      </c>
      <c r="B112" s="424"/>
      <c r="C112" s="393"/>
      <c r="D112" s="425"/>
      <c r="E112" s="1220" t="s">
        <v>597</v>
      </c>
      <c r="F112" s="1224"/>
      <c r="G112" s="1225"/>
      <c r="H112" s="1208" t="s">
        <v>598</v>
      </c>
    </row>
    <row r="113" spans="1:8" ht="9" customHeight="1" x14ac:dyDescent="0.15">
      <c r="A113" s="1178"/>
      <c r="B113" s="398" t="s">
        <v>773</v>
      </c>
      <c r="C113" s="397" t="s">
        <v>771</v>
      </c>
      <c r="D113" s="401" t="s">
        <v>775</v>
      </c>
      <c r="E113" s="1221"/>
      <c r="F113" s="1187" t="s">
        <v>623</v>
      </c>
      <c r="G113" s="1188"/>
      <c r="H113" s="1209"/>
    </row>
    <row r="114" spans="1:8" ht="9" customHeight="1" x14ac:dyDescent="0.15">
      <c r="A114" s="1178"/>
      <c r="B114" s="398" t="s">
        <v>776</v>
      </c>
      <c r="C114" s="397" t="s">
        <v>772</v>
      </c>
      <c r="D114" s="401" t="s">
        <v>708</v>
      </c>
      <c r="E114" s="1221"/>
      <c r="F114" s="1187" t="s">
        <v>759</v>
      </c>
      <c r="G114" s="1188"/>
      <c r="H114" s="1209"/>
    </row>
    <row r="115" spans="1:8" ht="9" customHeight="1" x14ac:dyDescent="0.15">
      <c r="A115" s="1178"/>
      <c r="B115" s="398"/>
      <c r="C115" s="397" t="s">
        <v>774</v>
      </c>
      <c r="D115" s="401"/>
      <c r="E115" s="1221"/>
      <c r="F115" s="1187" t="s">
        <v>633</v>
      </c>
      <c r="G115" s="1188"/>
      <c r="H115" s="1209"/>
    </row>
    <row r="116" spans="1:8" ht="9" customHeight="1" x14ac:dyDescent="0.15">
      <c r="A116" s="1178"/>
      <c r="B116" s="398"/>
      <c r="C116" s="397"/>
      <c r="D116" s="401"/>
      <c r="E116" s="1221"/>
      <c r="F116" s="1189"/>
      <c r="G116" s="1190"/>
      <c r="H116" s="1209"/>
    </row>
    <row r="117" spans="1:8" ht="9" customHeight="1" x14ac:dyDescent="0.15">
      <c r="A117" s="1178"/>
      <c r="B117" s="398"/>
      <c r="C117" s="397"/>
      <c r="D117" s="401"/>
      <c r="E117" s="1237"/>
      <c r="F117" s="1189"/>
      <c r="G117" s="1190"/>
      <c r="H117" s="1209"/>
    </row>
    <row r="118" spans="1:8" ht="9" customHeight="1" x14ac:dyDescent="0.15">
      <c r="A118" s="1178"/>
      <c r="B118" s="398"/>
      <c r="C118" s="397"/>
      <c r="D118" s="401"/>
      <c r="E118" s="1237"/>
      <c r="F118" s="1189"/>
      <c r="G118" s="1190"/>
      <c r="H118" s="1209"/>
    </row>
    <row r="119" spans="1:8" ht="9" customHeight="1" x14ac:dyDescent="0.15">
      <c r="A119" s="1178"/>
      <c r="B119" s="398"/>
      <c r="C119" s="397"/>
      <c r="D119" s="401"/>
      <c r="E119" s="1237"/>
      <c r="F119" s="1189"/>
      <c r="G119" s="1190"/>
      <c r="H119" s="1209"/>
    </row>
    <row r="120" spans="1:8" ht="2.4500000000000002" customHeight="1" x14ac:dyDescent="0.15">
      <c r="A120" s="402"/>
      <c r="B120" s="427"/>
      <c r="C120" s="403"/>
      <c r="D120" s="428"/>
      <c r="E120" s="426"/>
      <c r="F120" s="1235"/>
      <c r="G120" s="1236"/>
      <c r="H120" s="413"/>
    </row>
    <row r="121" spans="1:8" ht="2.4500000000000002" customHeight="1" x14ac:dyDescent="0.15">
      <c r="A121" s="1219" t="s">
        <v>777</v>
      </c>
      <c r="B121" s="424"/>
      <c r="C121" s="393"/>
      <c r="D121" s="425"/>
      <c r="E121" s="1220" t="s">
        <v>597</v>
      </c>
      <c r="F121" s="1183"/>
      <c r="G121" s="1184"/>
      <c r="H121" s="1208" t="s">
        <v>598</v>
      </c>
    </row>
    <row r="122" spans="1:8" ht="9" customHeight="1" x14ac:dyDescent="0.15">
      <c r="A122" s="1178"/>
      <c r="B122" s="398"/>
      <c r="C122" s="401" t="s">
        <v>779</v>
      </c>
      <c r="D122" s="401"/>
      <c r="E122" s="1221"/>
      <c r="F122" s="1185"/>
      <c r="G122" s="1186"/>
      <c r="H122" s="1209"/>
    </row>
    <row r="123" spans="1:8" ht="9" customHeight="1" x14ac:dyDescent="0.15">
      <c r="A123" s="1178"/>
      <c r="B123" s="398"/>
      <c r="C123" s="401" t="s">
        <v>780</v>
      </c>
      <c r="D123" s="401"/>
      <c r="E123" s="1221"/>
      <c r="F123" s="1185"/>
      <c r="G123" s="1186"/>
      <c r="H123" s="1209"/>
    </row>
    <row r="124" spans="1:8" ht="9" customHeight="1" x14ac:dyDescent="0.15">
      <c r="A124" s="1178"/>
      <c r="B124" s="398"/>
      <c r="C124" s="401" t="s">
        <v>781</v>
      </c>
      <c r="D124" s="401"/>
      <c r="E124" s="1221"/>
      <c r="F124" s="1185"/>
      <c r="G124" s="1186"/>
      <c r="H124" s="1209"/>
    </row>
    <row r="125" spans="1:8" ht="9" customHeight="1" x14ac:dyDescent="0.15">
      <c r="A125" s="1178"/>
      <c r="B125" s="398"/>
      <c r="C125" s="401" t="s">
        <v>782</v>
      </c>
      <c r="D125" s="401"/>
      <c r="E125" s="1221"/>
      <c r="F125" s="1185"/>
      <c r="G125" s="1186"/>
      <c r="H125" s="1209"/>
    </row>
    <row r="126" spans="1:8" ht="9" customHeight="1" x14ac:dyDescent="0.15">
      <c r="A126" s="1178"/>
      <c r="B126" s="398"/>
      <c r="C126" s="401" t="s">
        <v>783</v>
      </c>
      <c r="D126" s="401"/>
      <c r="E126" s="1221"/>
      <c r="F126" s="1185"/>
      <c r="G126" s="1186"/>
      <c r="H126" s="1209"/>
    </row>
    <row r="127" spans="1:8" ht="9" customHeight="1" x14ac:dyDescent="0.15">
      <c r="A127" s="1178"/>
      <c r="B127" s="398"/>
      <c r="C127" s="401"/>
      <c r="D127" s="401"/>
      <c r="E127" s="1221"/>
      <c r="F127" s="1187" t="s">
        <v>623</v>
      </c>
      <c r="G127" s="1188"/>
      <c r="H127" s="1209"/>
    </row>
    <row r="128" spans="1:8" ht="9" customHeight="1" x14ac:dyDescent="0.15">
      <c r="A128" s="1178"/>
      <c r="B128" s="398" t="s">
        <v>784</v>
      </c>
      <c r="C128" s="401" t="s">
        <v>785</v>
      </c>
      <c r="D128" s="401" t="s">
        <v>775</v>
      </c>
      <c r="E128" s="1237"/>
      <c r="F128" s="1187" t="s">
        <v>759</v>
      </c>
      <c r="G128" s="1188"/>
      <c r="H128" s="1209"/>
    </row>
    <row r="129" spans="1:8" ht="9" customHeight="1" x14ac:dyDescent="0.15">
      <c r="A129" s="1178"/>
      <c r="B129" s="398" t="s">
        <v>786</v>
      </c>
      <c r="C129" s="401" t="s">
        <v>787</v>
      </c>
      <c r="D129" s="401" t="s">
        <v>788</v>
      </c>
      <c r="E129" s="1237"/>
      <c r="F129" s="1187" t="s">
        <v>633</v>
      </c>
      <c r="G129" s="1188"/>
      <c r="H129" s="1209"/>
    </row>
    <row r="130" spans="1:8" ht="9" customHeight="1" x14ac:dyDescent="0.15">
      <c r="A130" s="1178"/>
      <c r="B130" s="398"/>
      <c r="C130" s="397"/>
      <c r="D130" s="401" t="s">
        <v>790</v>
      </c>
      <c r="E130" s="1237"/>
      <c r="F130" s="1231"/>
      <c r="G130" s="1232"/>
      <c r="H130" s="1209"/>
    </row>
    <row r="131" spans="1:8" ht="2.4500000000000002" customHeight="1" x14ac:dyDescent="0.15">
      <c r="A131" s="402"/>
      <c r="B131" s="427"/>
      <c r="C131" s="403"/>
      <c r="D131" s="428"/>
      <c r="E131" s="1238"/>
      <c r="F131" s="1233"/>
      <c r="G131" s="1234"/>
      <c r="H131" s="1210"/>
    </row>
    <row r="132" spans="1:8" ht="2.4500000000000002" customHeight="1" x14ac:dyDescent="0.15">
      <c r="A132" s="1219" t="s">
        <v>791</v>
      </c>
      <c r="B132" s="424"/>
      <c r="C132" s="393"/>
      <c r="D132" s="425"/>
      <c r="E132" s="1226" t="s">
        <v>597</v>
      </c>
      <c r="F132" s="1224"/>
      <c r="G132" s="1225"/>
      <c r="H132" s="1208" t="s">
        <v>598</v>
      </c>
    </row>
    <row r="133" spans="1:8" ht="9" customHeight="1" x14ac:dyDescent="0.15">
      <c r="A133" s="1178"/>
      <c r="B133" s="398" t="s">
        <v>793</v>
      </c>
      <c r="C133" s="401" t="s">
        <v>794</v>
      </c>
      <c r="D133" s="408" t="s">
        <v>795</v>
      </c>
      <c r="E133" s="1227"/>
      <c r="F133" s="1189"/>
      <c r="G133" s="1190"/>
      <c r="H133" s="1209"/>
    </row>
    <row r="134" spans="1:8" ht="9" customHeight="1" x14ac:dyDescent="0.15">
      <c r="A134" s="1178"/>
      <c r="B134" s="398" t="s">
        <v>796</v>
      </c>
      <c r="C134" s="401" t="s">
        <v>797</v>
      </c>
      <c r="D134" s="408" t="s">
        <v>724</v>
      </c>
      <c r="E134" s="1227"/>
      <c r="F134" s="1189"/>
      <c r="G134" s="1190"/>
      <c r="H134" s="1209"/>
    </row>
    <row r="135" spans="1:8" ht="9" customHeight="1" x14ac:dyDescent="0.15">
      <c r="A135" s="1178"/>
      <c r="B135" s="398" t="s">
        <v>798</v>
      </c>
      <c r="C135" s="401" t="s">
        <v>799</v>
      </c>
      <c r="D135" s="401" t="s">
        <v>629</v>
      </c>
      <c r="E135" s="1227"/>
      <c r="F135" s="1189"/>
      <c r="G135" s="1190"/>
      <c r="H135" s="1209"/>
    </row>
    <row r="136" spans="1:8" ht="9" customHeight="1" x14ac:dyDescent="0.15">
      <c r="A136" s="1178"/>
      <c r="B136" s="398" t="s">
        <v>800</v>
      </c>
      <c r="C136" s="401" t="s">
        <v>801</v>
      </c>
      <c r="D136" s="408" t="s">
        <v>607</v>
      </c>
      <c r="E136" s="1227"/>
      <c r="F136" s="1189"/>
      <c r="G136" s="1190"/>
      <c r="H136" s="1209"/>
    </row>
    <row r="137" spans="1:8" ht="9" customHeight="1" x14ac:dyDescent="0.15">
      <c r="A137" s="1178"/>
      <c r="B137" s="398" t="s">
        <v>802</v>
      </c>
      <c r="C137" s="401" t="s">
        <v>803</v>
      </c>
      <c r="D137" s="408" t="s">
        <v>804</v>
      </c>
      <c r="E137" s="1227"/>
      <c r="F137" s="1189"/>
      <c r="G137" s="1190"/>
      <c r="H137" s="1209"/>
    </row>
    <row r="138" spans="1:8" ht="9" customHeight="1" x14ac:dyDescent="0.15">
      <c r="A138" s="1178"/>
      <c r="B138" s="398" t="s">
        <v>805</v>
      </c>
      <c r="C138" s="401"/>
      <c r="D138" s="408" t="s">
        <v>806</v>
      </c>
      <c r="E138" s="1227"/>
      <c r="F138" s="1189"/>
      <c r="G138" s="1190"/>
      <c r="H138" s="1209"/>
    </row>
    <row r="139" spans="1:8" ht="9" customHeight="1" x14ac:dyDescent="0.15">
      <c r="A139" s="1178"/>
      <c r="B139" s="398" t="s">
        <v>807</v>
      </c>
      <c r="C139" s="401" t="s">
        <v>808</v>
      </c>
      <c r="D139" s="408"/>
      <c r="E139" s="1227"/>
      <c r="F139" s="1189"/>
      <c r="G139" s="1190"/>
      <c r="H139" s="1209"/>
    </row>
    <row r="140" spans="1:8" ht="9" customHeight="1" x14ac:dyDescent="0.15">
      <c r="A140" s="1178"/>
      <c r="B140" s="398" t="s">
        <v>809</v>
      </c>
      <c r="C140" s="401" t="s">
        <v>810</v>
      </c>
      <c r="D140" s="408"/>
      <c r="E140" s="1227"/>
      <c r="F140" s="1189"/>
      <c r="G140" s="1190"/>
      <c r="H140" s="1209"/>
    </row>
    <row r="141" spans="1:8" ht="9" customHeight="1" x14ac:dyDescent="0.15">
      <c r="A141" s="1178"/>
      <c r="B141" s="398" t="s">
        <v>811</v>
      </c>
      <c r="C141" s="401" t="s">
        <v>812</v>
      </c>
      <c r="D141" s="401" t="s">
        <v>753</v>
      </c>
      <c r="E141" s="1227"/>
      <c r="F141" s="1187" t="s">
        <v>623</v>
      </c>
      <c r="G141" s="1188"/>
      <c r="H141" s="1209"/>
    </row>
    <row r="142" spans="1:8" ht="9" customHeight="1" x14ac:dyDescent="0.15">
      <c r="A142" s="1178"/>
      <c r="B142" s="398" t="s">
        <v>880</v>
      </c>
      <c r="C142" s="401" t="s">
        <v>814</v>
      </c>
      <c r="D142" s="408" t="s">
        <v>815</v>
      </c>
      <c r="E142" s="1227"/>
      <c r="F142" s="1187" t="s">
        <v>816</v>
      </c>
      <c r="G142" s="1188"/>
      <c r="H142" s="1209"/>
    </row>
    <row r="143" spans="1:8" ht="9" customHeight="1" x14ac:dyDescent="0.15">
      <c r="A143" s="1178"/>
      <c r="B143" s="398"/>
      <c r="C143" s="401" t="s">
        <v>817</v>
      </c>
      <c r="D143" s="401" t="s">
        <v>818</v>
      </c>
      <c r="E143" s="1227"/>
      <c r="F143" s="1187" t="s">
        <v>881</v>
      </c>
      <c r="G143" s="1188"/>
      <c r="H143" s="1209"/>
    </row>
    <row r="144" spans="1:8" ht="9" customHeight="1" x14ac:dyDescent="0.15">
      <c r="A144" s="1178"/>
      <c r="B144" s="398"/>
      <c r="C144" s="401" t="s">
        <v>882</v>
      </c>
      <c r="D144" s="401" t="s">
        <v>821</v>
      </c>
      <c r="E144" s="1227"/>
      <c r="F144" s="1187" t="s">
        <v>883</v>
      </c>
      <c r="G144" s="1188"/>
      <c r="H144" s="1209"/>
    </row>
    <row r="145" spans="1:11" ht="9" customHeight="1" x14ac:dyDescent="0.15">
      <c r="A145" s="1178"/>
      <c r="B145" s="398"/>
      <c r="C145" s="401" t="s">
        <v>823</v>
      </c>
      <c r="D145" s="401" t="s">
        <v>824</v>
      </c>
      <c r="E145" s="1227"/>
      <c r="F145" s="1189"/>
      <c r="G145" s="1190"/>
      <c r="H145" s="1209"/>
    </row>
    <row r="146" spans="1:11" ht="9" customHeight="1" x14ac:dyDescent="0.15">
      <c r="A146" s="1178"/>
      <c r="B146" s="398"/>
      <c r="C146" s="401"/>
      <c r="D146" s="401" t="s">
        <v>708</v>
      </c>
      <c r="E146" s="1227"/>
      <c r="F146" s="1189"/>
      <c r="G146" s="1190"/>
      <c r="H146" s="1209"/>
    </row>
    <row r="147" spans="1:11" ht="9" customHeight="1" x14ac:dyDescent="0.15">
      <c r="A147" s="1178"/>
      <c r="B147" s="398"/>
      <c r="C147" s="401"/>
      <c r="D147" s="401"/>
      <c r="E147" s="1227"/>
      <c r="F147" s="1189"/>
      <c r="G147" s="1190"/>
      <c r="H147" s="1209"/>
    </row>
    <row r="148" spans="1:11" ht="9" customHeight="1" x14ac:dyDescent="0.15">
      <c r="A148" s="1178"/>
      <c r="B148" s="398" t="s">
        <v>825</v>
      </c>
      <c r="C148" s="401"/>
      <c r="D148" s="401"/>
      <c r="E148" s="1227"/>
      <c r="F148" s="1189"/>
      <c r="G148" s="1190"/>
      <c r="H148" s="1209"/>
    </row>
    <row r="149" spans="1:11" ht="9" customHeight="1" x14ac:dyDescent="0.15">
      <c r="A149" s="1178"/>
      <c r="B149" s="398" t="s">
        <v>826</v>
      </c>
      <c r="C149" s="401" t="s">
        <v>827</v>
      </c>
      <c r="D149" s="401" t="s">
        <v>713</v>
      </c>
      <c r="E149" s="1227"/>
      <c r="F149" s="1189"/>
      <c r="G149" s="1190"/>
      <c r="H149" s="1209"/>
    </row>
    <row r="150" spans="1:11" ht="9" customHeight="1" x14ac:dyDescent="0.15">
      <c r="A150" s="1178"/>
      <c r="B150" s="398" t="s">
        <v>828</v>
      </c>
      <c r="C150" s="401"/>
      <c r="D150" s="401"/>
      <c r="E150" s="1227"/>
      <c r="F150" s="1189"/>
      <c r="G150" s="1190"/>
      <c r="H150" s="1209"/>
    </row>
    <row r="151" spans="1:11" ht="9" customHeight="1" x14ac:dyDescent="0.15">
      <c r="A151" s="1178"/>
      <c r="B151" s="398" t="s">
        <v>829</v>
      </c>
      <c r="C151" s="397"/>
      <c r="D151" s="401"/>
      <c r="E151" s="1227"/>
      <c r="F151" s="1189"/>
      <c r="G151" s="1190"/>
      <c r="H151" s="1209"/>
    </row>
    <row r="152" spans="1:11" ht="9" customHeight="1" x14ac:dyDescent="0.15">
      <c r="A152" s="1178"/>
      <c r="B152" s="398" t="s">
        <v>830</v>
      </c>
      <c r="C152" s="397"/>
      <c r="D152" s="397"/>
      <c r="E152" s="1227"/>
      <c r="F152" s="1189"/>
      <c r="G152" s="1190"/>
      <c r="H152" s="1209"/>
    </row>
    <row r="153" spans="1:11" ht="9" customHeight="1" x14ac:dyDescent="0.15">
      <c r="A153" s="402"/>
      <c r="B153" s="404"/>
      <c r="C153" s="403"/>
      <c r="D153" s="397"/>
      <c r="E153" s="1228"/>
      <c r="F153" s="1229"/>
      <c r="G153" s="1230"/>
      <c r="H153" s="1210"/>
      <c r="K153" s="369"/>
    </row>
    <row r="154" spans="1:11" ht="9" customHeight="1" x14ac:dyDescent="0.15">
      <c r="A154" s="406"/>
      <c r="B154" s="407"/>
      <c r="C154" s="407"/>
      <c r="D154" s="421"/>
      <c r="E154" s="421"/>
      <c r="F154" s="421"/>
      <c r="G154" s="421"/>
      <c r="H154" s="393"/>
      <c r="K154" s="369"/>
    </row>
    <row r="155" spans="1:11" ht="9" customHeight="1" x14ac:dyDescent="0.15">
      <c r="A155" s="271" t="s">
        <v>512</v>
      </c>
      <c r="B155" s="414"/>
      <c r="C155" s="407"/>
      <c r="D155" s="407"/>
      <c r="E155" s="407"/>
      <c r="F155" s="407"/>
      <c r="G155" s="407"/>
      <c r="H155" s="397"/>
      <c r="K155" s="369"/>
    </row>
    <row r="156" spans="1:11" ht="9" customHeight="1" x14ac:dyDescent="0.15">
      <c r="A156" s="271"/>
      <c r="B156" s="414"/>
      <c r="C156" s="407"/>
      <c r="D156" s="407"/>
      <c r="E156" s="407"/>
      <c r="F156" s="407"/>
      <c r="G156" s="407"/>
      <c r="H156" s="397"/>
      <c r="K156" s="369"/>
    </row>
    <row r="157" spans="1:11" ht="9" customHeight="1" x14ac:dyDescent="0.15">
      <c r="A157" s="1178" t="s">
        <v>831</v>
      </c>
      <c r="B157" s="414"/>
      <c r="C157" s="407"/>
      <c r="D157" s="407"/>
      <c r="E157" s="407"/>
      <c r="F157" s="407"/>
      <c r="G157" s="407"/>
      <c r="H157" s="397"/>
      <c r="K157" s="369"/>
    </row>
    <row r="158" spans="1:11" ht="9" customHeight="1" x14ac:dyDescent="0.15">
      <c r="A158" s="1178"/>
      <c r="B158" s="414"/>
      <c r="C158" s="407"/>
      <c r="D158" s="407"/>
      <c r="E158" s="407"/>
      <c r="F158" s="407"/>
      <c r="G158" s="407"/>
      <c r="H158" s="397"/>
      <c r="K158" s="369"/>
    </row>
    <row r="159" spans="1:11" ht="9" customHeight="1" x14ac:dyDescent="0.15">
      <c r="A159" s="1178"/>
      <c r="B159" s="414"/>
      <c r="C159" s="407"/>
      <c r="D159" s="407"/>
      <c r="E159" s="407"/>
      <c r="F159" s="407"/>
      <c r="G159" s="407"/>
      <c r="H159" s="397"/>
      <c r="K159" s="369"/>
    </row>
    <row r="160" spans="1:11" ht="9" customHeight="1" x14ac:dyDescent="0.15">
      <c r="A160" s="1178"/>
      <c r="B160" s="414"/>
      <c r="C160" s="407"/>
      <c r="D160" s="407"/>
      <c r="E160" s="407"/>
      <c r="F160" s="407"/>
      <c r="G160" s="407"/>
      <c r="H160" s="397"/>
      <c r="K160" s="369"/>
    </row>
    <row r="161" spans="1:11" ht="9" customHeight="1" x14ac:dyDescent="0.15">
      <c r="A161" s="1178"/>
      <c r="B161" s="414"/>
      <c r="C161" s="407"/>
      <c r="D161" s="407"/>
      <c r="E161" s="407"/>
      <c r="F161" s="407"/>
      <c r="G161" s="407"/>
      <c r="H161" s="397"/>
      <c r="K161" s="369"/>
    </row>
    <row r="162" spans="1:11" ht="9" customHeight="1" x14ac:dyDescent="0.15">
      <c r="A162" s="1178"/>
      <c r="B162" s="414"/>
      <c r="C162" s="407"/>
      <c r="D162" s="407"/>
      <c r="E162" s="407"/>
      <c r="F162" s="407"/>
      <c r="G162" s="407"/>
      <c r="H162" s="397"/>
    </row>
    <row r="163" spans="1:11" ht="9" customHeight="1" x14ac:dyDescent="0.15">
      <c r="A163" s="304"/>
      <c r="B163" s="414"/>
      <c r="C163" s="407"/>
      <c r="D163" s="407"/>
      <c r="E163" s="407"/>
      <c r="F163" s="407"/>
      <c r="G163" s="407"/>
      <c r="H163" s="397"/>
    </row>
    <row r="164" spans="1:11" ht="9" customHeight="1" x14ac:dyDescent="0.15">
      <c r="A164" s="396"/>
      <c r="B164" s="414"/>
      <c r="C164" s="407"/>
      <c r="D164" s="407"/>
      <c r="E164" s="407"/>
      <c r="F164" s="407"/>
      <c r="G164" s="407"/>
      <c r="H164" s="397"/>
    </row>
    <row r="165" spans="1:11" ht="9" customHeight="1" x14ac:dyDescent="0.15">
      <c r="A165" s="402"/>
      <c r="B165" s="422"/>
      <c r="C165" s="422"/>
      <c r="D165" s="422"/>
      <c r="E165" s="422"/>
      <c r="F165" s="422"/>
      <c r="G165" s="422"/>
      <c r="H165" s="403"/>
    </row>
    <row r="166" spans="1:11" ht="9" customHeight="1" x14ac:dyDescent="0.15"/>
    <row r="167" spans="1:11" ht="9" customHeight="1" x14ac:dyDescent="0.15">
      <c r="A167" s="329" t="s">
        <v>884</v>
      </c>
    </row>
    <row r="168" spans="1:11" ht="9" customHeight="1" x14ac:dyDescent="0.15">
      <c r="A168" s="329" t="s">
        <v>726</v>
      </c>
    </row>
    <row r="169" spans="1:11" ht="9" customHeight="1" x14ac:dyDescent="0.15">
      <c r="E169" s="1199" t="s">
        <v>727</v>
      </c>
      <c r="F169" s="1199"/>
      <c r="G169" s="1199"/>
      <c r="H169" s="1199"/>
    </row>
    <row r="170" spans="1:11" ht="9" customHeight="1" x14ac:dyDescent="0.15"/>
    <row r="171" spans="1:11" ht="9" customHeight="1" x14ac:dyDescent="0.15"/>
    <row r="172" spans="1:11" ht="9" customHeight="1" x14ac:dyDescent="0.15"/>
    <row r="173" spans="1:11" ht="9" customHeight="1" x14ac:dyDescent="0.15"/>
    <row r="174" spans="1:11" ht="9" customHeight="1" x14ac:dyDescent="0.15"/>
    <row r="175" spans="1:11" ht="9" customHeight="1" x14ac:dyDescent="0.15"/>
    <row r="176" spans="1:11" ht="9" customHeight="1" x14ac:dyDescent="0.15"/>
    <row r="177" s="329" customFormat="1" ht="9" customHeight="1" x14ac:dyDescent="0.15"/>
    <row r="178" s="329" customFormat="1" ht="9" customHeight="1" x14ac:dyDescent="0.15"/>
  </sheetData>
  <sheetProtection sheet="1" objects="1" scenarios="1" selectLockedCells="1"/>
  <mergeCells count="177">
    <mergeCell ref="A4:A10"/>
    <mergeCell ref="E4:E10"/>
    <mergeCell ref="H4:H10"/>
    <mergeCell ref="A11:A31"/>
    <mergeCell ref="E11:E31"/>
    <mergeCell ref="H11:H31"/>
    <mergeCell ref="F11:G11"/>
    <mergeCell ref="F12:G12"/>
    <mergeCell ref="F13:G13"/>
    <mergeCell ref="F14:G14"/>
    <mergeCell ref="F21:G21"/>
    <mergeCell ref="F22:G22"/>
    <mergeCell ref="F23:G23"/>
    <mergeCell ref="F24:G24"/>
    <mergeCell ref="F25:G25"/>
    <mergeCell ref="F26:G26"/>
    <mergeCell ref="F15:G15"/>
    <mergeCell ref="F16:G16"/>
    <mergeCell ref="F17:G17"/>
    <mergeCell ref="F18:G18"/>
    <mergeCell ref="F19:G19"/>
    <mergeCell ref="F20:G20"/>
    <mergeCell ref="F27:G27"/>
    <mergeCell ref="F28:G28"/>
    <mergeCell ref="A32:A57"/>
    <mergeCell ref="E32:E57"/>
    <mergeCell ref="H32:H57"/>
    <mergeCell ref="A59:A68"/>
    <mergeCell ref="E59:E68"/>
    <mergeCell ref="H59:H68"/>
    <mergeCell ref="F33:G33"/>
    <mergeCell ref="F34:G34"/>
    <mergeCell ref="F35:G35"/>
    <mergeCell ref="F36:G36"/>
    <mergeCell ref="F37:G37"/>
    <mergeCell ref="F38:G38"/>
    <mergeCell ref="F39:G39"/>
    <mergeCell ref="F40:G40"/>
    <mergeCell ref="F41:G41"/>
    <mergeCell ref="F42:G42"/>
    <mergeCell ref="F54:G54"/>
    <mergeCell ref="F61:G61"/>
    <mergeCell ref="F62:G62"/>
    <mergeCell ref="F63:G63"/>
    <mergeCell ref="F64:G64"/>
    <mergeCell ref="F65:G65"/>
    <mergeCell ref="F66:G66"/>
    <mergeCell ref="F55:G55"/>
    <mergeCell ref="E112:E119"/>
    <mergeCell ref="H112:H119"/>
    <mergeCell ref="F95:G95"/>
    <mergeCell ref="F96:G96"/>
    <mergeCell ref="F97:G97"/>
    <mergeCell ref="F98:G98"/>
    <mergeCell ref="A69:A75"/>
    <mergeCell ref="E69:E75"/>
    <mergeCell ref="H69:H75"/>
    <mergeCell ref="E79:H79"/>
    <mergeCell ref="E83:H83"/>
    <mergeCell ref="A85:A90"/>
    <mergeCell ref="E85:E90"/>
    <mergeCell ref="H85:H90"/>
    <mergeCell ref="F73:G73"/>
    <mergeCell ref="F74:G74"/>
    <mergeCell ref="F88:G88"/>
    <mergeCell ref="F99:G99"/>
    <mergeCell ref="F100:G100"/>
    <mergeCell ref="F101:G101"/>
    <mergeCell ref="F102:G102"/>
    <mergeCell ref="F103:G103"/>
    <mergeCell ref="F104:G104"/>
    <mergeCell ref="F89:G89"/>
    <mergeCell ref="A157:A162"/>
    <mergeCell ref="E169:H169"/>
    <mergeCell ref="F3:G3"/>
    <mergeCell ref="F4:G4"/>
    <mergeCell ref="F5:G5"/>
    <mergeCell ref="F6:G6"/>
    <mergeCell ref="F7:G7"/>
    <mergeCell ref="F8:G8"/>
    <mergeCell ref="F9:G9"/>
    <mergeCell ref="F10:G10"/>
    <mergeCell ref="A121:A130"/>
    <mergeCell ref="E121:E131"/>
    <mergeCell ref="H121:H131"/>
    <mergeCell ref="A132:A152"/>
    <mergeCell ref="E132:E153"/>
    <mergeCell ref="H132:H153"/>
    <mergeCell ref="F123:G123"/>
    <mergeCell ref="F124:G124"/>
    <mergeCell ref="F125:G125"/>
    <mergeCell ref="F126:G126"/>
    <mergeCell ref="A91:A110"/>
    <mergeCell ref="E91:E111"/>
    <mergeCell ref="H91:H111"/>
    <mergeCell ref="A112:A119"/>
    <mergeCell ref="F29:G29"/>
    <mergeCell ref="F30:G30"/>
    <mergeCell ref="F31:G31"/>
    <mergeCell ref="F32:G32"/>
    <mergeCell ref="F49:G49"/>
    <mergeCell ref="F50:G50"/>
    <mergeCell ref="F51:G51"/>
    <mergeCell ref="F52:G52"/>
    <mergeCell ref="F53:G53"/>
    <mergeCell ref="F43:G43"/>
    <mergeCell ref="F44:G44"/>
    <mergeCell ref="F45:G45"/>
    <mergeCell ref="F46:G46"/>
    <mergeCell ref="F47:G47"/>
    <mergeCell ref="F48:G48"/>
    <mergeCell ref="F56:G56"/>
    <mergeCell ref="F57:G57"/>
    <mergeCell ref="F58:G58"/>
    <mergeCell ref="F59:G59"/>
    <mergeCell ref="F60:G60"/>
    <mergeCell ref="F75:G75"/>
    <mergeCell ref="F84:G84"/>
    <mergeCell ref="F85:G85"/>
    <mergeCell ref="F87:G87"/>
    <mergeCell ref="F67:G67"/>
    <mergeCell ref="F68:G68"/>
    <mergeCell ref="F69:G69"/>
    <mergeCell ref="F70:G70"/>
    <mergeCell ref="F71:G71"/>
    <mergeCell ref="F72:G72"/>
    <mergeCell ref="F90:G90"/>
    <mergeCell ref="F91:G91"/>
    <mergeCell ref="F92:G92"/>
    <mergeCell ref="F93:G93"/>
    <mergeCell ref="F94:G94"/>
    <mergeCell ref="F111:G111"/>
    <mergeCell ref="F112:G112"/>
    <mergeCell ref="F113:G113"/>
    <mergeCell ref="F114:G114"/>
    <mergeCell ref="F115:G115"/>
    <mergeCell ref="F116:G116"/>
    <mergeCell ref="F105:G105"/>
    <mergeCell ref="F106:G106"/>
    <mergeCell ref="F107:G107"/>
    <mergeCell ref="F108:G108"/>
    <mergeCell ref="F109:G109"/>
    <mergeCell ref="F110:G110"/>
    <mergeCell ref="F127:G127"/>
    <mergeCell ref="F130:G130"/>
    <mergeCell ref="F131:G131"/>
    <mergeCell ref="F132:G132"/>
    <mergeCell ref="F117:G117"/>
    <mergeCell ref="F118:G118"/>
    <mergeCell ref="F119:G119"/>
    <mergeCell ref="F120:G120"/>
    <mergeCell ref="F121:G121"/>
    <mergeCell ref="F122:G122"/>
    <mergeCell ref="G1:H1"/>
    <mergeCell ref="F149:G149"/>
    <mergeCell ref="F150:G150"/>
    <mergeCell ref="F151:G151"/>
    <mergeCell ref="F152:G152"/>
    <mergeCell ref="F153:G153"/>
    <mergeCell ref="F145:G145"/>
    <mergeCell ref="F146:G146"/>
    <mergeCell ref="F147:G147"/>
    <mergeCell ref="F148:G148"/>
    <mergeCell ref="F139:G139"/>
    <mergeCell ref="F140:G140"/>
    <mergeCell ref="F141:G141"/>
    <mergeCell ref="F142:G142"/>
    <mergeCell ref="F143:G143"/>
    <mergeCell ref="F144:G144"/>
    <mergeCell ref="F133:G133"/>
    <mergeCell ref="F134:G134"/>
    <mergeCell ref="F135:G135"/>
    <mergeCell ref="F136:G136"/>
    <mergeCell ref="F137:G137"/>
    <mergeCell ref="F138:G138"/>
    <mergeCell ref="F128:G128"/>
    <mergeCell ref="F129:G129"/>
  </mergeCells>
  <phoneticPr fontId="1"/>
  <pageMargins left="0.70866141732283472" right="0.70866141732283472" top="0.74803149606299213" bottom="0.74803149606299213" header="0.31496062992125984" footer="0.31496062992125984"/>
  <pageSetup paperSize="9" orientation="portrait" blackAndWhite="1" r:id="rId1"/>
  <extLst>
    <ext xmlns:x14="http://schemas.microsoft.com/office/spreadsheetml/2009/9/main" uri="{CCE6A557-97BC-4b89-ADB6-D9C93CAAB3DF}">
      <x14:dataValidations xmlns:xm="http://schemas.microsoft.com/office/excel/2006/main" count="1">
        <x14:dataValidation type="list" allowBlank="1" showInputMessage="1" showErrorMessage="1" prompt="いずれか１つを選択してください。" xr:uid="{00000000-0002-0000-1400-000000000000}">
          <x14:formula1>
            <xm:f>選択肢!$K$2:$K$3</xm:f>
          </x14:formula1>
          <xm:sqref>F86</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dimension ref="A1:L167"/>
  <sheetViews>
    <sheetView view="pageBreakPreview" zoomScaleNormal="100" zoomScaleSheetLayoutView="100" workbookViewId="0">
      <selection activeCell="B4" sqref="B4"/>
    </sheetView>
  </sheetViews>
  <sheetFormatPr defaultColWidth="9" defaultRowHeight="10.5" x14ac:dyDescent="0.15"/>
  <cols>
    <col min="1" max="2" width="12.125" style="329" customWidth="1"/>
    <col min="3" max="3" width="23.625" style="329" customWidth="1"/>
    <col min="4" max="4" width="11.25" style="329" customWidth="1"/>
    <col min="5" max="5" width="4.125" style="329" customWidth="1"/>
    <col min="6" max="6" width="2.125" style="329" customWidth="1"/>
    <col min="7" max="7" width="17.125" style="329" customWidth="1"/>
    <col min="8" max="8" width="6.125" style="329" customWidth="1"/>
    <col min="9" max="9" width="6.625" style="329" customWidth="1"/>
    <col min="10" max="16384" width="9" style="329"/>
  </cols>
  <sheetData>
    <row r="1" spans="1:8" ht="12" customHeight="1" x14ac:dyDescent="0.15">
      <c r="A1" s="329" t="s">
        <v>586</v>
      </c>
      <c r="B1" s="329" t="s">
        <v>834</v>
      </c>
      <c r="C1" s="385" t="s">
        <v>588</v>
      </c>
      <c r="H1" s="385" t="s">
        <v>885</v>
      </c>
    </row>
    <row r="2" spans="1:8" ht="9" customHeight="1" x14ac:dyDescent="0.15"/>
    <row r="3" spans="1:8" ht="90" customHeight="1" x14ac:dyDescent="0.15">
      <c r="A3" s="386"/>
      <c r="B3" s="387" t="s">
        <v>590</v>
      </c>
      <c r="C3" s="388" t="s">
        <v>591</v>
      </c>
      <c r="D3" s="389" t="s">
        <v>592</v>
      </c>
      <c r="E3" s="390" t="s">
        <v>593</v>
      </c>
      <c r="F3" s="1181" t="s">
        <v>594</v>
      </c>
      <c r="G3" s="1182"/>
      <c r="H3" s="392" t="s">
        <v>595</v>
      </c>
    </row>
    <row r="4" spans="1:8" ht="4.5" customHeight="1" x14ac:dyDescent="0.15">
      <c r="A4" s="1202" t="s">
        <v>596</v>
      </c>
      <c r="B4" s="393"/>
      <c r="C4" s="394"/>
      <c r="D4" s="395"/>
      <c r="E4" s="1205" t="s">
        <v>597</v>
      </c>
      <c r="F4" s="1183"/>
      <c r="G4" s="1184"/>
      <c r="H4" s="1208" t="s">
        <v>598</v>
      </c>
    </row>
    <row r="5" spans="1:8" ht="9" customHeight="1" x14ac:dyDescent="0.15">
      <c r="A5" s="1239"/>
      <c r="B5" s="397" t="s">
        <v>599</v>
      </c>
      <c r="C5" s="398" t="s">
        <v>886</v>
      </c>
      <c r="D5" s="399" t="s">
        <v>601</v>
      </c>
      <c r="E5" s="1241"/>
      <c r="F5" s="1231"/>
      <c r="G5" s="1232"/>
      <c r="H5" s="1209"/>
    </row>
    <row r="6" spans="1:8" ht="9" customHeight="1" x14ac:dyDescent="0.15">
      <c r="A6" s="1239"/>
      <c r="B6" s="397"/>
      <c r="C6" s="399" t="s">
        <v>887</v>
      </c>
      <c r="D6" s="399" t="s">
        <v>888</v>
      </c>
      <c r="E6" s="1241"/>
      <c r="F6" s="1187" t="s">
        <v>604</v>
      </c>
      <c r="G6" s="1188"/>
      <c r="H6" s="1209"/>
    </row>
    <row r="7" spans="1:8" ht="9" customHeight="1" x14ac:dyDescent="0.15">
      <c r="A7" s="1239"/>
      <c r="B7" s="401" t="s">
        <v>605</v>
      </c>
      <c r="C7" s="399" t="s">
        <v>889</v>
      </c>
      <c r="D7" s="399" t="s">
        <v>607</v>
      </c>
      <c r="E7" s="1241"/>
      <c r="F7" s="1187" t="s">
        <v>608</v>
      </c>
      <c r="G7" s="1188"/>
      <c r="H7" s="1209"/>
    </row>
    <row r="8" spans="1:8" ht="9" customHeight="1" x14ac:dyDescent="0.15">
      <c r="A8" s="1239"/>
      <c r="B8" s="397" t="s">
        <v>609</v>
      </c>
      <c r="C8" s="399" t="s">
        <v>890</v>
      </c>
      <c r="D8" s="398" t="s">
        <v>611</v>
      </c>
      <c r="E8" s="1241"/>
      <c r="F8" s="1231"/>
      <c r="G8" s="1232"/>
      <c r="H8" s="1209"/>
    </row>
    <row r="9" spans="1:8" ht="9" customHeight="1" x14ac:dyDescent="0.15">
      <c r="A9" s="1239"/>
      <c r="B9" s="397" t="s">
        <v>612</v>
      </c>
      <c r="C9" s="399" t="s">
        <v>891</v>
      </c>
      <c r="D9" s="398" t="s">
        <v>836</v>
      </c>
      <c r="E9" s="1241"/>
      <c r="F9" s="1231"/>
      <c r="G9" s="1232"/>
      <c r="H9" s="1209"/>
    </row>
    <row r="10" spans="1:8" ht="4.5" customHeight="1" x14ac:dyDescent="0.15">
      <c r="A10" s="1240"/>
      <c r="B10" s="403"/>
      <c r="C10" s="404"/>
      <c r="D10" s="404"/>
      <c r="E10" s="1242"/>
      <c r="F10" s="1233"/>
      <c r="G10" s="1234"/>
      <c r="H10" s="1210"/>
    </row>
    <row r="11" spans="1:8" ht="4.5" customHeight="1" x14ac:dyDescent="0.15">
      <c r="A11" s="1211" t="s">
        <v>615</v>
      </c>
      <c r="B11" s="393"/>
      <c r="C11" s="394"/>
      <c r="D11" s="393"/>
      <c r="E11" s="1205" t="s">
        <v>597</v>
      </c>
      <c r="F11" s="1183"/>
      <c r="G11" s="1184"/>
      <c r="H11" s="1208" t="s">
        <v>598</v>
      </c>
    </row>
    <row r="12" spans="1:8" ht="9" customHeight="1" x14ac:dyDescent="0.15">
      <c r="A12" s="1239"/>
      <c r="B12" s="397" t="s">
        <v>892</v>
      </c>
      <c r="C12" s="399" t="s">
        <v>893</v>
      </c>
      <c r="D12" s="397" t="s">
        <v>894</v>
      </c>
      <c r="E12" s="1241"/>
      <c r="F12" s="1231"/>
      <c r="G12" s="1232"/>
      <c r="H12" s="1209"/>
    </row>
    <row r="13" spans="1:8" ht="9" customHeight="1" x14ac:dyDescent="0.15">
      <c r="A13" s="1239"/>
      <c r="B13" s="401" t="s">
        <v>895</v>
      </c>
      <c r="C13" s="399" t="s">
        <v>896</v>
      </c>
      <c r="D13" s="397" t="s">
        <v>622</v>
      </c>
      <c r="E13" s="1241"/>
      <c r="F13" s="1249" t="s">
        <v>623</v>
      </c>
      <c r="G13" s="1250"/>
      <c r="H13" s="1209"/>
    </row>
    <row r="14" spans="1:8" ht="9" customHeight="1" x14ac:dyDescent="0.15">
      <c r="A14" s="1239"/>
      <c r="B14" s="401" t="s">
        <v>620</v>
      </c>
      <c r="C14" s="399"/>
      <c r="D14" s="397" t="s">
        <v>629</v>
      </c>
      <c r="E14" s="1241"/>
      <c r="F14" s="1249" t="s">
        <v>627</v>
      </c>
      <c r="G14" s="1250"/>
      <c r="H14" s="1209"/>
    </row>
    <row r="15" spans="1:8" ht="9" customHeight="1" x14ac:dyDescent="0.15">
      <c r="A15" s="1239"/>
      <c r="B15" s="397" t="s">
        <v>624</v>
      </c>
      <c r="C15" s="399" t="s">
        <v>628</v>
      </c>
      <c r="D15" s="397" t="s">
        <v>632</v>
      </c>
      <c r="E15" s="1241"/>
      <c r="F15" s="1249" t="s">
        <v>630</v>
      </c>
      <c r="G15" s="1250"/>
      <c r="H15" s="1209"/>
    </row>
    <row r="16" spans="1:8" ht="14.25" customHeight="1" x14ac:dyDescent="0.15">
      <c r="A16" s="1239"/>
      <c r="B16" s="397"/>
      <c r="C16" s="399" t="s">
        <v>637</v>
      </c>
      <c r="D16" s="397" t="s">
        <v>897</v>
      </c>
      <c r="E16" s="1241"/>
      <c r="F16" s="1249" t="s">
        <v>633</v>
      </c>
      <c r="G16" s="1250"/>
      <c r="H16" s="1209"/>
    </row>
    <row r="17" spans="1:8" ht="9" customHeight="1" x14ac:dyDescent="0.15">
      <c r="A17" s="1239"/>
      <c r="B17" s="397"/>
      <c r="C17" s="399" t="s">
        <v>639</v>
      </c>
      <c r="D17" s="397" t="s">
        <v>818</v>
      </c>
      <c r="E17" s="1241"/>
      <c r="F17" s="1231"/>
      <c r="G17" s="1232"/>
      <c r="H17" s="1209"/>
    </row>
    <row r="18" spans="1:8" ht="9" customHeight="1" x14ac:dyDescent="0.15">
      <c r="A18" s="1239"/>
      <c r="B18" s="397"/>
      <c r="C18" s="399"/>
      <c r="D18" s="397" t="s">
        <v>824</v>
      </c>
      <c r="E18" s="1241"/>
      <c r="F18" s="1231"/>
      <c r="G18" s="1232"/>
      <c r="H18" s="1209"/>
    </row>
    <row r="19" spans="1:8" ht="9" customHeight="1" x14ac:dyDescent="0.15">
      <c r="A19" s="1239"/>
      <c r="B19" s="397"/>
      <c r="C19" s="399"/>
      <c r="D19" s="397"/>
      <c r="E19" s="1241"/>
      <c r="F19" s="1231"/>
      <c r="G19" s="1232"/>
      <c r="H19" s="1209"/>
    </row>
    <row r="20" spans="1:8" ht="15" customHeight="1" x14ac:dyDescent="0.15">
      <c r="A20" s="1239"/>
      <c r="B20" s="397"/>
      <c r="C20" s="399"/>
      <c r="D20" s="397"/>
      <c r="E20" s="1241"/>
      <c r="F20" s="1231"/>
      <c r="G20" s="1232"/>
      <c r="H20" s="1209"/>
    </row>
    <row r="21" spans="1:8" ht="9" customHeight="1" x14ac:dyDescent="0.15">
      <c r="A21" s="1239"/>
      <c r="B21" s="397"/>
      <c r="C21" s="399"/>
      <c r="D21" s="397"/>
      <c r="E21" s="1241"/>
      <c r="F21" s="1231"/>
      <c r="G21" s="1232"/>
      <c r="H21" s="1209"/>
    </row>
    <row r="22" spans="1:8" ht="9" customHeight="1" x14ac:dyDescent="0.15">
      <c r="A22" s="1239"/>
      <c r="B22" s="397"/>
      <c r="C22" s="399"/>
      <c r="D22" s="397"/>
      <c r="E22" s="1241"/>
      <c r="F22" s="1231"/>
      <c r="G22" s="1232"/>
      <c r="H22" s="1209"/>
    </row>
    <row r="23" spans="1:8" ht="9" customHeight="1" x14ac:dyDescent="0.15">
      <c r="A23" s="1239"/>
      <c r="B23" s="397"/>
      <c r="C23" s="399"/>
      <c r="D23" s="397"/>
      <c r="E23" s="1241"/>
      <c r="F23" s="1231"/>
      <c r="G23" s="1232"/>
      <c r="H23" s="1209"/>
    </row>
    <row r="24" spans="1:8" ht="15" customHeight="1" x14ac:dyDescent="0.15">
      <c r="A24" s="1239"/>
      <c r="B24" s="397"/>
      <c r="C24" s="399"/>
      <c r="D24" s="397"/>
      <c r="E24" s="1241"/>
      <c r="F24" s="1231"/>
      <c r="G24" s="1232"/>
      <c r="H24" s="1209"/>
    </row>
    <row r="25" spans="1:8" ht="9" customHeight="1" x14ac:dyDescent="0.15">
      <c r="A25" s="1239"/>
      <c r="B25" s="397"/>
      <c r="C25" s="399"/>
      <c r="D25" s="397"/>
      <c r="E25" s="1241"/>
      <c r="F25" s="1231"/>
      <c r="G25" s="1232"/>
      <c r="H25" s="1209"/>
    </row>
    <row r="26" spans="1:8" ht="9" customHeight="1" x14ac:dyDescent="0.15">
      <c r="A26" s="1239"/>
      <c r="B26" s="407"/>
      <c r="C26" s="399"/>
      <c r="D26" s="397"/>
      <c r="E26" s="1241"/>
      <c r="F26" s="1231"/>
      <c r="G26" s="1232"/>
      <c r="H26" s="1209"/>
    </row>
    <row r="27" spans="1:8" ht="9" customHeight="1" x14ac:dyDescent="0.15">
      <c r="A27" s="1239"/>
      <c r="B27" s="401" t="s">
        <v>898</v>
      </c>
      <c r="C27" s="399"/>
      <c r="D27" s="407" t="s">
        <v>899</v>
      </c>
      <c r="E27" s="1241"/>
      <c r="F27" s="1231"/>
      <c r="G27" s="1232"/>
      <c r="H27" s="1209"/>
    </row>
    <row r="28" spans="1:8" ht="9" customHeight="1" x14ac:dyDescent="0.15">
      <c r="A28" s="1239"/>
      <c r="B28" s="401" t="s">
        <v>900</v>
      </c>
      <c r="C28" s="399" t="s">
        <v>901</v>
      </c>
      <c r="D28" s="408" t="s">
        <v>806</v>
      </c>
      <c r="E28" s="1241"/>
      <c r="F28" s="1231"/>
      <c r="G28" s="1232"/>
      <c r="H28" s="1209"/>
    </row>
    <row r="29" spans="1:8" ht="4.5" customHeight="1" x14ac:dyDescent="0.15">
      <c r="A29" s="1240"/>
      <c r="B29" s="403"/>
      <c r="C29" s="404"/>
      <c r="D29" s="403"/>
      <c r="E29" s="1242"/>
      <c r="F29" s="1233"/>
      <c r="G29" s="1234"/>
      <c r="H29" s="1210"/>
    </row>
    <row r="30" spans="1:8" ht="4.5" customHeight="1" x14ac:dyDescent="0.15">
      <c r="A30" s="1202" t="s">
        <v>642</v>
      </c>
      <c r="B30" s="393"/>
      <c r="C30" s="394"/>
      <c r="D30" s="393"/>
      <c r="E30" s="1205" t="s">
        <v>597</v>
      </c>
      <c r="F30" s="1183"/>
      <c r="G30" s="1184"/>
      <c r="H30" s="1208" t="s">
        <v>598</v>
      </c>
    </row>
    <row r="31" spans="1:8" ht="9" customHeight="1" x14ac:dyDescent="0.15">
      <c r="A31" s="1239"/>
      <c r="B31" s="397" t="s">
        <v>643</v>
      </c>
      <c r="C31" s="399" t="s">
        <v>902</v>
      </c>
      <c r="D31" s="397" t="s">
        <v>903</v>
      </c>
      <c r="E31" s="1241"/>
      <c r="F31" s="1231"/>
      <c r="G31" s="1232"/>
      <c r="H31" s="1209"/>
    </row>
    <row r="32" spans="1:8" ht="9" customHeight="1" x14ac:dyDescent="0.15">
      <c r="A32" s="1239"/>
      <c r="B32" s="397" t="s">
        <v>904</v>
      </c>
      <c r="C32" s="399" t="s">
        <v>905</v>
      </c>
      <c r="D32" s="397" t="s">
        <v>626</v>
      </c>
      <c r="E32" s="1241"/>
      <c r="F32" s="1231"/>
      <c r="G32" s="1232"/>
      <c r="H32" s="1209"/>
    </row>
    <row r="33" spans="1:8" ht="9" customHeight="1" x14ac:dyDescent="0.15">
      <c r="A33" s="1239"/>
      <c r="B33" s="397" t="s">
        <v>906</v>
      </c>
      <c r="C33" s="399" t="s">
        <v>907</v>
      </c>
      <c r="D33" s="397" t="s">
        <v>894</v>
      </c>
      <c r="E33" s="1241"/>
      <c r="F33" s="1231"/>
      <c r="G33" s="1232"/>
      <c r="H33" s="1209"/>
    </row>
    <row r="34" spans="1:8" ht="9" customHeight="1" x14ac:dyDescent="0.15">
      <c r="A34" s="1239"/>
      <c r="B34" s="401" t="s">
        <v>908</v>
      </c>
      <c r="C34" s="399" t="s">
        <v>909</v>
      </c>
      <c r="D34" s="397" t="s">
        <v>824</v>
      </c>
      <c r="E34" s="1241"/>
      <c r="F34" s="1231"/>
      <c r="G34" s="1232"/>
      <c r="H34" s="1209"/>
    </row>
    <row r="35" spans="1:8" ht="9" customHeight="1" x14ac:dyDescent="0.15">
      <c r="A35" s="1239"/>
      <c r="B35" s="401" t="s">
        <v>910</v>
      </c>
      <c r="C35" s="399" t="s">
        <v>911</v>
      </c>
      <c r="D35" s="397"/>
      <c r="E35" s="1241"/>
      <c r="F35" s="1187" t="s">
        <v>633</v>
      </c>
      <c r="G35" s="1188"/>
      <c r="H35" s="1209"/>
    </row>
    <row r="36" spans="1:8" ht="9" customHeight="1" x14ac:dyDescent="0.15">
      <c r="A36" s="1239"/>
      <c r="B36" s="401" t="s">
        <v>912</v>
      </c>
      <c r="C36" s="399"/>
      <c r="D36" s="397"/>
      <c r="E36" s="1241"/>
      <c r="F36" s="1231"/>
      <c r="G36" s="1232"/>
      <c r="H36" s="1209"/>
    </row>
    <row r="37" spans="1:8" ht="9" customHeight="1" x14ac:dyDescent="0.15">
      <c r="A37" s="1239"/>
      <c r="B37" s="397" t="s">
        <v>913</v>
      </c>
      <c r="C37" s="399"/>
      <c r="D37" s="397"/>
      <c r="E37" s="1241"/>
      <c r="F37" s="1231"/>
      <c r="G37" s="1232"/>
      <c r="H37" s="1209"/>
    </row>
    <row r="38" spans="1:8" ht="9" customHeight="1" x14ac:dyDescent="0.15">
      <c r="A38" s="1239"/>
      <c r="B38" s="397" t="s">
        <v>906</v>
      </c>
      <c r="C38" s="399"/>
      <c r="D38" s="397"/>
      <c r="E38" s="1241"/>
      <c r="F38" s="1231"/>
      <c r="G38" s="1232"/>
      <c r="H38" s="1209"/>
    </row>
    <row r="39" spans="1:8" ht="9" customHeight="1" x14ac:dyDescent="0.15">
      <c r="A39" s="1239"/>
      <c r="B39" s="397" t="s">
        <v>914</v>
      </c>
      <c r="C39" s="399"/>
      <c r="D39" s="407"/>
      <c r="E39" s="1241"/>
      <c r="F39" s="1231"/>
      <c r="G39" s="1232"/>
      <c r="H39" s="1209"/>
    </row>
    <row r="40" spans="1:8" ht="9" customHeight="1" x14ac:dyDescent="0.15">
      <c r="A40" s="1239"/>
      <c r="B40" s="397" t="s">
        <v>915</v>
      </c>
      <c r="C40" s="399"/>
      <c r="D40" s="397"/>
      <c r="E40" s="1241"/>
      <c r="F40" s="1231"/>
      <c r="G40" s="1232"/>
      <c r="H40" s="1209"/>
    </row>
    <row r="41" spans="1:8" ht="9" customHeight="1" x14ac:dyDescent="0.15">
      <c r="A41" s="1239"/>
      <c r="B41" s="397" t="s">
        <v>916</v>
      </c>
      <c r="C41" s="399"/>
      <c r="D41" s="397"/>
      <c r="E41" s="1241"/>
      <c r="F41" s="1231"/>
      <c r="G41" s="1232"/>
      <c r="H41" s="1209"/>
    </row>
    <row r="42" spans="1:8" ht="9" customHeight="1" x14ac:dyDescent="0.15">
      <c r="A42" s="1239"/>
      <c r="B42" s="397"/>
      <c r="C42" s="399"/>
      <c r="D42" s="397"/>
      <c r="E42" s="1241"/>
      <c r="F42" s="1231"/>
      <c r="G42" s="1232"/>
      <c r="H42" s="1209"/>
    </row>
    <row r="43" spans="1:8" ht="4.5" customHeight="1" x14ac:dyDescent="0.15">
      <c r="A43" s="1240"/>
      <c r="B43" s="403"/>
      <c r="C43" s="404"/>
      <c r="D43" s="403"/>
      <c r="E43" s="1242"/>
      <c r="F43" s="1233"/>
      <c r="G43" s="1234"/>
      <c r="H43" s="1210"/>
    </row>
    <row r="44" spans="1:8" ht="4.5" customHeight="1" x14ac:dyDescent="0.15">
      <c r="A44" s="1211" t="s">
        <v>699</v>
      </c>
      <c r="B44" s="393"/>
      <c r="C44" s="394"/>
      <c r="D44" s="393"/>
      <c r="E44" s="1205" t="s">
        <v>597</v>
      </c>
      <c r="F44" s="1183"/>
      <c r="G44" s="1184"/>
      <c r="H44" s="1208" t="s">
        <v>598</v>
      </c>
    </row>
    <row r="45" spans="1:8" ht="9" customHeight="1" x14ac:dyDescent="0.15">
      <c r="A45" s="1239"/>
      <c r="B45" s="397" t="s">
        <v>643</v>
      </c>
      <c r="C45" s="399" t="s">
        <v>917</v>
      </c>
      <c r="D45" s="397" t="s">
        <v>721</v>
      </c>
      <c r="E45" s="1241"/>
      <c r="F45" s="1231"/>
      <c r="G45" s="1232"/>
      <c r="H45" s="1209"/>
    </row>
    <row r="46" spans="1:8" ht="9" customHeight="1" x14ac:dyDescent="0.15">
      <c r="A46" s="1239"/>
      <c r="B46" s="407"/>
      <c r="C46" s="399" t="s">
        <v>918</v>
      </c>
      <c r="D46" s="397" t="s">
        <v>622</v>
      </c>
      <c r="E46" s="1241"/>
      <c r="F46" s="1231"/>
      <c r="G46" s="1232"/>
      <c r="H46" s="1209"/>
    </row>
    <row r="47" spans="1:8" ht="9" customHeight="1" x14ac:dyDescent="0.15">
      <c r="A47" s="1239"/>
      <c r="B47" s="397" t="s">
        <v>919</v>
      </c>
      <c r="C47" s="399"/>
      <c r="D47" s="397" t="s">
        <v>713</v>
      </c>
      <c r="E47" s="1241"/>
      <c r="F47" s="1231"/>
      <c r="G47" s="1232"/>
      <c r="H47" s="1209"/>
    </row>
    <row r="48" spans="1:8" ht="9" customHeight="1" x14ac:dyDescent="0.15">
      <c r="A48" s="1239"/>
      <c r="B48" s="397" t="s">
        <v>651</v>
      </c>
      <c r="C48" s="399" t="s">
        <v>920</v>
      </c>
      <c r="D48" s="397" t="s">
        <v>921</v>
      </c>
      <c r="E48" s="1241"/>
      <c r="F48" s="1187" t="s">
        <v>759</v>
      </c>
      <c r="G48" s="1188"/>
      <c r="H48" s="1209"/>
    </row>
    <row r="49" spans="1:8" ht="9" customHeight="1" x14ac:dyDescent="0.15">
      <c r="A49" s="1239"/>
      <c r="B49" s="397" t="s">
        <v>704</v>
      </c>
      <c r="C49" s="399" t="s">
        <v>922</v>
      </c>
      <c r="D49" s="397" t="s">
        <v>894</v>
      </c>
      <c r="E49" s="1241"/>
      <c r="F49" s="1187" t="s">
        <v>633</v>
      </c>
      <c r="G49" s="1188"/>
      <c r="H49" s="1209"/>
    </row>
    <row r="50" spans="1:8" ht="9" customHeight="1" x14ac:dyDescent="0.15">
      <c r="A50" s="1239"/>
      <c r="B50" s="397" t="s">
        <v>923</v>
      </c>
      <c r="C50" s="399" t="s">
        <v>924</v>
      </c>
      <c r="D50" s="397" t="s">
        <v>818</v>
      </c>
      <c r="E50" s="1241"/>
      <c r="F50" s="1231"/>
      <c r="G50" s="1232"/>
      <c r="H50" s="1209"/>
    </row>
    <row r="51" spans="1:8" ht="9" customHeight="1" x14ac:dyDescent="0.15">
      <c r="A51" s="1239"/>
      <c r="B51" s="397" t="s">
        <v>925</v>
      </c>
      <c r="C51" s="399" t="s">
        <v>926</v>
      </c>
      <c r="D51" s="407"/>
      <c r="E51" s="1241"/>
      <c r="F51" s="1231"/>
      <c r="G51" s="1232"/>
      <c r="H51" s="1209"/>
    </row>
    <row r="52" spans="1:8" ht="9" customHeight="1" x14ac:dyDescent="0.15">
      <c r="A52" s="1239"/>
      <c r="B52" s="397" t="s">
        <v>710</v>
      </c>
      <c r="C52" s="399" t="s">
        <v>927</v>
      </c>
      <c r="D52" s="397"/>
      <c r="E52" s="1241"/>
      <c r="F52" s="1231"/>
      <c r="G52" s="1232"/>
      <c r="H52" s="1209"/>
    </row>
    <row r="53" spans="1:8" ht="9" customHeight="1" x14ac:dyDescent="0.15">
      <c r="A53" s="1239"/>
      <c r="B53" s="397" t="s">
        <v>687</v>
      </c>
      <c r="C53" s="399" t="s">
        <v>928</v>
      </c>
      <c r="D53" s="407"/>
      <c r="E53" s="1241"/>
      <c r="F53" s="1231"/>
      <c r="G53" s="1232"/>
      <c r="H53" s="1209"/>
    </row>
    <row r="54" spans="1:8" ht="9" customHeight="1" x14ac:dyDescent="0.15">
      <c r="A54" s="1239"/>
      <c r="B54" s="397" t="s">
        <v>717</v>
      </c>
      <c r="C54" s="399"/>
      <c r="D54" s="397"/>
      <c r="E54" s="1241"/>
      <c r="F54" s="1231"/>
      <c r="G54" s="1232"/>
      <c r="H54" s="1209"/>
    </row>
    <row r="55" spans="1:8" ht="9" customHeight="1" x14ac:dyDescent="0.15">
      <c r="A55" s="1239"/>
      <c r="B55" s="397"/>
      <c r="C55" s="399"/>
      <c r="D55" s="397"/>
      <c r="E55" s="1241"/>
      <c r="F55" s="1231"/>
      <c r="G55" s="1232"/>
      <c r="H55" s="1209"/>
    </row>
    <row r="56" spans="1:8" ht="9" customHeight="1" x14ac:dyDescent="0.15">
      <c r="A56" s="1239"/>
      <c r="B56" s="397" t="s">
        <v>719</v>
      </c>
      <c r="C56" s="399" t="s">
        <v>929</v>
      </c>
      <c r="D56" s="397"/>
      <c r="E56" s="1241"/>
      <c r="F56" s="1231"/>
      <c r="G56" s="1232"/>
      <c r="H56" s="1209"/>
    </row>
    <row r="57" spans="1:8" ht="4.5" customHeight="1" x14ac:dyDescent="0.15">
      <c r="A57" s="1240"/>
      <c r="B57" s="403"/>
      <c r="C57" s="404"/>
      <c r="D57" s="403"/>
      <c r="E57" s="1242"/>
      <c r="F57" s="1233"/>
      <c r="G57" s="1234"/>
      <c r="H57" s="1210"/>
    </row>
    <row r="58" spans="1:8" ht="4.5" customHeight="1" x14ac:dyDescent="0.15">
      <c r="A58" s="1211" t="s">
        <v>722</v>
      </c>
      <c r="B58" s="393"/>
      <c r="C58" s="394"/>
      <c r="D58" s="394"/>
      <c r="E58" s="1205" t="s">
        <v>597</v>
      </c>
      <c r="F58" s="1183"/>
      <c r="G58" s="1184"/>
      <c r="H58" s="1208" t="s">
        <v>598</v>
      </c>
    </row>
    <row r="59" spans="1:8" ht="9" customHeight="1" x14ac:dyDescent="0.15">
      <c r="A59" s="1239"/>
      <c r="B59" s="401" t="s">
        <v>930</v>
      </c>
      <c r="C59" s="399" t="s">
        <v>931</v>
      </c>
      <c r="D59" s="397" t="s">
        <v>818</v>
      </c>
      <c r="E59" s="1241"/>
      <c r="F59" s="1231"/>
      <c r="G59" s="1232"/>
      <c r="H59" s="1209"/>
    </row>
    <row r="60" spans="1:8" ht="9" customHeight="1" x14ac:dyDescent="0.15">
      <c r="A60" s="1239"/>
      <c r="B60" s="401" t="s">
        <v>932</v>
      </c>
      <c r="C60" s="399"/>
      <c r="D60" s="397" t="s">
        <v>824</v>
      </c>
      <c r="E60" s="1241"/>
      <c r="F60" s="1187" t="s">
        <v>623</v>
      </c>
      <c r="G60" s="1188"/>
      <c r="H60" s="1209"/>
    </row>
    <row r="61" spans="1:8" ht="9" customHeight="1" x14ac:dyDescent="0.15">
      <c r="A61" s="1239"/>
      <c r="B61" s="401" t="s">
        <v>933</v>
      </c>
      <c r="C61" s="399"/>
      <c r="D61" s="399"/>
      <c r="E61" s="1241"/>
      <c r="F61" s="1253"/>
      <c r="G61" s="1254"/>
      <c r="H61" s="1209"/>
    </row>
    <row r="62" spans="1:8" ht="9" customHeight="1" x14ac:dyDescent="0.15">
      <c r="A62" s="1239"/>
      <c r="B62" s="401"/>
      <c r="C62" s="399"/>
      <c r="D62" s="399"/>
      <c r="E62" s="1241"/>
      <c r="F62" s="1187" t="s">
        <v>759</v>
      </c>
      <c r="G62" s="1188"/>
      <c r="H62" s="1209"/>
    </row>
    <row r="63" spans="1:8" ht="9" customHeight="1" x14ac:dyDescent="0.15">
      <c r="A63" s="1239"/>
      <c r="B63" s="401" t="s">
        <v>934</v>
      </c>
      <c r="C63" s="399" t="s">
        <v>935</v>
      </c>
      <c r="D63" s="399"/>
      <c r="E63" s="1241"/>
      <c r="F63" s="1187" t="s">
        <v>633</v>
      </c>
      <c r="G63" s="1188"/>
      <c r="H63" s="1209"/>
    </row>
    <row r="64" spans="1:8" ht="4.5" customHeight="1" x14ac:dyDescent="0.15">
      <c r="A64" s="1240"/>
      <c r="B64" s="403"/>
      <c r="C64" s="404"/>
      <c r="D64" s="404"/>
      <c r="E64" s="1242"/>
      <c r="F64" s="1233"/>
      <c r="G64" s="1234"/>
      <c r="H64" s="1210"/>
    </row>
    <row r="65" spans="1:8" ht="9" customHeight="1" x14ac:dyDescent="0.15"/>
    <row r="66" spans="1:8" ht="9" customHeight="1" x14ac:dyDescent="0.15">
      <c r="A66" s="329" t="s">
        <v>876</v>
      </c>
    </row>
    <row r="67" spans="1:8" ht="9" customHeight="1" x14ac:dyDescent="0.15">
      <c r="A67" s="329" t="s">
        <v>936</v>
      </c>
    </row>
    <row r="68" spans="1:8" ht="9" customHeight="1" x14ac:dyDescent="0.15">
      <c r="E68" s="1199" t="s">
        <v>727</v>
      </c>
      <c r="F68" s="1199"/>
      <c r="G68" s="1199"/>
      <c r="H68" s="1199"/>
    </row>
    <row r="69" spans="1:8" ht="9" customHeight="1" x14ac:dyDescent="0.15"/>
    <row r="70" spans="1:8" ht="9" customHeight="1" x14ac:dyDescent="0.15"/>
    <row r="71" spans="1:8" ht="9" customHeight="1" x14ac:dyDescent="0.15"/>
    <row r="72" spans="1:8" ht="12" customHeight="1" x14ac:dyDescent="0.15">
      <c r="A72" s="329" t="s">
        <v>586</v>
      </c>
      <c r="B72" s="329" t="s">
        <v>728</v>
      </c>
      <c r="C72" s="409" t="s">
        <v>588</v>
      </c>
      <c r="D72" s="1263" t="s">
        <v>980</v>
      </c>
      <c r="E72" s="1263"/>
      <c r="F72" s="1263"/>
      <c r="G72" s="1263"/>
      <c r="H72" s="1263"/>
    </row>
    <row r="73" spans="1:8" ht="84" customHeight="1" x14ac:dyDescent="0.15">
      <c r="A73" s="388"/>
      <c r="B73" s="410" t="s">
        <v>590</v>
      </c>
      <c r="C73" s="388" t="s">
        <v>591</v>
      </c>
      <c r="D73" s="387" t="s">
        <v>592</v>
      </c>
      <c r="E73" s="390" t="s">
        <v>593</v>
      </c>
      <c r="F73" s="1181" t="s">
        <v>594</v>
      </c>
      <c r="G73" s="1182"/>
      <c r="H73" s="411" t="s">
        <v>734</v>
      </c>
    </row>
    <row r="74" spans="1:8" ht="4.5" customHeight="1" x14ac:dyDescent="0.15">
      <c r="A74" s="1219" t="s">
        <v>937</v>
      </c>
      <c r="B74" s="412"/>
      <c r="C74" s="394"/>
      <c r="D74" s="393"/>
      <c r="E74" s="413"/>
      <c r="F74" s="1251"/>
      <c r="G74" s="1252"/>
      <c r="H74" s="413"/>
    </row>
    <row r="75" spans="1:8" ht="9" customHeight="1" x14ac:dyDescent="0.15">
      <c r="A75" s="1178"/>
      <c r="B75" s="414" t="s">
        <v>736</v>
      </c>
      <c r="C75" s="398" t="s">
        <v>737</v>
      </c>
      <c r="D75" s="397" t="s">
        <v>629</v>
      </c>
      <c r="E75" s="1262" t="s">
        <v>833</v>
      </c>
      <c r="F75" s="234"/>
      <c r="G75" s="401"/>
      <c r="H75" s="1209"/>
    </row>
    <row r="76" spans="1:8" ht="9" customHeight="1" x14ac:dyDescent="0.15">
      <c r="A76" s="1178"/>
      <c r="B76" s="414" t="s">
        <v>738</v>
      </c>
      <c r="C76" s="399" t="s">
        <v>739</v>
      </c>
      <c r="D76" s="397" t="s">
        <v>740</v>
      </c>
      <c r="E76" s="1262"/>
      <c r="F76" s="1189"/>
      <c r="G76" s="1190"/>
      <c r="H76" s="1209"/>
    </row>
    <row r="77" spans="1:8" ht="9" customHeight="1" x14ac:dyDescent="0.15">
      <c r="A77" s="1178"/>
      <c r="B77" s="414"/>
      <c r="C77" s="398" t="s">
        <v>741</v>
      </c>
      <c r="D77" s="397" t="s">
        <v>742</v>
      </c>
      <c r="E77" s="1262"/>
      <c r="F77" s="1249"/>
      <c r="G77" s="1250"/>
      <c r="H77" s="1209"/>
    </row>
    <row r="78" spans="1:8" ht="9" customHeight="1" x14ac:dyDescent="0.15">
      <c r="A78" s="1178"/>
      <c r="B78" s="414"/>
      <c r="C78" s="399" t="s">
        <v>743</v>
      </c>
      <c r="D78" s="397" t="s">
        <v>744</v>
      </c>
      <c r="E78" s="1262"/>
      <c r="F78" s="1189"/>
      <c r="G78" s="1190"/>
      <c r="H78" s="1209"/>
    </row>
    <row r="79" spans="1:8" ht="9" customHeight="1" x14ac:dyDescent="0.15">
      <c r="A79" s="1178"/>
      <c r="B79" s="414"/>
      <c r="C79" s="399"/>
      <c r="D79" s="397"/>
      <c r="E79" s="415"/>
      <c r="F79" s="416"/>
      <c r="G79" s="417"/>
      <c r="H79" s="400"/>
    </row>
    <row r="80" spans="1:8" ht="9" customHeight="1" x14ac:dyDescent="0.15">
      <c r="A80" s="1178"/>
      <c r="B80" s="414"/>
      <c r="C80" s="399"/>
      <c r="D80" s="397"/>
      <c r="E80" s="413"/>
      <c r="F80" s="1235"/>
      <c r="G80" s="1236"/>
      <c r="H80" s="413"/>
    </row>
    <row r="81" spans="1:8" ht="2.4500000000000002" customHeight="1" x14ac:dyDescent="0.15">
      <c r="A81" s="1219" t="s">
        <v>745</v>
      </c>
      <c r="B81" s="412"/>
      <c r="C81" s="394"/>
      <c r="D81" s="418"/>
      <c r="E81" s="1205" t="s">
        <v>597</v>
      </c>
      <c r="F81" s="1183"/>
      <c r="G81" s="1184"/>
      <c r="H81" s="1208" t="s">
        <v>598</v>
      </c>
    </row>
    <row r="82" spans="1:8" ht="9" customHeight="1" x14ac:dyDescent="0.15">
      <c r="A82" s="1178"/>
      <c r="B82" s="414"/>
      <c r="C82" s="399" t="s">
        <v>746</v>
      </c>
      <c r="D82" s="397"/>
      <c r="E82" s="1214"/>
      <c r="F82" s="1185"/>
      <c r="G82" s="1186"/>
      <c r="H82" s="1209"/>
    </row>
    <row r="83" spans="1:8" ht="9" customHeight="1" x14ac:dyDescent="0.15">
      <c r="A83" s="1178"/>
      <c r="B83" s="414"/>
      <c r="C83" s="399" t="s">
        <v>747</v>
      </c>
      <c r="D83" s="397"/>
      <c r="E83" s="1214"/>
      <c r="F83" s="1185"/>
      <c r="G83" s="1186"/>
      <c r="H83" s="1209"/>
    </row>
    <row r="84" spans="1:8" ht="9" customHeight="1" x14ac:dyDescent="0.15">
      <c r="A84" s="1178"/>
      <c r="B84" s="414"/>
      <c r="C84" s="399" t="s">
        <v>748</v>
      </c>
      <c r="D84" s="397"/>
      <c r="E84" s="1214"/>
      <c r="F84" s="1185"/>
      <c r="G84" s="1186"/>
      <c r="H84" s="1209"/>
    </row>
    <row r="85" spans="1:8" ht="9" customHeight="1" x14ac:dyDescent="0.15">
      <c r="A85" s="1178"/>
      <c r="B85" s="414"/>
      <c r="C85" s="398" t="s">
        <v>749</v>
      </c>
      <c r="D85" s="397" t="s">
        <v>750</v>
      </c>
      <c r="E85" s="1241"/>
      <c r="F85" s="1187" t="s">
        <v>623</v>
      </c>
      <c r="G85" s="1188"/>
      <c r="H85" s="1209"/>
    </row>
    <row r="86" spans="1:8" ht="9" customHeight="1" x14ac:dyDescent="0.15">
      <c r="A86" s="1178"/>
      <c r="B86" s="414" t="s">
        <v>751</v>
      </c>
      <c r="C86" s="399" t="s">
        <v>752</v>
      </c>
      <c r="D86" s="397" t="s">
        <v>753</v>
      </c>
      <c r="E86" s="1241"/>
      <c r="F86" s="1187" t="s">
        <v>759</v>
      </c>
      <c r="G86" s="1188"/>
      <c r="H86" s="1209"/>
    </row>
    <row r="87" spans="1:8" ht="9" customHeight="1" x14ac:dyDescent="0.15">
      <c r="A87" s="1178"/>
      <c r="B87" s="414"/>
      <c r="C87" s="399"/>
      <c r="D87" s="397" t="s">
        <v>713</v>
      </c>
      <c r="E87" s="1241"/>
      <c r="F87" s="1187" t="s">
        <v>633</v>
      </c>
      <c r="G87" s="1188"/>
      <c r="H87" s="1209"/>
    </row>
    <row r="88" spans="1:8" ht="9" customHeight="1" x14ac:dyDescent="0.15">
      <c r="A88" s="1178"/>
      <c r="B88" s="414" t="s">
        <v>736</v>
      </c>
      <c r="C88" s="398" t="s">
        <v>754</v>
      </c>
      <c r="D88" s="397" t="s">
        <v>755</v>
      </c>
      <c r="E88" s="1241"/>
      <c r="F88" s="1187" t="s">
        <v>763</v>
      </c>
      <c r="G88" s="1188"/>
      <c r="H88" s="1209"/>
    </row>
    <row r="89" spans="1:8" ht="9" customHeight="1" x14ac:dyDescent="0.15">
      <c r="A89" s="1178"/>
      <c r="B89" s="414"/>
      <c r="C89" s="399" t="s">
        <v>756</v>
      </c>
      <c r="D89" s="397"/>
      <c r="E89" s="1241"/>
      <c r="F89" s="1187" t="s">
        <v>766</v>
      </c>
      <c r="G89" s="1188"/>
      <c r="H89" s="1209"/>
    </row>
    <row r="90" spans="1:8" ht="9" customHeight="1" x14ac:dyDescent="0.15">
      <c r="A90" s="1178"/>
      <c r="B90" s="414" t="s">
        <v>757</v>
      </c>
      <c r="C90" s="399"/>
      <c r="D90" s="397"/>
      <c r="E90" s="1241"/>
      <c r="F90" s="1231"/>
      <c r="G90" s="1232"/>
      <c r="H90" s="1209"/>
    </row>
    <row r="91" spans="1:8" ht="9" customHeight="1" x14ac:dyDescent="0.15">
      <c r="A91" s="1178"/>
      <c r="B91" s="414"/>
      <c r="C91" s="398" t="s">
        <v>758</v>
      </c>
      <c r="D91" s="397"/>
      <c r="E91" s="1241"/>
      <c r="F91" s="1231"/>
      <c r="G91" s="1232"/>
      <c r="H91" s="1209"/>
    </row>
    <row r="92" spans="1:8" ht="9" customHeight="1" x14ac:dyDescent="0.15">
      <c r="A92" s="1178"/>
      <c r="B92" s="414" t="s">
        <v>760</v>
      </c>
      <c r="C92" s="399" t="s">
        <v>761</v>
      </c>
      <c r="D92" s="397"/>
      <c r="E92" s="1241"/>
      <c r="F92" s="1231"/>
      <c r="G92" s="1232"/>
      <c r="H92" s="1209"/>
    </row>
    <row r="93" spans="1:8" ht="9" customHeight="1" x14ac:dyDescent="0.15">
      <c r="A93" s="1178"/>
      <c r="B93" s="414"/>
      <c r="C93" s="399"/>
      <c r="D93" s="397"/>
      <c r="E93" s="1241"/>
      <c r="F93" s="1231"/>
      <c r="G93" s="1232"/>
      <c r="H93" s="1209"/>
    </row>
    <row r="94" spans="1:8" ht="9" customHeight="1" x14ac:dyDescent="0.15">
      <c r="A94" s="1178"/>
      <c r="B94" s="414" t="s">
        <v>764</v>
      </c>
      <c r="C94" s="398" t="s">
        <v>765</v>
      </c>
      <c r="D94" s="397"/>
      <c r="E94" s="1241"/>
      <c r="F94" s="1231"/>
      <c r="G94" s="1232"/>
      <c r="H94" s="1209"/>
    </row>
    <row r="95" spans="1:8" ht="9" customHeight="1" x14ac:dyDescent="0.15">
      <c r="A95" s="1178"/>
      <c r="B95" s="414"/>
      <c r="C95" s="399" t="s">
        <v>761</v>
      </c>
      <c r="D95" s="397"/>
      <c r="E95" s="1241"/>
      <c r="F95" s="1231"/>
      <c r="G95" s="1232"/>
      <c r="H95" s="1209"/>
    </row>
    <row r="96" spans="1:8" ht="9" customHeight="1" x14ac:dyDescent="0.15">
      <c r="A96" s="1178"/>
      <c r="B96" s="414" t="s">
        <v>767</v>
      </c>
      <c r="C96" s="399"/>
      <c r="D96" s="397"/>
      <c r="E96" s="1241"/>
      <c r="F96" s="1231"/>
      <c r="G96" s="1232"/>
      <c r="H96" s="1209"/>
    </row>
    <row r="97" spans="1:8" ht="9" customHeight="1" x14ac:dyDescent="0.15">
      <c r="A97" s="1178"/>
      <c r="B97" s="414"/>
      <c r="C97" s="399"/>
      <c r="D97" s="397"/>
      <c r="E97" s="1241"/>
      <c r="F97" s="1231"/>
      <c r="G97" s="1232"/>
      <c r="H97" s="1209"/>
    </row>
    <row r="98" spans="1:8" ht="9" customHeight="1" x14ac:dyDescent="0.15">
      <c r="A98" s="1178"/>
      <c r="B98" s="414" t="s">
        <v>768</v>
      </c>
      <c r="C98" s="399"/>
      <c r="D98" s="397"/>
      <c r="E98" s="1241"/>
      <c r="F98" s="1231"/>
      <c r="G98" s="1232"/>
      <c r="H98" s="1209"/>
    </row>
    <row r="99" spans="1:8" ht="9" customHeight="1" x14ac:dyDescent="0.15">
      <c r="A99" s="1178"/>
      <c r="B99" s="414"/>
      <c r="C99" s="399"/>
      <c r="D99" s="397"/>
      <c r="E99" s="1241"/>
      <c r="F99" s="1231"/>
      <c r="G99" s="1232"/>
      <c r="H99" s="1209"/>
    </row>
    <row r="100" spans="1:8" ht="9" customHeight="1" x14ac:dyDescent="0.15">
      <c r="A100" s="1178"/>
      <c r="B100" s="414" t="s">
        <v>769</v>
      </c>
      <c r="C100" s="399"/>
      <c r="D100" s="397"/>
      <c r="E100" s="1241"/>
      <c r="F100" s="1231"/>
      <c r="G100" s="1232"/>
      <c r="H100" s="1209"/>
    </row>
    <row r="101" spans="1:8" ht="2.4500000000000002" customHeight="1" x14ac:dyDescent="0.15">
      <c r="A101" s="402"/>
      <c r="B101" s="419"/>
      <c r="C101" s="404"/>
      <c r="D101" s="403"/>
      <c r="E101" s="1242"/>
      <c r="F101" s="1233"/>
      <c r="G101" s="1234"/>
      <c r="H101" s="1210"/>
    </row>
    <row r="102" spans="1:8" ht="2.4500000000000002" customHeight="1" x14ac:dyDescent="0.15">
      <c r="A102" s="1219" t="s">
        <v>879</v>
      </c>
      <c r="B102" s="412"/>
      <c r="C102" s="394"/>
      <c r="D102" s="393"/>
      <c r="E102" s="1258" t="s">
        <v>597</v>
      </c>
      <c r="F102" s="1224"/>
      <c r="G102" s="1225"/>
      <c r="H102" s="1208" t="s">
        <v>598</v>
      </c>
    </row>
    <row r="103" spans="1:8" ht="9" customHeight="1" x14ac:dyDescent="0.15">
      <c r="A103" s="1178"/>
      <c r="B103" s="414" t="s">
        <v>773</v>
      </c>
      <c r="C103" s="399" t="s">
        <v>771</v>
      </c>
      <c r="D103" s="397" t="s">
        <v>775</v>
      </c>
      <c r="E103" s="1259"/>
      <c r="F103" s="1187" t="s">
        <v>623</v>
      </c>
      <c r="G103" s="1188"/>
      <c r="H103" s="1209"/>
    </row>
    <row r="104" spans="1:8" ht="9" customHeight="1" x14ac:dyDescent="0.15">
      <c r="A104" s="1178"/>
      <c r="B104" s="414" t="s">
        <v>776</v>
      </c>
      <c r="C104" s="399" t="s">
        <v>772</v>
      </c>
      <c r="D104" s="397" t="s">
        <v>708</v>
      </c>
      <c r="E104" s="1259"/>
      <c r="F104" s="1187" t="s">
        <v>759</v>
      </c>
      <c r="G104" s="1188"/>
      <c r="H104" s="1209"/>
    </row>
    <row r="105" spans="1:8" ht="9" customHeight="1" x14ac:dyDescent="0.15">
      <c r="A105" s="1178"/>
      <c r="B105" s="414"/>
      <c r="C105" s="399" t="s">
        <v>774</v>
      </c>
      <c r="D105" s="397"/>
      <c r="E105" s="1259"/>
      <c r="F105" s="1187" t="s">
        <v>633</v>
      </c>
      <c r="G105" s="1188"/>
      <c r="H105" s="1209"/>
    </row>
    <row r="106" spans="1:8" ht="9" customHeight="1" x14ac:dyDescent="0.15">
      <c r="A106" s="1178"/>
      <c r="B106" s="414"/>
      <c r="C106" s="399"/>
      <c r="D106" s="397"/>
      <c r="E106" s="1259"/>
      <c r="F106" s="1189"/>
      <c r="G106" s="1190"/>
      <c r="H106" s="1209"/>
    </row>
    <row r="107" spans="1:8" ht="9" customHeight="1" x14ac:dyDescent="0.15">
      <c r="A107" s="1178"/>
      <c r="B107" s="414"/>
      <c r="C107" s="399"/>
      <c r="D107" s="397"/>
      <c r="E107" s="1260"/>
      <c r="F107" s="1189"/>
      <c r="G107" s="1190"/>
      <c r="H107" s="1209"/>
    </row>
    <row r="108" spans="1:8" ht="9" customHeight="1" x14ac:dyDescent="0.15">
      <c r="A108" s="1178"/>
      <c r="B108" s="414"/>
      <c r="C108" s="399"/>
      <c r="D108" s="397"/>
      <c r="E108" s="1260"/>
      <c r="F108" s="1189"/>
      <c r="G108" s="1190"/>
      <c r="H108" s="1209"/>
    </row>
    <row r="109" spans="1:8" ht="2.4500000000000002" customHeight="1" x14ac:dyDescent="0.15">
      <c r="A109" s="402"/>
      <c r="B109" s="419"/>
      <c r="C109" s="404"/>
      <c r="D109" s="403"/>
      <c r="E109" s="1261"/>
      <c r="F109" s="1235"/>
      <c r="G109" s="1236"/>
      <c r="H109" s="1210"/>
    </row>
    <row r="110" spans="1:8" ht="2.4500000000000002" customHeight="1" x14ac:dyDescent="0.15">
      <c r="A110" s="1219" t="s">
        <v>777</v>
      </c>
      <c r="B110" s="412"/>
      <c r="C110" s="394"/>
      <c r="D110" s="393"/>
      <c r="E110" s="1205" t="s">
        <v>597</v>
      </c>
      <c r="F110" s="1183"/>
      <c r="G110" s="1184"/>
      <c r="H110" s="1208" t="s">
        <v>778</v>
      </c>
    </row>
    <row r="111" spans="1:8" ht="9" customHeight="1" x14ac:dyDescent="0.15">
      <c r="A111" s="1178"/>
      <c r="B111" s="414"/>
      <c r="C111" s="398" t="s">
        <v>779</v>
      </c>
      <c r="D111" s="397"/>
      <c r="E111" s="1214"/>
      <c r="F111" s="1185"/>
      <c r="G111" s="1186"/>
      <c r="H111" s="1209"/>
    </row>
    <row r="112" spans="1:8" ht="9" customHeight="1" x14ac:dyDescent="0.15">
      <c r="A112" s="1178"/>
      <c r="B112" s="414"/>
      <c r="C112" s="398" t="s">
        <v>780</v>
      </c>
      <c r="D112" s="397"/>
      <c r="E112" s="1214"/>
      <c r="F112" s="1185"/>
      <c r="G112" s="1186"/>
      <c r="H112" s="1209"/>
    </row>
    <row r="113" spans="1:8" ht="9" customHeight="1" x14ac:dyDescent="0.15">
      <c r="A113" s="1178"/>
      <c r="B113" s="414"/>
      <c r="C113" s="398" t="s">
        <v>781</v>
      </c>
      <c r="D113" s="397"/>
      <c r="E113" s="1214"/>
      <c r="F113" s="1185"/>
      <c r="G113" s="1186"/>
      <c r="H113" s="1209"/>
    </row>
    <row r="114" spans="1:8" ht="9" customHeight="1" x14ac:dyDescent="0.15">
      <c r="A114" s="1178"/>
      <c r="B114" s="414"/>
      <c r="C114" s="398" t="s">
        <v>782</v>
      </c>
      <c r="D114" s="397"/>
      <c r="E114" s="1214"/>
      <c r="F114" s="1185"/>
      <c r="G114" s="1186"/>
      <c r="H114" s="1209"/>
    </row>
    <row r="115" spans="1:8" ht="9" customHeight="1" x14ac:dyDescent="0.15">
      <c r="A115" s="1178"/>
      <c r="B115" s="414"/>
      <c r="C115" s="399" t="s">
        <v>783</v>
      </c>
      <c r="D115" s="397"/>
      <c r="E115" s="1214"/>
      <c r="F115" s="1185"/>
      <c r="G115" s="1186"/>
      <c r="H115" s="1209"/>
    </row>
    <row r="116" spans="1:8" ht="9" customHeight="1" x14ac:dyDescent="0.15">
      <c r="A116" s="1178"/>
      <c r="B116" s="414"/>
      <c r="C116" s="399"/>
      <c r="D116" s="397"/>
      <c r="E116" s="1214"/>
      <c r="F116" s="1187" t="s">
        <v>623</v>
      </c>
      <c r="G116" s="1188"/>
      <c r="H116" s="1209"/>
    </row>
    <row r="117" spans="1:8" ht="9" customHeight="1" x14ac:dyDescent="0.15">
      <c r="A117" s="1178"/>
      <c r="B117" s="414" t="s">
        <v>784</v>
      </c>
      <c r="C117" s="399" t="s">
        <v>785</v>
      </c>
      <c r="D117" s="401" t="s">
        <v>775</v>
      </c>
      <c r="E117" s="1241"/>
      <c r="F117" s="1187" t="s">
        <v>759</v>
      </c>
      <c r="G117" s="1188"/>
      <c r="H117" s="1209"/>
    </row>
    <row r="118" spans="1:8" ht="9" customHeight="1" x14ac:dyDescent="0.15">
      <c r="A118" s="1178"/>
      <c r="B118" s="414" t="s">
        <v>786</v>
      </c>
      <c r="C118" s="399" t="s">
        <v>787</v>
      </c>
      <c r="D118" s="401" t="s">
        <v>788</v>
      </c>
      <c r="E118" s="1241"/>
      <c r="F118" s="1187" t="s">
        <v>938</v>
      </c>
      <c r="G118" s="1188"/>
      <c r="H118" s="1209"/>
    </row>
    <row r="119" spans="1:8" ht="9" customHeight="1" x14ac:dyDescent="0.15">
      <c r="A119" s="1178"/>
      <c r="B119" s="414"/>
      <c r="C119" s="399"/>
      <c r="D119" s="401" t="s">
        <v>790</v>
      </c>
      <c r="E119" s="1241"/>
      <c r="F119" s="1231"/>
      <c r="G119" s="1232"/>
      <c r="H119" s="1209"/>
    </row>
    <row r="120" spans="1:8" ht="2.4500000000000002" customHeight="1" x14ac:dyDescent="0.15">
      <c r="A120" s="402"/>
      <c r="B120" s="419"/>
      <c r="C120" s="404"/>
      <c r="D120" s="403"/>
      <c r="E120" s="1242"/>
      <c r="F120" s="1233"/>
      <c r="G120" s="1234"/>
      <c r="H120" s="1210"/>
    </row>
    <row r="121" spans="1:8" ht="2.4500000000000002" customHeight="1" x14ac:dyDescent="0.15">
      <c r="A121" s="1219" t="s">
        <v>791</v>
      </c>
      <c r="B121" s="412"/>
      <c r="C121" s="394"/>
      <c r="D121" s="393"/>
      <c r="E121" s="1255" t="s">
        <v>939</v>
      </c>
      <c r="F121" s="1224"/>
      <c r="G121" s="1225"/>
      <c r="H121" s="1208" t="s">
        <v>598</v>
      </c>
    </row>
    <row r="122" spans="1:8" ht="9" customHeight="1" x14ac:dyDescent="0.15">
      <c r="A122" s="1178"/>
      <c r="B122" s="414" t="s">
        <v>793</v>
      </c>
      <c r="C122" s="398" t="s">
        <v>794</v>
      </c>
      <c r="D122" s="408" t="s">
        <v>795</v>
      </c>
      <c r="E122" s="1256"/>
      <c r="F122" s="1189"/>
      <c r="G122" s="1190"/>
      <c r="H122" s="1209"/>
    </row>
    <row r="123" spans="1:8" ht="9" customHeight="1" x14ac:dyDescent="0.15">
      <c r="A123" s="1178"/>
      <c r="B123" s="420" t="s">
        <v>796</v>
      </c>
      <c r="C123" s="398" t="s">
        <v>797</v>
      </c>
      <c r="D123" s="408" t="s">
        <v>724</v>
      </c>
      <c r="E123" s="1256"/>
      <c r="F123" s="1189"/>
      <c r="G123" s="1190"/>
      <c r="H123" s="1209"/>
    </row>
    <row r="124" spans="1:8" ht="9" customHeight="1" x14ac:dyDescent="0.15">
      <c r="A124" s="1178"/>
      <c r="B124" s="414" t="s">
        <v>798</v>
      </c>
      <c r="C124" s="398" t="s">
        <v>799</v>
      </c>
      <c r="D124" s="401" t="s">
        <v>629</v>
      </c>
      <c r="E124" s="1256"/>
      <c r="F124" s="1189"/>
      <c r="G124" s="1190"/>
      <c r="H124" s="1209"/>
    </row>
    <row r="125" spans="1:8" ht="9" customHeight="1" x14ac:dyDescent="0.15">
      <c r="A125" s="1178"/>
      <c r="B125" s="414" t="s">
        <v>800</v>
      </c>
      <c r="C125" s="398" t="s">
        <v>801</v>
      </c>
      <c r="D125" s="408" t="s">
        <v>607</v>
      </c>
      <c r="E125" s="1256"/>
      <c r="F125" s="1189"/>
      <c r="G125" s="1190"/>
      <c r="H125" s="1209"/>
    </row>
    <row r="126" spans="1:8" ht="9" customHeight="1" x14ac:dyDescent="0.15">
      <c r="A126" s="1178"/>
      <c r="B126" s="414" t="s">
        <v>802</v>
      </c>
      <c r="C126" s="398" t="s">
        <v>803</v>
      </c>
      <c r="D126" s="408" t="s">
        <v>804</v>
      </c>
      <c r="E126" s="1256"/>
      <c r="F126" s="1189"/>
      <c r="G126" s="1190"/>
      <c r="H126" s="1209"/>
    </row>
    <row r="127" spans="1:8" ht="9" customHeight="1" x14ac:dyDescent="0.15">
      <c r="A127" s="1178"/>
      <c r="B127" s="414" t="s">
        <v>805</v>
      </c>
      <c r="C127" s="398"/>
      <c r="D127" s="408" t="s">
        <v>806</v>
      </c>
      <c r="E127" s="1256"/>
      <c r="F127" s="1189"/>
      <c r="G127" s="1190"/>
      <c r="H127" s="1209"/>
    </row>
    <row r="128" spans="1:8" ht="9" customHeight="1" x14ac:dyDescent="0.15">
      <c r="A128" s="1178"/>
      <c r="B128" s="414" t="s">
        <v>807</v>
      </c>
      <c r="C128" s="398" t="s">
        <v>808</v>
      </c>
      <c r="D128" s="408"/>
      <c r="E128" s="1256"/>
      <c r="F128" s="1189"/>
      <c r="G128" s="1190"/>
      <c r="H128" s="1209"/>
    </row>
    <row r="129" spans="1:11" ht="9" customHeight="1" x14ac:dyDescent="0.15">
      <c r="A129" s="1178"/>
      <c r="B129" s="420" t="s">
        <v>809</v>
      </c>
      <c r="C129" s="398" t="s">
        <v>810</v>
      </c>
      <c r="D129" s="408"/>
      <c r="E129" s="1256"/>
      <c r="F129" s="1189"/>
      <c r="G129" s="1190"/>
      <c r="H129" s="1209"/>
    </row>
    <row r="130" spans="1:11" ht="9" customHeight="1" x14ac:dyDescent="0.15">
      <c r="A130" s="1178"/>
      <c r="B130" s="414" t="s">
        <v>811</v>
      </c>
      <c r="C130" s="398" t="s">
        <v>812</v>
      </c>
      <c r="D130" s="401" t="s">
        <v>753</v>
      </c>
      <c r="E130" s="1256"/>
      <c r="F130" s="1249" t="s">
        <v>623</v>
      </c>
      <c r="G130" s="1250"/>
      <c r="H130" s="1209"/>
    </row>
    <row r="131" spans="1:11" ht="9" customHeight="1" x14ac:dyDescent="0.15">
      <c r="A131" s="1178"/>
      <c r="B131" s="414" t="s">
        <v>880</v>
      </c>
      <c r="C131" s="398" t="s">
        <v>814</v>
      </c>
      <c r="D131" s="408" t="s">
        <v>815</v>
      </c>
      <c r="E131" s="1256"/>
      <c r="F131" s="1249" t="s">
        <v>816</v>
      </c>
      <c r="G131" s="1250"/>
      <c r="H131" s="1209"/>
    </row>
    <row r="132" spans="1:11" ht="9" customHeight="1" x14ac:dyDescent="0.15">
      <c r="A132" s="1178"/>
      <c r="B132" s="414"/>
      <c r="C132" s="398" t="s">
        <v>817</v>
      </c>
      <c r="D132" s="401" t="s">
        <v>818</v>
      </c>
      <c r="E132" s="1256"/>
      <c r="F132" s="1249" t="s">
        <v>881</v>
      </c>
      <c r="G132" s="1250"/>
      <c r="H132" s="1209"/>
    </row>
    <row r="133" spans="1:11" ht="9" customHeight="1" x14ac:dyDescent="0.15">
      <c r="A133" s="1178"/>
      <c r="B133" s="414"/>
      <c r="C133" s="398" t="s">
        <v>882</v>
      </c>
      <c r="D133" s="401" t="s">
        <v>821</v>
      </c>
      <c r="E133" s="1256"/>
      <c r="F133" s="1249" t="s">
        <v>883</v>
      </c>
      <c r="G133" s="1250"/>
      <c r="H133" s="1209"/>
    </row>
    <row r="134" spans="1:11" ht="9" customHeight="1" x14ac:dyDescent="0.15">
      <c r="A134" s="1178"/>
      <c r="B134" s="414"/>
      <c r="C134" s="398" t="s">
        <v>823</v>
      </c>
      <c r="D134" s="401" t="s">
        <v>824</v>
      </c>
      <c r="E134" s="1256"/>
      <c r="F134" s="1189"/>
      <c r="G134" s="1190"/>
      <c r="H134" s="1209"/>
    </row>
    <row r="135" spans="1:11" ht="9" customHeight="1" x14ac:dyDescent="0.15">
      <c r="A135" s="1178"/>
      <c r="B135" s="414"/>
      <c r="C135" s="398"/>
      <c r="D135" s="401" t="s">
        <v>708</v>
      </c>
      <c r="E135" s="1256"/>
      <c r="F135" s="1189"/>
      <c r="G135" s="1190"/>
      <c r="H135" s="1209"/>
    </row>
    <row r="136" spans="1:11" ht="9" customHeight="1" x14ac:dyDescent="0.15">
      <c r="A136" s="1178"/>
      <c r="B136" s="414"/>
      <c r="C136" s="398"/>
      <c r="D136" s="401"/>
      <c r="E136" s="1256"/>
      <c r="F136" s="1189"/>
      <c r="G136" s="1190"/>
      <c r="H136" s="1209"/>
    </row>
    <row r="137" spans="1:11" ht="9" customHeight="1" x14ac:dyDescent="0.15">
      <c r="A137" s="1178"/>
      <c r="B137" s="414"/>
      <c r="C137" s="398"/>
      <c r="D137" s="401"/>
      <c r="E137" s="1256"/>
      <c r="F137" s="1189"/>
      <c r="G137" s="1190"/>
      <c r="H137" s="1209"/>
    </row>
    <row r="138" spans="1:11" ht="9" customHeight="1" x14ac:dyDescent="0.15">
      <c r="A138" s="1178"/>
      <c r="B138" s="414" t="s">
        <v>825</v>
      </c>
      <c r="C138" s="398"/>
      <c r="D138" s="401"/>
      <c r="E138" s="1256"/>
      <c r="F138" s="1189"/>
      <c r="G138" s="1190"/>
      <c r="H138" s="1209"/>
    </row>
    <row r="139" spans="1:11" ht="9" customHeight="1" x14ac:dyDescent="0.15">
      <c r="A139" s="1178"/>
      <c r="B139" s="420" t="s">
        <v>826</v>
      </c>
      <c r="C139" s="398" t="s">
        <v>827</v>
      </c>
      <c r="D139" s="401" t="s">
        <v>713</v>
      </c>
      <c r="E139" s="1256"/>
      <c r="F139" s="1189"/>
      <c r="G139" s="1190"/>
      <c r="H139" s="1209"/>
    </row>
    <row r="140" spans="1:11" ht="9" customHeight="1" x14ac:dyDescent="0.15">
      <c r="A140" s="1178"/>
      <c r="B140" s="414" t="s">
        <v>828</v>
      </c>
      <c r="C140" s="398"/>
      <c r="D140" s="397"/>
      <c r="E140" s="1256"/>
      <c r="F140" s="1189"/>
      <c r="G140" s="1190"/>
      <c r="H140" s="1209"/>
    </row>
    <row r="141" spans="1:11" ht="9" customHeight="1" x14ac:dyDescent="0.15">
      <c r="A141" s="1178"/>
      <c r="B141" s="414" t="s">
        <v>829</v>
      </c>
      <c r="C141" s="399"/>
      <c r="D141" s="397"/>
      <c r="E141" s="1256"/>
      <c r="F141" s="1189"/>
      <c r="G141" s="1190"/>
      <c r="H141" s="1209"/>
    </row>
    <row r="142" spans="1:11" ht="9" customHeight="1" x14ac:dyDescent="0.15">
      <c r="A142" s="1178"/>
      <c r="B142" s="414" t="s">
        <v>830</v>
      </c>
      <c r="C142" s="399"/>
      <c r="D142" s="397"/>
      <c r="E142" s="1256"/>
      <c r="F142" s="1189"/>
      <c r="G142" s="1190"/>
      <c r="H142" s="1209"/>
    </row>
    <row r="143" spans="1:11" ht="2.4500000000000002" customHeight="1" x14ac:dyDescent="0.15">
      <c r="A143" s="402"/>
      <c r="B143" s="419"/>
      <c r="C143" s="404"/>
      <c r="D143" s="397"/>
      <c r="E143" s="1257"/>
      <c r="F143" s="1229"/>
      <c r="G143" s="1230"/>
      <c r="H143" s="1210"/>
      <c r="K143" s="369"/>
    </row>
    <row r="144" spans="1:11" ht="2.4500000000000002" customHeight="1" x14ac:dyDescent="0.15">
      <c r="A144" s="406"/>
      <c r="B144" s="412"/>
      <c r="C144" s="421"/>
      <c r="D144" s="421"/>
      <c r="E144" s="421"/>
      <c r="F144" s="421"/>
      <c r="G144" s="421"/>
      <c r="H144" s="393"/>
      <c r="K144" s="369"/>
    </row>
    <row r="145" spans="1:12" ht="9" customHeight="1" x14ac:dyDescent="0.15">
      <c r="A145" s="271" t="s">
        <v>512</v>
      </c>
      <c r="B145" s="414"/>
      <c r="C145" s="407"/>
      <c r="D145" s="407"/>
      <c r="E145" s="407"/>
      <c r="F145" s="407"/>
      <c r="G145" s="407"/>
      <c r="H145" s="397"/>
      <c r="L145" s="369"/>
    </row>
    <row r="146" spans="1:12" ht="9" customHeight="1" x14ac:dyDescent="0.15">
      <c r="A146" s="271"/>
      <c r="B146" s="414"/>
      <c r="C146" s="407"/>
      <c r="D146" s="407"/>
      <c r="E146" s="407"/>
      <c r="F146" s="407"/>
      <c r="G146" s="407"/>
      <c r="H146" s="397"/>
      <c r="L146" s="369"/>
    </row>
    <row r="147" spans="1:12" ht="9" customHeight="1" x14ac:dyDescent="0.15">
      <c r="A147" s="1248" t="s">
        <v>831</v>
      </c>
      <c r="B147" s="414"/>
      <c r="C147" s="407"/>
      <c r="D147" s="407"/>
      <c r="E147" s="407"/>
      <c r="F147" s="407"/>
      <c r="G147" s="407"/>
      <c r="H147" s="397"/>
      <c r="L147" s="369"/>
    </row>
    <row r="148" spans="1:12" ht="9" customHeight="1" x14ac:dyDescent="0.15">
      <c r="A148" s="1248"/>
      <c r="B148" s="414"/>
      <c r="C148" s="407"/>
      <c r="D148" s="407"/>
      <c r="E148" s="407"/>
      <c r="F148" s="407"/>
      <c r="G148" s="407"/>
      <c r="H148" s="397"/>
      <c r="L148" s="369"/>
    </row>
    <row r="149" spans="1:12" ht="9" customHeight="1" x14ac:dyDescent="0.15">
      <c r="A149" s="1248"/>
      <c r="B149" s="414"/>
      <c r="C149" s="407"/>
      <c r="D149" s="407"/>
      <c r="E149" s="407"/>
      <c r="F149" s="407"/>
      <c r="G149" s="407"/>
      <c r="H149" s="397"/>
      <c r="L149" s="369"/>
    </row>
    <row r="150" spans="1:12" ht="9" customHeight="1" x14ac:dyDescent="0.15">
      <c r="A150" s="1248"/>
      <c r="B150" s="414"/>
      <c r="C150" s="407"/>
      <c r="D150" s="407"/>
      <c r="E150" s="407"/>
      <c r="F150" s="407"/>
      <c r="G150" s="407"/>
      <c r="H150" s="397"/>
      <c r="L150" s="369"/>
    </row>
    <row r="151" spans="1:12" ht="9" customHeight="1" x14ac:dyDescent="0.15">
      <c r="A151" s="1248"/>
      <c r="B151" s="414"/>
      <c r="C151" s="407"/>
      <c r="D151" s="407"/>
      <c r="E151" s="407"/>
      <c r="F151" s="407"/>
      <c r="G151" s="407"/>
      <c r="H151" s="397"/>
    </row>
    <row r="152" spans="1:12" ht="9" customHeight="1" x14ac:dyDescent="0.15">
      <c r="A152" s="1248"/>
      <c r="B152" s="414"/>
      <c r="C152" s="407"/>
      <c r="D152" s="407"/>
      <c r="E152" s="407"/>
      <c r="F152" s="407"/>
      <c r="G152" s="407"/>
      <c r="H152" s="397"/>
    </row>
    <row r="153" spans="1:12" ht="9" customHeight="1" x14ac:dyDescent="0.15">
      <c r="A153" s="1248"/>
      <c r="B153" s="414"/>
      <c r="C153" s="407"/>
      <c r="D153" s="407"/>
      <c r="E153" s="407"/>
      <c r="F153" s="407"/>
      <c r="G153" s="407"/>
      <c r="H153" s="397"/>
    </row>
    <row r="154" spans="1:12" ht="9" customHeight="1" x14ac:dyDescent="0.15">
      <c r="A154" s="402"/>
      <c r="B154" s="419"/>
      <c r="C154" s="422"/>
      <c r="D154" s="422"/>
      <c r="E154" s="422"/>
      <c r="F154" s="422"/>
      <c r="G154" s="422"/>
      <c r="H154" s="403"/>
    </row>
    <row r="155" spans="1:12" ht="9" customHeight="1" x14ac:dyDescent="0.15"/>
    <row r="156" spans="1:12" ht="9" customHeight="1" x14ac:dyDescent="0.15">
      <c r="A156" s="329" t="s">
        <v>940</v>
      </c>
    </row>
    <row r="157" spans="1:12" ht="9" customHeight="1" x14ac:dyDescent="0.15">
      <c r="A157" s="329" t="s">
        <v>726</v>
      </c>
    </row>
    <row r="158" spans="1:12" ht="9" customHeight="1" x14ac:dyDescent="0.15">
      <c r="E158" s="1199" t="s">
        <v>727</v>
      </c>
      <c r="F158" s="1199"/>
      <c r="G158" s="1199"/>
      <c r="H158" s="1199"/>
    </row>
    <row r="159" spans="1:12" ht="9" customHeight="1" x14ac:dyDescent="0.15"/>
    <row r="160" spans="1:12" ht="9" customHeight="1" x14ac:dyDescent="0.15"/>
    <row r="161" s="329" customFormat="1" ht="9" customHeight="1" x14ac:dyDescent="0.15"/>
    <row r="162" s="329" customFormat="1" ht="9" customHeight="1" x14ac:dyDescent="0.15"/>
    <row r="163" s="329" customFormat="1" ht="9" customHeight="1" x14ac:dyDescent="0.15"/>
    <row r="164" s="329" customFormat="1" ht="9" customHeight="1" x14ac:dyDescent="0.15"/>
    <row r="165" s="329" customFormat="1" ht="9" customHeight="1" x14ac:dyDescent="0.15"/>
    <row r="166" s="329" customFormat="1" ht="9" customHeight="1" x14ac:dyDescent="0.15"/>
    <row r="167" s="329" customFormat="1" ht="9" customHeight="1" x14ac:dyDescent="0.15"/>
  </sheetData>
  <sheetProtection sheet="1" objects="1" scenarios="1" selectLockedCells="1"/>
  <mergeCells count="165">
    <mergeCell ref="F3:G3"/>
    <mergeCell ref="F4:G4"/>
    <mergeCell ref="F5:G5"/>
    <mergeCell ref="F6:G6"/>
    <mergeCell ref="F7:G7"/>
    <mergeCell ref="A4:A10"/>
    <mergeCell ref="E4:E10"/>
    <mergeCell ref="H4:H10"/>
    <mergeCell ref="A11:A29"/>
    <mergeCell ref="E11:E29"/>
    <mergeCell ref="H11:H29"/>
    <mergeCell ref="F8:G8"/>
    <mergeCell ref="F9:G9"/>
    <mergeCell ref="F10:G10"/>
    <mergeCell ref="F11:G11"/>
    <mergeCell ref="F12:G12"/>
    <mergeCell ref="F13:G13"/>
    <mergeCell ref="F14:G14"/>
    <mergeCell ref="F15:G15"/>
    <mergeCell ref="F16:G16"/>
    <mergeCell ref="F17:G17"/>
    <mergeCell ref="F18:G18"/>
    <mergeCell ref="F19:G19"/>
    <mergeCell ref="F20:G20"/>
    <mergeCell ref="A74:A80"/>
    <mergeCell ref="E75:E78"/>
    <mergeCell ref="H75:H78"/>
    <mergeCell ref="A30:A43"/>
    <mergeCell ref="E30:E43"/>
    <mergeCell ref="H30:H43"/>
    <mergeCell ref="A44:A57"/>
    <mergeCell ref="E44:E57"/>
    <mergeCell ref="H44:H57"/>
    <mergeCell ref="A58:A64"/>
    <mergeCell ref="E58:E64"/>
    <mergeCell ref="H58:H64"/>
    <mergeCell ref="E68:H68"/>
    <mergeCell ref="D72:H72"/>
    <mergeCell ref="F33:G33"/>
    <mergeCell ref="F34:G34"/>
    <mergeCell ref="F31:G31"/>
    <mergeCell ref="F32:G32"/>
    <mergeCell ref="F44:G44"/>
    <mergeCell ref="F50:G50"/>
    <mergeCell ref="F51:G51"/>
    <mergeCell ref="F52:G52"/>
    <mergeCell ref="F53:G53"/>
    <mergeCell ref="F54:G54"/>
    <mergeCell ref="E102:E109"/>
    <mergeCell ref="H102:H109"/>
    <mergeCell ref="F85:G85"/>
    <mergeCell ref="F86:G86"/>
    <mergeCell ref="F87:G87"/>
    <mergeCell ref="F88:G88"/>
    <mergeCell ref="F89:G89"/>
    <mergeCell ref="F90:G90"/>
    <mergeCell ref="F91:G91"/>
    <mergeCell ref="F92:G92"/>
    <mergeCell ref="F93:G93"/>
    <mergeCell ref="F94:G94"/>
    <mergeCell ref="F102:G102"/>
    <mergeCell ref="F103:G103"/>
    <mergeCell ref="F104:G104"/>
    <mergeCell ref="F109:G109"/>
    <mergeCell ref="F21:G21"/>
    <mergeCell ref="F22:G22"/>
    <mergeCell ref="E158:H158"/>
    <mergeCell ref="A110:A119"/>
    <mergeCell ref="E110:E120"/>
    <mergeCell ref="H110:H120"/>
    <mergeCell ref="A121:A142"/>
    <mergeCell ref="E121:E143"/>
    <mergeCell ref="H121:H143"/>
    <mergeCell ref="F114:G114"/>
    <mergeCell ref="F115:G115"/>
    <mergeCell ref="F116:G116"/>
    <mergeCell ref="F117:G117"/>
    <mergeCell ref="F118:G118"/>
    <mergeCell ref="F119:G119"/>
    <mergeCell ref="F120:G120"/>
    <mergeCell ref="F121:G121"/>
    <mergeCell ref="A81:A100"/>
    <mergeCell ref="E81:E101"/>
    <mergeCell ref="H81:H101"/>
    <mergeCell ref="A102:A108"/>
    <mergeCell ref="F28:G28"/>
    <mergeCell ref="F29:G29"/>
    <mergeCell ref="F30:G30"/>
    <mergeCell ref="F23:G23"/>
    <mergeCell ref="F24:G24"/>
    <mergeCell ref="F25:G25"/>
    <mergeCell ref="F26:G26"/>
    <mergeCell ref="F27:G27"/>
    <mergeCell ref="F40:G40"/>
    <mergeCell ref="F41:G41"/>
    <mergeCell ref="F42:G42"/>
    <mergeCell ref="F43:G43"/>
    <mergeCell ref="F35:G35"/>
    <mergeCell ref="F36:G36"/>
    <mergeCell ref="F37:G37"/>
    <mergeCell ref="F38:G38"/>
    <mergeCell ref="F39:G39"/>
    <mergeCell ref="F45:G45"/>
    <mergeCell ref="F46:G46"/>
    <mergeCell ref="F47:G47"/>
    <mergeCell ref="F48:G48"/>
    <mergeCell ref="F49:G49"/>
    <mergeCell ref="F60:G60"/>
    <mergeCell ref="F61:G61"/>
    <mergeCell ref="F62:G62"/>
    <mergeCell ref="F63:G63"/>
    <mergeCell ref="F64:G64"/>
    <mergeCell ref="F55:G55"/>
    <mergeCell ref="F56:G56"/>
    <mergeCell ref="F57:G57"/>
    <mergeCell ref="F58:G58"/>
    <mergeCell ref="F59:G59"/>
    <mergeCell ref="F80:G80"/>
    <mergeCell ref="F81:G81"/>
    <mergeCell ref="F82:G82"/>
    <mergeCell ref="F83:G83"/>
    <mergeCell ref="F84:G84"/>
    <mergeCell ref="F73:G73"/>
    <mergeCell ref="F74:G74"/>
    <mergeCell ref="F76:G76"/>
    <mergeCell ref="F77:G77"/>
    <mergeCell ref="F78:G78"/>
    <mergeCell ref="F100:G100"/>
    <mergeCell ref="F101:G101"/>
    <mergeCell ref="F95:G95"/>
    <mergeCell ref="F96:G96"/>
    <mergeCell ref="F97:G97"/>
    <mergeCell ref="F98:G98"/>
    <mergeCell ref="F99:G99"/>
    <mergeCell ref="F110:G110"/>
    <mergeCell ref="F111:G111"/>
    <mergeCell ref="F112:G112"/>
    <mergeCell ref="F113:G113"/>
    <mergeCell ref="F105:G105"/>
    <mergeCell ref="F106:G106"/>
    <mergeCell ref="F107:G107"/>
    <mergeCell ref="F108:G108"/>
    <mergeCell ref="F127:G127"/>
    <mergeCell ref="F128:G128"/>
    <mergeCell ref="F129:G129"/>
    <mergeCell ref="F130:G130"/>
    <mergeCell ref="F131:G131"/>
    <mergeCell ref="F122:G122"/>
    <mergeCell ref="F123:G123"/>
    <mergeCell ref="F124:G124"/>
    <mergeCell ref="F125:G125"/>
    <mergeCell ref="F126:G126"/>
    <mergeCell ref="F141:G141"/>
    <mergeCell ref="F142:G142"/>
    <mergeCell ref="F143:G143"/>
    <mergeCell ref="A147:A153"/>
    <mergeCell ref="F137:G137"/>
    <mergeCell ref="F138:G138"/>
    <mergeCell ref="F139:G139"/>
    <mergeCell ref="F140:G140"/>
    <mergeCell ref="F132:G132"/>
    <mergeCell ref="F133:G133"/>
    <mergeCell ref="F134:G134"/>
    <mergeCell ref="F135:G135"/>
    <mergeCell ref="F136:G136"/>
  </mergeCells>
  <phoneticPr fontId="1"/>
  <pageMargins left="0.70866141732283472" right="0.70866141732283472" top="0.74803149606299213" bottom="0.74803149606299213" header="0.31496062992125984" footer="0.31496062992125984"/>
  <pageSetup paperSize="9" orientation="portrait" blackAndWhite="1" r:id="rId1"/>
  <extLst>
    <ext xmlns:x14="http://schemas.microsoft.com/office/spreadsheetml/2009/9/main" uri="{CCE6A557-97BC-4b89-ADB6-D9C93CAAB3DF}">
      <x14:dataValidations xmlns:xm="http://schemas.microsoft.com/office/excel/2006/main" count="1">
        <x14:dataValidation type="list" allowBlank="1" showInputMessage="1" showErrorMessage="1" prompt="いずれか１つを選択してください。" xr:uid="{00000000-0002-0000-1500-000000000000}">
          <x14:formula1>
            <xm:f>選択肢!$K$2:$K$3</xm:f>
          </x14:formula1>
          <xm:sqref>F75</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3"/>
  <dimension ref="A1:BB297"/>
  <sheetViews>
    <sheetView view="pageBreakPreview" zoomScaleNormal="100" zoomScaleSheetLayoutView="100" workbookViewId="0">
      <selection activeCell="AJ2" sqref="AJ2:AS2"/>
    </sheetView>
  </sheetViews>
  <sheetFormatPr defaultRowHeight="13.5" x14ac:dyDescent="0.15"/>
  <cols>
    <col min="1" max="46" width="1.875" style="308" customWidth="1"/>
    <col min="47" max="16384" width="9" style="308"/>
  </cols>
  <sheetData>
    <row r="1" spans="1:46" ht="20.100000000000001" customHeight="1" x14ac:dyDescent="0.15">
      <c r="A1" s="197" t="s">
        <v>941</v>
      </c>
      <c r="B1" s="197"/>
      <c r="C1" s="197"/>
      <c r="D1" s="197"/>
      <c r="E1" s="197"/>
      <c r="F1" s="197"/>
      <c r="G1" s="197"/>
      <c r="H1" s="197"/>
      <c r="I1" s="198"/>
      <c r="J1" s="198"/>
      <c r="K1" s="198"/>
      <c r="L1" s="198"/>
      <c r="M1" s="198"/>
      <c r="N1" s="198"/>
      <c r="O1" s="198"/>
      <c r="P1" s="198"/>
      <c r="Q1" s="198"/>
      <c r="R1" s="198"/>
      <c r="S1" s="198"/>
      <c r="T1" s="198"/>
      <c r="U1" s="198"/>
      <c r="V1" s="197"/>
      <c r="W1" s="197"/>
      <c r="X1" s="197"/>
      <c r="Y1" s="197"/>
      <c r="Z1" s="197"/>
      <c r="AA1" s="197"/>
      <c r="AB1" s="197"/>
      <c r="AC1" s="197"/>
      <c r="AD1" s="1107" t="s">
        <v>2078</v>
      </c>
      <c r="AE1" s="1108"/>
      <c r="AF1" s="1108"/>
      <c r="AG1" s="1108"/>
      <c r="AH1" s="1108"/>
      <c r="AI1" s="1109"/>
      <c r="AJ1" s="1118" t="s">
        <v>2079</v>
      </c>
      <c r="AK1" s="1119"/>
      <c r="AL1" s="1119"/>
      <c r="AM1" s="1119"/>
      <c r="AN1" s="1119"/>
      <c r="AO1" s="1119"/>
      <c r="AP1" s="1119"/>
      <c r="AQ1" s="1119"/>
      <c r="AR1" s="1119"/>
      <c r="AS1" s="1120"/>
      <c r="AT1" s="128"/>
    </row>
    <row r="2" spans="1:46" ht="20.100000000000001" customHeight="1" x14ac:dyDescent="0.15">
      <c r="A2" s="197"/>
      <c r="B2" s="197"/>
      <c r="C2" s="197"/>
      <c r="D2" s="197"/>
      <c r="E2" s="197"/>
      <c r="F2" s="197"/>
      <c r="G2" s="197"/>
      <c r="H2" s="197"/>
      <c r="I2" s="198"/>
      <c r="J2" s="198"/>
      <c r="K2" s="198"/>
      <c r="L2" s="198"/>
      <c r="M2" s="198"/>
      <c r="N2" s="198"/>
      <c r="O2" s="198"/>
      <c r="P2" s="198"/>
      <c r="Q2" s="198"/>
      <c r="R2" s="198"/>
      <c r="S2" s="198"/>
      <c r="T2" s="198"/>
      <c r="U2" s="198"/>
      <c r="V2" s="197"/>
      <c r="W2" s="197"/>
      <c r="X2" s="197"/>
      <c r="Y2" s="197"/>
      <c r="Z2" s="197"/>
      <c r="AA2" s="197"/>
      <c r="AB2" s="197"/>
      <c r="AC2" s="197"/>
      <c r="AD2" s="1107" t="s">
        <v>529</v>
      </c>
      <c r="AE2" s="1108"/>
      <c r="AF2" s="1108"/>
      <c r="AG2" s="1108"/>
      <c r="AH2" s="1108"/>
      <c r="AI2" s="1109"/>
      <c r="AJ2" s="1121"/>
      <c r="AK2" s="1122"/>
      <c r="AL2" s="1122"/>
      <c r="AM2" s="1122"/>
      <c r="AN2" s="1122"/>
      <c r="AO2" s="1122"/>
      <c r="AP2" s="1122"/>
      <c r="AQ2" s="1122"/>
      <c r="AR2" s="1122"/>
      <c r="AS2" s="1123"/>
      <c r="AT2" s="128"/>
    </row>
    <row r="3" spans="1:46" ht="9.9499999999999993" customHeight="1" x14ac:dyDescent="0.15">
      <c r="A3" s="197"/>
      <c r="B3" s="197"/>
      <c r="C3" s="197"/>
      <c r="D3" s="197"/>
      <c r="E3" s="197"/>
      <c r="F3" s="197"/>
      <c r="G3" s="197"/>
      <c r="H3" s="197"/>
      <c r="I3" s="197"/>
      <c r="J3" s="197"/>
      <c r="K3" s="197"/>
      <c r="L3" s="197"/>
      <c r="M3" s="197"/>
      <c r="N3" s="197"/>
      <c r="O3" s="197"/>
      <c r="P3" s="197"/>
      <c r="Q3" s="197"/>
      <c r="R3" s="197"/>
      <c r="S3" s="197"/>
      <c r="T3" s="197"/>
      <c r="U3" s="197"/>
      <c r="V3" s="197"/>
      <c r="W3" s="197"/>
      <c r="X3" s="197"/>
      <c r="Y3" s="197"/>
      <c r="Z3" s="197"/>
      <c r="AA3" s="197"/>
      <c r="AB3" s="197"/>
      <c r="AC3" s="197"/>
      <c r="AD3" s="1107" t="s">
        <v>530</v>
      </c>
      <c r="AE3" s="1108"/>
      <c r="AF3" s="1108"/>
      <c r="AG3" s="1108"/>
      <c r="AH3" s="1108"/>
      <c r="AI3" s="1109"/>
      <c r="AJ3" s="1287"/>
      <c r="AK3" s="1288"/>
      <c r="AL3" s="1288"/>
      <c r="AM3" s="1288"/>
      <c r="AN3" s="1288"/>
      <c r="AO3" s="1288"/>
      <c r="AP3" s="1288"/>
      <c r="AQ3" s="1288"/>
      <c r="AR3" s="1288"/>
      <c r="AS3" s="1289"/>
      <c r="AT3" s="128"/>
    </row>
    <row r="4" spans="1:46" ht="9.9499999999999993" customHeight="1" x14ac:dyDescent="0.15">
      <c r="A4" s="197"/>
      <c r="B4" s="197"/>
      <c r="C4" s="197"/>
      <c r="D4" s="197"/>
      <c r="E4" s="197"/>
      <c r="F4" s="197"/>
      <c r="G4" s="197"/>
      <c r="H4" s="197"/>
      <c r="I4" s="197"/>
      <c r="J4" s="197"/>
      <c r="K4" s="197"/>
      <c r="L4" s="197"/>
      <c r="M4" s="197"/>
      <c r="N4" s="197"/>
      <c r="O4" s="197"/>
      <c r="P4" s="197"/>
      <c r="Q4" s="197"/>
      <c r="R4" s="197"/>
      <c r="S4" s="197"/>
      <c r="T4" s="197"/>
      <c r="U4" s="197"/>
      <c r="V4" s="197"/>
      <c r="W4" s="197"/>
      <c r="X4" s="197"/>
      <c r="Y4" s="197"/>
      <c r="Z4" s="197"/>
      <c r="AA4" s="197"/>
      <c r="AB4" s="197"/>
      <c r="AC4" s="197"/>
      <c r="AD4" s="1107"/>
      <c r="AE4" s="1108"/>
      <c r="AF4" s="1108"/>
      <c r="AG4" s="1108"/>
      <c r="AH4" s="1108"/>
      <c r="AI4" s="1109"/>
      <c r="AJ4" s="1121"/>
      <c r="AK4" s="1122"/>
      <c r="AL4" s="1122"/>
      <c r="AM4" s="1122"/>
      <c r="AN4" s="1122"/>
      <c r="AO4" s="1122"/>
      <c r="AP4" s="1122"/>
      <c r="AQ4" s="1122"/>
      <c r="AR4" s="1122"/>
      <c r="AS4" s="1123"/>
      <c r="AT4" s="128"/>
    </row>
    <row r="5" spans="1:46" ht="9.9499999999999993" customHeight="1" x14ac:dyDescent="0.15">
      <c r="A5" s="197"/>
      <c r="B5" s="197"/>
      <c r="C5" s="197"/>
      <c r="D5" s="197"/>
      <c r="E5" s="197"/>
      <c r="F5" s="197"/>
      <c r="G5" s="197"/>
      <c r="H5" s="197"/>
      <c r="I5" s="197"/>
      <c r="J5" s="197"/>
      <c r="K5" s="197"/>
      <c r="L5" s="197"/>
      <c r="M5" s="197"/>
      <c r="N5" s="197"/>
      <c r="O5" s="197"/>
      <c r="P5" s="1116" t="s">
        <v>942</v>
      </c>
      <c r="Q5" s="1116"/>
      <c r="R5" s="1116"/>
      <c r="S5" s="1116"/>
      <c r="T5" s="1116"/>
      <c r="U5" s="1116"/>
      <c r="V5" s="1116"/>
      <c r="W5" s="1116"/>
      <c r="X5" s="1116"/>
      <c r="Y5" s="1116"/>
      <c r="Z5" s="1116"/>
      <c r="AA5" s="1116"/>
      <c r="AB5" s="1116"/>
      <c r="AC5" s="1116"/>
      <c r="AD5" s="1107" t="s">
        <v>532</v>
      </c>
      <c r="AE5" s="1108"/>
      <c r="AF5" s="1108"/>
      <c r="AG5" s="1108"/>
      <c r="AH5" s="1108"/>
      <c r="AI5" s="1109"/>
      <c r="AJ5" s="1290"/>
      <c r="AK5" s="1291"/>
      <c r="AL5" s="1291"/>
      <c r="AM5" s="1291"/>
      <c r="AN5" s="1291"/>
      <c r="AO5" s="1291"/>
      <c r="AP5" s="1291"/>
      <c r="AQ5" s="1291"/>
      <c r="AR5" s="1291"/>
      <c r="AS5" s="1292"/>
      <c r="AT5" s="128"/>
    </row>
    <row r="6" spans="1:46" ht="9.9499999999999993" customHeight="1" x14ac:dyDescent="0.15">
      <c r="A6" s="197"/>
      <c r="B6" s="197"/>
      <c r="C6" s="197"/>
      <c r="D6" s="197"/>
      <c r="E6" s="197"/>
      <c r="F6" s="197"/>
      <c r="G6" s="197"/>
      <c r="H6" s="197"/>
      <c r="I6" s="197"/>
      <c r="J6" s="197"/>
      <c r="K6" s="197"/>
      <c r="L6" s="197"/>
      <c r="M6" s="197"/>
      <c r="N6" s="197"/>
      <c r="O6" s="197"/>
      <c r="P6" s="1116"/>
      <c r="Q6" s="1116"/>
      <c r="R6" s="1116"/>
      <c r="S6" s="1116"/>
      <c r="T6" s="1116"/>
      <c r="U6" s="1116"/>
      <c r="V6" s="1116"/>
      <c r="W6" s="1116"/>
      <c r="X6" s="1116"/>
      <c r="Y6" s="1116"/>
      <c r="Z6" s="1116"/>
      <c r="AA6" s="1116"/>
      <c r="AB6" s="1116"/>
      <c r="AC6" s="1116"/>
      <c r="AD6" s="1107"/>
      <c r="AE6" s="1108"/>
      <c r="AF6" s="1108"/>
      <c r="AG6" s="1108"/>
      <c r="AH6" s="1108"/>
      <c r="AI6" s="1109"/>
      <c r="AJ6" s="1293"/>
      <c r="AK6" s="1294"/>
      <c r="AL6" s="1294"/>
      <c r="AM6" s="1294"/>
      <c r="AN6" s="1294"/>
      <c r="AO6" s="1294"/>
      <c r="AP6" s="1294"/>
      <c r="AQ6" s="1294"/>
      <c r="AR6" s="1294"/>
      <c r="AS6" s="1295"/>
      <c r="AT6" s="128"/>
    </row>
    <row r="7" spans="1:46" ht="9.9499999999999993" customHeight="1" x14ac:dyDescent="0.15">
      <c r="A7" s="197"/>
      <c r="B7" s="197"/>
      <c r="C7" s="197"/>
      <c r="D7" s="197"/>
      <c r="E7" s="197"/>
      <c r="F7" s="197"/>
      <c r="G7" s="197"/>
      <c r="H7" s="197"/>
      <c r="I7" s="197"/>
      <c r="J7" s="197"/>
      <c r="K7" s="197"/>
      <c r="L7" s="197"/>
      <c r="M7" s="197"/>
      <c r="N7" s="197"/>
      <c r="O7" s="197"/>
      <c r="P7" s="199"/>
      <c r="Q7" s="199"/>
      <c r="R7" s="199"/>
      <c r="S7" s="199"/>
      <c r="T7" s="199"/>
      <c r="U7" s="199"/>
      <c r="V7" s="199"/>
      <c r="W7" s="199"/>
      <c r="X7" s="199"/>
      <c r="Y7" s="199"/>
      <c r="Z7" s="199"/>
      <c r="AA7" s="199"/>
      <c r="AB7" s="199"/>
      <c r="AC7" s="199"/>
      <c r="AD7" s="1107" t="s">
        <v>533</v>
      </c>
      <c r="AE7" s="1108"/>
      <c r="AF7" s="1108"/>
      <c r="AG7" s="1108"/>
      <c r="AH7" s="1108"/>
      <c r="AI7" s="1109"/>
      <c r="AJ7" s="1290"/>
      <c r="AK7" s="1291"/>
      <c r="AL7" s="1291"/>
      <c r="AM7" s="1291"/>
      <c r="AN7" s="1291"/>
      <c r="AO7" s="1291"/>
      <c r="AP7" s="1291"/>
      <c r="AQ7" s="1291"/>
      <c r="AR7" s="1291"/>
      <c r="AS7" s="1292"/>
      <c r="AT7" s="128"/>
    </row>
    <row r="8" spans="1:46" ht="9.9499999999999993" customHeight="1" x14ac:dyDescent="0.15">
      <c r="A8" s="197"/>
      <c r="B8" s="197"/>
      <c r="C8" s="197"/>
      <c r="D8" s="197"/>
      <c r="E8" s="197"/>
      <c r="F8" s="197"/>
      <c r="G8" s="197"/>
      <c r="H8" s="197"/>
      <c r="I8" s="197"/>
      <c r="J8" s="197"/>
      <c r="K8" s="197"/>
      <c r="L8" s="197"/>
      <c r="M8" s="197"/>
      <c r="N8" s="197"/>
      <c r="O8" s="197"/>
      <c r="P8" s="1117" t="s">
        <v>534</v>
      </c>
      <c r="Q8" s="1117"/>
      <c r="R8" s="1117"/>
      <c r="S8" s="1117"/>
      <c r="T8" s="1117"/>
      <c r="U8" s="1117"/>
      <c r="V8" s="1117"/>
      <c r="W8" s="1117"/>
      <c r="X8" s="1117"/>
      <c r="Y8" s="1117"/>
      <c r="Z8" s="1117"/>
      <c r="AA8" s="1117"/>
      <c r="AB8" s="1117"/>
      <c r="AC8" s="1117"/>
      <c r="AD8" s="1107"/>
      <c r="AE8" s="1108"/>
      <c r="AF8" s="1108"/>
      <c r="AG8" s="1108"/>
      <c r="AH8" s="1108"/>
      <c r="AI8" s="1109"/>
      <c r="AJ8" s="1293"/>
      <c r="AK8" s="1294"/>
      <c r="AL8" s="1294"/>
      <c r="AM8" s="1294"/>
      <c r="AN8" s="1294"/>
      <c r="AO8" s="1294"/>
      <c r="AP8" s="1294"/>
      <c r="AQ8" s="1294"/>
      <c r="AR8" s="1294"/>
      <c r="AS8" s="1295"/>
      <c r="AT8" s="128"/>
    </row>
    <row r="9" spans="1:46" x14ac:dyDescent="0.15">
      <c r="A9" s="197"/>
      <c r="B9" s="197"/>
      <c r="C9" s="197"/>
      <c r="D9" s="197"/>
      <c r="E9" s="197"/>
      <c r="F9" s="197"/>
      <c r="G9" s="197"/>
      <c r="H9" s="197"/>
      <c r="I9" s="197"/>
      <c r="J9" s="197"/>
      <c r="K9" s="197"/>
      <c r="L9" s="197"/>
      <c r="M9" s="197"/>
      <c r="N9" s="197"/>
      <c r="O9" s="197"/>
      <c r="P9" s="198"/>
      <c r="Q9" s="198"/>
      <c r="R9" s="198"/>
      <c r="S9" s="198"/>
      <c r="T9" s="198"/>
      <c r="U9" s="198"/>
      <c r="V9" s="198"/>
      <c r="W9" s="198"/>
      <c r="X9" s="198"/>
      <c r="Y9" s="198"/>
      <c r="Z9" s="198"/>
      <c r="AA9" s="198"/>
      <c r="AB9" s="198"/>
      <c r="AC9" s="198"/>
      <c r="AD9" s="1124" t="s">
        <v>535</v>
      </c>
      <c r="AE9" s="1125"/>
      <c r="AF9" s="1125"/>
      <c r="AG9" s="1128" t="s">
        <v>536</v>
      </c>
      <c r="AH9" s="1128"/>
      <c r="AI9" s="1111"/>
      <c r="AJ9" s="1111"/>
      <c r="AK9" s="1111"/>
      <c r="AL9" s="200" t="s">
        <v>943</v>
      </c>
      <c r="AM9" s="1111"/>
      <c r="AN9" s="1111"/>
      <c r="AO9" s="1111"/>
      <c r="AP9" s="200" t="s">
        <v>943</v>
      </c>
      <c r="AQ9" s="1111"/>
      <c r="AR9" s="1111"/>
      <c r="AS9" s="1112"/>
      <c r="AT9" s="128"/>
    </row>
    <row r="10" spans="1:46" x14ac:dyDescent="0.15">
      <c r="A10" s="197"/>
      <c r="B10" s="197"/>
      <c r="C10" s="197"/>
      <c r="D10" s="197"/>
      <c r="E10" s="197"/>
      <c r="F10" s="197"/>
      <c r="G10" s="197"/>
      <c r="H10" s="197"/>
      <c r="I10" s="197"/>
      <c r="J10" s="197"/>
      <c r="K10" s="197"/>
      <c r="L10" s="197"/>
      <c r="M10" s="197"/>
      <c r="N10" s="197"/>
      <c r="O10" s="197"/>
      <c r="P10" s="197"/>
      <c r="Q10" s="197"/>
      <c r="R10" s="197"/>
      <c r="S10" s="197"/>
      <c r="T10" s="197"/>
      <c r="U10" s="197"/>
      <c r="V10" s="197"/>
      <c r="W10" s="197"/>
      <c r="X10" s="197"/>
      <c r="Y10" s="197"/>
      <c r="Z10" s="197"/>
      <c r="AA10" s="197"/>
      <c r="AB10" s="197"/>
      <c r="AC10" s="197"/>
      <c r="AD10" s="1126"/>
      <c r="AE10" s="1127"/>
      <c r="AF10" s="1127"/>
      <c r="AG10" s="1127" t="s">
        <v>537</v>
      </c>
      <c r="AH10" s="1127"/>
      <c r="AI10" s="1114"/>
      <c r="AJ10" s="1114"/>
      <c r="AK10" s="1114"/>
      <c r="AL10" s="201" t="s">
        <v>943</v>
      </c>
      <c r="AM10" s="1114"/>
      <c r="AN10" s="1114"/>
      <c r="AO10" s="1114"/>
      <c r="AP10" s="201" t="s">
        <v>943</v>
      </c>
      <c r="AQ10" s="1114"/>
      <c r="AR10" s="1114"/>
      <c r="AS10" s="1115"/>
      <c r="AT10" s="128"/>
    </row>
    <row r="11" spans="1:46" x14ac:dyDescent="0.15">
      <c r="A11" s="197"/>
      <c r="B11" s="202"/>
      <c r="C11" s="202"/>
      <c r="D11" s="202"/>
      <c r="E11" s="202"/>
      <c r="F11" s="202"/>
      <c r="G11" s="202"/>
      <c r="H11" s="202"/>
      <c r="I11" s="202"/>
      <c r="J11" s="202"/>
      <c r="K11" s="202"/>
      <c r="L11" s="202"/>
      <c r="M11" s="202"/>
      <c r="N11" s="202"/>
      <c r="O11" s="202"/>
      <c r="P11" s="202"/>
      <c r="Q11" s="202"/>
      <c r="R11" s="202"/>
      <c r="S11" s="202"/>
      <c r="T11" s="202"/>
      <c r="U11" s="202"/>
      <c r="V11" s="202"/>
      <c r="W11" s="202"/>
      <c r="X11" s="202"/>
      <c r="Y11" s="202"/>
      <c r="Z11" s="202"/>
      <c r="AA11" s="202"/>
      <c r="AB11" s="202"/>
      <c r="AC11" s="202"/>
      <c r="AD11" s="202"/>
      <c r="AE11" s="202"/>
      <c r="AF11" s="202"/>
      <c r="AG11" s="202"/>
      <c r="AH11" s="202"/>
      <c r="AI11" s="202"/>
      <c r="AJ11" s="202"/>
      <c r="AK11" s="202"/>
      <c r="AL11" s="202"/>
      <c r="AM11" s="202"/>
      <c r="AN11" s="202"/>
      <c r="AO11" s="202"/>
      <c r="AP11" s="202"/>
      <c r="AQ11" s="202"/>
      <c r="AR11" s="202"/>
      <c r="AS11" s="156"/>
      <c r="AT11" s="128"/>
    </row>
    <row r="12" spans="1:46" x14ac:dyDescent="0.15">
      <c r="A12" s="197"/>
      <c r="B12" s="1130" t="s">
        <v>2443</v>
      </c>
      <c r="C12" s="1130"/>
      <c r="D12" s="1130"/>
      <c r="E12" s="1130"/>
      <c r="F12" s="1130"/>
      <c r="G12" s="1130"/>
      <c r="H12" s="1130"/>
      <c r="I12" s="1130"/>
      <c r="J12" s="1130"/>
      <c r="K12" s="1130"/>
      <c r="L12" s="1130"/>
      <c r="M12" s="1130"/>
      <c r="N12" s="1130"/>
      <c r="O12" s="1130"/>
      <c r="P12" s="1130"/>
      <c r="Q12" s="1130"/>
      <c r="R12" s="1130"/>
      <c r="S12" s="1130"/>
      <c r="T12" s="1130"/>
      <c r="U12" s="1130"/>
      <c r="V12" s="1130"/>
      <c r="W12" s="1130"/>
      <c r="X12" s="1130"/>
      <c r="Y12" s="1130"/>
      <c r="Z12" s="1130"/>
      <c r="AA12" s="1130"/>
      <c r="AB12" s="1130"/>
      <c r="AC12" s="1130"/>
      <c r="AD12" s="1130"/>
      <c r="AE12" s="1130"/>
      <c r="AF12" s="1130"/>
      <c r="AG12" s="1130"/>
      <c r="AH12" s="1130"/>
      <c r="AI12" s="1130"/>
      <c r="AJ12" s="1130"/>
      <c r="AK12" s="1130"/>
      <c r="AL12" s="1130"/>
      <c r="AM12" s="1130"/>
      <c r="AN12" s="1130"/>
      <c r="AO12" s="1130"/>
      <c r="AP12" s="1130"/>
      <c r="AQ12" s="1130"/>
      <c r="AR12" s="1130"/>
      <c r="AS12" s="156"/>
      <c r="AT12" s="128"/>
    </row>
    <row r="13" spans="1:46" x14ac:dyDescent="0.15">
      <c r="A13" s="197"/>
      <c r="B13" s="1130"/>
      <c r="C13" s="1130"/>
      <c r="D13" s="1130"/>
      <c r="E13" s="1130"/>
      <c r="F13" s="1130"/>
      <c r="G13" s="1130"/>
      <c r="H13" s="1130"/>
      <c r="I13" s="1130"/>
      <c r="J13" s="1130"/>
      <c r="K13" s="1130"/>
      <c r="L13" s="1130"/>
      <c r="M13" s="1130"/>
      <c r="N13" s="1130"/>
      <c r="O13" s="1130"/>
      <c r="P13" s="1130"/>
      <c r="Q13" s="1130"/>
      <c r="R13" s="1130"/>
      <c r="S13" s="1130"/>
      <c r="T13" s="1130"/>
      <c r="U13" s="1130"/>
      <c r="V13" s="1130"/>
      <c r="W13" s="1130"/>
      <c r="X13" s="1130"/>
      <c r="Y13" s="1130"/>
      <c r="Z13" s="1130"/>
      <c r="AA13" s="1130"/>
      <c r="AB13" s="1130"/>
      <c r="AC13" s="1130"/>
      <c r="AD13" s="1130"/>
      <c r="AE13" s="1130"/>
      <c r="AF13" s="1130"/>
      <c r="AG13" s="1130"/>
      <c r="AH13" s="1130"/>
      <c r="AI13" s="1130"/>
      <c r="AJ13" s="1130"/>
      <c r="AK13" s="1130"/>
      <c r="AL13" s="1130"/>
      <c r="AM13" s="1130"/>
      <c r="AN13" s="1130"/>
      <c r="AO13" s="1130"/>
      <c r="AP13" s="1130"/>
      <c r="AQ13" s="1130"/>
      <c r="AR13" s="1130"/>
      <c r="AS13" s="156"/>
      <c r="AT13" s="128"/>
    </row>
    <row r="14" spans="1:46" x14ac:dyDescent="0.15">
      <c r="A14" s="203"/>
      <c r="B14" s="1130"/>
      <c r="C14" s="1130"/>
      <c r="D14" s="1130"/>
      <c r="E14" s="1130"/>
      <c r="F14" s="1130"/>
      <c r="G14" s="1130"/>
      <c r="H14" s="1130"/>
      <c r="I14" s="1130"/>
      <c r="J14" s="1130"/>
      <c r="K14" s="1130"/>
      <c r="L14" s="1130"/>
      <c r="M14" s="1130"/>
      <c r="N14" s="1130"/>
      <c r="O14" s="1130"/>
      <c r="P14" s="1130"/>
      <c r="Q14" s="1130"/>
      <c r="R14" s="1130"/>
      <c r="S14" s="1130"/>
      <c r="T14" s="1130"/>
      <c r="U14" s="1130"/>
      <c r="V14" s="1130"/>
      <c r="W14" s="1130"/>
      <c r="X14" s="1130"/>
      <c r="Y14" s="1130"/>
      <c r="Z14" s="1130"/>
      <c r="AA14" s="1130"/>
      <c r="AB14" s="1130"/>
      <c r="AC14" s="1130"/>
      <c r="AD14" s="1130"/>
      <c r="AE14" s="1130"/>
      <c r="AF14" s="1130"/>
      <c r="AG14" s="1130"/>
      <c r="AH14" s="1130"/>
      <c r="AI14" s="1130"/>
      <c r="AJ14" s="1130"/>
      <c r="AK14" s="1130"/>
      <c r="AL14" s="1130"/>
      <c r="AM14" s="1130"/>
      <c r="AN14" s="1130"/>
      <c r="AO14" s="1130"/>
      <c r="AP14" s="1130"/>
      <c r="AQ14" s="1130"/>
      <c r="AR14" s="1130"/>
      <c r="AS14" s="203"/>
      <c r="AT14" s="128"/>
    </row>
    <row r="15" spans="1:46" x14ac:dyDescent="0.15">
      <c r="A15" s="197"/>
      <c r="B15" s="1130"/>
      <c r="C15" s="1130"/>
      <c r="D15" s="1130"/>
      <c r="E15" s="1130"/>
      <c r="F15" s="1130"/>
      <c r="G15" s="1130"/>
      <c r="H15" s="1130"/>
      <c r="I15" s="1130"/>
      <c r="J15" s="1130"/>
      <c r="K15" s="1130"/>
      <c r="L15" s="1130"/>
      <c r="M15" s="1130"/>
      <c r="N15" s="1130"/>
      <c r="O15" s="1130"/>
      <c r="P15" s="1130"/>
      <c r="Q15" s="1130"/>
      <c r="R15" s="1130"/>
      <c r="S15" s="1130"/>
      <c r="T15" s="1130"/>
      <c r="U15" s="1130"/>
      <c r="V15" s="1130"/>
      <c r="W15" s="1130"/>
      <c r="X15" s="1130"/>
      <c r="Y15" s="1130"/>
      <c r="Z15" s="1130"/>
      <c r="AA15" s="1130"/>
      <c r="AB15" s="1130"/>
      <c r="AC15" s="1130"/>
      <c r="AD15" s="1130"/>
      <c r="AE15" s="1130"/>
      <c r="AF15" s="1130"/>
      <c r="AG15" s="1130"/>
      <c r="AH15" s="1130"/>
      <c r="AI15" s="1130"/>
      <c r="AJ15" s="1130"/>
      <c r="AK15" s="1130"/>
      <c r="AL15" s="1130"/>
      <c r="AM15" s="1130"/>
      <c r="AN15" s="1130"/>
      <c r="AO15" s="1130"/>
      <c r="AP15" s="1130"/>
      <c r="AQ15" s="1130"/>
      <c r="AR15" s="1130"/>
      <c r="AS15" s="156"/>
      <c r="AT15" s="128"/>
    </row>
    <row r="16" spans="1:46" x14ac:dyDescent="0.15">
      <c r="A16" s="203"/>
      <c r="B16" s="1130"/>
      <c r="C16" s="1130"/>
      <c r="D16" s="1130"/>
      <c r="E16" s="1130"/>
      <c r="F16" s="1130"/>
      <c r="G16" s="1130"/>
      <c r="H16" s="1130"/>
      <c r="I16" s="1130"/>
      <c r="J16" s="1130"/>
      <c r="K16" s="1130"/>
      <c r="L16" s="1130"/>
      <c r="M16" s="1130"/>
      <c r="N16" s="1130"/>
      <c r="O16" s="1130"/>
      <c r="P16" s="1130"/>
      <c r="Q16" s="1130"/>
      <c r="R16" s="1130"/>
      <c r="S16" s="1130"/>
      <c r="T16" s="1130"/>
      <c r="U16" s="1130"/>
      <c r="V16" s="1130"/>
      <c r="W16" s="1130"/>
      <c r="X16" s="1130"/>
      <c r="Y16" s="1130"/>
      <c r="Z16" s="1130"/>
      <c r="AA16" s="1130"/>
      <c r="AB16" s="1130"/>
      <c r="AC16" s="1130"/>
      <c r="AD16" s="1130"/>
      <c r="AE16" s="1130"/>
      <c r="AF16" s="1130"/>
      <c r="AG16" s="1130"/>
      <c r="AH16" s="1130"/>
      <c r="AI16" s="1130"/>
      <c r="AJ16" s="1130"/>
      <c r="AK16" s="1130"/>
      <c r="AL16" s="1130"/>
      <c r="AM16" s="1130"/>
      <c r="AN16" s="1130"/>
      <c r="AO16" s="1130"/>
      <c r="AP16" s="1130"/>
      <c r="AQ16" s="1130"/>
      <c r="AR16" s="1130"/>
      <c r="AS16" s="203"/>
      <c r="AT16" s="128"/>
    </row>
    <row r="17" spans="1:46" x14ac:dyDescent="0.15">
      <c r="A17" s="197"/>
      <c r="B17" s="1131" t="s">
        <v>2</v>
      </c>
      <c r="C17" s="1131"/>
      <c r="D17" s="1131"/>
      <c r="E17" s="1131"/>
      <c r="F17" s="1131"/>
      <c r="G17" s="1131"/>
      <c r="H17" s="1131"/>
      <c r="I17" s="1131"/>
      <c r="J17" s="1131"/>
      <c r="K17" s="1131"/>
      <c r="L17" s="1131"/>
      <c r="M17" s="1131"/>
      <c r="N17" s="1131"/>
      <c r="O17" s="1131"/>
      <c r="P17" s="1131"/>
      <c r="Q17" s="1131"/>
      <c r="R17" s="1131"/>
      <c r="S17" s="1131"/>
      <c r="T17" s="1131"/>
      <c r="U17" s="1131"/>
      <c r="V17" s="1131"/>
      <c r="W17" s="1131"/>
      <c r="X17" s="1131"/>
      <c r="Y17" s="1131"/>
      <c r="Z17" s="1131"/>
      <c r="AA17" s="1131"/>
      <c r="AB17" s="1131"/>
      <c r="AC17" s="1131"/>
      <c r="AD17" s="1131"/>
      <c r="AE17" s="1131"/>
      <c r="AF17" s="1131"/>
      <c r="AG17" s="1131"/>
      <c r="AH17" s="1131"/>
      <c r="AI17" s="1131"/>
      <c r="AJ17" s="1131"/>
      <c r="AK17" s="1131"/>
      <c r="AL17" s="1131"/>
      <c r="AM17" s="1131"/>
      <c r="AN17" s="1131"/>
      <c r="AO17" s="1131"/>
      <c r="AP17" s="1131"/>
      <c r="AQ17" s="1131"/>
      <c r="AR17" s="1131"/>
      <c r="AS17" s="156"/>
      <c r="AT17" s="128"/>
    </row>
    <row r="18" spans="1:46" x14ac:dyDescent="0.15">
      <c r="A18" s="197"/>
      <c r="B18" s="1131" t="s">
        <v>2641</v>
      </c>
      <c r="C18" s="1131"/>
      <c r="D18" s="1131"/>
      <c r="E18" s="1131"/>
      <c r="F18" s="1131"/>
      <c r="G18" s="1131"/>
      <c r="H18" s="1131"/>
      <c r="I18" s="1131"/>
      <c r="J18" s="1131"/>
      <c r="K18" s="1131"/>
      <c r="L18" s="1131"/>
      <c r="M18" s="1131"/>
      <c r="N18" s="1131"/>
      <c r="O18" s="1131"/>
      <c r="P18" s="1131"/>
      <c r="Q18" s="1131"/>
      <c r="R18" s="1131"/>
      <c r="S18" s="1131"/>
      <c r="T18" s="1131"/>
      <c r="U18" s="1131"/>
      <c r="V18" s="1131"/>
      <c r="W18" s="1131"/>
      <c r="X18" s="1131"/>
      <c r="Y18" s="1131"/>
      <c r="Z18" s="1131"/>
      <c r="AA18" s="1131"/>
      <c r="AB18" s="1131"/>
      <c r="AC18" s="1131"/>
      <c r="AD18" s="1131"/>
      <c r="AE18" s="1131"/>
      <c r="AF18" s="1131"/>
      <c r="AG18" s="1131"/>
      <c r="AH18" s="1131"/>
      <c r="AI18" s="1131"/>
      <c r="AJ18" s="1131"/>
      <c r="AK18" s="1131"/>
      <c r="AL18" s="1131"/>
      <c r="AM18" s="1131"/>
      <c r="AN18" s="1131"/>
      <c r="AO18" s="1131"/>
      <c r="AP18" s="1131"/>
      <c r="AQ18" s="1131"/>
      <c r="AR18" s="1131"/>
      <c r="AS18" s="156"/>
      <c r="AT18" s="128"/>
    </row>
    <row r="19" spans="1:46" x14ac:dyDescent="0.15">
      <c r="A19" s="197"/>
      <c r="B19" s="197"/>
      <c r="C19" s="197"/>
      <c r="D19" s="197"/>
      <c r="E19" s="197"/>
      <c r="F19" s="197"/>
      <c r="G19" s="197"/>
      <c r="H19" s="197"/>
      <c r="I19" s="197"/>
      <c r="J19" s="197"/>
      <c r="K19" s="197"/>
      <c r="L19" s="197"/>
      <c r="M19" s="197"/>
      <c r="N19" s="197"/>
      <c r="O19" s="197"/>
      <c r="P19" s="197"/>
      <c r="Q19" s="197"/>
      <c r="R19" s="197"/>
      <c r="S19" s="197"/>
      <c r="T19" s="197"/>
      <c r="U19" s="197"/>
      <c r="V19" s="197"/>
      <c r="W19" s="197"/>
      <c r="X19" s="197"/>
      <c r="Y19" s="197"/>
      <c r="Z19" s="197"/>
      <c r="AA19" s="1129" t="s">
        <v>2098</v>
      </c>
      <c r="AB19" s="1129"/>
      <c r="AC19" s="1129"/>
      <c r="AD19" s="1129"/>
      <c r="AE19" s="570"/>
      <c r="AF19" s="570"/>
      <c r="AG19" s="571" t="s">
        <v>4</v>
      </c>
      <c r="AH19" s="571"/>
      <c r="AI19" s="570"/>
      <c r="AJ19" s="570"/>
      <c r="AK19" s="571" t="s">
        <v>5</v>
      </c>
      <c r="AL19" s="571"/>
      <c r="AM19" s="693"/>
      <c r="AN19" s="693"/>
      <c r="AO19" s="1117" t="s">
        <v>6</v>
      </c>
      <c r="AP19" s="1117"/>
      <c r="AQ19" s="156"/>
      <c r="AR19" s="156"/>
      <c r="AS19" s="156"/>
      <c r="AT19" s="128"/>
    </row>
    <row r="20" spans="1:46" x14ac:dyDescent="0.15">
      <c r="A20" s="156"/>
      <c r="B20" s="156"/>
      <c r="C20" s="156"/>
      <c r="D20" s="156"/>
      <c r="E20" s="156"/>
      <c r="F20" s="156"/>
      <c r="G20" s="156"/>
      <c r="H20" s="156"/>
      <c r="I20" s="156"/>
      <c r="J20" s="156"/>
      <c r="K20" s="156"/>
      <c r="L20" s="156"/>
      <c r="M20" s="156"/>
      <c r="N20" s="156"/>
      <c r="O20" s="197" t="s">
        <v>351</v>
      </c>
      <c r="P20" s="156"/>
      <c r="R20" s="156"/>
      <c r="S20" s="156"/>
      <c r="T20" s="204"/>
      <c r="U20" s="204"/>
      <c r="V20" s="204"/>
      <c r="W20" s="1274" t="str">
        <f>IF(ISBLANK('確認(1面)'!V18),"",'確認(1面)'!V18)</f>
        <v/>
      </c>
      <c r="X20" s="1274"/>
      <c r="Y20" s="1274"/>
      <c r="Z20" s="1274"/>
      <c r="AA20" s="1274"/>
      <c r="AB20" s="1274"/>
      <c r="AC20" s="1274"/>
      <c r="AD20" s="1274"/>
      <c r="AE20" s="1274"/>
      <c r="AF20" s="1274"/>
      <c r="AG20" s="1274"/>
      <c r="AH20" s="1274"/>
      <c r="AI20" s="1274"/>
      <c r="AJ20" s="1274"/>
      <c r="AK20" s="1274"/>
      <c r="AL20" s="1274"/>
      <c r="AM20" s="1274"/>
      <c r="AN20" s="1274"/>
      <c r="AO20" s="1274"/>
      <c r="AP20" s="204"/>
      <c r="AQ20" s="1133"/>
      <c r="AR20" s="1133"/>
      <c r="AS20" s="1133"/>
      <c r="AT20" s="128"/>
    </row>
    <row r="21" spans="1:46" x14ac:dyDescent="0.15">
      <c r="A21" s="197"/>
      <c r="B21" s="197"/>
      <c r="C21" s="197"/>
      <c r="D21" s="197"/>
      <c r="E21" s="197"/>
      <c r="F21" s="197"/>
      <c r="G21" s="197"/>
      <c r="H21" s="197"/>
      <c r="I21" s="197"/>
      <c r="J21" s="156"/>
      <c r="K21" s="197"/>
      <c r="L21" s="197"/>
      <c r="M21" s="197"/>
      <c r="N21" s="197"/>
      <c r="O21" s="197"/>
      <c r="P21" s="197"/>
      <c r="Q21" s="197"/>
      <c r="R21" s="197"/>
      <c r="S21" s="156"/>
      <c r="T21" s="204"/>
      <c r="U21" s="204"/>
      <c r="V21" s="204"/>
      <c r="W21" s="1274" t="str">
        <f>IF(ISBLANK('確認(1面)'!V19),"",'確認(1面)'!V19)</f>
        <v/>
      </c>
      <c r="X21" s="1274"/>
      <c r="Y21" s="1274"/>
      <c r="Z21" s="1274"/>
      <c r="AA21" s="1274"/>
      <c r="AB21" s="1274"/>
      <c r="AC21" s="1274"/>
      <c r="AD21" s="1274"/>
      <c r="AE21" s="1274"/>
      <c r="AF21" s="1274"/>
      <c r="AG21" s="1274"/>
      <c r="AH21" s="1274"/>
      <c r="AI21" s="1274"/>
      <c r="AJ21" s="1274"/>
      <c r="AK21" s="1274"/>
      <c r="AL21" s="1274"/>
      <c r="AM21" s="1274"/>
      <c r="AN21" s="1274"/>
      <c r="AO21" s="1274"/>
      <c r="AP21" s="204"/>
      <c r="AQ21" s="1133"/>
      <c r="AR21" s="1133"/>
      <c r="AS21" s="1133"/>
      <c r="AT21" s="128"/>
    </row>
    <row r="22" spans="1:46" ht="3" customHeight="1" x14ac:dyDescent="0.15">
      <c r="A22" s="197"/>
      <c r="B22" s="197"/>
      <c r="C22" s="197"/>
      <c r="D22" s="197"/>
      <c r="E22" s="197"/>
      <c r="F22" s="197"/>
      <c r="G22" s="197"/>
      <c r="H22" s="197"/>
      <c r="I22" s="197"/>
      <c r="J22" s="205"/>
      <c r="K22" s="205"/>
      <c r="L22" s="205"/>
      <c r="M22" s="205"/>
      <c r="N22" s="205"/>
      <c r="O22" s="205"/>
      <c r="P22" s="205"/>
      <c r="Q22" s="205"/>
      <c r="R22" s="205"/>
      <c r="S22" s="156"/>
      <c r="T22" s="206"/>
      <c r="U22" s="206"/>
      <c r="V22" s="206"/>
      <c r="W22" s="1135"/>
      <c r="X22" s="1135"/>
      <c r="Y22" s="1135"/>
      <c r="Z22" s="1135"/>
      <c r="AA22" s="1135"/>
      <c r="AB22" s="1135"/>
      <c r="AC22" s="1135"/>
      <c r="AD22" s="1135"/>
      <c r="AE22" s="1135"/>
      <c r="AF22" s="1135"/>
      <c r="AG22" s="1135"/>
      <c r="AH22" s="1135"/>
      <c r="AI22" s="1135"/>
      <c r="AJ22" s="1135"/>
      <c r="AK22" s="1135"/>
      <c r="AL22" s="1135"/>
      <c r="AM22" s="1135"/>
      <c r="AN22" s="1135"/>
      <c r="AO22" s="1135"/>
      <c r="AP22" s="206"/>
      <c r="AQ22" s="1134"/>
      <c r="AR22" s="1134"/>
      <c r="AS22" s="1134"/>
      <c r="AT22" s="128"/>
    </row>
    <row r="23" spans="1:46" x14ac:dyDescent="0.15">
      <c r="A23" s="185"/>
      <c r="B23" s="185" t="s">
        <v>539</v>
      </c>
      <c r="C23" s="185"/>
      <c r="D23" s="185"/>
      <c r="E23" s="185"/>
      <c r="F23" s="185"/>
      <c r="G23" s="185"/>
      <c r="H23" s="185"/>
      <c r="I23" s="185"/>
      <c r="J23" s="185"/>
      <c r="K23" s="185"/>
      <c r="L23" s="185"/>
      <c r="M23" s="185"/>
      <c r="N23" s="185"/>
      <c r="O23" s="185"/>
      <c r="P23" s="185"/>
      <c r="Q23" s="185"/>
      <c r="R23" s="185"/>
      <c r="S23" s="185"/>
      <c r="T23" s="185"/>
      <c r="U23" s="185"/>
      <c r="V23" s="185"/>
      <c r="W23" s="185"/>
      <c r="X23" s="185"/>
      <c r="Y23" s="185"/>
      <c r="Z23" s="185"/>
      <c r="AA23" s="185"/>
      <c r="AB23" s="185"/>
      <c r="AC23" s="185"/>
      <c r="AD23" s="185"/>
      <c r="AE23" s="185"/>
      <c r="AF23" s="185"/>
      <c r="AG23" s="185"/>
      <c r="AH23" s="185"/>
      <c r="AI23" s="185"/>
      <c r="AJ23" s="185"/>
      <c r="AK23" s="185"/>
      <c r="AL23" s="185"/>
      <c r="AM23" s="185"/>
      <c r="AN23" s="185"/>
      <c r="AO23" s="185"/>
      <c r="AP23" s="185"/>
      <c r="AQ23" s="185"/>
      <c r="AR23" s="185"/>
      <c r="AS23" s="185"/>
      <c r="AT23" s="128"/>
    </row>
    <row r="24" spans="1:46" x14ac:dyDescent="0.15">
      <c r="A24" s="197"/>
      <c r="B24" s="197"/>
      <c r="C24" s="197"/>
      <c r="D24" s="197"/>
      <c r="E24" s="197"/>
      <c r="F24" s="197"/>
      <c r="G24" s="197"/>
      <c r="H24" s="197"/>
      <c r="I24" s="197"/>
      <c r="J24" s="156"/>
      <c r="K24" s="197"/>
      <c r="L24" s="197"/>
      <c r="M24" s="197"/>
      <c r="N24" s="156"/>
      <c r="O24" s="197" t="s">
        <v>944</v>
      </c>
      <c r="P24" s="197"/>
      <c r="Q24" s="197"/>
      <c r="R24" s="197"/>
      <c r="S24" s="156"/>
      <c r="T24" s="204"/>
      <c r="U24" s="204"/>
      <c r="V24" s="204"/>
      <c r="W24" s="1130" t="str">
        <f>IF(ISBLANK(J133),"",J133)</f>
        <v/>
      </c>
      <c r="X24" s="1130"/>
      <c r="Y24" s="1130"/>
      <c r="Z24" s="1130"/>
      <c r="AA24" s="1130"/>
      <c r="AB24" s="1130"/>
      <c r="AC24" s="1130"/>
      <c r="AD24" s="1130"/>
      <c r="AE24" s="1130"/>
      <c r="AF24" s="1130"/>
      <c r="AG24" s="1130"/>
      <c r="AH24" s="1130"/>
      <c r="AI24" s="1130"/>
      <c r="AJ24" s="1130"/>
      <c r="AK24" s="1130"/>
      <c r="AL24" s="1130"/>
      <c r="AM24" s="1130"/>
      <c r="AN24" s="1130"/>
      <c r="AO24" s="1130"/>
      <c r="AP24" s="207"/>
      <c r="AQ24" s="1133"/>
      <c r="AR24" s="1133"/>
      <c r="AS24" s="1133"/>
      <c r="AT24" s="128"/>
    </row>
    <row r="25" spans="1:46" x14ac:dyDescent="0.15">
      <c r="A25" s="205"/>
      <c r="B25" s="205"/>
      <c r="C25" s="205"/>
      <c r="D25" s="205"/>
      <c r="E25" s="205"/>
      <c r="F25" s="205"/>
      <c r="G25" s="205"/>
      <c r="H25" s="205"/>
      <c r="I25" s="205"/>
      <c r="J25" s="205"/>
      <c r="K25" s="205"/>
      <c r="L25" s="205"/>
      <c r="M25" s="205"/>
      <c r="N25" s="205"/>
      <c r="O25" s="205"/>
      <c r="P25" s="205"/>
      <c r="Q25" s="205"/>
      <c r="R25" s="205"/>
      <c r="S25" s="157"/>
      <c r="T25" s="206"/>
      <c r="U25" s="206"/>
      <c r="V25" s="206"/>
      <c r="W25" s="1268"/>
      <c r="X25" s="1268"/>
      <c r="Y25" s="1268"/>
      <c r="Z25" s="1268"/>
      <c r="AA25" s="1268"/>
      <c r="AB25" s="1268"/>
      <c r="AC25" s="1268"/>
      <c r="AD25" s="1268"/>
      <c r="AE25" s="1268"/>
      <c r="AF25" s="1268"/>
      <c r="AG25" s="1268"/>
      <c r="AH25" s="1268"/>
      <c r="AI25" s="1268"/>
      <c r="AJ25" s="1268"/>
      <c r="AK25" s="1268"/>
      <c r="AL25" s="1268"/>
      <c r="AM25" s="1268"/>
      <c r="AN25" s="1268"/>
      <c r="AO25" s="1268"/>
      <c r="AP25" s="208"/>
      <c r="AQ25" s="1134"/>
      <c r="AR25" s="1134"/>
      <c r="AS25" s="1134"/>
      <c r="AT25" s="128"/>
    </row>
    <row r="26" spans="1:46" x14ac:dyDescent="0.15">
      <c r="A26" s="287"/>
      <c r="B26" s="287" t="s">
        <v>2463</v>
      </c>
      <c r="C26" s="287"/>
      <c r="D26" s="287"/>
      <c r="E26" s="287"/>
      <c r="F26" s="287"/>
      <c r="G26" s="287"/>
      <c r="H26" s="287"/>
      <c r="I26" s="287"/>
      <c r="J26" s="287"/>
      <c r="K26" s="287"/>
      <c r="L26" s="287"/>
      <c r="M26" s="287"/>
      <c r="N26" s="287"/>
      <c r="O26" s="287"/>
      <c r="P26" s="287"/>
      <c r="Q26" s="287"/>
      <c r="R26" s="287"/>
      <c r="S26" s="287"/>
      <c r="T26" s="287"/>
      <c r="U26" s="287"/>
      <c r="V26" s="287"/>
      <c r="W26" s="287"/>
      <c r="X26" s="287"/>
      <c r="Y26" s="287"/>
      <c r="Z26" s="287"/>
      <c r="AA26" s="287"/>
      <c r="AB26" s="287"/>
      <c r="AC26" s="287"/>
      <c r="AD26" s="287"/>
      <c r="AE26" s="287"/>
      <c r="AF26" s="287"/>
      <c r="AG26" s="287"/>
      <c r="AH26" s="287"/>
      <c r="AI26" s="287"/>
      <c r="AJ26" s="287"/>
      <c r="AK26" s="287"/>
      <c r="AL26" s="287"/>
      <c r="AM26" s="287"/>
      <c r="AN26" s="287"/>
      <c r="AO26" s="287"/>
      <c r="AP26" s="287"/>
      <c r="AQ26" s="287"/>
      <c r="AR26" s="287"/>
      <c r="AS26" s="292"/>
      <c r="AT26" s="128"/>
    </row>
    <row r="27" spans="1:46" ht="17.100000000000001" customHeight="1" x14ac:dyDescent="0.15">
      <c r="A27" s="197"/>
      <c r="B27" s="197"/>
      <c r="C27" s="285" t="s">
        <v>214</v>
      </c>
      <c r="D27" s="1131" t="s">
        <v>2465</v>
      </c>
      <c r="E27" s="1131"/>
      <c r="F27" s="1131"/>
      <c r="G27" s="1131"/>
      <c r="H27" s="1131"/>
      <c r="I27" s="1131"/>
      <c r="J27" s="1131"/>
      <c r="K27" s="197"/>
      <c r="L27" s="285" t="s">
        <v>214</v>
      </c>
      <c r="M27" s="1131" t="s">
        <v>2466</v>
      </c>
      <c r="N27" s="1131"/>
      <c r="O27" s="1131"/>
      <c r="P27" s="1131"/>
      <c r="Q27" s="1131"/>
      <c r="R27" s="1131"/>
      <c r="S27" s="1131"/>
      <c r="T27" s="1131"/>
      <c r="U27" s="1131"/>
      <c r="V27" s="1131"/>
      <c r="W27" s="197"/>
      <c r="X27" s="197"/>
      <c r="Y27" s="285" t="s">
        <v>214</v>
      </c>
      <c r="Z27" s="1131" t="s">
        <v>2468</v>
      </c>
      <c r="AA27" s="1131"/>
      <c r="AB27" s="1131"/>
      <c r="AC27" s="1131"/>
      <c r="AD27" s="1131"/>
      <c r="AE27" s="1131"/>
      <c r="AF27" s="1131"/>
      <c r="AG27" s="1131"/>
      <c r="AH27" s="1131"/>
      <c r="AI27" s="1131"/>
      <c r="AJ27" s="1131"/>
      <c r="AK27" s="1131"/>
      <c r="AL27" s="1131"/>
      <c r="AM27" s="197"/>
      <c r="AN27" s="197"/>
      <c r="AO27" s="197"/>
      <c r="AP27" s="197"/>
      <c r="AQ27" s="197"/>
      <c r="AR27" s="197"/>
      <c r="AS27" s="286"/>
      <c r="AT27" s="128"/>
    </row>
    <row r="28" spans="1:46" ht="17.100000000000001" customHeight="1" x14ac:dyDescent="0.15">
      <c r="A28" s="197"/>
      <c r="B28" s="197"/>
      <c r="C28" s="285" t="s">
        <v>214</v>
      </c>
      <c r="D28" s="1131" t="s">
        <v>2464</v>
      </c>
      <c r="E28" s="1131"/>
      <c r="F28" s="1131"/>
      <c r="G28" s="1131"/>
      <c r="H28" s="1131"/>
      <c r="I28" s="1131"/>
      <c r="J28" s="1131"/>
      <c r="K28" s="197"/>
      <c r="L28" s="285" t="s">
        <v>214</v>
      </c>
      <c r="M28" s="1131" t="s">
        <v>2467</v>
      </c>
      <c r="N28" s="1131"/>
      <c r="O28" s="1131"/>
      <c r="P28" s="1131"/>
      <c r="Q28" s="1131"/>
      <c r="R28" s="1131"/>
      <c r="S28" s="1131"/>
      <c r="T28" s="1131"/>
      <c r="U28" s="1131"/>
      <c r="V28" s="1131"/>
      <c r="W28" s="1131"/>
      <c r="X28" s="197"/>
      <c r="Y28" s="285" t="s">
        <v>214</v>
      </c>
      <c r="Z28" s="1131" t="s">
        <v>2469</v>
      </c>
      <c r="AA28" s="1131"/>
      <c r="AB28" s="1131"/>
      <c r="AC28" s="1131"/>
      <c r="AD28" s="1131"/>
      <c r="AE28" s="1131"/>
      <c r="AF28" s="1131"/>
      <c r="AG28" s="1131"/>
      <c r="AH28" s="1131"/>
      <c r="AI28" s="1131"/>
      <c r="AJ28" s="1131"/>
      <c r="AK28" s="1131"/>
      <c r="AL28" s="1131"/>
      <c r="AM28" s="197"/>
      <c r="AN28" s="197"/>
      <c r="AO28" s="197"/>
      <c r="AP28" s="197"/>
      <c r="AQ28" s="197"/>
      <c r="AR28" s="197"/>
      <c r="AS28" s="286"/>
      <c r="AT28" s="128"/>
    </row>
    <row r="29" spans="1:46" x14ac:dyDescent="0.15">
      <c r="A29" s="197" t="s">
        <v>945</v>
      </c>
      <c r="B29" s="197"/>
      <c r="C29" s="197"/>
      <c r="D29" s="197"/>
      <c r="E29" s="197"/>
      <c r="F29" s="197"/>
      <c r="G29" s="197"/>
      <c r="H29" s="197"/>
      <c r="I29" s="197"/>
      <c r="J29" s="209"/>
      <c r="K29" s="209"/>
      <c r="L29" s="209"/>
      <c r="M29" s="209"/>
      <c r="N29" s="209"/>
      <c r="O29" s="209"/>
      <c r="P29" s="209"/>
      <c r="Q29" s="209"/>
      <c r="R29" s="209"/>
      <c r="S29" s="210"/>
      <c r="T29" s="210"/>
      <c r="U29" s="210"/>
      <c r="V29" s="210"/>
      <c r="W29" s="210"/>
      <c r="X29" s="210"/>
      <c r="Y29" s="210"/>
      <c r="Z29" s="210"/>
      <c r="AA29" s="210"/>
      <c r="AB29" s="210"/>
      <c r="AC29" s="210"/>
      <c r="AD29" s="210"/>
      <c r="AE29" s="210"/>
      <c r="AF29" s="210"/>
      <c r="AG29" s="210"/>
      <c r="AH29" s="210"/>
      <c r="AI29" s="210"/>
      <c r="AJ29" s="210"/>
      <c r="AK29" s="210"/>
      <c r="AL29" s="210"/>
      <c r="AM29" s="210"/>
      <c r="AN29" s="210"/>
      <c r="AO29" s="210"/>
      <c r="AP29" s="210"/>
      <c r="AQ29" s="174"/>
      <c r="AR29" s="174"/>
      <c r="AS29" s="281"/>
      <c r="AT29" s="128"/>
    </row>
    <row r="30" spans="1:46" ht="24.95" customHeight="1" x14ac:dyDescent="0.15">
      <c r="A30" s="1267" t="s">
        <v>2517</v>
      </c>
      <c r="B30" s="879"/>
      <c r="C30" s="879"/>
      <c r="D30" s="879"/>
      <c r="E30" s="879"/>
      <c r="F30" s="879"/>
      <c r="G30" s="879"/>
      <c r="H30" s="879"/>
      <c r="I30" s="879"/>
      <c r="J30" s="879"/>
      <c r="K30" s="879"/>
      <c r="L30" s="879"/>
      <c r="M30" s="879"/>
      <c r="N30" s="879"/>
      <c r="O30" s="879"/>
      <c r="P30" s="879"/>
      <c r="Q30" s="879"/>
      <c r="R30" s="879"/>
      <c r="S30" s="879"/>
      <c r="T30" s="879"/>
      <c r="U30" s="879"/>
      <c r="V30" s="879"/>
      <c r="W30" s="879"/>
      <c r="X30" s="879"/>
      <c r="Y30" s="879"/>
      <c r="Z30" s="879"/>
      <c r="AA30" s="879"/>
      <c r="AB30" s="879"/>
      <c r="AC30" s="879"/>
      <c r="AD30" s="879"/>
      <c r="AE30" s="879"/>
      <c r="AF30" s="879"/>
      <c r="AG30" s="879"/>
      <c r="AH30" s="879"/>
      <c r="AI30" s="879"/>
      <c r="AJ30" s="879"/>
      <c r="AK30" s="879"/>
      <c r="AL30" s="879"/>
      <c r="AM30" s="879"/>
      <c r="AN30" s="879"/>
      <c r="AO30" s="879"/>
      <c r="AP30" s="879"/>
      <c r="AQ30" s="879"/>
      <c r="AR30" s="879"/>
      <c r="AS30" s="880"/>
      <c r="AT30" s="128"/>
    </row>
    <row r="31" spans="1:46" x14ac:dyDescent="0.15">
      <c r="A31" s="969" t="s">
        <v>2512</v>
      </c>
      <c r="B31" s="910"/>
      <c r="C31" s="910"/>
      <c r="D31" s="910"/>
      <c r="E31" s="910"/>
      <c r="F31" s="910"/>
      <c r="G31" s="910"/>
      <c r="H31" s="910"/>
      <c r="I31" s="911"/>
      <c r="J31" s="969" t="s">
        <v>2513</v>
      </c>
      <c r="K31" s="910"/>
      <c r="L31" s="910"/>
      <c r="M31" s="910"/>
      <c r="N31" s="910"/>
      <c r="O31" s="910"/>
      <c r="P31" s="910"/>
      <c r="Q31" s="911"/>
      <c r="R31" s="969" t="s">
        <v>2514</v>
      </c>
      <c r="S31" s="910"/>
      <c r="T31" s="910"/>
      <c r="U31" s="910"/>
      <c r="V31" s="910"/>
      <c r="W31" s="911"/>
      <c r="X31" s="969" t="s">
        <v>2515</v>
      </c>
      <c r="Y31" s="910"/>
      <c r="Z31" s="910"/>
      <c r="AA31" s="910"/>
      <c r="AB31" s="910"/>
      <c r="AC31" s="911"/>
      <c r="AD31" s="969" t="s">
        <v>2516</v>
      </c>
      <c r="AE31" s="910"/>
      <c r="AF31" s="910"/>
      <c r="AG31" s="910"/>
      <c r="AH31" s="910"/>
      <c r="AI31" s="910"/>
      <c r="AJ31" s="910"/>
      <c r="AK31" s="910"/>
      <c r="AL31" s="910"/>
      <c r="AM31" s="910"/>
      <c r="AN31" s="910"/>
      <c r="AO31" s="910"/>
      <c r="AP31" s="910"/>
      <c r="AQ31" s="910"/>
      <c r="AR31" s="910"/>
      <c r="AS31" s="911"/>
      <c r="AT31" s="128"/>
    </row>
    <row r="32" spans="1:46" ht="30" customHeight="1" x14ac:dyDescent="0.15">
      <c r="A32" s="1142" t="s">
        <v>2518</v>
      </c>
      <c r="B32" s="1143"/>
      <c r="C32" s="1143"/>
      <c r="D32" s="1143"/>
      <c r="E32" s="1143"/>
      <c r="F32" s="1143"/>
      <c r="G32" s="1143"/>
      <c r="H32" s="1143"/>
      <c r="I32" s="1144"/>
      <c r="J32" s="1030" t="s">
        <v>2080</v>
      </c>
      <c r="K32" s="923"/>
      <c r="L32" s="923"/>
      <c r="M32" s="923"/>
      <c r="N32" s="923"/>
      <c r="O32" s="923"/>
      <c r="P32" s="923"/>
      <c r="Q32" s="924"/>
      <c r="R32" s="1030"/>
      <c r="S32" s="923"/>
      <c r="T32" s="923"/>
      <c r="U32" s="923"/>
      <c r="V32" s="923"/>
      <c r="W32" s="924"/>
      <c r="X32" s="1030"/>
      <c r="Y32" s="923"/>
      <c r="Z32" s="923"/>
      <c r="AA32" s="923"/>
      <c r="AB32" s="923"/>
      <c r="AC32" s="924"/>
      <c r="AD32" s="1272" t="s">
        <v>2098</v>
      </c>
      <c r="AE32" s="1272"/>
      <c r="AF32" s="1272"/>
      <c r="AG32" s="1273"/>
      <c r="AH32" s="1273"/>
      <c r="AI32" s="1273" t="s">
        <v>4</v>
      </c>
      <c r="AJ32" s="1273"/>
      <c r="AK32" s="1273"/>
      <c r="AL32" s="1273"/>
      <c r="AM32" s="1273" t="s">
        <v>5</v>
      </c>
      <c r="AN32" s="1273"/>
      <c r="AO32" s="1273"/>
      <c r="AP32" s="1273"/>
      <c r="AQ32" s="1273" t="s">
        <v>14</v>
      </c>
      <c r="AR32" s="1273"/>
      <c r="AS32" s="293"/>
      <c r="AT32" s="128"/>
    </row>
    <row r="33" spans="1:46" ht="30" customHeight="1" x14ac:dyDescent="0.15">
      <c r="A33" s="1145"/>
      <c r="B33" s="1146"/>
      <c r="C33" s="1146"/>
      <c r="D33" s="1146"/>
      <c r="E33" s="1146"/>
      <c r="F33" s="1146"/>
      <c r="G33" s="1146"/>
      <c r="H33" s="1146"/>
      <c r="I33" s="1147"/>
      <c r="J33" s="925"/>
      <c r="K33" s="848"/>
      <c r="L33" s="848"/>
      <c r="M33" s="848"/>
      <c r="N33" s="848"/>
      <c r="O33" s="848"/>
      <c r="P33" s="848"/>
      <c r="Q33" s="926"/>
      <c r="R33" s="925"/>
      <c r="S33" s="848"/>
      <c r="T33" s="848"/>
      <c r="U33" s="848"/>
      <c r="V33" s="848"/>
      <c r="W33" s="926"/>
      <c r="X33" s="925"/>
      <c r="Y33" s="848"/>
      <c r="Z33" s="848"/>
      <c r="AA33" s="848"/>
      <c r="AB33" s="848"/>
      <c r="AC33" s="926"/>
      <c r="AD33" s="1169"/>
      <c r="AE33" s="1169"/>
      <c r="AF33" s="1169"/>
      <c r="AG33" s="1138"/>
      <c r="AH33" s="1138"/>
      <c r="AI33" s="1138"/>
      <c r="AJ33" s="1138"/>
      <c r="AK33" s="1138"/>
      <c r="AL33" s="1138"/>
      <c r="AM33" s="1138"/>
      <c r="AN33" s="1138"/>
      <c r="AO33" s="1138"/>
      <c r="AP33" s="1138"/>
      <c r="AQ33" s="1138"/>
      <c r="AR33" s="1138"/>
      <c r="AS33" s="212"/>
      <c r="AT33" s="128"/>
    </row>
    <row r="34" spans="1:46" ht="30" customHeight="1" x14ac:dyDescent="0.15">
      <c r="A34" s="1148" t="s">
        <v>2519</v>
      </c>
      <c r="B34" s="1149"/>
      <c r="C34" s="1149"/>
      <c r="D34" s="1149"/>
      <c r="E34" s="1149"/>
      <c r="F34" s="1149"/>
      <c r="G34" s="1149"/>
      <c r="H34" s="1149"/>
      <c r="I34" s="1150"/>
      <c r="J34" s="925"/>
      <c r="K34" s="848"/>
      <c r="L34" s="848"/>
      <c r="M34" s="848"/>
      <c r="N34" s="848"/>
      <c r="O34" s="848"/>
      <c r="P34" s="848"/>
      <c r="Q34" s="926"/>
      <c r="R34" s="925"/>
      <c r="S34" s="848"/>
      <c r="T34" s="848"/>
      <c r="U34" s="848"/>
      <c r="V34" s="848"/>
      <c r="W34" s="926"/>
      <c r="X34" s="925"/>
      <c r="Y34" s="848"/>
      <c r="Z34" s="848"/>
      <c r="AA34" s="848"/>
      <c r="AB34" s="848"/>
      <c r="AC34" s="926"/>
      <c r="AD34" s="1269" t="s">
        <v>2520</v>
      </c>
      <c r="AE34" s="1270"/>
      <c r="AF34" s="1270"/>
      <c r="AG34" s="1270"/>
      <c r="AH34" s="1270"/>
      <c r="AI34" s="1270"/>
      <c r="AJ34" s="1270"/>
      <c r="AK34" s="1270"/>
      <c r="AL34" s="1270"/>
      <c r="AM34" s="1270"/>
      <c r="AN34" s="1270"/>
      <c r="AO34" s="1270"/>
      <c r="AP34" s="1270"/>
      <c r="AQ34" s="1270"/>
      <c r="AR34" s="1270"/>
      <c r="AS34" s="1271"/>
      <c r="AT34" s="128"/>
    </row>
    <row r="35" spans="1:46" ht="30" customHeight="1" x14ac:dyDescent="0.15">
      <c r="A35" s="1151"/>
      <c r="B35" s="1152"/>
      <c r="C35" s="1152"/>
      <c r="D35" s="1152"/>
      <c r="E35" s="1152"/>
      <c r="F35" s="1152"/>
      <c r="G35" s="1152"/>
      <c r="H35" s="1152"/>
      <c r="I35" s="1153"/>
      <c r="J35" s="925"/>
      <c r="K35" s="848"/>
      <c r="L35" s="848"/>
      <c r="M35" s="848"/>
      <c r="N35" s="848"/>
      <c r="O35" s="848"/>
      <c r="P35" s="848"/>
      <c r="Q35" s="926"/>
      <c r="R35" s="925"/>
      <c r="S35" s="848"/>
      <c r="T35" s="848"/>
      <c r="U35" s="848"/>
      <c r="V35" s="848"/>
      <c r="W35" s="926"/>
      <c r="X35" s="925"/>
      <c r="Y35" s="848"/>
      <c r="Z35" s="848"/>
      <c r="AA35" s="848"/>
      <c r="AB35" s="848"/>
      <c r="AC35" s="926"/>
      <c r="AD35" s="1166"/>
      <c r="AE35" s="1166"/>
      <c r="AF35" s="1166"/>
      <c r="AG35" s="1166"/>
      <c r="AH35" s="1166"/>
      <c r="AI35" s="1166"/>
      <c r="AJ35" s="1166"/>
      <c r="AK35" s="1166"/>
      <c r="AL35" s="1166"/>
      <c r="AM35" s="1166"/>
      <c r="AN35" s="1166"/>
      <c r="AO35" s="1166"/>
      <c r="AP35" s="1166"/>
      <c r="AQ35" s="1166"/>
      <c r="AR35" s="1166"/>
      <c r="AS35" s="1167"/>
      <c r="AT35" s="128"/>
    </row>
    <row r="36" spans="1:46" ht="13.5" hidden="1" customHeight="1" x14ac:dyDescent="0.15">
      <c r="A36" s="295"/>
      <c r="B36" s="295"/>
      <c r="C36" s="295"/>
      <c r="D36" s="295"/>
      <c r="E36" s="295"/>
      <c r="F36" s="295"/>
      <c r="G36" s="295"/>
      <c r="H36" s="295"/>
      <c r="I36" s="295"/>
      <c r="J36" s="925"/>
      <c r="K36" s="848"/>
      <c r="L36" s="848"/>
      <c r="M36" s="848"/>
      <c r="N36" s="848"/>
      <c r="O36" s="848"/>
      <c r="P36" s="848"/>
      <c r="Q36" s="926"/>
      <c r="R36" s="925"/>
      <c r="S36" s="848"/>
      <c r="T36" s="848"/>
      <c r="U36" s="848"/>
      <c r="V36" s="848"/>
      <c r="W36" s="926"/>
      <c r="X36" s="925"/>
      <c r="Y36" s="848"/>
      <c r="Z36" s="848"/>
      <c r="AA36" s="848"/>
      <c r="AB36" s="848"/>
      <c r="AC36" s="926"/>
      <c r="AD36" s="291"/>
      <c r="AE36" s="291"/>
      <c r="AF36" s="291"/>
      <c r="AG36" s="291"/>
      <c r="AH36" s="291"/>
      <c r="AI36" s="291"/>
      <c r="AJ36" s="291"/>
      <c r="AK36" s="294"/>
      <c r="AL36" s="184"/>
      <c r="AM36" s="291"/>
      <c r="AN36" s="291"/>
      <c r="AO36" s="291"/>
      <c r="AP36" s="291"/>
      <c r="AQ36" s="291"/>
      <c r="AR36" s="291"/>
      <c r="AS36" s="294"/>
      <c r="AT36" s="128"/>
    </row>
    <row r="37" spans="1:46" ht="13.5" hidden="1" customHeight="1" x14ac:dyDescent="0.15">
      <c r="A37" s="295"/>
      <c r="B37" s="295"/>
      <c r="C37" s="295"/>
      <c r="D37" s="295"/>
      <c r="E37" s="295"/>
      <c r="F37" s="295"/>
      <c r="G37" s="295"/>
      <c r="H37" s="295"/>
      <c r="I37" s="295"/>
      <c r="J37" s="925"/>
      <c r="K37" s="848"/>
      <c r="L37" s="848"/>
      <c r="M37" s="848"/>
      <c r="N37" s="848"/>
      <c r="O37" s="848"/>
      <c r="P37" s="848"/>
      <c r="Q37" s="926"/>
      <c r="R37" s="925"/>
      <c r="S37" s="848"/>
      <c r="T37" s="848"/>
      <c r="U37" s="848"/>
      <c r="V37" s="848"/>
      <c r="W37" s="926"/>
      <c r="X37" s="925"/>
      <c r="Y37" s="848"/>
      <c r="Z37" s="848"/>
      <c r="AA37" s="848"/>
      <c r="AB37" s="848"/>
      <c r="AC37" s="926"/>
      <c r="AD37" s="157"/>
      <c r="AE37" s="157"/>
      <c r="AF37" s="157"/>
      <c r="AG37" s="157"/>
      <c r="AH37" s="157"/>
      <c r="AI37" s="157"/>
      <c r="AJ37" s="157"/>
      <c r="AK37" s="192"/>
      <c r="AL37" s="190"/>
      <c r="AM37" s="157"/>
      <c r="AN37" s="157"/>
      <c r="AO37" s="157"/>
      <c r="AP37" s="157"/>
      <c r="AQ37" s="157"/>
      <c r="AR37" s="157"/>
      <c r="AS37" s="192"/>
      <c r="AT37" s="128"/>
    </row>
    <row r="38" spans="1:46" ht="12" customHeight="1" x14ac:dyDescent="0.15">
      <c r="A38" s="1285" t="s">
        <v>2491</v>
      </c>
      <c r="B38" s="1285"/>
      <c r="C38" s="1285"/>
      <c r="D38" s="1285"/>
      <c r="E38" s="1285"/>
      <c r="F38" s="1285"/>
      <c r="G38" s="1285"/>
      <c r="H38" s="1285"/>
      <c r="I38" s="1285"/>
      <c r="J38" s="925"/>
      <c r="K38" s="848"/>
      <c r="L38" s="848"/>
      <c r="M38" s="848"/>
      <c r="N38" s="848"/>
      <c r="O38" s="848"/>
      <c r="P38" s="848"/>
      <c r="Q38" s="926"/>
      <c r="R38" s="925"/>
      <c r="S38" s="848"/>
      <c r="T38" s="848"/>
      <c r="U38" s="848"/>
      <c r="V38" s="848"/>
      <c r="W38" s="926"/>
      <c r="X38" s="925"/>
      <c r="Y38" s="848"/>
      <c r="Z38" s="848"/>
      <c r="AA38" s="848"/>
      <c r="AB38" s="848"/>
      <c r="AC38" s="926"/>
      <c r="AD38" s="1286" t="s">
        <v>2493</v>
      </c>
      <c r="AE38" s="1286"/>
      <c r="AF38" s="1286"/>
      <c r="AG38" s="1286"/>
      <c r="AH38" s="1286"/>
      <c r="AI38" s="1286"/>
      <c r="AJ38" s="1286"/>
      <c r="AK38" s="1286"/>
      <c r="AL38" s="1286"/>
      <c r="AM38" s="1286"/>
      <c r="AN38" s="1286"/>
      <c r="AO38" s="1286"/>
      <c r="AP38" s="1286"/>
      <c r="AQ38" s="1286"/>
      <c r="AR38" s="1286"/>
      <c r="AS38" s="1286"/>
      <c r="AT38" s="128"/>
    </row>
    <row r="39" spans="1:46" ht="12" customHeight="1" x14ac:dyDescent="0.15">
      <c r="A39" s="1285"/>
      <c r="B39" s="1285"/>
      <c r="C39" s="1285"/>
      <c r="D39" s="1285"/>
      <c r="E39" s="1285"/>
      <c r="F39" s="1285"/>
      <c r="G39" s="1285"/>
      <c r="H39" s="1285"/>
      <c r="I39" s="1285"/>
      <c r="J39" s="927"/>
      <c r="K39" s="928"/>
      <c r="L39" s="928"/>
      <c r="M39" s="928"/>
      <c r="N39" s="928"/>
      <c r="O39" s="928"/>
      <c r="P39" s="928"/>
      <c r="Q39" s="929"/>
      <c r="R39" s="927"/>
      <c r="S39" s="928"/>
      <c r="T39" s="928"/>
      <c r="U39" s="928"/>
      <c r="V39" s="928"/>
      <c r="W39" s="929"/>
      <c r="X39" s="927"/>
      <c r="Y39" s="928"/>
      <c r="Z39" s="928"/>
      <c r="AA39" s="928"/>
      <c r="AB39" s="928"/>
      <c r="AC39" s="929"/>
      <c r="AD39" s="1286"/>
      <c r="AE39" s="1286"/>
      <c r="AF39" s="1286"/>
      <c r="AG39" s="1286"/>
      <c r="AH39" s="1286"/>
      <c r="AI39" s="1286"/>
      <c r="AJ39" s="1286"/>
      <c r="AK39" s="1286"/>
      <c r="AL39" s="1286"/>
      <c r="AM39" s="1286"/>
      <c r="AN39" s="1286"/>
      <c r="AO39" s="1286"/>
      <c r="AP39" s="1286"/>
      <c r="AQ39" s="1286"/>
      <c r="AR39" s="1286"/>
      <c r="AS39" s="1286"/>
      <c r="AT39" s="128"/>
    </row>
    <row r="40" spans="1:46" ht="6" customHeight="1" x14ac:dyDescent="0.15">
      <c r="A40" s="213"/>
      <c r="B40" s="213"/>
      <c r="C40" s="213"/>
      <c r="D40" s="213"/>
      <c r="E40" s="213"/>
      <c r="F40" s="213"/>
      <c r="G40" s="213"/>
      <c r="H40" s="213"/>
      <c r="I40" s="213"/>
      <c r="J40" s="213"/>
      <c r="K40" s="213"/>
      <c r="L40" s="213"/>
      <c r="M40" s="213"/>
      <c r="N40" s="213"/>
      <c r="O40" s="213"/>
      <c r="P40" s="213"/>
      <c r="Q40" s="213"/>
      <c r="R40" s="213"/>
      <c r="S40" s="213"/>
      <c r="T40" s="213"/>
      <c r="U40" s="213"/>
      <c r="V40" s="213"/>
      <c r="W40" s="213"/>
      <c r="X40" s="213"/>
      <c r="Y40" s="213"/>
      <c r="Z40" s="213"/>
      <c r="AA40" s="213"/>
      <c r="AB40" s="213"/>
      <c r="AC40" s="213"/>
      <c r="AD40" s="213"/>
      <c r="AE40" s="213"/>
      <c r="AF40" s="213"/>
      <c r="AG40" s="213"/>
      <c r="AH40" s="213"/>
      <c r="AI40" s="213"/>
      <c r="AJ40" s="213"/>
      <c r="AK40" s="213"/>
      <c r="AL40" s="213"/>
      <c r="AM40" s="213"/>
      <c r="AN40" s="213"/>
      <c r="AO40" s="213"/>
      <c r="AP40" s="213"/>
      <c r="AQ40" s="213"/>
      <c r="AR40" s="213"/>
      <c r="AS40" s="213"/>
      <c r="AT40" s="128"/>
    </row>
    <row r="41" spans="1:46" x14ac:dyDescent="0.15">
      <c r="A41" s="184" t="s">
        <v>946</v>
      </c>
      <c r="B41" s="291"/>
      <c r="C41" s="291"/>
      <c r="D41" s="291"/>
      <c r="E41" s="291"/>
      <c r="F41" s="291"/>
      <c r="G41" s="291"/>
      <c r="H41" s="291"/>
      <c r="I41" s="291"/>
      <c r="J41" s="291"/>
      <c r="K41" s="291"/>
      <c r="L41" s="291"/>
      <c r="M41" s="291"/>
      <c r="N41" s="291"/>
      <c r="O41" s="291"/>
      <c r="P41" s="291"/>
      <c r="Q41" s="291"/>
      <c r="R41" s="291"/>
      <c r="S41" s="291"/>
      <c r="T41" s="291"/>
      <c r="U41" s="291"/>
      <c r="V41" s="291"/>
      <c r="W41" s="291"/>
      <c r="X41" s="291"/>
      <c r="Y41" s="291"/>
      <c r="Z41" s="291"/>
      <c r="AA41" s="291"/>
      <c r="AB41" s="291"/>
      <c r="AC41" s="291"/>
      <c r="AD41" s="291"/>
      <c r="AE41" s="291"/>
      <c r="AF41" s="291"/>
      <c r="AG41" s="291"/>
      <c r="AH41" s="291"/>
      <c r="AI41" s="291"/>
      <c r="AJ41" s="291"/>
      <c r="AK41" s="291"/>
      <c r="AL41" s="291"/>
      <c r="AM41" s="291"/>
      <c r="AN41" s="291"/>
      <c r="AO41" s="291"/>
      <c r="AP41" s="291"/>
      <c r="AQ41" s="291"/>
      <c r="AR41" s="291"/>
      <c r="AS41" s="294"/>
      <c r="AT41" s="128"/>
    </row>
    <row r="42" spans="1:46" x14ac:dyDescent="0.15">
      <c r="A42" s="187"/>
      <c r="B42" s="156" t="s">
        <v>543</v>
      </c>
      <c r="C42" s="156"/>
      <c r="D42" s="156"/>
      <c r="E42" s="156"/>
      <c r="F42" s="156"/>
      <c r="G42" s="156"/>
      <c r="H42" s="156"/>
      <c r="I42" s="156"/>
      <c r="J42" s="156"/>
      <c r="K42" s="1129" t="s">
        <v>2098</v>
      </c>
      <c r="L42" s="1129"/>
      <c r="M42" s="1129"/>
      <c r="N42" s="1129"/>
      <c r="O42" s="1117"/>
      <c r="P42" s="1117"/>
      <c r="Q42" s="1117" t="s">
        <v>4</v>
      </c>
      <c r="R42" s="1117"/>
      <c r="S42" s="1117"/>
      <c r="T42" s="1117"/>
      <c r="U42" s="1117" t="s">
        <v>5</v>
      </c>
      <c r="V42" s="1117"/>
      <c r="W42" s="1117"/>
      <c r="X42" s="1117"/>
      <c r="Y42" s="1117" t="s">
        <v>6</v>
      </c>
      <c r="Z42" s="1117"/>
      <c r="AA42" s="156"/>
      <c r="AB42" s="156"/>
      <c r="AC42" s="156"/>
      <c r="AD42" s="156"/>
      <c r="AE42" s="156"/>
      <c r="AF42" s="156"/>
      <c r="AG42" s="156"/>
      <c r="AH42" s="156"/>
      <c r="AI42" s="156"/>
      <c r="AJ42" s="156"/>
      <c r="AK42" s="156"/>
      <c r="AL42" s="156"/>
      <c r="AM42" s="156"/>
      <c r="AN42" s="156"/>
      <c r="AO42" s="156"/>
      <c r="AP42" s="156"/>
      <c r="AQ42" s="156"/>
      <c r="AR42" s="156"/>
      <c r="AS42" s="188"/>
      <c r="AT42" s="128"/>
    </row>
    <row r="43" spans="1:46" x14ac:dyDescent="0.15">
      <c r="A43" s="187"/>
      <c r="B43" s="156" t="s">
        <v>544</v>
      </c>
      <c r="C43" s="156"/>
      <c r="D43" s="156"/>
      <c r="E43" s="156"/>
      <c r="F43" s="156"/>
      <c r="G43" s="156"/>
      <c r="H43" s="156"/>
      <c r="I43" s="156"/>
      <c r="J43" s="156"/>
      <c r="K43" s="156"/>
      <c r="L43" s="156"/>
      <c r="M43" s="156"/>
      <c r="N43" s="156"/>
      <c r="O43" s="156"/>
      <c r="P43" s="156"/>
      <c r="Q43" s="156"/>
      <c r="R43" s="156"/>
      <c r="S43" s="156"/>
      <c r="T43" s="156"/>
      <c r="U43" s="156"/>
      <c r="V43" s="156"/>
      <c r="W43" s="156"/>
      <c r="X43" s="156"/>
      <c r="Y43" s="156"/>
      <c r="Z43" s="156"/>
      <c r="AA43" s="156"/>
      <c r="AB43" s="156"/>
      <c r="AC43" s="156"/>
      <c r="AD43" s="156"/>
      <c r="AE43" s="156"/>
      <c r="AF43" s="156"/>
      <c r="AG43" s="156"/>
      <c r="AH43" s="156"/>
      <c r="AI43" s="156"/>
      <c r="AJ43" s="156"/>
      <c r="AK43" s="156"/>
      <c r="AL43" s="156"/>
      <c r="AM43" s="156"/>
      <c r="AN43" s="156"/>
      <c r="AO43" s="156"/>
      <c r="AP43" s="156"/>
      <c r="AQ43" s="156"/>
      <c r="AR43" s="156"/>
      <c r="AS43" s="188"/>
      <c r="AT43" s="128"/>
    </row>
    <row r="44" spans="1:46" x14ac:dyDescent="0.15">
      <c r="A44" s="187"/>
      <c r="B44" s="1160"/>
      <c r="C44" s="1160"/>
      <c r="D44" s="1160"/>
      <c r="E44" s="1160"/>
      <c r="F44" s="1160"/>
      <c r="G44" s="1160"/>
      <c r="H44" s="1160"/>
      <c r="I44" s="1160"/>
      <c r="J44" s="1160"/>
      <c r="K44" s="1160"/>
      <c r="L44" s="1160"/>
      <c r="M44" s="1160"/>
      <c r="N44" s="1160"/>
      <c r="O44" s="1160"/>
      <c r="P44" s="1160"/>
      <c r="Q44" s="1160"/>
      <c r="R44" s="1160"/>
      <c r="S44" s="1160"/>
      <c r="T44" s="1160"/>
      <c r="U44" s="1160"/>
      <c r="V44" s="1160"/>
      <c r="W44" s="1160"/>
      <c r="X44" s="1160"/>
      <c r="Y44" s="1160"/>
      <c r="Z44" s="1160"/>
      <c r="AA44" s="1160"/>
      <c r="AB44" s="1160"/>
      <c r="AC44" s="1160"/>
      <c r="AD44" s="1160"/>
      <c r="AE44" s="1160"/>
      <c r="AF44" s="1160"/>
      <c r="AG44" s="1160"/>
      <c r="AH44" s="1160"/>
      <c r="AI44" s="1160"/>
      <c r="AJ44" s="1160"/>
      <c r="AK44" s="1160"/>
      <c r="AL44" s="1160"/>
      <c r="AM44" s="1160"/>
      <c r="AN44" s="1160"/>
      <c r="AO44" s="1160"/>
      <c r="AP44" s="1160"/>
      <c r="AQ44" s="1160"/>
      <c r="AR44" s="1160"/>
      <c r="AS44" s="188"/>
      <c r="AT44" s="128"/>
    </row>
    <row r="45" spans="1:46" x14ac:dyDescent="0.15">
      <c r="A45" s="187"/>
      <c r="B45" s="1160"/>
      <c r="C45" s="1160"/>
      <c r="D45" s="1160"/>
      <c r="E45" s="1160"/>
      <c r="F45" s="1160"/>
      <c r="G45" s="1160"/>
      <c r="H45" s="1160"/>
      <c r="I45" s="1160"/>
      <c r="J45" s="1160"/>
      <c r="K45" s="1160"/>
      <c r="L45" s="1160"/>
      <c r="M45" s="1160"/>
      <c r="N45" s="1160"/>
      <c r="O45" s="1160"/>
      <c r="P45" s="1160"/>
      <c r="Q45" s="1160"/>
      <c r="R45" s="1160"/>
      <c r="S45" s="1160"/>
      <c r="T45" s="1160"/>
      <c r="U45" s="1160"/>
      <c r="V45" s="1160"/>
      <c r="W45" s="1160"/>
      <c r="X45" s="1160"/>
      <c r="Y45" s="1160"/>
      <c r="Z45" s="1160"/>
      <c r="AA45" s="1160"/>
      <c r="AB45" s="1160"/>
      <c r="AC45" s="1160"/>
      <c r="AD45" s="1160"/>
      <c r="AE45" s="1160"/>
      <c r="AF45" s="1160"/>
      <c r="AG45" s="1160"/>
      <c r="AH45" s="1160"/>
      <c r="AI45" s="1160"/>
      <c r="AJ45" s="1160"/>
      <c r="AK45" s="1160"/>
      <c r="AL45" s="1160"/>
      <c r="AM45" s="1160"/>
      <c r="AN45" s="1160"/>
      <c r="AO45" s="1160"/>
      <c r="AP45" s="1160"/>
      <c r="AQ45" s="1160"/>
      <c r="AR45" s="1160"/>
      <c r="AS45" s="188"/>
      <c r="AT45" s="128"/>
    </row>
    <row r="46" spans="1:46" x14ac:dyDescent="0.15">
      <c r="A46" s="187"/>
      <c r="B46" s="1160"/>
      <c r="C46" s="1160"/>
      <c r="D46" s="1160"/>
      <c r="E46" s="1160"/>
      <c r="F46" s="1160"/>
      <c r="G46" s="1160"/>
      <c r="H46" s="1160"/>
      <c r="I46" s="1160"/>
      <c r="J46" s="1160"/>
      <c r="K46" s="1160"/>
      <c r="L46" s="1160"/>
      <c r="M46" s="1160"/>
      <c r="N46" s="1160"/>
      <c r="O46" s="1160"/>
      <c r="P46" s="1160"/>
      <c r="Q46" s="1160"/>
      <c r="R46" s="1160"/>
      <c r="S46" s="1160"/>
      <c r="T46" s="1160"/>
      <c r="U46" s="1160"/>
      <c r="V46" s="1160"/>
      <c r="W46" s="1160"/>
      <c r="X46" s="1160"/>
      <c r="Y46" s="1160"/>
      <c r="Z46" s="1160"/>
      <c r="AA46" s="1160"/>
      <c r="AB46" s="1160"/>
      <c r="AC46" s="1160"/>
      <c r="AD46" s="1160"/>
      <c r="AE46" s="1160"/>
      <c r="AF46" s="1160"/>
      <c r="AG46" s="1160"/>
      <c r="AH46" s="1160"/>
      <c r="AI46" s="1160"/>
      <c r="AJ46" s="1160"/>
      <c r="AK46" s="1160"/>
      <c r="AL46" s="1160"/>
      <c r="AM46" s="1160"/>
      <c r="AN46" s="1160"/>
      <c r="AO46" s="1160"/>
      <c r="AP46" s="1160"/>
      <c r="AQ46" s="1160"/>
      <c r="AR46" s="1160"/>
      <c r="AS46" s="188"/>
      <c r="AT46" s="128"/>
    </row>
    <row r="47" spans="1:46" x14ac:dyDescent="0.15">
      <c r="A47" s="187"/>
      <c r="B47" s="1160"/>
      <c r="C47" s="1160"/>
      <c r="D47" s="1160"/>
      <c r="E47" s="1160"/>
      <c r="F47" s="1160"/>
      <c r="G47" s="1160"/>
      <c r="H47" s="1160"/>
      <c r="I47" s="1160"/>
      <c r="J47" s="1160"/>
      <c r="K47" s="1160"/>
      <c r="L47" s="1160"/>
      <c r="M47" s="1160"/>
      <c r="N47" s="1160"/>
      <c r="O47" s="1160"/>
      <c r="P47" s="1160"/>
      <c r="Q47" s="1160"/>
      <c r="R47" s="1160"/>
      <c r="S47" s="1160"/>
      <c r="T47" s="1160"/>
      <c r="U47" s="1160"/>
      <c r="V47" s="1160"/>
      <c r="W47" s="1160"/>
      <c r="X47" s="1160"/>
      <c r="Y47" s="1160"/>
      <c r="Z47" s="1160"/>
      <c r="AA47" s="1160"/>
      <c r="AB47" s="1160"/>
      <c r="AC47" s="1160"/>
      <c r="AD47" s="1160"/>
      <c r="AE47" s="1160"/>
      <c r="AF47" s="1160"/>
      <c r="AG47" s="1160"/>
      <c r="AH47" s="1160"/>
      <c r="AI47" s="1160"/>
      <c r="AJ47" s="1160"/>
      <c r="AK47" s="1160"/>
      <c r="AL47" s="1160"/>
      <c r="AM47" s="1160"/>
      <c r="AN47" s="1160"/>
      <c r="AO47" s="1160"/>
      <c r="AP47" s="1160"/>
      <c r="AQ47" s="1160"/>
      <c r="AR47" s="1160"/>
      <c r="AS47" s="188"/>
      <c r="AT47" s="128"/>
    </row>
    <row r="48" spans="1:46" x14ac:dyDescent="0.15">
      <c r="A48" s="187"/>
      <c r="B48" s="1160"/>
      <c r="C48" s="1160"/>
      <c r="D48" s="1160"/>
      <c r="E48" s="1160"/>
      <c r="F48" s="1160"/>
      <c r="G48" s="1160"/>
      <c r="H48" s="1160"/>
      <c r="I48" s="1160"/>
      <c r="J48" s="1160"/>
      <c r="K48" s="1160"/>
      <c r="L48" s="1160"/>
      <c r="M48" s="1160"/>
      <c r="N48" s="1160"/>
      <c r="O48" s="1160"/>
      <c r="P48" s="1160"/>
      <c r="Q48" s="1160"/>
      <c r="R48" s="1160"/>
      <c r="S48" s="1160"/>
      <c r="T48" s="1160"/>
      <c r="U48" s="1160"/>
      <c r="V48" s="1160"/>
      <c r="W48" s="1160"/>
      <c r="X48" s="1160"/>
      <c r="Y48" s="1160"/>
      <c r="Z48" s="1160"/>
      <c r="AA48" s="1160"/>
      <c r="AB48" s="1160"/>
      <c r="AC48" s="1160"/>
      <c r="AD48" s="1160"/>
      <c r="AE48" s="1160"/>
      <c r="AF48" s="1160"/>
      <c r="AG48" s="1160"/>
      <c r="AH48" s="1160"/>
      <c r="AI48" s="1160"/>
      <c r="AJ48" s="1160"/>
      <c r="AK48" s="1160"/>
      <c r="AL48" s="1160"/>
      <c r="AM48" s="1160"/>
      <c r="AN48" s="1160"/>
      <c r="AO48" s="1160"/>
      <c r="AP48" s="1160"/>
      <c r="AQ48" s="1160"/>
      <c r="AR48" s="1160"/>
      <c r="AS48" s="188"/>
      <c r="AT48" s="128"/>
    </row>
    <row r="49" spans="1:54" x14ac:dyDescent="0.15">
      <c r="A49" s="187"/>
      <c r="B49" s="156" t="s">
        <v>947</v>
      </c>
      <c r="C49" s="156"/>
      <c r="D49" s="156"/>
      <c r="E49" s="156"/>
      <c r="F49" s="156"/>
      <c r="G49" s="156"/>
      <c r="H49" s="156"/>
      <c r="I49" s="156"/>
      <c r="J49" s="156"/>
      <c r="K49" s="156"/>
      <c r="L49" s="156"/>
      <c r="M49" s="156"/>
      <c r="N49" s="156"/>
      <c r="O49" s="156"/>
      <c r="P49" s="156"/>
      <c r="Q49" s="156"/>
      <c r="R49" s="156"/>
      <c r="S49" s="156"/>
      <c r="T49" s="156"/>
      <c r="U49" s="156" t="s">
        <v>546</v>
      </c>
      <c r="V49" s="156"/>
      <c r="W49" s="156"/>
      <c r="X49" s="156"/>
      <c r="Y49" s="156"/>
      <c r="Z49" s="156"/>
      <c r="AA49" s="156"/>
      <c r="AB49" s="156"/>
      <c r="AC49" s="156"/>
      <c r="AD49" s="845"/>
      <c r="AE49" s="845"/>
      <c r="AF49" s="845"/>
      <c r="AG49" s="845"/>
      <c r="AH49" s="845"/>
      <c r="AI49" s="845"/>
      <c r="AJ49" s="845"/>
      <c r="AK49" s="845"/>
      <c r="AL49" s="845"/>
      <c r="AM49" s="845"/>
      <c r="AN49" s="845"/>
      <c r="AO49" s="845"/>
      <c r="AP49" s="845"/>
      <c r="AQ49" s="845"/>
      <c r="AR49" s="845"/>
      <c r="AS49" s="188"/>
      <c r="AT49" s="128"/>
    </row>
    <row r="50" spans="1:54" ht="6" customHeight="1" x14ac:dyDescent="0.15">
      <c r="A50" s="190"/>
      <c r="B50" s="157"/>
      <c r="C50" s="157"/>
      <c r="D50" s="285"/>
      <c r="E50" s="882"/>
      <c r="F50" s="882"/>
      <c r="G50" s="882"/>
      <c r="H50" s="882"/>
      <c r="I50" s="882"/>
      <c r="J50" s="882"/>
      <c r="K50" s="882"/>
      <c r="L50" s="882"/>
      <c r="M50" s="882"/>
      <c r="N50" s="882"/>
      <c r="O50" s="882"/>
      <c r="P50" s="285"/>
      <c r="Q50" s="882"/>
      <c r="R50" s="882"/>
      <c r="S50" s="882"/>
      <c r="T50" s="882"/>
      <c r="U50" s="882"/>
      <c r="V50" s="882"/>
      <c r="W50" s="882"/>
      <c r="X50" s="882"/>
      <c r="Y50" s="882"/>
      <c r="Z50" s="882"/>
      <c r="AA50" s="383"/>
      <c r="AB50" s="157"/>
      <c r="AC50" s="157"/>
      <c r="AD50" s="285"/>
      <c r="AE50" s="882"/>
      <c r="AF50" s="882"/>
      <c r="AG50" s="882"/>
      <c r="AH50" s="882"/>
      <c r="AI50" s="882"/>
      <c r="AJ50" s="882"/>
      <c r="AK50" s="882"/>
      <c r="AL50" s="882"/>
      <c r="AM50" s="882"/>
      <c r="AN50" s="882"/>
      <c r="AO50" s="882"/>
      <c r="AP50" s="882"/>
      <c r="AQ50" s="882"/>
      <c r="AR50" s="882"/>
      <c r="AS50" s="883"/>
      <c r="AT50" s="128"/>
      <c r="BB50" s="308">
        <f>IF(Y28="☑",1,0)</f>
        <v>0</v>
      </c>
    </row>
    <row r="51" spans="1:54" x14ac:dyDescent="0.15">
      <c r="A51" s="184"/>
      <c r="B51" s="879" t="s">
        <v>547</v>
      </c>
      <c r="C51" s="879"/>
      <c r="D51" s="879"/>
      <c r="E51" s="879"/>
      <c r="F51" s="879"/>
      <c r="G51" s="879"/>
      <c r="H51" s="879"/>
      <c r="I51" s="1028" t="str">
        <f>IF(ISBLANK(J236),"",J236)</f>
        <v/>
      </c>
      <c r="J51" s="1028"/>
      <c r="K51" s="1028"/>
      <c r="L51" s="1028"/>
      <c r="M51" s="1028"/>
      <c r="N51" s="1028"/>
      <c r="O51" s="1028"/>
      <c r="P51" s="1028"/>
      <c r="Q51" s="1028"/>
      <c r="R51" s="1028"/>
      <c r="S51" s="1028"/>
      <c r="T51" s="1028"/>
      <c r="U51" s="1028"/>
      <c r="V51" s="1028"/>
      <c r="W51" s="1028"/>
      <c r="X51" s="1028"/>
      <c r="Y51" s="1028"/>
      <c r="Z51" s="1028"/>
      <c r="AA51" s="1028"/>
      <c r="AB51" s="1028"/>
      <c r="AC51" s="1028"/>
      <c r="AD51" s="1028"/>
      <c r="AE51" s="1028"/>
      <c r="AF51" s="1028"/>
      <c r="AG51" s="1028"/>
      <c r="AH51" s="1028"/>
      <c r="AI51" s="1028"/>
      <c r="AJ51" s="1028"/>
      <c r="AK51" s="1028"/>
      <c r="AL51" s="1028"/>
      <c r="AM51" s="1028"/>
      <c r="AN51" s="1028"/>
      <c r="AO51" s="1028"/>
      <c r="AP51" s="1028"/>
      <c r="AQ51" s="1028"/>
      <c r="AR51" s="1028"/>
      <c r="AS51" s="1162"/>
      <c r="AT51" s="128"/>
    </row>
    <row r="52" spans="1:54" x14ac:dyDescent="0.15">
      <c r="A52" s="190"/>
      <c r="B52" s="882"/>
      <c r="C52" s="882"/>
      <c r="D52" s="882"/>
      <c r="E52" s="882"/>
      <c r="F52" s="882"/>
      <c r="G52" s="882"/>
      <c r="H52" s="882"/>
      <c r="I52" s="1265" t="str">
        <f>IF(ISBLANK(J237),"",J237)</f>
        <v/>
      </c>
      <c r="J52" s="1265"/>
      <c r="K52" s="1265"/>
      <c r="L52" s="1265"/>
      <c r="M52" s="1265"/>
      <c r="N52" s="1265"/>
      <c r="O52" s="1265"/>
      <c r="P52" s="1265"/>
      <c r="Q52" s="1265"/>
      <c r="R52" s="1265"/>
      <c r="S52" s="1265"/>
      <c r="T52" s="1265"/>
      <c r="U52" s="1265"/>
      <c r="V52" s="1265"/>
      <c r="W52" s="1265"/>
      <c r="X52" s="1265"/>
      <c r="Y52" s="1265"/>
      <c r="Z52" s="1265"/>
      <c r="AA52" s="1265"/>
      <c r="AB52" s="1265"/>
      <c r="AC52" s="1265"/>
      <c r="AD52" s="1265"/>
      <c r="AE52" s="1265"/>
      <c r="AF52" s="1265"/>
      <c r="AG52" s="1265"/>
      <c r="AH52" s="1265"/>
      <c r="AI52" s="1265"/>
      <c r="AJ52" s="1265"/>
      <c r="AK52" s="1265"/>
      <c r="AL52" s="1265"/>
      <c r="AM52" s="1265"/>
      <c r="AN52" s="1265"/>
      <c r="AO52" s="1265"/>
      <c r="AP52" s="1265"/>
      <c r="AQ52" s="1265"/>
      <c r="AR52" s="1265"/>
      <c r="AS52" s="1266"/>
      <c r="AT52" s="128"/>
      <c r="BB52" s="308">
        <f>IF(A55="☑",1,0)</f>
        <v>0</v>
      </c>
    </row>
    <row r="53" spans="1:54" ht="6" customHeight="1" x14ac:dyDescent="0.15">
      <c r="A53" s="291"/>
      <c r="B53" s="283"/>
      <c r="C53" s="283"/>
      <c r="D53" s="283"/>
      <c r="E53" s="283"/>
      <c r="F53" s="283"/>
      <c r="G53" s="283"/>
      <c r="H53" s="283"/>
      <c r="I53" s="282"/>
      <c r="J53" s="282"/>
      <c r="K53" s="282"/>
      <c r="L53" s="282"/>
      <c r="M53" s="282"/>
      <c r="N53" s="282"/>
      <c r="O53" s="282"/>
      <c r="P53" s="282"/>
      <c r="Q53" s="282"/>
      <c r="R53" s="282"/>
      <c r="S53" s="282"/>
      <c r="T53" s="282"/>
      <c r="U53" s="282"/>
      <c r="V53" s="282"/>
      <c r="W53" s="282"/>
      <c r="X53" s="282"/>
      <c r="Y53" s="282"/>
      <c r="Z53" s="282"/>
      <c r="AA53" s="282"/>
      <c r="AB53" s="282"/>
      <c r="AC53" s="282"/>
      <c r="AD53" s="282"/>
      <c r="AE53" s="282"/>
      <c r="AF53" s="282"/>
      <c r="AG53" s="282"/>
      <c r="AH53" s="282"/>
      <c r="AI53" s="282"/>
      <c r="AJ53" s="282"/>
      <c r="AK53" s="282"/>
      <c r="AL53" s="282"/>
      <c r="AM53" s="282"/>
      <c r="AN53" s="282"/>
      <c r="AO53" s="282"/>
      <c r="AP53" s="282"/>
      <c r="AQ53" s="282"/>
      <c r="AR53" s="282"/>
      <c r="AS53" s="284"/>
      <c r="AT53" s="128"/>
    </row>
    <row r="54" spans="1:54" ht="20.100000000000001" customHeight="1" x14ac:dyDescent="0.15">
      <c r="A54" s="868" t="s">
        <v>2471</v>
      </c>
      <c r="B54" s="863"/>
      <c r="C54" s="863"/>
      <c r="D54" s="863"/>
      <c r="E54" s="863"/>
      <c r="F54" s="863"/>
      <c r="G54" s="863"/>
      <c r="H54" s="863"/>
      <c r="I54" s="863"/>
      <c r="J54" s="863"/>
      <c r="K54" s="863"/>
      <c r="L54" s="863"/>
      <c r="M54" s="863"/>
      <c r="N54" s="863"/>
      <c r="O54" s="863"/>
      <c r="P54" s="863"/>
      <c r="Q54" s="863"/>
      <c r="R54" s="863"/>
      <c r="S54" s="863"/>
      <c r="T54" s="863"/>
      <c r="U54" s="863"/>
      <c r="V54" s="863"/>
      <c r="W54" s="863"/>
      <c r="X54" s="863"/>
      <c r="Y54" s="863"/>
      <c r="Z54" s="863"/>
      <c r="AA54" s="863"/>
      <c r="AB54" s="863"/>
      <c r="AC54" s="863"/>
      <c r="AD54" s="863"/>
      <c r="AE54" s="863"/>
      <c r="AF54" s="863"/>
      <c r="AG54" s="863"/>
      <c r="AH54" s="863"/>
      <c r="AI54" s="863"/>
      <c r="AJ54" s="863"/>
      <c r="AK54" s="863"/>
      <c r="AL54" s="863"/>
      <c r="AM54" s="863"/>
      <c r="AN54" s="863"/>
      <c r="AO54" s="863"/>
      <c r="AP54" s="863"/>
      <c r="AQ54" s="863"/>
      <c r="AR54" s="863"/>
      <c r="AS54" s="864"/>
      <c r="AT54" s="128"/>
      <c r="BB54" s="308">
        <f>IF(A57="☑",1,0)</f>
        <v>0</v>
      </c>
    </row>
    <row r="55" spans="1:54" ht="15" customHeight="1" x14ac:dyDescent="0.15">
      <c r="A55" s="1093"/>
      <c r="B55" s="1092"/>
      <c r="C55" s="1264"/>
      <c r="D55" s="1264"/>
      <c r="E55" s="1264"/>
      <c r="F55" s="1264"/>
      <c r="G55" s="1086" t="s">
        <v>214</v>
      </c>
      <c r="H55" s="1088"/>
      <c r="I55" s="1028" t="s">
        <v>2969</v>
      </c>
      <c r="J55" s="1028"/>
      <c r="K55" s="1028"/>
      <c r="L55" s="1028"/>
      <c r="M55" s="1028"/>
      <c r="N55" s="1162"/>
      <c r="O55" s="1093" t="s">
        <v>214</v>
      </c>
      <c r="P55" s="1092"/>
      <c r="Q55" s="1028" t="s">
        <v>2475</v>
      </c>
      <c r="R55" s="1028"/>
      <c r="S55" s="1028"/>
      <c r="T55" s="1028"/>
      <c r="U55" s="1028"/>
      <c r="V55" s="1028"/>
      <c r="W55" s="1028"/>
      <c r="X55" s="1162"/>
      <c r="Y55" s="1275" t="s">
        <v>2476</v>
      </c>
      <c r="Z55" s="1276"/>
      <c r="AA55" s="1276"/>
      <c r="AB55" s="1276"/>
      <c r="AC55" s="1276"/>
      <c r="AD55" s="1276"/>
      <c r="AE55" s="1276"/>
      <c r="AF55" s="1276"/>
      <c r="AG55" s="1276"/>
      <c r="AH55" s="1276"/>
      <c r="AI55" s="1276"/>
      <c r="AJ55" s="1276"/>
      <c r="AK55" s="1276"/>
      <c r="AL55" s="1276"/>
      <c r="AM55" s="1276"/>
      <c r="AN55" s="1276"/>
      <c r="AO55" s="1276"/>
      <c r="AP55" s="1276"/>
      <c r="AQ55" s="1276"/>
      <c r="AR55" s="1276"/>
      <c r="AS55" s="1277"/>
      <c r="AT55" s="128"/>
      <c r="BB55" s="308">
        <f>IF(A58="☑",1,0)</f>
        <v>0</v>
      </c>
    </row>
    <row r="56" spans="1:54" ht="15" customHeight="1" x14ac:dyDescent="0.15">
      <c r="A56" s="1093" t="s">
        <v>214</v>
      </c>
      <c r="B56" s="1092"/>
      <c r="C56" s="1264" t="s">
        <v>2453</v>
      </c>
      <c r="D56" s="1264"/>
      <c r="E56" s="1264"/>
      <c r="F56" s="1264"/>
      <c r="G56" s="1093" t="s">
        <v>214</v>
      </c>
      <c r="H56" s="1092"/>
      <c r="I56" s="1021" t="s">
        <v>2456</v>
      </c>
      <c r="J56" s="1021"/>
      <c r="K56" s="1021"/>
      <c r="L56" s="1021"/>
      <c r="M56" s="1021"/>
      <c r="N56" s="1022"/>
      <c r="O56" s="1093" t="s">
        <v>214</v>
      </c>
      <c r="P56" s="1092"/>
      <c r="Q56" s="845" t="s">
        <v>2461</v>
      </c>
      <c r="R56" s="845"/>
      <c r="S56" s="845"/>
      <c r="T56" s="845"/>
      <c r="U56" s="845"/>
      <c r="V56" s="845"/>
      <c r="W56" s="845"/>
      <c r="X56" s="1048"/>
      <c r="Y56" s="1278"/>
      <c r="Z56" s="1279"/>
      <c r="AA56" s="1279"/>
      <c r="AB56" s="1279"/>
      <c r="AC56" s="1279"/>
      <c r="AD56" s="1279"/>
      <c r="AE56" s="1279"/>
      <c r="AF56" s="1279"/>
      <c r="AG56" s="1279"/>
      <c r="AH56" s="1279"/>
      <c r="AI56" s="1279"/>
      <c r="AJ56" s="1279"/>
      <c r="AK56" s="1279"/>
      <c r="AL56" s="1279"/>
      <c r="AM56" s="1279"/>
      <c r="AN56" s="1279"/>
      <c r="AO56" s="1279"/>
      <c r="AP56" s="1279"/>
      <c r="AQ56" s="1279"/>
      <c r="AR56" s="1279"/>
      <c r="AS56" s="1280"/>
      <c r="AT56" s="128"/>
    </row>
    <row r="57" spans="1:54" ht="15" customHeight="1" x14ac:dyDescent="0.15">
      <c r="A57" s="1093" t="s">
        <v>214</v>
      </c>
      <c r="B57" s="1092"/>
      <c r="C57" s="1264" t="s">
        <v>2470</v>
      </c>
      <c r="D57" s="1264"/>
      <c r="E57" s="1264"/>
      <c r="F57" s="1264"/>
      <c r="G57" s="1093" t="s">
        <v>2022</v>
      </c>
      <c r="H57" s="1092"/>
      <c r="I57" s="1021" t="s">
        <v>2473</v>
      </c>
      <c r="J57" s="1021"/>
      <c r="K57" s="1021"/>
      <c r="L57" s="1021"/>
      <c r="M57" s="1021"/>
      <c r="N57" s="1022"/>
      <c r="O57" s="1093" t="s">
        <v>214</v>
      </c>
      <c r="P57" s="1092"/>
      <c r="Q57" s="845" t="s">
        <v>2474</v>
      </c>
      <c r="R57" s="845"/>
      <c r="S57" s="845"/>
      <c r="T57" s="845"/>
      <c r="U57" s="845"/>
      <c r="V57" s="845"/>
      <c r="W57" s="845"/>
      <c r="X57" s="1048"/>
      <c r="Y57" s="1281"/>
      <c r="Z57" s="1279"/>
      <c r="AA57" s="1279"/>
      <c r="AB57" s="1279"/>
      <c r="AC57" s="1279"/>
      <c r="AD57" s="1279"/>
      <c r="AE57" s="1279"/>
      <c r="AF57" s="1279"/>
      <c r="AG57" s="1279"/>
      <c r="AH57" s="1279"/>
      <c r="AI57" s="1279"/>
      <c r="AJ57" s="1279"/>
      <c r="AK57" s="1279"/>
      <c r="AL57" s="1279"/>
      <c r="AM57" s="1279"/>
      <c r="AN57" s="1279"/>
      <c r="AO57" s="1279"/>
      <c r="AP57" s="1279"/>
      <c r="AQ57" s="1279"/>
      <c r="AR57" s="1279"/>
      <c r="AS57" s="1280"/>
      <c r="AT57" s="128"/>
      <c r="AU57" s="384" t="str">
        <f>IF(BB52+BB54&gt;1,"※いずれか1つを選択","")</f>
        <v/>
      </c>
      <c r="BB57" s="308">
        <f>IF(G55="☑",1,0)</f>
        <v>0</v>
      </c>
    </row>
    <row r="58" spans="1:54" ht="15" customHeight="1" x14ac:dyDescent="0.15">
      <c r="A58" s="1087"/>
      <c r="B58" s="1089"/>
      <c r="C58" s="1296"/>
      <c r="D58" s="1296"/>
      <c r="E58" s="1296"/>
      <c r="F58" s="1296"/>
      <c r="G58" s="1297" t="s">
        <v>2472</v>
      </c>
      <c r="H58" s="1024"/>
      <c r="I58" s="1024"/>
      <c r="J58" s="1024"/>
      <c r="K58" s="1024"/>
      <c r="L58" s="1024"/>
      <c r="M58" s="1024"/>
      <c r="N58" s="1024"/>
      <c r="O58" s="1087"/>
      <c r="P58" s="1089"/>
      <c r="Q58" s="882"/>
      <c r="R58" s="882"/>
      <c r="S58" s="882"/>
      <c r="T58" s="882"/>
      <c r="U58" s="882"/>
      <c r="V58" s="882"/>
      <c r="W58" s="882"/>
      <c r="X58" s="882"/>
      <c r="Y58" s="1282"/>
      <c r="Z58" s="1283"/>
      <c r="AA58" s="1283"/>
      <c r="AB58" s="1283"/>
      <c r="AC58" s="1283"/>
      <c r="AD58" s="1283"/>
      <c r="AE58" s="1283"/>
      <c r="AF58" s="1283"/>
      <c r="AG58" s="1283"/>
      <c r="AH58" s="1283"/>
      <c r="AI58" s="1283"/>
      <c r="AJ58" s="1283"/>
      <c r="AK58" s="1283"/>
      <c r="AL58" s="1283"/>
      <c r="AM58" s="1283"/>
      <c r="AN58" s="1283"/>
      <c r="AO58" s="1283"/>
      <c r="AP58" s="1283"/>
      <c r="AQ58" s="1283"/>
      <c r="AR58" s="1283"/>
      <c r="AS58" s="1284"/>
      <c r="AT58" s="128"/>
      <c r="AU58" s="384" t="str">
        <f>IF(BB55+BB57+BB58&gt;1,"※いずれか1つを選択","")</f>
        <v/>
      </c>
      <c r="BB58" s="308">
        <f>IF(G57="☑",1,0)</f>
        <v>0</v>
      </c>
    </row>
    <row r="59" spans="1:54" x14ac:dyDescent="0.15">
      <c r="A59" s="128"/>
      <c r="B59" s="128"/>
      <c r="C59" s="128"/>
      <c r="D59" s="128"/>
      <c r="E59" s="128"/>
      <c r="F59" s="128"/>
      <c r="G59" s="128"/>
      <c r="H59" s="128"/>
      <c r="I59" s="128"/>
      <c r="J59" s="128"/>
      <c r="K59" s="128"/>
      <c r="L59" s="128"/>
      <c r="M59" s="128"/>
      <c r="N59" s="128"/>
      <c r="O59" s="128"/>
      <c r="P59" s="128"/>
      <c r="Q59" s="128"/>
      <c r="R59" s="128"/>
      <c r="S59" s="128"/>
      <c r="T59" s="128"/>
      <c r="U59" s="128"/>
      <c r="V59" s="128"/>
      <c r="W59" s="128"/>
      <c r="X59" s="128"/>
      <c r="Y59" s="128"/>
      <c r="Z59" s="128"/>
      <c r="AA59" s="128"/>
      <c r="AB59" s="128"/>
      <c r="AC59" s="128"/>
      <c r="AD59" s="128"/>
      <c r="AE59" s="128"/>
      <c r="AF59" s="128"/>
      <c r="AG59" s="128"/>
      <c r="AH59" s="128"/>
      <c r="AI59" s="128"/>
      <c r="AJ59" s="128"/>
      <c r="AK59" s="128"/>
      <c r="AL59" s="128"/>
      <c r="AM59" s="128"/>
      <c r="AN59" s="128"/>
      <c r="AO59" s="128"/>
      <c r="AP59" s="128"/>
      <c r="AQ59" s="128"/>
      <c r="AR59" s="128"/>
      <c r="AS59" s="128"/>
      <c r="AT59" s="128"/>
    </row>
    <row r="60" spans="1:54" x14ac:dyDescent="0.15">
      <c r="A60" s="128"/>
      <c r="B60" s="128"/>
      <c r="C60" s="128"/>
      <c r="D60" s="128"/>
      <c r="E60" s="128"/>
      <c r="F60" s="128"/>
      <c r="G60" s="128"/>
      <c r="H60" s="128"/>
      <c r="I60" s="128"/>
      <c r="J60" s="128"/>
      <c r="K60" s="128"/>
      <c r="L60" s="128"/>
      <c r="M60" s="128"/>
      <c r="N60" s="128"/>
      <c r="O60" s="128"/>
      <c r="P60" s="128"/>
      <c r="Q60" s="128"/>
      <c r="R60" s="128"/>
      <c r="S60" s="128"/>
      <c r="T60" s="128"/>
      <c r="U60" s="128"/>
      <c r="V60" s="128"/>
      <c r="W60" s="128"/>
      <c r="X60" s="128"/>
      <c r="Y60" s="128"/>
      <c r="Z60" s="128"/>
      <c r="AA60" s="128"/>
      <c r="AB60" s="128"/>
      <c r="AC60" s="128"/>
      <c r="AD60" s="128"/>
      <c r="AE60" s="128"/>
      <c r="AF60" s="128"/>
      <c r="AG60" s="128"/>
      <c r="AH60" s="128"/>
      <c r="AI60" s="128"/>
      <c r="AJ60" s="128"/>
      <c r="AK60" s="128"/>
      <c r="AL60" s="128"/>
      <c r="AM60" s="128"/>
      <c r="AN60" s="128"/>
      <c r="AO60" s="128"/>
      <c r="AP60" s="128"/>
      <c r="AQ60" s="128"/>
      <c r="AR60" s="128"/>
      <c r="AS60" s="128"/>
      <c r="AT60" s="128"/>
    </row>
    <row r="63" spans="1:54" ht="12.95" customHeight="1" x14ac:dyDescent="0.15">
      <c r="A63" s="753" t="s">
        <v>21</v>
      </c>
      <c r="B63" s="753"/>
      <c r="C63" s="753"/>
      <c r="D63" s="753"/>
      <c r="E63" s="753"/>
      <c r="F63" s="753"/>
      <c r="G63" s="753"/>
      <c r="H63" s="753"/>
      <c r="I63" s="753"/>
      <c r="J63" s="753"/>
      <c r="K63" s="753"/>
      <c r="L63" s="753"/>
      <c r="M63" s="753"/>
      <c r="N63" s="753"/>
      <c r="O63" s="753"/>
      <c r="P63" s="753"/>
      <c r="Q63" s="753"/>
      <c r="R63" s="753"/>
      <c r="S63" s="753"/>
      <c r="T63" s="753"/>
      <c r="U63" s="753"/>
      <c r="V63" s="753"/>
      <c r="W63" s="753"/>
      <c r="X63" s="753"/>
      <c r="Y63" s="753"/>
      <c r="Z63" s="753"/>
      <c r="AA63" s="753"/>
      <c r="AB63" s="753"/>
      <c r="AC63" s="753"/>
      <c r="AD63" s="753"/>
      <c r="AE63" s="753"/>
      <c r="AF63" s="753"/>
      <c r="AG63" s="753"/>
      <c r="AH63" s="753"/>
      <c r="AI63" s="753"/>
      <c r="AJ63" s="753"/>
      <c r="AK63" s="753"/>
      <c r="AL63" s="753"/>
      <c r="AM63" s="753"/>
      <c r="AN63" s="753"/>
      <c r="AO63" s="753"/>
      <c r="AP63" s="753"/>
      <c r="AQ63" s="753"/>
      <c r="AR63" s="753"/>
      <c r="AS63" s="753"/>
    </row>
    <row r="64" spans="1:54" ht="12.95" customHeight="1" x14ac:dyDescent="0.15">
      <c r="A64" s="19"/>
      <c r="B64" s="737" t="s">
        <v>948</v>
      </c>
      <c r="C64" s="737"/>
      <c r="D64" s="737"/>
      <c r="E64" s="737"/>
      <c r="F64" s="737"/>
      <c r="G64" s="737"/>
      <c r="H64" s="737"/>
      <c r="I64" s="737"/>
      <c r="J64" s="737"/>
      <c r="K64" s="737"/>
      <c r="L64" s="737"/>
      <c r="M64" s="737"/>
      <c r="N64" s="737"/>
      <c r="O64" s="737"/>
      <c r="P64" s="737"/>
      <c r="Q64" s="737"/>
      <c r="R64" s="737"/>
      <c r="S64" s="737"/>
      <c r="T64" s="737"/>
      <c r="U64" s="737"/>
      <c r="V64" s="737"/>
      <c r="W64" s="737"/>
      <c r="X64" s="737"/>
      <c r="Y64" s="737"/>
      <c r="Z64" s="737"/>
      <c r="AA64" s="737"/>
      <c r="AB64" s="737"/>
      <c r="AC64" s="737"/>
      <c r="AD64" s="737"/>
      <c r="AE64" s="737"/>
      <c r="AF64" s="737"/>
      <c r="AG64" s="737"/>
      <c r="AH64" s="737"/>
      <c r="AI64" s="737"/>
      <c r="AJ64" s="737"/>
      <c r="AK64" s="737"/>
      <c r="AL64" s="737"/>
      <c r="AM64" s="737"/>
      <c r="AN64" s="737"/>
      <c r="AO64" s="737"/>
      <c r="AP64" s="737"/>
      <c r="AQ64" s="737"/>
      <c r="AR64" s="737"/>
      <c r="AS64" s="19"/>
    </row>
    <row r="65" spans="1:45" ht="2.4500000000000002" customHeight="1" x14ac:dyDescent="0.15">
      <c r="A65" s="73"/>
      <c r="B65" s="74"/>
      <c r="C65" s="74"/>
      <c r="D65" s="74"/>
      <c r="E65" s="74"/>
      <c r="F65" s="74"/>
      <c r="G65" s="74"/>
      <c r="H65" s="74"/>
      <c r="I65" s="74"/>
      <c r="J65" s="74"/>
      <c r="K65" s="74"/>
      <c r="L65" s="74"/>
      <c r="M65" s="74"/>
      <c r="N65" s="74"/>
      <c r="O65" s="74"/>
      <c r="P65" s="74"/>
      <c r="Q65" s="74"/>
      <c r="R65" s="74"/>
      <c r="S65" s="74"/>
      <c r="T65" s="74"/>
      <c r="U65" s="74"/>
      <c r="V65" s="74"/>
      <c r="W65" s="74"/>
      <c r="X65" s="74"/>
      <c r="Y65" s="74"/>
      <c r="Z65" s="74"/>
      <c r="AA65" s="74"/>
      <c r="AB65" s="74"/>
      <c r="AC65" s="74"/>
      <c r="AD65" s="74"/>
      <c r="AE65" s="74"/>
      <c r="AF65" s="74"/>
      <c r="AG65" s="74"/>
      <c r="AH65" s="74"/>
      <c r="AI65" s="74"/>
      <c r="AJ65" s="74"/>
      <c r="AK65" s="74"/>
      <c r="AL65" s="74"/>
      <c r="AM65" s="74"/>
      <c r="AN65" s="74"/>
      <c r="AO65" s="74"/>
      <c r="AP65" s="74"/>
      <c r="AQ65" s="74"/>
      <c r="AR65" s="74"/>
      <c r="AS65" s="73"/>
    </row>
    <row r="66" spans="1:45" ht="2.4500000000000002" customHeight="1" x14ac:dyDescent="0.15">
      <c r="A66" s="19"/>
      <c r="B66" s="23"/>
      <c r="C66" s="23"/>
      <c r="D66" s="23"/>
      <c r="E66" s="23"/>
      <c r="F66" s="23"/>
      <c r="G66" s="23"/>
      <c r="H66" s="23"/>
      <c r="I66" s="23"/>
      <c r="J66" s="23"/>
      <c r="K66" s="23"/>
      <c r="L66" s="23"/>
      <c r="M66" s="23"/>
      <c r="N66" s="23"/>
      <c r="O66" s="23"/>
      <c r="P66" s="23"/>
      <c r="Q66" s="23"/>
      <c r="R66" s="23"/>
      <c r="S66" s="23"/>
      <c r="T66" s="23"/>
      <c r="U66" s="23"/>
      <c r="V66" s="23"/>
      <c r="W66" s="23"/>
      <c r="X66" s="23"/>
      <c r="Y66" s="23"/>
      <c r="Z66" s="23"/>
      <c r="AA66" s="23"/>
      <c r="AB66" s="23"/>
      <c r="AC66" s="23"/>
      <c r="AD66" s="23"/>
      <c r="AE66" s="23"/>
      <c r="AF66" s="23"/>
      <c r="AG66" s="23"/>
      <c r="AH66" s="23"/>
      <c r="AI66" s="23"/>
      <c r="AJ66" s="23"/>
      <c r="AK66" s="23"/>
      <c r="AL66" s="23"/>
      <c r="AM66" s="23"/>
      <c r="AN66" s="23"/>
      <c r="AO66" s="23"/>
      <c r="AP66" s="23"/>
      <c r="AQ66" s="23"/>
      <c r="AR66" s="23"/>
      <c r="AS66" s="19"/>
    </row>
    <row r="67" spans="1:45" ht="12.95" customHeight="1" x14ac:dyDescent="0.15">
      <c r="A67" s="19" t="s">
        <v>23</v>
      </c>
      <c r="B67" s="19"/>
      <c r="C67" s="19"/>
      <c r="D67" s="19"/>
      <c r="E67" s="19"/>
      <c r="F67" s="19"/>
      <c r="G67" s="19"/>
      <c r="H67" s="19"/>
      <c r="I67" s="19"/>
      <c r="J67" s="19"/>
      <c r="K67" s="19"/>
      <c r="L67" s="19"/>
      <c r="M67" s="19"/>
      <c r="N67" s="19"/>
      <c r="O67" s="19"/>
      <c r="P67" s="19"/>
      <c r="Q67" s="19"/>
      <c r="R67" s="19"/>
      <c r="S67" s="19"/>
      <c r="T67" s="19"/>
      <c r="U67" s="19"/>
      <c r="V67" s="19"/>
      <c r="W67" s="19"/>
      <c r="X67" s="19"/>
      <c r="Y67" s="19"/>
      <c r="Z67" s="19"/>
      <c r="AA67" s="19"/>
      <c r="AB67" s="19"/>
      <c r="AC67" s="19"/>
      <c r="AD67" s="19"/>
      <c r="AE67" s="19"/>
      <c r="AF67" s="19"/>
      <c r="AG67" s="19"/>
      <c r="AH67" s="19"/>
      <c r="AI67" s="19"/>
      <c r="AJ67" s="19"/>
      <c r="AK67" s="19"/>
      <c r="AL67" s="19"/>
      <c r="AM67" s="19"/>
      <c r="AN67" s="19"/>
      <c r="AO67" s="19"/>
      <c r="AP67" s="19"/>
      <c r="AQ67" s="18"/>
      <c r="AR67" s="19"/>
      <c r="AS67" s="19"/>
    </row>
    <row r="68" spans="1:45" ht="12.95" customHeight="1" x14ac:dyDescent="0.15">
      <c r="A68" s="19"/>
      <c r="B68" s="737" t="s">
        <v>24</v>
      </c>
      <c r="C68" s="737"/>
      <c r="D68" s="737"/>
      <c r="E68" s="737"/>
      <c r="F68" s="737"/>
      <c r="G68" s="737"/>
      <c r="H68" s="737"/>
      <c r="I68" s="737"/>
      <c r="J68" s="813" t="str">
        <f>IF(ISBLANK('確認(2～6面)'!J6),"",'確認(2～6面)'!J6)</f>
        <v/>
      </c>
      <c r="K68" s="813"/>
      <c r="L68" s="813"/>
      <c r="M68" s="813"/>
      <c r="N68" s="813"/>
      <c r="O68" s="813"/>
      <c r="P68" s="813"/>
      <c r="Q68" s="813"/>
      <c r="R68" s="813"/>
      <c r="S68" s="813"/>
      <c r="T68" s="813"/>
      <c r="U68" s="813"/>
      <c r="V68" s="813"/>
      <c r="W68" s="813"/>
      <c r="X68" s="813"/>
      <c r="Y68" s="813"/>
      <c r="Z68" s="813"/>
      <c r="AA68" s="813"/>
      <c r="AB68" s="813"/>
      <c r="AC68" s="813"/>
      <c r="AD68" s="813"/>
      <c r="AE68" s="813"/>
      <c r="AF68" s="813"/>
      <c r="AG68" s="813"/>
      <c r="AH68" s="813"/>
      <c r="AI68" s="813"/>
      <c r="AJ68" s="813"/>
      <c r="AK68" s="813"/>
      <c r="AL68" s="813"/>
      <c r="AM68" s="813"/>
      <c r="AN68" s="813"/>
      <c r="AO68" s="813"/>
      <c r="AP68" s="813"/>
      <c r="AQ68" s="813"/>
      <c r="AR68" s="813"/>
      <c r="AS68" s="813"/>
    </row>
    <row r="69" spans="1:45" ht="12.95" customHeight="1" x14ac:dyDescent="0.15">
      <c r="A69" s="19"/>
      <c r="B69" s="737" t="s">
        <v>25</v>
      </c>
      <c r="C69" s="737"/>
      <c r="D69" s="737"/>
      <c r="E69" s="737"/>
      <c r="F69" s="737"/>
      <c r="G69" s="737"/>
      <c r="H69" s="737"/>
      <c r="I69" s="737"/>
      <c r="J69" s="813" t="str">
        <f>IF(ISBLANK('確認(2～6面)'!J7),"",'確認(2～6面)'!J7)</f>
        <v/>
      </c>
      <c r="K69" s="813"/>
      <c r="L69" s="813"/>
      <c r="M69" s="813"/>
      <c r="N69" s="813"/>
      <c r="O69" s="813"/>
      <c r="P69" s="813"/>
      <c r="Q69" s="813"/>
      <c r="R69" s="813"/>
      <c r="S69" s="813"/>
      <c r="T69" s="813"/>
      <c r="U69" s="813"/>
      <c r="V69" s="813"/>
      <c r="W69" s="813"/>
      <c r="X69" s="813"/>
      <c r="Y69" s="813"/>
      <c r="Z69" s="813"/>
      <c r="AA69" s="813"/>
      <c r="AB69" s="813"/>
      <c r="AC69" s="813"/>
      <c r="AD69" s="813"/>
      <c r="AE69" s="813"/>
      <c r="AF69" s="813"/>
      <c r="AG69" s="813"/>
      <c r="AH69" s="813"/>
      <c r="AI69" s="813"/>
      <c r="AJ69" s="813"/>
      <c r="AK69" s="813"/>
      <c r="AL69" s="813"/>
      <c r="AM69" s="813"/>
      <c r="AN69" s="813"/>
      <c r="AO69" s="813"/>
      <c r="AP69" s="813"/>
      <c r="AQ69" s="813"/>
      <c r="AR69" s="813"/>
      <c r="AS69" s="813"/>
    </row>
    <row r="70" spans="1:45" ht="12.95" customHeight="1" x14ac:dyDescent="0.15">
      <c r="A70" s="19"/>
      <c r="B70" s="19"/>
      <c r="C70" s="19"/>
      <c r="D70" s="19"/>
      <c r="E70" s="19"/>
      <c r="F70" s="19"/>
      <c r="G70" s="19"/>
      <c r="H70" s="19"/>
      <c r="I70" s="19"/>
      <c r="J70" s="813" t="str">
        <f>IF(ISBLANK('確認(2～6面)'!J8),"",'確認(2～6面)'!J8)</f>
        <v/>
      </c>
      <c r="K70" s="813"/>
      <c r="L70" s="813"/>
      <c r="M70" s="813"/>
      <c r="N70" s="813"/>
      <c r="O70" s="813"/>
      <c r="P70" s="813"/>
      <c r="Q70" s="813"/>
      <c r="R70" s="813"/>
      <c r="S70" s="813"/>
      <c r="T70" s="813"/>
      <c r="U70" s="813"/>
      <c r="V70" s="813"/>
      <c r="W70" s="813"/>
      <c r="X70" s="813"/>
      <c r="Y70" s="813"/>
      <c r="Z70" s="813"/>
      <c r="AA70" s="813"/>
      <c r="AB70" s="813"/>
      <c r="AC70" s="813"/>
      <c r="AD70" s="813"/>
      <c r="AE70" s="813"/>
      <c r="AF70" s="813"/>
      <c r="AG70" s="813"/>
      <c r="AH70" s="813"/>
      <c r="AI70" s="813"/>
      <c r="AJ70" s="813"/>
      <c r="AK70" s="813"/>
      <c r="AL70" s="813"/>
      <c r="AM70" s="813"/>
      <c r="AN70" s="813"/>
      <c r="AO70" s="813"/>
      <c r="AP70" s="813"/>
      <c r="AQ70" s="813"/>
      <c r="AR70" s="813"/>
      <c r="AS70" s="813"/>
    </row>
    <row r="71" spans="1:45" ht="12.95" customHeight="1" x14ac:dyDescent="0.15">
      <c r="A71" s="19"/>
      <c r="B71" s="737" t="s">
        <v>26</v>
      </c>
      <c r="C71" s="737"/>
      <c r="D71" s="737"/>
      <c r="E71" s="737"/>
      <c r="F71" s="737"/>
      <c r="G71" s="737"/>
      <c r="H71" s="737"/>
      <c r="I71" s="737"/>
      <c r="J71" s="826" t="str">
        <f>IF(ISBLANK('確認(2～6面)'!J9),"",'確認(2～6面)'!J9)</f>
        <v/>
      </c>
      <c r="K71" s="826"/>
      <c r="L71" s="826"/>
      <c r="M71" s="826"/>
      <c r="N71" s="68" t="s">
        <v>27</v>
      </c>
      <c r="O71" s="826" t="str">
        <f>IF(ISBLANK('確認(2～6面)'!O9),"",'確認(2～6面)'!O9)</f>
        <v/>
      </c>
      <c r="P71" s="826"/>
      <c r="Q71" s="826"/>
      <c r="R71" s="826"/>
      <c r="S71" s="69"/>
      <c r="T71" s="69"/>
      <c r="U71" s="69"/>
      <c r="V71" s="69"/>
      <c r="W71" s="69"/>
      <c r="X71" s="69"/>
      <c r="Y71" s="69"/>
      <c r="Z71" s="69"/>
      <c r="AA71" s="69"/>
      <c r="AB71" s="69"/>
      <c r="AC71" s="69"/>
      <c r="AD71" s="69"/>
      <c r="AE71" s="69"/>
      <c r="AF71" s="69"/>
      <c r="AG71" s="69"/>
      <c r="AH71" s="69"/>
      <c r="AI71" s="69"/>
      <c r="AJ71" s="69"/>
      <c r="AK71" s="69"/>
      <c r="AL71" s="69"/>
      <c r="AM71" s="69"/>
      <c r="AN71" s="69"/>
      <c r="AO71" s="69"/>
      <c r="AP71" s="69"/>
      <c r="AQ71" s="68"/>
      <c r="AR71" s="69"/>
      <c r="AS71" s="69"/>
    </row>
    <row r="72" spans="1:45" ht="12.95" customHeight="1" x14ac:dyDescent="0.15">
      <c r="A72" s="19"/>
      <c r="B72" s="737" t="s">
        <v>28</v>
      </c>
      <c r="C72" s="737"/>
      <c r="D72" s="737"/>
      <c r="E72" s="737"/>
      <c r="F72" s="737"/>
      <c r="G72" s="737"/>
      <c r="H72" s="737"/>
      <c r="I72" s="737"/>
      <c r="J72" s="813" t="str">
        <f>IF(ISBLANK('確認(2～6面)'!J10),"",'確認(2～6面)'!J10)</f>
        <v/>
      </c>
      <c r="K72" s="813"/>
      <c r="L72" s="813"/>
      <c r="M72" s="813"/>
      <c r="N72" s="813"/>
      <c r="O72" s="813"/>
      <c r="P72" s="813"/>
      <c r="Q72" s="813"/>
      <c r="R72" s="813"/>
      <c r="S72" s="813"/>
      <c r="T72" s="813"/>
      <c r="U72" s="813"/>
      <c r="V72" s="813"/>
      <c r="W72" s="813"/>
      <c r="X72" s="813"/>
      <c r="Y72" s="813"/>
      <c r="Z72" s="813"/>
      <c r="AA72" s="813"/>
      <c r="AB72" s="813"/>
      <c r="AC72" s="813"/>
      <c r="AD72" s="813"/>
      <c r="AE72" s="813"/>
      <c r="AF72" s="813"/>
      <c r="AG72" s="813"/>
      <c r="AH72" s="813"/>
      <c r="AI72" s="813"/>
      <c r="AJ72" s="813"/>
      <c r="AK72" s="813"/>
      <c r="AL72" s="813"/>
      <c r="AM72" s="813"/>
      <c r="AN72" s="813"/>
      <c r="AO72" s="813"/>
      <c r="AP72" s="813"/>
      <c r="AQ72" s="813"/>
      <c r="AR72" s="813"/>
      <c r="AS72" s="813"/>
    </row>
    <row r="73" spans="1:45" ht="12.95" customHeight="1" x14ac:dyDescent="0.15">
      <c r="A73" s="19"/>
      <c r="B73" s="737" t="s">
        <v>29</v>
      </c>
      <c r="C73" s="737"/>
      <c r="D73" s="737"/>
      <c r="E73" s="737"/>
      <c r="F73" s="737"/>
      <c r="G73" s="737"/>
      <c r="H73" s="737"/>
      <c r="I73" s="737"/>
      <c r="J73" s="826" t="str">
        <f>IF(ISBLANK('確認(2～6面)'!J11),"",'確認(2～6面)'!J11)</f>
        <v/>
      </c>
      <c r="K73" s="826"/>
      <c r="L73" s="826"/>
      <c r="M73" s="826"/>
      <c r="N73" s="68" t="s">
        <v>27</v>
      </c>
      <c r="O73" s="826" t="str">
        <f>IF(ISBLANK('確認(2～6面)'!O11),"",'確認(2～6面)'!O11)</f>
        <v/>
      </c>
      <c r="P73" s="826"/>
      <c r="Q73" s="826"/>
      <c r="R73" s="826"/>
      <c r="S73" s="68" t="s">
        <v>27</v>
      </c>
      <c r="T73" s="826" t="str">
        <f>IF(ISBLANK('確認(2～6面)'!T11),"",'確認(2～6面)'!T11)</f>
        <v/>
      </c>
      <c r="U73" s="826"/>
      <c r="V73" s="826"/>
      <c r="W73" s="826"/>
      <c r="X73" s="69"/>
      <c r="Y73" s="69"/>
      <c r="Z73" s="69"/>
      <c r="AA73" s="69"/>
      <c r="AB73" s="69"/>
      <c r="AC73" s="69"/>
      <c r="AD73" s="69"/>
      <c r="AE73" s="69"/>
      <c r="AF73" s="69"/>
      <c r="AG73" s="69"/>
      <c r="AH73" s="69"/>
      <c r="AI73" s="69"/>
      <c r="AJ73" s="69"/>
      <c r="AK73" s="69"/>
      <c r="AL73" s="69"/>
      <c r="AM73" s="69"/>
      <c r="AN73" s="69"/>
      <c r="AO73" s="69"/>
      <c r="AP73" s="69"/>
      <c r="AQ73" s="68"/>
      <c r="AR73" s="69"/>
      <c r="AS73" s="69"/>
    </row>
    <row r="74" spans="1:45" ht="2.4500000000000002" customHeight="1" x14ac:dyDescent="0.15">
      <c r="A74" s="73"/>
      <c r="B74" s="74"/>
      <c r="C74" s="74"/>
      <c r="D74" s="74"/>
      <c r="E74" s="74"/>
      <c r="F74" s="74"/>
      <c r="G74" s="74"/>
      <c r="H74" s="74"/>
      <c r="I74" s="74"/>
      <c r="J74" s="96"/>
      <c r="K74" s="96"/>
      <c r="L74" s="96"/>
      <c r="M74" s="96"/>
      <c r="N74" s="97"/>
      <c r="O74" s="96"/>
      <c r="P74" s="96"/>
      <c r="Q74" s="96"/>
      <c r="R74" s="96"/>
      <c r="S74" s="97"/>
      <c r="T74" s="96"/>
      <c r="U74" s="96"/>
      <c r="V74" s="96"/>
      <c r="W74" s="96"/>
      <c r="X74" s="90"/>
      <c r="Y74" s="90"/>
      <c r="Z74" s="90"/>
      <c r="AA74" s="90"/>
      <c r="AB74" s="90"/>
      <c r="AC74" s="90"/>
      <c r="AD74" s="90"/>
      <c r="AE74" s="90"/>
      <c r="AF74" s="90"/>
      <c r="AG74" s="90"/>
      <c r="AH74" s="90"/>
      <c r="AI74" s="90"/>
      <c r="AJ74" s="90"/>
      <c r="AK74" s="90"/>
      <c r="AL74" s="90"/>
      <c r="AM74" s="90"/>
      <c r="AN74" s="90"/>
      <c r="AO74" s="90"/>
      <c r="AP74" s="90"/>
      <c r="AQ74" s="90"/>
      <c r="AR74" s="73"/>
      <c r="AS74" s="73"/>
    </row>
    <row r="75" spans="1:45" ht="2.4500000000000002" customHeight="1" x14ac:dyDescent="0.15">
      <c r="A75" s="19"/>
      <c r="B75" s="23"/>
      <c r="C75" s="23"/>
      <c r="D75" s="23"/>
      <c r="E75" s="23"/>
      <c r="F75" s="23"/>
      <c r="G75" s="23"/>
      <c r="H75" s="23"/>
      <c r="I75" s="23"/>
      <c r="J75" s="27"/>
      <c r="K75" s="27"/>
      <c r="L75" s="27"/>
      <c r="M75" s="27"/>
      <c r="N75" s="20"/>
      <c r="O75" s="27"/>
      <c r="P75" s="27"/>
      <c r="Q75" s="27"/>
      <c r="R75" s="27"/>
      <c r="S75" s="20"/>
      <c r="T75" s="27"/>
      <c r="U75" s="27"/>
      <c r="V75" s="27"/>
      <c r="W75" s="27"/>
      <c r="X75" s="17"/>
      <c r="Y75" s="17"/>
      <c r="Z75" s="17"/>
      <c r="AA75" s="17"/>
      <c r="AB75" s="17"/>
      <c r="AC75" s="17"/>
      <c r="AD75" s="17"/>
      <c r="AE75" s="17"/>
      <c r="AF75" s="17"/>
      <c r="AG75" s="17"/>
      <c r="AH75" s="17"/>
      <c r="AI75" s="17"/>
      <c r="AJ75" s="17"/>
      <c r="AK75" s="17"/>
      <c r="AL75" s="17"/>
      <c r="AM75" s="17"/>
      <c r="AN75" s="17"/>
      <c r="AO75" s="17"/>
      <c r="AP75" s="17"/>
      <c r="AQ75" s="17"/>
      <c r="AR75" s="19"/>
      <c r="AS75" s="19"/>
    </row>
    <row r="76" spans="1:45" x14ac:dyDescent="0.15">
      <c r="A76" s="19" t="s">
        <v>30</v>
      </c>
      <c r="B76" s="19"/>
      <c r="C76" s="19"/>
      <c r="D76" s="19"/>
      <c r="E76" s="19"/>
      <c r="F76" s="19"/>
      <c r="G76" s="19"/>
      <c r="H76" s="19"/>
      <c r="I76" s="19"/>
      <c r="J76" s="19"/>
      <c r="K76" s="19"/>
      <c r="L76" s="19"/>
      <c r="M76" s="19"/>
      <c r="N76" s="19"/>
      <c r="O76" s="19"/>
      <c r="P76" s="19"/>
      <c r="Q76" s="19"/>
      <c r="R76" s="19"/>
      <c r="S76" s="19"/>
      <c r="T76" s="19"/>
      <c r="U76" s="19"/>
      <c r="V76" s="19"/>
      <c r="W76" s="19"/>
      <c r="X76" s="19"/>
      <c r="Y76" s="19"/>
      <c r="Z76" s="19"/>
      <c r="AA76" s="19"/>
      <c r="AB76" s="19"/>
      <c r="AC76" s="19"/>
      <c r="AD76" s="19"/>
      <c r="AE76" s="19"/>
      <c r="AF76" s="19"/>
      <c r="AG76" s="19"/>
      <c r="AH76" s="19"/>
      <c r="AI76" s="19"/>
      <c r="AJ76" s="19"/>
      <c r="AK76" s="19"/>
      <c r="AL76" s="19"/>
      <c r="AM76" s="19"/>
      <c r="AN76" s="19"/>
      <c r="AO76" s="19"/>
      <c r="AP76" s="19"/>
      <c r="AQ76" s="19"/>
      <c r="AR76" s="19"/>
      <c r="AS76" s="19"/>
    </row>
    <row r="77" spans="1:45" x14ac:dyDescent="0.15">
      <c r="A77" s="19"/>
      <c r="B77" s="737" t="s">
        <v>31</v>
      </c>
      <c r="C77" s="737"/>
      <c r="D77" s="737"/>
      <c r="E77" s="737"/>
      <c r="F77" s="737"/>
      <c r="G77" s="737"/>
      <c r="H77" s="737"/>
      <c r="I77" s="737"/>
      <c r="J77" s="19"/>
      <c r="K77" s="18"/>
      <c r="L77" s="21" t="s">
        <v>16</v>
      </c>
      <c r="M77" s="827" t="str">
        <f>IF(ISBLANK('確認(2～6面)'!M15),"",'確認(2～6面)'!M15)</f>
        <v/>
      </c>
      <c r="N77" s="827"/>
      <c r="O77" s="827"/>
      <c r="P77" s="827"/>
      <c r="Q77" s="19" t="s">
        <v>32</v>
      </c>
      <c r="R77" s="19" t="s">
        <v>33</v>
      </c>
      <c r="S77" s="19"/>
      <c r="T77" s="19"/>
      <c r="U77" s="19"/>
      <c r="V77" s="19"/>
      <c r="W77" s="19"/>
      <c r="X77" s="19"/>
      <c r="Y77" s="21" t="s">
        <v>16</v>
      </c>
      <c r="Z77" s="778" t="str">
        <f>IF(ISBLANK('確認(2～6面)'!Z15),"",'確認(2～6面)'!Z15)</f>
        <v/>
      </c>
      <c r="AA77" s="778"/>
      <c r="AB77" s="778"/>
      <c r="AC77" s="778"/>
      <c r="AD77" s="778"/>
      <c r="AE77" s="778"/>
      <c r="AF77" s="778"/>
      <c r="AG77" s="22" t="s">
        <v>18</v>
      </c>
      <c r="AH77" s="747" t="s">
        <v>2048</v>
      </c>
      <c r="AI77" s="747"/>
      <c r="AJ77" s="747"/>
      <c r="AK77" s="747"/>
      <c r="AL77" s="826" t="str">
        <f>IF(ISBLANK('確認(2～6面)'!AL15),"",'確認(2～6面)'!AL15)</f>
        <v/>
      </c>
      <c r="AM77" s="826"/>
      <c r="AN77" s="826"/>
      <c r="AO77" s="826"/>
      <c r="AP77" s="826"/>
      <c r="AQ77" s="826"/>
      <c r="AR77" s="826"/>
      <c r="AS77" s="19" t="s">
        <v>20</v>
      </c>
    </row>
    <row r="78" spans="1:45" x14ac:dyDescent="0.15">
      <c r="A78" s="19"/>
      <c r="B78" s="737" t="s">
        <v>25</v>
      </c>
      <c r="C78" s="737"/>
      <c r="D78" s="737"/>
      <c r="E78" s="737"/>
      <c r="F78" s="737"/>
      <c r="G78" s="737"/>
      <c r="H78" s="737"/>
      <c r="I78" s="737"/>
      <c r="J78" s="813" t="str">
        <f>IF(ISBLANK('確認(2～6面)'!J16),"",'確認(2～6面)'!J16)</f>
        <v/>
      </c>
      <c r="K78" s="813"/>
      <c r="L78" s="813"/>
      <c r="M78" s="813"/>
      <c r="N78" s="813"/>
      <c r="O78" s="813"/>
      <c r="P78" s="813"/>
      <c r="Q78" s="813"/>
      <c r="R78" s="813"/>
      <c r="S78" s="813"/>
      <c r="T78" s="813"/>
      <c r="U78" s="813"/>
      <c r="V78" s="813"/>
      <c r="W78" s="813"/>
      <c r="X78" s="813"/>
      <c r="Y78" s="813"/>
      <c r="Z78" s="813"/>
      <c r="AA78" s="813"/>
      <c r="AB78" s="813"/>
      <c r="AC78" s="813"/>
      <c r="AD78" s="813"/>
      <c r="AE78" s="813"/>
      <c r="AF78" s="813"/>
      <c r="AG78" s="813"/>
      <c r="AH78" s="813"/>
      <c r="AI78" s="813"/>
      <c r="AJ78" s="813"/>
      <c r="AK78" s="813"/>
      <c r="AL78" s="813"/>
      <c r="AM78" s="813"/>
      <c r="AN78" s="813"/>
      <c r="AO78" s="813"/>
      <c r="AP78" s="813"/>
      <c r="AQ78" s="813"/>
      <c r="AR78" s="813"/>
      <c r="AS78" s="813"/>
    </row>
    <row r="79" spans="1:45" x14ac:dyDescent="0.15">
      <c r="A79" s="19"/>
      <c r="B79" s="737" t="s">
        <v>35</v>
      </c>
      <c r="C79" s="737"/>
      <c r="D79" s="737"/>
      <c r="E79" s="737"/>
      <c r="F79" s="737"/>
      <c r="G79" s="737"/>
      <c r="H79" s="737"/>
      <c r="I79" s="737"/>
      <c r="J79" s="737"/>
      <c r="K79" s="737"/>
      <c r="L79" s="21" t="s">
        <v>16</v>
      </c>
      <c r="M79" s="827" t="str">
        <f>IF(ISBLANK('確認(2～6面)'!M17),"",'確認(2～6面)'!M17)</f>
        <v/>
      </c>
      <c r="N79" s="827"/>
      <c r="O79" s="827"/>
      <c r="P79" s="56" t="s">
        <v>344</v>
      </c>
      <c r="Q79" s="768" t="s">
        <v>17</v>
      </c>
      <c r="R79" s="768"/>
      <c r="S79" s="768"/>
      <c r="T79" s="768"/>
      <c r="U79" s="768"/>
      <c r="V79" s="768"/>
      <c r="W79" s="21" t="s">
        <v>16</v>
      </c>
      <c r="X79" s="827" t="str">
        <f>IF(ISBLANK('確認(2～6面)'!X17),"",'確認(2～6面)'!X17)</f>
        <v/>
      </c>
      <c r="Y79" s="827"/>
      <c r="Z79" s="827"/>
      <c r="AA79" s="827"/>
      <c r="AB79" s="22" t="s">
        <v>18</v>
      </c>
      <c r="AC79" s="753" t="s">
        <v>19</v>
      </c>
      <c r="AD79" s="753"/>
      <c r="AE79" s="753"/>
      <c r="AF79" s="753"/>
      <c r="AG79" s="753"/>
      <c r="AH79" s="753"/>
      <c r="AI79" s="826" t="str">
        <f>IF(ISBLANK('確認(2～6面)'!AI17),"",'確認(2～6面)'!AI17)</f>
        <v/>
      </c>
      <c r="AJ79" s="826"/>
      <c r="AK79" s="826"/>
      <c r="AL79" s="826"/>
      <c r="AM79" s="826"/>
      <c r="AN79" s="20"/>
      <c r="AO79" s="827" t="str">
        <f>IF(ISBLANK('確認(2～6面)'!AO17),"",'確認(2～6面)'!AO17)</f>
        <v/>
      </c>
      <c r="AP79" s="827"/>
      <c r="AQ79" s="827"/>
      <c r="AR79" s="827"/>
      <c r="AS79" s="19" t="s">
        <v>20</v>
      </c>
    </row>
    <row r="80" spans="1:45" x14ac:dyDescent="0.15">
      <c r="A80" s="19"/>
      <c r="B80" s="19"/>
      <c r="C80" s="19"/>
      <c r="D80" s="19"/>
      <c r="E80" s="22"/>
      <c r="F80" s="22"/>
      <c r="G80" s="22"/>
      <c r="H80" s="22"/>
      <c r="I80" s="22"/>
      <c r="J80" s="813" t="str">
        <f>IF(ISBLANK('確認(2～6面)'!J18),"",'確認(2～6面)'!J18)</f>
        <v/>
      </c>
      <c r="K80" s="813"/>
      <c r="L80" s="813"/>
      <c r="M80" s="813"/>
      <c r="N80" s="813"/>
      <c r="O80" s="813"/>
      <c r="P80" s="813"/>
      <c r="Q80" s="813"/>
      <c r="R80" s="813"/>
      <c r="S80" s="813"/>
      <c r="T80" s="813"/>
      <c r="U80" s="813"/>
      <c r="V80" s="813"/>
      <c r="W80" s="813"/>
      <c r="X80" s="813"/>
      <c r="Y80" s="813"/>
      <c r="Z80" s="813"/>
      <c r="AA80" s="813"/>
      <c r="AB80" s="813"/>
      <c r="AC80" s="813"/>
      <c r="AD80" s="813"/>
      <c r="AE80" s="813"/>
      <c r="AF80" s="813"/>
      <c r="AG80" s="813"/>
      <c r="AH80" s="813"/>
      <c r="AI80" s="813"/>
      <c r="AJ80" s="813"/>
      <c r="AK80" s="813"/>
      <c r="AL80" s="813"/>
      <c r="AM80" s="813"/>
      <c r="AN80" s="813"/>
      <c r="AO80" s="813"/>
      <c r="AP80" s="813"/>
      <c r="AQ80" s="813"/>
      <c r="AR80" s="813"/>
      <c r="AS80" s="813"/>
    </row>
    <row r="81" spans="1:45" x14ac:dyDescent="0.15">
      <c r="A81" s="19"/>
      <c r="B81" s="737" t="s">
        <v>36</v>
      </c>
      <c r="C81" s="737"/>
      <c r="D81" s="737"/>
      <c r="E81" s="737"/>
      <c r="F81" s="737"/>
      <c r="G81" s="737"/>
      <c r="H81" s="737"/>
      <c r="I81" s="737"/>
      <c r="J81" s="826" t="str">
        <f>IF(ISBLANK('確認(2～6面)'!J19),"",'確認(2～6面)'!J19)</f>
        <v/>
      </c>
      <c r="K81" s="826"/>
      <c r="L81" s="826"/>
      <c r="M81" s="826"/>
      <c r="N81" s="68" t="s">
        <v>27</v>
      </c>
      <c r="O81" s="826" t="str">
        <f>IF(ISBLANK('確認(2～6面)'!O19),"",'確認(2～6面)'!O19)</f>
        <v/>
      </c>
      <c r="P81" s="826"/>
      <c r="Q81" s="826"/>
      <c r="R81" s="826"/>
      <c r="S81" s="69"/>
      <c r="T81" s="69"/>
      <c r="U81" s="69"/>
      <c r="V81" s="69"/>
      <c r="W81" s="69"/>
      <c r="X81" s="69"/>
      <c r="Y81" s="69"/>
      <c r="Z81" s="69"/>
      <c r="AA81" s="69"/>
      <c r="AB81" s="69"/>
      <c r="AC81" s="69"/>
      <c r="AD81" s="69"/>
      <c r="AE81" s="69"/>
      <c r="AF81" s="69"/>
      <c r="AG81" s="69"/>
      <c r="AH81" s="69"/>
      <c r="AI81" s="69"/>
      <c r="AJ81" s="69"/>
      <c r="AK81" s="69"/>
      <c r="AL81" s="69"/>
      <c r="AM81" s="69"/>
      <c r="AN81" s="69"/>
      <c r="AO81" s="69"/>
      <c r="AP81" s="69"/>
      <c r="AQ81" s="68"/>
      <c r="AR81" s="69"/>
      <c r="AS81" s="69"/>
    </row>
    <row r="82" spans="1:45" x14ac:dyDescent="0.15">
      <c r="A82" s="19"/>
      <c r="B82" s="737" t="s">
        <v>37</v>
      </c>
      <c r="C82" s="737"/>
      <c r="D82" s="737"/>
      <c r="E82" s="737"/>
      <c r="F82" s="737"/>
      <c r="G82" s="737"/>
      <c r="H82" s="737"/>
      <c r="I82" s="737"/>
      <c r="J82" s="813" t="str">
        <f>IF(ISBLANK('確認(2～6面)'!J20),"",'確認(2～6面)'!J20)</f>
        <v/>
      </c>
      <c r="K82" s="813"/>
      <c r="L82" s="813"/>
      <c r="M82" s="813"/>
      <c r="N82" s="813"/>
      <c r="O82" s="813"/>
      <c r="P82" s="813"/>
      <c r="Q82" s="813"/>
      <c r="R82" s="813"/>
      <c r="S82" s="813"/>
      <c r="T82" s="813"/>
      <c r="U82" s="813"/>
      <c r="V82" s="813"/>
      <c r="W82" s="813"/>
      <c r="X82" s="813"/>
      <c r="Y82" s="813"/>
      <c r="Z82" s="813"/>
      <c r="AA82" s="813"/>
      <c r="AB82" s="813"/>
      <c r="AC82" s="813"/>
      <c r="AD82" s="813"/>
      <c r="AE82" s="813"/>
      <c r="AF82" s="813"/>
      <c r="AG82" s="813"/>
      <c r="AH82" s="813"/>
      <c r="AI82" s="813"/>
      <c r="AJ82" s="813"/>
      <c r="AK82" s="813"/>
      <c r="AL82" s="813"/>
      <c r="AM82" s="813"/>
      <c r="AN82" s="813"/>
      <c r="AO82" s="813"/>
      <c r="AP82" s="813"/>
      <c r="AQ82" s="813"/>
      <c r="AR82" s="813"/>
      <c r="AS82" s="813"/>
    </row>
    <row r="83" spans="1:45" x14ac:dyDescent="0.15">
      <c r="A83" s="19"/>
      <c r="B83" s="737" t="s">
        <v>38</v>
      </c>
      <c r="C83" s="737"/>
      <c r="D83" s="737"/>
      <c r="E83" s="737"/>
      <c r="F83" s="737"/>
      <c r="G83" s="737"/>
      <c r="H83" s="737"/>
      <c r="I83" s="737"/>
      <c r="J83" s="826" t="str">
        <f>IF(ISBLANK('確認(2～6面)'!J21),"",'確認(2～6面)'!J21)</f>
        <v/>
      </c>
      <c r="K83" s="826"/>
      <c r="L83" s="826"/>
      <c r="M83" s="826"/>
      <c r="N83" s="68" t="s">
        <v>27</v>
      </c>
      <c r="O83" s="826" t="str">
        <f>IF(ISBLANK('確認(2～6面)'!O21),"",'確認(2～6面)'!O21)</f>
        <v/>
      </c>
      <c r="P83" s="826"/>
      <c r="Q83" s="826"/>
      <c r="R83" s="826"/>
      <c r="S83" s="68" t="s">
        <v>27</v>
      </c>
      <c r="T83" s="826" t="str">
        <f>IF(ISBLANK('確認(2～6面)'!T21),"",'確認(2～6面)'!T21)</f>
        <v/>
      </c>
      <c r="U83" s="826"/>
      <c r="V83" s="826"/>
      <c r="W83" s="826"/>
      <c r="X83" s="69"/>
      <c r="Y83" s="69"/>
      <c r="Z83" s="69"/>
      <c r="AA83" s="69"/>
      <c r="AB83" s="69"/>
      <c r="AC83" s="69"/>
      <c r="AD83" s="69"/>
      <c r="AE83" s="69"/>
      <c r="AF83" s="69"/>
      <c r="AG83" s="69"/>
      <c r="AH83" s="69"/>
      <c r="AI83" s="69"/>
      <c r="AJ83" s="69"/>
      <c r="AK83" s="69"/>
      <c r="AL83" s="69"/>
      <c r="AM83" s="69"/>
      <c r="AN83" s="69"/>
      <c r="AO83" s="69"/>
      <c r="AP83" s="69"/>
      <c r="AQ83" s="68"/>
      <c r="AR83" s="69"/>
      <c r="AS83" s="69"/>
    </row>
    <row r="84" spans="1:45" ht="2.4500000000000002" customHeight="1" x14ac:dyDescent="0.15">
      <c r="A84" s="73"/>
      <c r="B84" s="74"/>
      <c r="C84" s="74"/>
      <c r="D84" s="74"/>
      <c r="E84" s="74"/>
      <c r="F84" s="74"/>
      <c r="G84" s="74"/>
      <c r="H84" s="74"/>
      <c r="I84" s="74"/>
      <c r="J84" s="75"/>
      <c r="K84" s="75"/>
      <c r="L84" s="75"/>
      <c r="M84" s="75"/>
      <c r="N84" s="75"/>
      <c r="O84" s="75"/>
      <c r="P84" s="75"/>
      <c r="Q84" s="75"/>
      <c r="R84" s="75"/>
      <c r="S84" s="75"/>
      <c r="T84" s="75"/>
      <c r="U84" s="75"/>
      <c r="V84" s="75"/>
      <c r="W84" s="75"/>
      <c r="X84" s="73"/>
      <c r="Y84" s="73"/>
      <c r="Z84" s="73"/>
      <c r="AA84" s="73"/>
      <c r="AB84" s="73"/>
      <c r="AC84" s="73"/>
      <c r="AD84" s="73"/>
      <c r="AE84" s="73"/>
      <c r="AF84" s="73"/>
      <c r="AG84" s="73"/>
      <c r="AH84" s="73"/>
      <c r="AI84" s="73"/>
      <c r="AJ84" s="73"/>
      <c r="AK84" s="73"/>
      <c r="AL84" s="73"/>
      <c r="AM84" s="73"/>
      <c r="AN84" s="73"/>
      <c r="AO84" s="73"/>
      <c r="AP84" s="73"/>
      <c r="AQ84" s="76"/>
      <c r="AR84" s="73"/>
      <c r="AS84" s="73"/>
    </row>
    <row r="85" spans="1:45" ht="2.4500000000000002" customHeight="1" x14ac:dyDescent="0.15">
      <c r="A85" s="19"/>
      <c r="B85" s="19"/>
      <c r="C85" s="19"/>
      <c r="D85" s="19"/>
      <c r="E85" s="19"/>
      <c r="F85" s="19"/>
      <c r="G85" s="19"/>
      <c r="H85" s="19"/>
      <c r="I85" s="19"/>
      <c r="J85" s="19"/>
      <c r="K85" s="19"/>
      <c r="L85" s="19"/>
      <c r="M85" s="19"/>
      <c r="N85" s="19"/>
      <c r="O85" s="19"/>
      <c r="P85" s="19"/>
      <c r="Q85" s="19"/>
      <c r="R85" s="19"/>
      <c r="S85" s="19"/>
      <c r="T85" s="19"/>
      <c r="U85" s="19"/>
      <c r="V85" s="19"/>
      <c r="W85" s="19"/>
      <c r="X85" s="19"/>
      <c r="Y85" s="19"/>
      <c r="Z85" s="19"/>
      <c r="AA85" s="19"/>
      <c r="AB85" s="19"/>
      <c r="AC85" s="19"/>
      <c r="AD85" s="19"/>
      <c r="AE85" s="19"/>
      <c r="AF85" s="19"/>
      <c r="AG85" s="19"/>
      <c r="AH85" s="19"/>
      <c r="AI85" s="19"/>
      <c r="AJ85" s="19"/>
      <c r="AK85" s="19"/>
      <c r="AL85" s="19"/>
      <c r="AM85" s="19"/>
      <c r="AN85" s="19"/>
      <c r="AO85" s="19"/>
      <c r="AP85" s="19"/>
      <c r="AQ85" s="19"/>
      <c r="AR85" s="19"/>
      <c r="AS85" s="19"/>
    </row>
    <row r="86" spans="1:45" ht="12.95" customHeight="1" x14ac:dyDescent="0.15">
      <c r="A86" s="19" t="s">
        <v>39</v>
      </c>
      <c r="B86" s="19"/>
      <c r="C86" s="19"/>
      <c r="D86" s="19"/>
      <c r="E86" s="19"/>
      <c r="F86" s="19"/>
      <c r="G86" s="19"/>
      <c r="H86" s="19"/>
      <c r="I86" s="19"/>
      <c r="J86" s="19"/>
      <c r="K86" s="19"/>
      <c r="L86" s="19"/>
      <c r="M86" s="19"/>
      <c r="N86" s="19"/>
      <c r="O86" s="19"/>
      <c r="P86" s="19"/>
      <c r="Q86" s="19"/>
      <c r="R86" s="19"/>
      <c r="S86" s="19"/>
      <c r="T86" s="19"/>
      <c r="U86" s="19"/>
      <c r="V86" s="19"/>
      <c r="W86" s="19"/>
      <c r="X86" s="19"/>
      <c r="Y86" s="19"/>
      <c r="Z86" s="16"/>
      <c r="AA86" s="37"/>
      <c r="AB86" s="37"/>
      <c r="AC86" s="37"/>
      <c r="AD86" s="37"/>
      <c r="AE86" s="19"/>
      <c r="AF86" s="19"/>
      <c r="AG86" s="19"/>
      <c r="AH86" s="19"/>
      <c r="AI86" s="19"/>
      <c r="AJ86" s="19"/>
      <c r="AK86" s="19"/>
      <c r="AL86" s="19"/>
      <c r="AM86" s="19"/>
      <c r="AN86" s="19"/>
      <c r="AO86" s="19"/>
      <c r="AP86" s="19"/>
      <c r="AQ86" s="19"/>
      <c r="AR86" s="19"/>
      <c r="AS86" s="19"/>
    </row>
    <row r="87" spans="1:45" ht="12.95" customHeight="1" x14ac:dyDescent="0.15">
      <c r="A87" s="19"/>
      <c r="B87" s="19" t="s">
        <v>40</v>
      </c>
      <c r="C87" s="19"/>
      <c r="D87" s="19"/>
      <c r="E87" s="19"/>
      <c r="F87" s="19"/>
      <c r="G87" s="19"/>
      <c r="H87" s="19"/>
      <c r="I87" s="19"/>
      <c r="J87" s="19"/>
      <c r="K87" s="19"/>
      <c r="L87" s="19"/>
      <c r="M87" s="19"/>
      <c r="N87" s="19"/>
      <c r="O87" s="19"/>
      <c r="P87" s="19"/>
      <c r="Q87" s="19"/>
      <c r="R87" s="19"/>
      <c r="S87" s="19"/>
      <c r="T87" s="19"/>
      <c r="U87" s="19"/>
      <c r="V87" s="19"/>
      <c r="W87" s="19"/>
      <c r="X87" s="19"/>
      <c r="Y87" s="19"/>
      <c r="Z87" s="19"/>
      <c r="AA87" s="19"/>
      <c r="AB87" s="19"/>
      <c r="AC87" s="19"/>
      <c r="AD87" s="19"/>
      <c r="AE87" s="19"/>
      <c r="AF87" s="19"/>
      <c r="AG87" s="19"/>
      <c r="AH87" s="19"/>
      <c r="AI87" s="19"/>
      <c r="AJ87" s="19"/>
      <c r="AK87" s="19"/>
      <c r="AL87" s="19"/>
      <c r="AM87" s="19"/>
      <c r="AN87" s="19"/>
      <c r="AO87" s="19"/>
      <c r="AP87" s="19"/>
      <c r="AQ87" s="19"/>
      <c r="AR87" s="19"/>
      <c r="AS87" s="19"/>
    </row>
    <row r="88" spans="1:45" ht="12.95" customHeight="1" x14ac:dyDescent="0.15">
      <c r="A88" s="19"/>
      <c r="B88" s="737" t="s">
        <v>31</v>
      </c>
      <c r="C88" s="737"/>
      <c r="D88" s="737"/>
      <c r="E88" s="737"/>
      <c r="F88" s="737"/>
      <c r="G88" s="737"/>
      <c r="H88" s="737"/>
      <c r="I88" s="737"/>
      <c r="J88" s="19"/>
      <c r="K88" s="18"/>
      <c r="L88" s="21" t="s">
        <v>16</v>
      </c>
      <c r="M88" s="827" t="str">
        <f>IF(ISBLANK('確認(2～6面)'!M26),"",'確認(2～6面)'!M26)</f>
        <v/>
      </c>
      <c r="N88" s="827"/>
      <c r="O88" s="827"/>
      <c r="P88" s="827"/>
      <c r="Q88" s="19" t="s">
        <v>32</v>
      </c>
      <c r="R88" s="19" t="s">
        <v>33</v>
      </c>
      <c r="S88" s="19"/>
      <c r="T88" s="19"/>
      <c r="U88" s="19"/>
      <c r="V88" s="19"/>
      <c r="W88" s="19"/>
      <c r="X88" s="19"/>
      <c r="Y88" s="21" t="s">
        <v>16</v>
      </c>
      <c r="Z88" s="778" t="str">
        <f>IF(ISBLANK('確認(2～6面)'!Z26),"",'確認(2～6面)'!Z26)</f>
        <v/>
      </c>
      <c r="AA88" s="778"/>
      <c r="AB88" s="778"/>
      <c r="AC88" s="778"/>
      <c r="AD88" s="778"/>
      <c r="AE88" s="778"/>
      <c r="AF88" s="778"/>
      <c r="AG88" s="22" t="s">
        <v>18</v>
      </c>
      <c r="AH88" s="747" t="s">
        <v>2049</v>
      </c>
      <c r="AI88" s="747"/>
      <c r="AJ88" s="747"/>
      <c r="AK88" s="747"/>
      <c r="AL88" s="826" t="str">
        <f>IF(ISBLANK('確認(2～6面)'!AL26),"",'確認(2～6面)'!AL26)</f>
        <v/>
      </c>
      <c r="AM88" s="826"/>
      <c r="AN88" s="826"/>
      <c r="AO88" s="826"/>
      <c r="AP88" s="826"/>
      <c r="AQ88" s="826"/>
      <c r="AR88" s="826"/>
      <c r="AS88" s="19" t="s">
        <v>20</v>
      </c>
    </row>
    <row r="89" spans="1:45" ht="12.95" customHeight="1" x14ac:dyDescent="0.15">
      <c r="A89" s="19"/>
      <c r="B89" s="737" t="s">
        <v>25</v>
      </c>
      <c r="C89" s="737"/>
      <c r="D89" s="737"/>
      <c r="E89" s="737"/>
      <c r="F89" s="737"/>
      <c r="G89" s="737"/>
      <c r="H89" s="737"/>
      <c r="I89" s="737"/>
      <c r="J89" s="813" t="str">
        <f>IF(ISBLANK('確認(2～6面)'!J27),"",'確認(2～6面)'!J27)</f>
        <v/>
      </c>
      <c r="K89" s="813"/>
      <c r="L89" s="813"/>
      <c r="M89" s="813"/>
      <c r="N89" s="813"/>
      <c r="O89" s="813"/>
      <c r="P89" s="813"/>
      <c r="Q89" s="813"/>
      <c r="R89" s="813"/>
      <c r="S89" s="813"/>
      <c r="T89" s="813"/>
      <c r="U89" s="813"/>
      <c r="V89" s="813"/>
      <c r="W89" s="813"/>
      <c r="X89" s="813"/>
      <c r="Y89" s="813"/>
      <c r="Z89" s="813"/>
      <c r="AA89" s="813"/>
      <c r="AB89" s="813"/>
      <c r="AC89" s="813"/>
      <c r="AD89" s="813"/>
      <c r="AE89" s="813"/>
      <c r="AF89" s="813"/>
      <c r="AG89" s="813"/>
      <c r="AH89" s="813"/>
      <c r="AI89" s="813"/>
      <c r="AJ89" s="813"/>
      <c r="AK89" s="813"/>
      <c r="AL89" s="813"/>
      <c r="AM89" s="813"/>
      <c r="AN89" s="813"/>
      <c r="AO89" s="813"/>
      <c r="AP89" s="813"/>
      <c r="AQ89" s="813"/>
      <c r="AR89" s="813"/>
      <c r="AS89" s="813"/>
    </row>
    <row r="90" spans="1:45" ht="12.95" customHeight="1" x14ac:dyDescent="0.15">
      <c r="A90" s="19"/>
      <c r="B90" s="737" t="s">
        <v>35</v>
      </c>
      <c r="C90" s="737"/>
      <c r="D90" s="737"/>
      <c r="E90" s="737"/>
      <c r="F90" s="737"/>
      <c r="G90" s="737"/>
      <c r="H90" s="737"/>
      <c r="I90" s="737"/>
      <c r="J90" s="737"/>
      <c r="K90" s="737"/>
      <c r="L90" s="21" t="s">
        <v>16</v>
      </c>
      <c r="M90" s="827" t="str">
        <f>IF(ISBLANK('確認(2～6面)'!M28),"",'確認(2～6面)'!M28)</f>
        <v/>
      </c>
      <c r="N90" s="827"/>
      <c r="O90" s="827"/>
      <c r="P90" s="56" t="s">
        <v>344</v>
      </c>
      <c r="Q90" s="768" t="s">
        <v>17</v>
      </c>
      <c r="R90" s="768"/>
      <c r="S90" s="768"/>
      <c r="T90" s="768"/>
      <c r="U90" s="768"/>
      <c r="V90" s="768"/>
      <c r="W90" s="21" t="s">
        <v>16</v>
      </c>
      <c r="X90" s="827" t="str">
        <f>IF(ISBLANK('確認(2～6面)'!X28),"",'確認(2～6面)'!X28)</f>
        <v/>
      </c>
      <c r="Y90" s="827"/>
      <c r="Z90" s="827"/>
      <c r="AA90" s="827"/>
      <c r="AB90" s="22" t="s">
        <v>18</v>
      </c>
      <c r="AC90" s="753" t="s">
        <v>19</v>
      </c>
      <c r="AD90" s="753"/>
      <c r="AE90" s="753"/>
      <c r="AF90" s="753"/>
      <c r="AG90" s="753"/>
      <c r="AH90" s="753"/>
      <c r="AI90" s="826" t="str">
        <f>IF(ISBLANK('確認(2～6面)'!AI28),"",'確認(2～6面)'!AI28)</f>
        <v/>
      </c>
      <c r="AJ90" s="826"/>
      <c r="AK90" s="826"/>
      <c r="AL90" s="826"/>
      <c r="AM90" s="826"/>
      <c r="AN90" s="20"/>
      <c r="AO90" s="827" t="str">
        <f>IF(ISBLANK('確認(2～6面)'!AO28),"",'確認(2～6面)'!AO28)</f>
        <v/>
      </c>
      <c r="AP90" s="827"/>
      <c r="AQ90" s="827"/>
      <c r="AR90" s="827"/>
      <c r="AS90" s="19" t="s">
        <v>20</v>
      </c>
    </row>
    <row r="91" spans="1:45" ht="12.95" customHeight="1" x14ac:dyDescent="0.15">
      <c r="A91" s="19"/>
      <c r="B91" s="19"/>
      <c r="C91" s="19"/>
      <c r="D91" s="19"/>
      <c r="E91" s="22"/>
      <c r="F91" s="22"/>
      <c r="G91" s="22"/>
      <c r="H91" s="22"/>
      <c r="I91" s="22"/>
      <c r="J91" s="813" t="str">
        <f>IF(ISBLANK('確認(2～6面)'!J29),"",'確認(2～6面)'!J29)</f>
        <v/>
      </c>
      <c r="K91" s="813"/>
      <c r="L91" s="813"/>
      <c r="M91" s="813"/>
      <c r="N91" s="813"/>
      <c r="O91" s="813"/>
      <c r="P91" s="813"/>
      <c r="Q91" s="813"/>
      <c r="R91" s="813"/>
      <c r="S91" s="813"/>
      <c r="T91" s="813"/>
      <c r="U91" s="813"/>
      <c r="V91" s="813"/>
      <c r="W91" s="813"/>
      <c r="X91" s="813"/>
      <c r="Y91" s="813"/>
      <c r="Z91" s="813"/>
      <c r="AA91" s="813"/>
      <c r="AB91" s="813"/>
      <c r="AC91" s="813"/>
      <c r="AD91" s="813"/>
      <c r="AE91" s="813"/>
      <c r="AF91" s="813"/>
      <c r="AG91" s="813"/>
      <c r="AH91" s="813"/>
      <c r="AI91" s="813"/>
      <c r="AJ91" s="813"/>
      <c r="AK91" s="813"/>
      <c r="AL91" s="813"/>
      <c r="AM91" s="813"/>
      <c r="AN91" s="813"/>
      <c r="AO91" s="813"/>
      <c r="AP91" s="813"/>
      <c r="AQ91" s="813"/>
      <c r="AR91" s="813"/>
      <c r="AS91" s="813"/>
    </row>
    <row r="92" spans="1:45" ht="12.95" customHeight="1" x14ac:dyDescent="0.15">
      <c r="A92" s="19"/>
      <c r="B92" s="737" t="s">
        <v>36</v>
      </c>
      <c r="C92" s="737"/>
      <c r="D92" s="737"/>
      <c r="E92" s="737"/>
      <c r="F92" s="737"/>
      <c r="G92" s="737"/>
      <c r="H92" s="737"/>
      <c r="I92" s="737"/>
      <c r="J92" s="826" t="str">
        <f>IF(ISBLANK('確認(2～6面)'!J30),"",'確認(2～6面)'!J30)</f>
        <v/>
      </c>
      <c r="K92" s="826"/>
      <c r="L92" s="826"/>
      <c r="M92" s="826"/>
      <c r="N92" s="68" t="s">
        <v>27</v>
      </c>
      <c r="O92" s="826" t="str">
        <f>IF(ISBLANK('確認(2～6面)'!O30),"",'確認(2～6面)'!O30)</f>
        <v/>
      </c>
      <c r="P92" s="826"/>
      <c r="Q92" s="826"/>
      <c r="R92" s="826"/>
      <c r="S92" s="69"/>
      <c r="T92" s="69"/>
      <c r="U92" s="69"/>
      <c r="V92" s="69"/>
      <c r="W92" s="69"/>
      <c r="X92" s="69"/>
      <c r="Y92" s="69"/>
      <c r="Z92" s="69"/>
      <c r="AA92" s="69"/>
      <c r="AB92" s="69"/>
      <c r="AC92" s="69"/>
      <c r="AD92" s="69"/>
      <c r="AE92" s="69"/>
      <c r="AF92" s="69"/>
      <c r="AG92" s="69"/>
      <c r="AH92" s="69"/>
      <c r="AI92" s="69"/>
      <c r="AJ92" s="69"/>
      <c r="AK92" s="69"/>
      <c r="AL92" s="69"/>
      <c r="AM92" s="69"/>
      <c r="AN92" s="69"/>
      <c r="AO92" s="69"/>
      <c r="AP92" s="69"/>
      <c r="AQ92" s="68"/>
      <c r="AR92" s="69"/>
      <c r="AS92" s="69"/>
    </row>
    <row r="93" spans="1:45" ht="12.95" customHeight="1" x14ac:dyDescent="0.15">
      <c r="A93" s="19"/>
      <c r="B93" s="737" t="s">
        <v>37</v>
      </c>
      <c r="C93" s="737"/>
      <c r="D93" s="737"/>
      <c r="E93" s="737"/>
      <c r="F93" s="737"/>
      <c r="G93" s="737"/>
      <c r="H93" s="737"/>
      <c r="I93" s="737"/>
      <c r="J93" s="813" t="str">
        <f>IF(ISBLANK('確認(2～6面)'!J31),"",'確認(2～6面)'!J31)</f>
        <v/>
      </c>
      <c r="K93" s="813"/>
      <c r="L93" s="813"/>
      <c r="M93" s="813"/>
      <c r="N93" s="813"/>
      <c r="O93" s="813"/>
      <c r="P93" s="813"/>
      <c r="Q93" s="813"/>
      <c r="R93" s="813"/>
      <c r="S93" s="813"/>
      <c r="T93" s="813"/>
      <c r="U93" s="813"/>
      <c r="V93" s="813"/>
      <c r="W93" s="813"/>
      <c r="X93" s="813"/>
      <c r="Y93" s="813"/>
      <c r="Z93" s="813"/>
      <c r="AA93" s="813"/>
      <c r="AB93" s="813"/>
      <c r="AC93" s="813"/>
      <c r="AD93" s="813"/>
      <c r="AE93" s="813"/>
      <c r="AF93" s="813"/>
      <c r="AG93" s="813"/>
      <c r="AH93" s="813"/>
      <c r="AI93" s="813"/>
      <c r="AJ93" s="813"/>
      <c r="AK93" s="813"/>
      <c r="AL93" s="813"/>
      <c r="AM93" s="813"/>
      <c r="AN93" s="813"/>
      <c r="AO93" s="813"/>
      <c r="AP93" s="813"/>
      <c r="AQ93" s="813"/>
      <c r="AR93" s="813"/>
      <c r="AS93" s="813"/>
    </row>
    <row r="94" spans="1:45" ht="12.95" customHeight="1" x14ac:dyDescent="0.15">
      <c r="A94" s="19"/>
      <c r="B94" s="737" t="s">
        <v>38</v>
      </c>
      <c r="C94" s="737"/>
      <c r="D94" s="737"/>
      <c r="E94" s="737"/>
      <c r="F94" s="737"/>
      <c r="G94" s="737"/>
      <c r="H94" s="737"/>
      <c r="I94" s="737"/>
      <c r="J94" s="826" t="str">
        <f>IF(ISBLANK('確認(2～6面)'!J32),"",'確認(2～6面)'!J32)</f>
        <v/>
      </c>
      <c r="K94" s="826"/>
      <c r="L94" s="826"/>
      <c r="M94" s="826"/>
      <c r="N94" s="68" t="s">
        <v>27</v>
      </c>
      <c r="O94" s="826" t="str">
        <f>IF(ISBLANK('確認(2～6面)'!O32),"",'確認(2～6面)'!O32)</f>
        <v/>
      </c>
      <c r="P94" s="826"/>
      <c r="Q94" s="826"/>
      <c r="R94" s="826"/>
      <c r="S94" s="68" t="s">
        <v>27</v>
      </c>
      <c r="T94" s="826" t="str">
        <f>IF(ISBLANK('確認(2～6面)'!T32),"",'確認(2～6面)'!T32)</f>
        <v/>
      </c>
      <c r="U94" s="826"/>
      <c r="V94" s="826"/>
      <c r="W94" s="826"/>
      <c r="X94" s="69"/>
      <c r="Y94" s="69"/>
      <c r="Z94" s="69"/>
      <c r="AA94" s="69"/>
      <c r="AB94" s="69"/>
      <c r="AC94" s="69"/>
      <c r="AD94" s="69"/>
      <c r="AE94" s="69"/>
      <c r="AF94" s="69"/>
      <c r="AG94" s="69"/>
      <c r="AH94" s="69"/>
      <c r="AI94" s="69"/>
      <c r="AJ94" s="69"/>
      <c r="AK94" s="69"/>
      <c r="AL94" s="69"/>
      <c r="AM94" s="69"/>
      <c r="AN94" s="69"/>
      <c r="AO94" s="69"/>
      <c r="AP94" s="69"/>
      <c r="AQ94" s="68"/>
      <c r="AR94" s="69"/>
      <c r="AS94" s="69"/>
    </row>
    <row r="95" spans="1:45" ht="12.95" customHeight="1" x14ac:dyDescent="0.15">
      <c r="A95" s="19"/>
      <c r="B95" s="737" t="s">
        <v>949</v>
      </c>
      <c r="C95" s="737"/>
      <c r="D95" s="737"/>
      <c r="E95" s="737"/>
      <c r="F95" s="737"/>
      <c r="G95" s="737"/>
      <c r="H95" s="737"/>
      <c r="I95" s="737"/>
      <c r="J95" s="737"/>
      <c r="K95" s="737"/>
      <c r="L95" s="737"/>
      <c r="M95" s="737"/>
      <c r="N95" s="737"/>
      <c r="O95" s="737"/>
      <c r="P95" s="737"/>
      <c r="Q95" s="768" t="str">
        <f>IF(ISBLANK('確認(2～6面)'!Q33),"",'確認(2～6面)'!Q33)</f>
        <v/>
      </c>
      <c r="R95" s="768"/>
      <c r="S95" s="768"/>
      <c r="T95" s="768"/>
      <c r="U95" s="768"/>
      <c r="V95" s="768"/>
      <c r="W95" s="768"/>
      <c r="X95" s="768"/>
      <c r="Y95" s="768"/>
      <c r="Z95" s="768"/>
      <c r="AA95" s="768"/>
      <c r="AB95" s="768"/>
      <c r="AC95" s="768"/>
      <c r="AD95" s="768"/>
      <c r="AE95" s="768"/>
      <c r="AF95" s="768"/>
      <c r="AG95" s="768"/>
      <c r="AH95" s="768"/>
      <c r="AI95" s="768"/>
      <c r="AJ95" s="768"/>
      <c r="AK95" s="768"/>
      <c r="AL95" s="768"/>
      <c r="AM95" s="768"/>
      <c r="AN95" s="768"/>
      <c r="AO95" s="768"/>
      <c r="AP95" s="768"/>
      <c r="AQ95" s="768"/>
      <c r="AR95" s="768"/>
      <c r="AS95" s="768"/>
    </row>
    <row r="96" spans="1:45" ht="12.95" customHeight="1" x14ac:dyDescent="0.15">
      <c r="A96" s="19"/>
      <c r="B96" s="23"/>
      <c r="C96" s="23"/>
      <c r="D96" s="23"/>
      <c r="E96" s="23"/>
      <c r="F96" s="23"/>
      <c r="G96" s="23"/>
      <c r="H96" s="23"/>
      <c r="I96" s="23"/>
      <c r="J96" s="813" t="str">
        <f>IF(ISBLANK('確認(2～6面)'!J34),"",'確認(2～6面)'!J34)</f>
        <v/>
      </c>
      <c r="K96" s="813"/>
      <c r="L96" s="813"/>
      <c r="M96" s="813"/>
      <c r="N96" s="813"/>
      <c r="O96" s="813"/>
      <c r="P96" s="813"/>
      <c r="Q96" s="813"/>
      <c r="R96" s="813"/>
      <c r="S96" s="813"/>
      <c r="T96" s="813"/>
      <c r="U96" s="813"/>
      <c r="V96" s="813"/>
      <c r="W96" s="813"/>
      <c r="X96" s="813"/>
      <c r="Y96" s="813"/>
      <c r="Z96" s="813"/>
      <c r="AA96" s="813"/>
      <c r="AB96" s="813"/>
      <c r="AC96" s="813"/>
      <c r="AD96" s="813"/>
      <c r="AE96" s="813"/>
      <c r="AF96" s="813"/>
      <c r="AG96" s="813"/>
      <c r="AH96" s="813"/>
      <c r="AI96" s="813"/>
      <c r="AJ96" s="813"/>
      <c r="AK96" s="813"/>
      <c r="AL96" s="813"/>
      <c r="AM96" s="813"/>
      <c r="AN96" s="813"/>
      <c r="AO96" s="813"/>
      <c r="AP96" s="813"/>
      <c r="AQ96" s="813"/>
      <c r="AR96" s="813"/>
      <c r="AS96" s="813"/>
    </row>
    <row r="97" spans="1:45" ht="6" customHeight="1" x14ac:dyDescent="0.15">
      <c r="A97" s="19"/>
      <c r="B97" s="23"/>
      <c r="C97" s="23"/>
      <c r="D97" s="23"/>
      <c r="E97" s="23"/>
      <c r="F97" s="23"/>
      <c r="G97" s="23"/>
      <c r="H97" s="23"/>
      <c r="I97" s="23"/>
      <c r="J97" s="70"/>
      <c r="K97" s="70"/>
      <c r="L97" s="70"/>
      <c r="M97" s="70"/>
      <c r="N97" s="70"/>
      <c r="O97" s="70"/>
      <c r="P97" s="70"/>
      <c r="Q97" s="70"/>
      <c r="R97" s="70"/>
      <c r="S97" s="70"/>
      <c r="T97" s="70"/>
      <c r="U97" s="70"/>
      <c r="V97" s="70"/>
      <c r="W97" s="70"/>
      <c r="X97" s="70"/>
      <c r="Y97" s="70"/>
      <c r="Z97" s="70"/>
      <c r="AA97" s="70"/>
      <c r="AB97" s="70"/>
      <c r="AC97" s="70"/>
      <c r="AD97" s="70"/>
      <c r="AE97" s="70"/>
      <c r="AF97" s="70"/>
      <c r="AG97" s="70"/>
      <c r="AH97" s="70"/>
      <c r="AI97" s="70"/>
      <c r="AJ97" s="70"/>
      <c r="AK97" s="70"/>
      <c r="AL97" s="70"/>
      <c r="AM97" s="70"/>
      <c r="AN97" s="70"/>
      <c r="AO97" s="70"/>
      <c r="AP97" s="70"/>
      <c r="AQ97" s="70"/>
      <c r="AR97" s="70"/>
      <c r="AS97" s="70"/>
    </row>
    <row r="98" spans="1:45" ht="12.95" customHeight="1" x14ac:dyDescent="0.15">
      <c r="A98" s="19"/>
      <c r="B98" s="19" t="s">
        <v>42</v>
      </c>
      <c r="C98" s="19"/>
      <c r="D98" s="19"/>
      <c r="E98" s="19"/>
      <c r="F98" s="19"/>
      <c r="G98" s="19"/>
      <c r="H98" s="19"/>
      <c r="I98" s="19"/>
      <c r="J98" s="19"/>
      <c r="K98" s="19"/>
      <c r="L98" s="19"/>
      <c r="M98" s="19"/>
      <c r="N98" s="19"/>
      <c r="O98" s="19"/>
      <c r="P98" s="19"/>
      <c r="Q98" s="19"/>
      <c r="R98" s="19"/>
      <c r="S98" s="19"/>
      <c r="T98" s="19"/>
      <c r="U98" s="19"/>
      <c r="V98" s="19"/>
      <c r="W98" s="19"/>
      <c r="X98" s="19"/>
      <c r="Y98" s="19"/>
      <c r="Z98" s="19"/>
      <c r="AA98" s="19"/>
      <c r="AB98" s="19"/>
      <c r="AC98" s="19"/>
      <c r="AD98" s="19"/>
      <c r="AE98" s="19"/>
      <c r="AF98" s="19"/>
      <c r="AG98" s="19"/>
      <c r="AH98" s="19"/>
      <c r="AI98" s="19"/>
      <c r="AJ98" s="19"/>
      <c r="AK98" s="19"/>
      <c r="AL98" s="19"/>
      <c r="AM98" s="19"/>
      <c r="AN98" s="19"/>
      <c r="AO98" s="19"/>
      <c r="AP98" s="19"/>
      <c r="AQ98" s="19"/>
      <c r="AR98" s="19"/>
      <c r="AS98" s="19"/>
    </row>
    <row r="99" spans="1:45" ht="12.95" customHeight="1" x14ac:dyDescent="0.15">
      <c r="A99" s="19"/>
      <c r="B99" s="737" t="s">
        <v>31</v>
      </c>
      <c r="C99" s="737"/>
      <c r="D99" s="737"/>
      <c r="E99" s="737"/>
      <c r="F99" s="737"/>
      <c r="G99" s="737"/>
      <c r="H99" s="737"/>
      <c r="I99" s="737"/>
      <c r="J99" s="19"/>
      <c r="K99" s="18"/>
      <c r="L99" s="21" t="s">
        <v>16</v>
      </c>
      <c r="M99" s="827" t="str">
        <f>IF(ISBLANK('確認(2～6面)'!M37),"",'確認(2～6面)'!M37)</f>
        <v/>
      </c>
      <c r="N99" s="827"/>
      <c r="O99" s="827"/>
      <c r="P99" s="827"/>
      <c r="Q99" s="19" t="s">
        <v>32</v>
      </c>
      <c r="R99" s="19" t="s">
        <v>33</v>
      </c>
      <c r="S99" s="19"/>
      <c r="T99" s="19"/>
      <c r="U99" s="19"/>
      <c r="V99" s="19"/>
      <c r="W99" s="19"/>
      <c r="X99" s="19"/>
      <c r="Y99" s="21" t="s">
        <v>16</v>
      </c>
      <c r="Z99" s="778" t="str">
        <f>IF(ISBLANK('確認(2～6面)'!Z37),"",'確認(2～6面)'!Z37)</f>
        <v/>
      </c>
      <c r="AA99" s="778"/>
      <c r="AB99" s="778"/>
      <c r="AC99" s="778"/>
      <c r="AD99" s="778"/>
      <c r="AE99" s="778"/>
      <c r="AF99" s="778"/>
      <c r="AG99" s="22" t="s">
        <v>18</v>
      </c>
      <c r="AH99" s="747" t="s">
        <v>2049</v>
      </c>
      <c r="AI99" s="747"/>
      <c r="AJ99" s="747"/>
      <c r="AK99" s="747"/>
      <c r="AL99" s="826" t="str">
        <f>IF(ISBLANK('確認(2～6面)'!AL37),"",'確認(2～6面)'!AL37)</f>
        <v/>
      </c>
      <c r="AM99" s="826"/>
      <c r="AN99" s="826"/>
      <c r="AO99" s="826"/>
      <c r="AP99" s="826"/>
      <c r="AQ99" s="826"/>
      <c r="AR99" s="826"/>
      <c r="AS99" s="19" t="s">
        <v>20</v>
      </c>
    </row>
    <row r="100" spans="1:45" ht="12.95" customHeight="1" x14ac:dyDescent="0.15">
      <c r="A100" s="19"/>
      <c r="B100" s="737" t="s">
        <v>25</v>
      </c>
      <c r="C100" s="737"/>
      <c r="D100" s="737"/>
      <c r="E100" s="737"/>
      <c r="F100" s="737"/>
      <c r="G100" s="737"/>
      <c r="H100" s="737"/>
      <c r="I100" s="737"/>
      <c r="J100" s="813" t="str">
        <f>IF(ISBLANK('確認(2～6面)'!J38),"",'確認(2～6面)'!J38)</f>
        <v/>
      </c>
      <c r="K100" s="813"/>
      <c r="L100" s="813"/>
      <c r="M100" s="813"/>
      <c r="N100" s="813"/>
      <c r="O100" s="813"/>
      <c r="P100" s="813"/>
      <c r="Q100" s="813"/>
      <c r="R100" s="813"/>
      <c r="S100" s="813"/>
      <c r="T100" s="813"/>
      <c r="U100" s="813"/>
      <c r="V100" s="813"/>
      <c r="W100" s="813"/>
      <c r="X100" s="813"/>
      <c r="Y100" s="813"/>
      <c r="Z100" s="813"/>
      <c r="AA100" s="813"/>
      <c r="AB100" s="813"/>
      <c r="AC100" s="813"/>
      <c r="AD100" s="813"/>
      <c r="AE100" s="813"/>
      <c r="AF100" s="813"/>
      <c r="AG100" s="813"/>
      <c r="AH100" s="813"/>
      <c r="AI100" s="813"/>
      <c r="AJ100" s="813"/>
      <c r="AK100" s="813"/>
      <c r="AL100" s="813"/>
      <c r="AM100" s="813"/>
      <c r="AN100" s="813"/>
      <c r="AO100" s="813"/>
      <c r="AP100" s="813"/>
      <c r="AQ100" s="813"/>
      <c r="AR100" s="813"/>
      <c r="AS100" s="813"/>
    </row>
    <row r="101" spans="1:45" ht="12.95" customHeight="1" x14ac:dyDescent="0.15">
      <c r="A101" s="19"/>
      <c r="B101" s="737" t="s">
        <v>35</v>
      </c>
      <c r="C101" s="737"/>
      <c r="D101" s="737"/>
      <c r="E101" s="737"/>
      <c r="F101" s="737"/>
      <c r="G101" s="737"/>
      <c r="H101" s="737"/>
      <c r="I101" s="737"/>
      <c r="J101" s="737"/>
      <c r="K101" s="737"/>
      <c r="L101" s="21" t="s">
        <v>16</v>
      </c>
      <c r="M101" s="827" t="str">
        <f>IF(ISBLANK('確認(2～6面)'!M39),"",'確認(2～6面)'!M39)</f>
        <v/>
      </c>
      <c r="N101" s="827"/>
      <c r="O101" s="827"/>
      <c r="P101" s="56" t="s">
        <v>344</v>
      </c>
      <c r="Q101" s="768" t="s">
        <v>17</v>
      </c>
      <c r="R101" s="768"/>
      <c r="S101" s="768"/>
      <c r="T101" s="768"/>
      <c r="U101" s="768"/>
      <c r="V101" s="768"/>
      <c r="W101" s="21" t="s">
        <v>16</v>
      </c>
      <c r="X101" s="827" t="str">
        <f>IF(ISBLANK('確認(2～6面)'!X39),"",'確認(2～6面)'!X39)</f>
        <v/>
      </c>
      <c r="Y101" s="827"/>
      <c r="Z101" s="827"/>
      <c r="AA101" s="827"/>
      <c r="AB101" s="22" t="s">
        <v>18</v>
      </c>
      <c r="AC101" s="753" t="s">
        <v>19</v>
      </c>
      <c r="AD101" s="753"/>
      <c r="AE101" s="753"/>
      <c r="AF101" s="753"/>
      <c r="AG101" s="753"/>
      <c r="AH101" s="753"/>
      <c r="AI101" s="826" t="str">
        <f>IF(ISBLANK('確認(2～6面)'!AI39),"",'確認(2～6面)'!AI39)</f>
        <v/>
      </c>
      <c r="AJ101" s="826"/>
      <c r="AK101" s="826"/>
      <c r="AL101" s="826"/>
      <c r="AM101" s="826"/>
      <c r="AN101" s="20"/>
      <c r="AO101" s="827" t="str">
        <f>IF(ISBLANK('確認(2～6面)'!AO39),"",'確認(2～6面)'!AO39)</f>
        <v/>
      </c>
      <c r="AP101" s="827"/>
      <c r="AQ101" s="827"/>
      <c r="AR101" s="827"/>
      <c r="AS101" s="19" t="s">
        <v>20</v>
      </c>
    </row>
    <row r="102" spans="1:45" ht="12.95" customHeight="1" x14ac:dyDescent="0.15">
      <c r="A102" s="19"/>
      <c r="B102" s="19"/>
      <c r="C102" s="19"/>
      <c r="D102" s="19"/>
      <c r="E102" s="22"/>
      <c r="F102" s="22"/>
      <c r="G102" s="22"/>
      <c r="H102" s="22"/>
      <c r="I102" s="22"/>
      <c r="J102" s="813" t="str">
        <f>IF(ISBLANK('確認(2～6面)'!J40),"",'確認(2～6面)'!J40)</f>
        <v/>
      </c>
      <c r="K102" s="813"/>
      <c r="L102" s="813"/>
      <c r="M102" s="813"/>
      <c r="N102" s="813"/>
      <c r="O102" s="813"/>
      <c r="P102" s="813"/>
      <c r="Q102" s="813"/>
      <c r="R102" s="813"/>
      <c r="S102" s="813"/>
      <c r="T102" s="813"/>
      <c r="U102" s="813"/>
      <c r="V102" s="813"/>
      <c r="W102" s="813"/>
      <c r="X102" s="813"/>
      <c r="Y102" s="813"/>
      <c r="Z102" s="813"/>
      <c r="AA102" s="813"/>
      <c r="AB102" s="813"/>
      <c r="AC102" s="813"/>
      <c r="AD102" s="813"/>
      <c r="AE102" s="813"/>
      <c r="AF102" s="813"/>
      <c r="AG102" s="813"/>
      <c r="AH102" s="813"/>
      <c r="AI102" s="813"/>
      <c r="AJ102" s="813"/>
      <c r="AK102" s="813"/>
      <c r="AL102" s="813"/>
      <c r="AM102" s="813"/>
      <c r="AN102" s="813"/>
      <c r="AO102" s="813"/>
      <c r="AP102" s="813"/>
      <c r="AQ102" s="813"/>
      <c r="AR102" s="813"/>
      <c r="AS102" s="813"/>
    </row>
    <row r="103" spans="1:45" ht="12.95" customHeight="1" x14ac:dyDescent="0.15">
      <c r="A103" s="19"/>
      <c r="B103" s="737" t="s">
        <v>36</v>
      </c>
      <c r="C103" s="737"/>
      <c r="D103" s="737"/>
      <c r="E103" s="737"/>
      <c r="F103" s="737"/>
      <c r="G103" s="737"/>
      <c r="H103" s="737"/>
      <c r="I103" s="737"/>
      <c r="J103" s="826" t="str">
        <f>IF(ISBLANK('確認(2～6面)'!J41),"",'確認(2～6面)'!J41)</f>
        <v/>
      </c>
      <c r="K103" s="826"/>
      <c r="L103" s="826"/>
      <c r="M103" s="826"/>
      <c r="N103" s="68" t="s">
        <v>27</v>
      </c>
      <c r="O103" s="826" t="str">
        <f>IF(ISBLANK('確認(2～6面)'!O41),"",'確認(2～6面)'!O41)</f>
        <v/>
      </c>
      <c r="P103" s="826"/>
      <c r="Q103" s="826"/>
      <c r="R103" s="826"/>
      <c r="S103" s="69"/>
      <c r="T103" s="69"/>
      <c r="U103" s="69"/>
      <c r="V103" s="69"/>
      <c r="W103" s="69"/>
      <c r="X103" s="69"/>
      <c r="Y103" s="69"/>
      <c r="Z103" s="69"/>
      <c r="AA103" s="69"/>
      <c r="AB103" s="69"/>
      <c r="AC103" s="69"/>
      <c r="AD103" s="69"/>
      <c r="AE103" s="69"/>
      <c r="AF103" s="69"/>
      <c r="AG103" s="69"/>
      <c r="AH103" s="69"/>
      <c r="AI103" s="69"/>
      <c r="AJ103" s="69"/>
      <c r="AK103" s="69"/>
      <c r="AL103" s="69"/>
      <c r="AM103" s="69"/>
      <c r="AN103" s="69"/>
      <c r="AO103" s="69"/>
      <c r="AP103" s="69"/>
      <c r="AQ103" s="68"/>
      <c r="AR103" s="69"/>
      <c r="AS103" s="69"/>
    </row>
    <row r="104" spans="1:45" ht="12.95" customHeight="1" x14ac:dyDescent="0.15">
      <c r="A104" s="19"/>
      <c r="B104" s="737" t="s">
        <v>37</v>
      </c>
      <c r="C104" s="737"/>
      <c r="D104" s="737"/>
      <c r="E104" s="737"/>
      <c r="F104" s="737"/>
      <c r="G104" s="737"/>
      <c r="H104" s="737"/>
      <c r="I104" s="737"/>
      <c r="J104" s="813" t="str">
        <f>IF(ISBLANK('確認(2～6面)'!J42),"",'確認(2～6面)'!J42)</f>
        <v/>
      </c>
      <c r="K104" s="813"/>
      <c r="L104" s="813"/>
      <c r="M104" s="813"/>
      <c r="N104" s="813"/>
      <c r="O104" s="813"/>
      <c r="P104" s="813"/>
      <c r="Q104" s="813"/>
      <c r="R104" s="813"/>
      <c r="S104" s="813"/>
      <c r="T104" s="813"/>
      <c r="U104" s="813"/>
      <c r="V104" s="813"/>
      <c r="W104" s="813"/>
      <c r="X104" s="813"/>
      <c r="Y104" s="813"/>
      <c r="Z104" s="813"/>
      <c r="AA104" s="813"/>
      <c r="AB104" s="813"/>
      <c r="AC104" s="813"/>
      <c r="AD104" s="813"/>
      <c r="AE104" s="813"/>
      <c r="AF104" s="813"/>
      <c r="AG104" s="813"/>
      <c r="AH104" s="813"/>
      <c r="AI104" s="813"/>
      <c r="AJ104" s="813"/>
      <c r="AK104" s="813"/>
      <c r="AL104" s="813"/>
      <c r="AM104" s="813"/>
      <c r="AN104" s="813"/>
      <c r="AO104" s="813"/>
      <c r="AP104" s="813"/>
      <c r="AQ104" s="813"/>
      <c r="AR104" s="813"/>
      <c r="AS104" s="813"/>
    </row>
    <row r="105" spans="1:45" ht="12.95" customHeight="1" x14ac:dyDescent="0.15">
      <c r="A105" s="19"/>
      <c r="B105" s="737" t="s">
        <v>38</v>
      </c>
      <c r="C105" s="737"/>
      <c r="D105" s="737"/>
      <c r="E105" s="737"/>
      <c r="F105" s="737"/>
      <c r="G105" s="737"/>
      <c r="H105" s="737"/>
      <c r="I105" s="737"/>
      <c r="J105" s="826" t="str">
        <f>IF(ISBLANK('確認(2～6面)'!J43),"",'確認(2～6面)'!J43)</f>
        <v/>
      </c>
      <c r="K105" s="826"/>
      <c r="L105" s="826"/>
      <c r="M105" s="826"/>
      <c r="N105" s="68" t="s">
        <v>27</v>
      </c>
      <c r="O105" s="826" t="str">
        <f>IF(ISBLANK('確認(2～6面)'!O43),"",'確認(2～6面)'!O43)</f>
        <v/>
      </c>
      <c r="P105" s="826"/>
      <c r="Q105" s="826"/>
      <c r="R105" s="826"/>
      <c r="S105" s="68" t="s">
        <v>27</v>
      </c>
      <c r="T105" s="826" t="str">
        <f>IF(ISBLANK('確認(2～6面)'!T43),"",'確認(2～6面)'!T43)</f>
        <v/>
      </c>
      <c r="U105" s="826"/>
      <c r="V105" s="826"/>
      <c r="W105" s="826"/>
      <c r="X105" s="69"/>
      <c r="Y105" s="69"/>
      <c r="Z105" s="69"/>
      <c r="AA105" s="69"/>
      <c r="AB105" s="69"/>
      <c r="AC105" s="69"/>
      <c r="AD105" s="69"/>
      <c r="AE105" s="69"/>
      <c r="AF105" s="69"/>
      <c r="AG105" s="69"/>
      <c r="AH105" s="69"/>
      <c r="AI105" s="69"/>
      <c r="AJ105" s="69"/>
      <c r="AK105" s="69"/>
      <c r="AL105" s="69"/>
      <c r="AM105" s="69"/>
      <c r="AN105" s="69"/>
      <c r="AO105" s="69"/>
      <c r="AP105" s="69"/>
      <c r="AQ105" s="68"/>
      <c r="AR105" s="69"/>
      <c r="AS105" s="69"/>
    </row>
    <row r="106" spans="1:45" ht="12.95" customHeight="1" x14ac:dyDescent="0.15">
      <c r="A106" s="19"/>
      <c r="B106" s="737" t="s">
        <v>949</v>
      </c>
      <c r="C106" s="737"/>
      <c r="D106" s="737"/>
      <c r="E106" s="737"/>
      <c r="F106" s="737"/>
      <c r="G106" s="737"/>
      <c r="H106" s="737"/>
      <c r="I106" s="737"/>
      <c r="J106" s="737"/>
      <c r="K106" s="737"/>
      <c r="L106" s="737"/>
      <c r="M106" s="737"/>
      <c r="N106" s="737"/>
      <c r="O106" s="737"/>
      <c r="P106" s="737"/>
      <c r="Q106" s="768" t="str">
        <f>IF(ISBLANK('確認(2～6面)'!Q44),"",'確認(2～6面)'!Q44)</f>
        <v/>
      </c>
      <c r="R106" s="768"/>
      <c r="S106" s="768"/>
      <c r="T106" s="768"/>
      <c r="U106" s="768"/>
      <c r="V106" s="768"/>
      <c r="W106" s="768"/>
      <c r="X106" s="768"/>
      <c r="Y106" s="768"/>
      <c r="Z106" s="768"/>
      <c r="AA106" s="768"/>
      <c r="AB106" s="768"/>
      <c r="AC106" s="768"/>
      <c r="AD106" s="768"/>
      <c r="AE106" s="768"/>
      <c r="AF106" s="768"/>
      <c r="AG106" s="768"/>
      <c r="AH106" s="768"/>
      <c r="AI106" s="768"/>
      <c r="AJ106" s="768"/>
      <c r="AK106" s="768"/>
      <c r="AL106" s="768"/>
      <c r="AM106" s="768"/>
      <c r="AN106" s="768"/>
      <c r="AO106" s="768"/>
      <c r="AP106" s="768"/>
      <c r="AQ106" s="768"/>
      <c r="AR106" s="768"/>
      <c r="AS106" s="768"/>
    </row>
    <row r="107" spans="1:45" ht="12.95" customHeight="1" x14ac:dyDescent="0.15">
      <c r="A107" s="19"/>
      <c r="B107" s="23"/>
      <c r="C107" s="23"/>
      <c r="D107" s="23"/>
      <c r="E107" s="23"/>
      <c r="F107" s="23"/>
      <c r="G107" s="23"/>
      <c r="H107" s="23"/>
      <c r="I107" s="23"/>
      <c r="J107" s="813" t="str">
        <f>IF(ISBLANK('確認(2～6面)'!J45),"",'確認(2～6面)'!J45)</f>
        <v/>
      </c>
      <c r="K107" s="813"/>
      <c r="L107" s="813"/>
      <c r="M107" s="813"/>
      <c r="N107" s="813"/>
      <c r="O107" s="813"/>
      <c r="P107" s="813"/>
      <c r="Q107" s="813"/>
      <c r="R107" s="813"/>
      <c r="S107" s="813"/>
      <c r="T107" s="813"/>
      <c r="U107" s="813"/>
      <c r="V107" s="813"/>
      <c r="W107" s="813"/>
      <c r="X107" s="813"/>
      <c r="Y107" s="813"/>
      <c r="Z107" s="813"/>
      <c r="AA107" s="813"/>
      <c r="AB107" s="813"/>
      <c r="AC107" s="813"/>
      <c r="AD107" s="813"/>
      <c r="AE107" s="813"/>
      <c r="AF107" s="813"/>
      <c r="AG107" s="813"/>
      <c r="AH107" s="813"/>
      <c r="AI107" s="813"/>
      <c r="AJ107" s="813"/>
      <c r="AK107" s="813"/>
      <c r="AL107" s="813"/>
      <c r="AM107" s="813"/>
      <c r="AN107" s="813"/>
      <c r="AO107" s="813"/>
      <c r="AP107" s="813"/>
      <c r="AQ107" s="813"/>
      <c r="AR107" s="813"/>
      <c r="AS107" s="813"/>
    </row>
    <row r="108" spans="1:45" ht="6" customHeight="1" x14ac:dyDescent="0.15">
      <c r="A108" s="19"/>
      <c r="B108" s="23"/>
      <c r="C108" s="23"/>
      <c r="D108" s="23"/>
      <c r="E108" s="23"/>
      <c r="F108" s="23"/>
      <c r="G108" s="23"/>
      <c r="H108" s="23"/>
      <c r="I108" s="23"/>
      <c r="J108" s="70"/>
      <c r="K108" s="70"/>
      <c r="L108" s="70"/>
      <c r="M108" s="70"/>
      <c r="N108" s="70"/>
      <c r="O108" s="70"/>
      <c r="P108" s="70"/>
      <c r="Q108" s="70"/>
      <c r="R108" s="70"/>
      <c r="S108" s="70"/>
      <c r="T108" s="70"/>
      <c r="U108" s="70"/>
      <c r="V108" s="70"/>
      <c r="W108" s="70"/>
      <c r="X108" s="70"/>
      <c r="Y108" s="70"/>
      <c r="Z108" s="70"/>
      <c r="AA108" s="70"/>
      <c r="AB108" s="70"/>
      <c r="AC108" s="70"/>
      <c r="AD108" s="70"/>
      <c r="AE108" s="70"/>
      <c r="AF108" s="70"/>
      <c r="AG108" s="70"/>
      <c r="AH108" s="70"/>
      <c r="AI108" s="70"/>
      <c r="AJ108" s="70"/>
      <c r="AK108" s="70"/>
      <c r="AL108" s="70"/>
      <c r="AM108" s="70"/>
      <c r="AN108" s="70"/>
      <c r="AO108" s="70"/>
      <c r="AP108" s="70"/>
      <c r="AQ108" s="70"/>
      <c r="AR108" s="70"/>
      <c r="AS108" s="70"/>
    </row>
    <row r="109" spans="1:45" ht="12.95" customHeight="1" x14ac:dyDescent="0.15">
      <c r="A109" s="19"/>
      <c r="B109" s="737" t="s">
        <v>31</v>
      </c>
      <c r="C109" s="737"/>
      <c r="D109" s="737"/>
      <c r="E109" s="737"/>
      <c r="F109" s="737"/>
      <c r="G109" s="737"/>
      <c r="H109" s="737"/>
      <c r="I109" s="737"/>
      <c r="J109" s="19"/>
      <c r="K109" s="18"/>
      <c r="L109" s="21" t="s">
        <v>16</v>
      </c>
      <c r="M109" s="827" t="str">
        <f>IF(ISBLANK('確認(2～6面)'!M47),"",'確認(2～6面)'!M47)</f>
        <v/>
      </c>
      <c r="N109" s="827"/>
      <c r="O109" s="827"/>
      <c r="P109" s="827"/>
      <c r="Q109" s="19" t="s">
        <v>32</v>
      </c>
      <c r="R109" s="19" t="s">
        <v>33</v>
      </c>
      <c r="S109" s="19"/>
      <c r="T109" s="19"/>
      <c r="U109" s="19"/>
      <c r="V109" s="19"/>
      <c r="W109" s="19"/>
      <c r="X109" s="19"/>
      <c r="Y109" s="21" t="s">
        <v>16</v>
      </c>
      <c r="Z109" s="778" t="str">
        <f>IF(ISBLANK('確認(2～6面)'!Z47),"",'確認(2～6面)'!Z47)</f>
        <v/>
      </c>
      <c r="AA109" s="778"/>
      <c r="AB109" s="778"/>
      <c r="AC109" s="778"/>
      <c r="AD109" s="778"/>
      <c r="AE109" s="778"/>
      <c r="AF109" s="778"/>
      <c r="AG109" s="22" t="s">
        <v>18</v>
      </c>
      <c r="AH109" s="747" t="s">
        <v>2049</v>
      </c>
      <c r="AI109" s="747"/>
      <c r="AJ109" s="747"/>
      <c r="AK109" s="747"/>
      <c r="AL109" s="826" t="str">
        <f>IF(ISBLANK('確認(2～6面)'!AL47),"",'確認(2～6面)'!AL47)</f>
        <v/>
      </c>
      <c r="AM109" s="826"/>
      <c r="AN109" s="826"/>
      <c r="AO109" s="826"/>
      <c r="AP109" s="826"/>
      <c r="AQ109" s="826"/>
      <c r="AR109" s="826"/>
      <c r="AS109" s="19" t="s">
        <v>20</v>
      </c>
    </row>
    <row r="110" spans="1:45" ht="12.95" customHeight="1" x14ac:dyDescent="0.15">
      <c r="A110" s="19"/>
      <c r="B110" s="737" t="s">
        <v>25</v>
      </c>
      <c r="C110" s="737"/>
      <c r="D110" s="737"/>
      <c r="E110" s="737"/>
      <c r="F110" s="737"/>
      <c r="G110" s="737"/>
      <c r="H110" s="737"/>
      <c r="I110" s="737"/>
      <c r="J110" s="813" t="str">
        <f>IF(ISBLANK('確認(2～6面)'!J48),"",'確認(2～6面)'!J48)</f>
        <v/>
      </c>
      <c r="K110" s="813"/>
      <c r="L110" s="813"/>
      <c r="M110" s="813"/>
      <c r="N110" s="813"/>
      <c r="O110" s="813"/>
      <c r="P110" s="813"/>
      <c r="Q110" s="813"/>
      <c r="R110" s="813"/>
      <c r="S110" s="813"/>
      <c r="T110" s="813"/>
      <c r="U110" s="813"/>
      <c r="V110" s="813"/>
      <c r="W110" s="813"/>
      <c r="X110" s="813"/>
      <c r="Y110" s="813"/>
      <c r="Z110" s="813"/>
      <c r="AA110" s="813"/>
      <c r="AB110" s="813"/>
      <c r="AC110" s="813"/>
      <c r="AD110" s="813"/>
      <c r="AE110" s="813"/>
      <c r="AF110" s="813"/>
      <c r="AG110" s="813"/>
      <c r="AH110" s="813"/>
      <c r="AI110" s="813"/>
      <c r="AJ110" s="813"/>
      <c r="AK110" s="813"/>
      <c r="AL110" s="813"/>
      <c r="AM110" s="813"/>
      <c r="AN110" s="813"/>
      <c r="AO110" s="813"/>
      <c r="AP110" s="813"/>
      <c r="AQ110" s="813"/>
      <c r="AR110" s="813"/>
      <c r="AS110" s="813"/>
    </row>
    <row r="111" spans="1:45" ht="12.95" customHeight="1" x14ac:dyDescent="0.15">
      <c r="A111" s="19"/>
      <c r="B111" s="737" t="s">
        <v>35</v>
      </c>
      <c r="C111" s="737"/>
      <c r="D111" s="737"/>
      <c r="E111" s="737"/>
      <c r="F111" s="737"/>
      <c r="G111" s="737"/>
      <c r="H111" s="737"/>
      <c r="I111" s="737"/>
      <c r="J111" s="737"/>
      <c r="K111" s="737"/>
      <c r="L111" s="21" t="s">
        <v>16</v>
      </c>
      <c r="M111" s="827" t="str">
        <f>IF(ISBLANK('確認(2～6面)'!M49),"",'確認(2～6面)'!M49)</f>
        <v/>
      </c>
      <c r="N111" s="827"/>
      <c r="O111" s="827"/>
      <c r="P111" s="56" t="s">
        <v>344</v>
      </c>
      <c r="Q111" s="768" t="s">
        <v>17</v>
      </c>
      <c r="R111" s="768"/>
      <c r="S111" s="768"/>
      <c r="T111" s="768"/>
      <c r="U111" s="768"/>
      <c r="V111" s="768"/>
      <c r="W111" s="21" t="s">
        <v>16</v>
      </c>
      <c r="X111" s="827" t="str">
        <f>IF(ISBLANK('確認(2～6面)'!X49),"",'確認(2～6面)'!X49)</f>
        <v/>
      </c>
      <c r="Y111" s="827"/>
      <c r="Z111" s="827"/>
      <c r="AA111" s="827"/>
      <c r="AB111" s="22" t="s">
        <v>18</v>
      </c>
      <c r="AC111" s="753" t="s">
        <v>19</v>
      </c>
      <c r="AD111" s="753"/>
      <c r="AE111" s="753"/>
      <c r="AF111" s="753"/>
      <c r="AG111" s="753"/>
      <c r="AH111" s="753"/>
      <c r="AI111" s="826" t="str">
        <f>IF(ISBLANK('確認(2～6面)'!AI49),"",'確認(2～6面)'!AI49)</f>
        <v/>
      </c>
      <c r="AJ111" s="826"/>
      <c r="AK111" s="826"/>
      <c r="AL111" s="826"/>
      <c r="AM111" s="826"/>
      <c r="AN111" s="20"/>
      <c r="AO111" s="827" t="str">
        <f>IF(ISBLANK('確認(2～6面)'!AO49),"",'確認(2～6面)'!AO49)</f>
        <v/>
      </c>
      <c r="AP111" s="827"/>
      <c r="AQ111" s="827"/>
      <c r="AR111" s="827"/>
      <c r="AS111" s="19" t="s">
        <v>20</v>
      </c>
    </row>
    <row r="112" spans="1:45" ht="12.95" customHeight="1" x14ac:dyDescent="0.15">
      <c r="A112" s="19"/>
      <c r="B112" s="19"/>
      <c r="C112" s="19"/>
      <c r="D112" s="19"/>
      <c r="E112" s="22"/>
      <c r="F112" s="22"/>
      <c r="G112" s="22"/>
      <c r="H112" s="22"/>
      <c r="I112" s="22"/>
      <c r="J112" s="813" t="str">
        <f>IF(ISBLANK('確認(2～6面)'!J50),"",'確認(2～6面)'!J50)</f>
        <v/>
      </c>
      <c r="K112" s="813"/>
      <c r="L112" s="813"/>
      <c r="M112" s="813"/>
      <c r="N112" s="813"/>
      <c r="O112" s="813"/>
      <c r="P112" s="813"/>
      <c r="Q112" s="813"/>
      <c r="R112" s="813"/>
      <c r="S112" s="813"/>
      <c r="T112" s="813"/>
      <c r="U112" s="813"/>
      <c r="V112" s="813"/>
      <c r="W112" s="813"/>
      <c r="X112" s="813"/>
      <c r="Y112" s="813"/>
      <c r="Z112" s="813"/>
      <c r="AA112" s="813"/>
      <c r="AB112" s="813"/>
      <c r="AC112" s="813"/>
      <c r="AD112" s="813"/>
      <c r="AE112" s="813"/>
      <c r="AF112" s="813"/>
      <c r="AG112" s="813"/>
      <c r="AH112" s="813"/>
      <c r="AI112" s="813"/>
      <c r="AJ112" s="813"/>
      <c r="AK112" s="813"/>
      <c r="AL112" s="813"/>
      <c r="AM112" s="813"/>
      <c r="AN112" s="813"/>
      <c r="AO112" s="813"/>
      <c r="AP112" s="813"/>
      <c r="AQ112" s="813"/>
      <c r="AR112" s="813"/>
      <c r="AS112" s="813"/>
    </row>
    <row r="113" spans="1:52" ht="12.95" customHeight="1" x14ac:dyDescent="0.15">
      <c r="A113" s="19"/>
      <c r="B113" s="737" t="s">
        <v>36</v>
      </c>
      <c r="C113" s="737"/>
      <c r="D113" s="737"/>
      <c r="E113" s="737"/>
      <c r="F113" s="737"/>
      <c r="G113" s="737"/>
      <c r="H113" s="737"/>
      <c r="I113" s="737"/>
      <c r="J113" s="826" t="str">
        <f>IF(ISBLANK('確認(2～6面)'!J51),"",'確認(2～6面)'!J51)</f>
        <v/>
      </c>
      <c r="K113" s="826"/>
      <c r="L113" s="826"/>
      <c r="M113" s="826"/>
      <c r="N113" s="68" t="s">
        <v>27</v>
      </c>
      <c r="O113" s="826" t="str">
        <f>IF(ISBLANK('確認(2～6面)'!O51),"",'確認(2～6面)'!O51)</f>
        <v/>
      </c>
      <c r="P113" s="826"/>
      <c r="Q113" s="826"/>
      <c r="R113" s="826"/>
      <c r="S113" s="69"/>
      <c r="T113" s="69"/>
      <c r="U113" s="69"/>
      <c r="V113" s="69"/>
      <c r="W113" s="69"/>
      <c r="X113" s="69"/>
      <c r="Y113" s="69"/>
      <c r="Z113" s="69"/>
      <c r="AA113" s="69"/>
      <c r="AB113" s="69"/>
      <c r="AC113" s="69"/>
      <c r="AD113" s="69"/>
      <c r="AE113" s="69"/>
      <c r="AF113" s="69"/>
      <c r="AG113" s="69"/>
      <c r="AH113" s="69"/>
      <c r="AI113" s="69"/>
      <c r="AJ113" s="69"/>
      <c r="AK113" s="69"/>
      <c r="AL113" s="69"/>
      <c r="AM113" s="69"/>
      <c r="AN113" s="69"/>
      <c r="AO113" s="69"/>
      <c r="AP113" s="69"/>
      <c r="AQ113" s="68"/>
      <c r="AR113" s="69"/>
      <c r="AS113" s="69"/>
    </row>
    <row r="114" spans="1:52" ht="12.95" customHeight="1" x14ac:dyDescent="0.15">
      <c r="A114" s="19"/>
      <c r="B114" s="737" t="s">
        <v>37</v>
      </c>
      <c r="C114" s="737"/>
      <c r="D114" s="737"/>
      <c r="E114" s="737"/>
      <c r="F114" s="737"/>
      <c r="G114" s="737"/>
      <c r="H114" s="737"/>
      <c r="I114" s="737"/>
      <c r="J114" s="813" t="str">
        <f>IF(ISBLANK('確認(2～6面)'!J52),"",'確認(2～6面)'!J52)</f>
        <v/>
      </c>
      <c r="K114" s="813"/>
      <c r="L114" s="813"/>
      <c r="M114" s="813"/>
      <c r="N114" s="813"/>
      <c r="O114" s="813"/>
      <c r="P114" s="813"/>
      <c r="Q114" s="813"/>
      <c r="R114" s="813"/>
      <c r="S114" s="813"/>
      <c r="T114" s="813"/>
      <c r="U114" s="813"/>
      <c r="V114" s="813"/>
      <c r="W114" s="813"/>
      <c r="X114" s="813"/>
      <c r="Y114" s="813"/>
      <c r="Z114" s="813"/>
      <c r="AA114" s="813"/>
      <c r="AB114" s="813"/>
      <c r="AC114" s="813"/>
      <c r="AD114" s="813"/>
      <c r="AE114" s="813"/>
      <c r="AF114" s="813"/>
      <c r="AG114" s="813"/>
      <c r="AH114" s="813"/>
      <c r="AI114" s="813"/>
      <c r="AJ114" s="813"/>
      <c r="AK114" s="813"/>
      <c r="AL114" s="813"/>
      <c r="AM114" s="813"/>
      <c r="AN114" s="813"/>
      <c r="AO114" s="813"/>
      <c r="AP114" s="813"/>
      <c r="AQ114" s="813"/>
      <c r="AR114" s="813"/>
      <c r="AS114" s="813"/>
    </row>
    <row r="115" spans="1:52" ht="12.95" customHeight="1" x14ac:dyDescent="0.15">
      <c r="A115" s="19"/>
      <c r="B115" s="737" t="s">
        <v>38</v>
      </c>
      <c r="C115" s="737"/>
      <c r="D115" s="737"/>
      <c r="E115" s="737"/>
      <c r="F115" s="737"/>
      <c r="G115" s="737"/>
      <c r="H115" s="737"/>
      <c r="I115" s="737"/>
      <c r="J115" s="826" t="str">
        <f>IF(ISBLANK('確認(2～6面)'!J53),"",'確認(2～6面)'!J53)</f>
        <v/>
      </c>
      <c r="K115" s="826"/>
      <c r="L115" s="826"/>
      <c r="M115" s="826"/>
      <c r="N115" s="68" t="s">
        <v>27</v>
      </c>
      <c r="O115" s="826" t="str">
        <f>IF(ISBLANK('確認(2～6面)'!O53),"",'確認(2～6面)'!O53)</f>
        <v/>
      </c>
      <c r="P115" s="826"/>
      <c r="Q115" s="826"/>
      <c r="R115" s="826"/>
      <c r="S115" s="68" t="s">
        <v>27</v>
      </c>
      <c r="T115" s="826" t="str">
        <f>IF(ISBLANK('確認(2～6面)'!T53),"",'確認(2～6面)'!T53)</f>
        <v/>
      </c>
      <c r="U115" s="826"/>
      <c r="V115" s="826"/>
      <c r="W115" s="826"/>
      <c r="X115" s="69"/>
      <c r="Y115" s="69"/>
      <c r="Z115" s="69"/>
      <c r="AA115" s="69"/>
      <c r="AB115" s="69"/>
      <c r="AC115" s="69"/>
      <c r="AD115" s="69"/>
      <c r="AE115" s="69"/>
      <c r="AF115" s="69"/>
      <c r="AG115" s="69"/>
      <c r="AH115" s="69"/>
      <c r="AI115" s="69"/>
      <c r="AJ115" s="69"/>
      <c r="AK115" s="69"/>
      <c r="AL115" s="69"/>
      <c r="AM115" s="69"/>
      <c r="AN115" s="69"/>
      <c r="AO115" s="69"/>
      <c r="AP115" s="69"/>
      <c r="AQ115" s="68"/>
      <c r="AR115" s="69"/>
      <c r="AS115" s="69"/>
    </row>
    <row r="116" spans="1:52" ht="12.95" customHeight="1" x14ac:dyDescent="0.15">
      <c r="A116" s="19"/>
      <c r="B116" s="737" t="s">
        <v>949</v>
      </c>
      <c r="C116" s="737"/>
      <c r="D116" s="737"/>
      <c r="E116" s="737"/>
      <c r="F116" s="737"/>
      <c r="G116" s="737"/>
      <c r="H116" s="737"/>
      <c r="I116" s="737"/>
      <c r="J116" s="737"/>
      <c r="K116" s="737"/>
      <c r="L116" s="737"/>
      <c r="M116" s="737"/>
      <c r="N116" s="737"/>
      <c r="O116" s="737"/>
      <c r="P116" s="737"/>
      <c r="Q116" s="768" t="str">
        <f>IF(ISBLANK('確認(2～6面)'!Q54),"",'確認(2～6面)'!Q54)</f>
        <v/>
      </c>
      <c r="R116" s="768"/>
      <c r="S116" s="768"/>
      <c r="T116" s="768"/>
      <c r="U116" s="768"/>
      <c r="V116" s="768"/>
      <c r="W116" s="768"/>
      <c r="X116" s="768"/>
      <c r="Y116" s="768"/>
      <c r="Z116" s="768"/>
      <c r="AA116" s="768"/>
      <c r="AB116" s="768"/>
      <c r="AC116" s="768"/>
      <c r="AD116" s="768"/>
      <c r="AE116" s="768"/>
      <c r="AF116" s="768"/>
      <c r="AG116" s="768"/>
      <c r="AH116" s="768"/>
      <c r="AI116" s="768"/>
      <c r="AJ116" s="768"/>
      <c r="AK116" s="768"/>
      <c r="AL116" s="768"/>
      <c r="AM116" s="768"/>
      <c r="AN116" s="768"/>
      <c r="AO116" s="768"/>
      <c r="AP116" s="768"/>
      <c r="AQ116" s="768"/>
      <c r="AR116" s="768"/>
      <c r="AS116" s="768"/>
    </row>
    <row r="117" spans="1:52" ht="12.95" customHeight="1" x14ac:dyDescent="0.15">
      <c r="A117" s="19"/>
      <c r="B117" s="23"/>
      <c r="C117" s="23"/>
      <c r="D117" s="23"/>
      <c r="E117" s="23"/>
      <c r="F117" s="23"/>
      <c r="G117" s="23"/>
      <c r="H117" s="23"/>
      <c r="I117" s="23"/>
      <c r="J117" s="813" t="str">
        <f>IF(ISBLANK('確認(2～6面)'!J55),"",'確認(2～6面)'!J55)</f>
        <v/>
      </c>
      <c r="K117" s="813"/>
      <c r="L117" s="813"/>
      <c r="M117" s="813"/>
      <c r="N117" s="813"/>
      <c r="O117" s="813"/>
      <c r="P117" s="813"/>
      <c r="Q117" s="813"/>
      <c r="R117" s="813"/>
      <c r="S117" s="813"/>
      <c r="T117" s="813"/>
      <c r="U117" s="813"/>
      <c r="V117" s="813"/>
      <c r="W117" s="813"/>
      <c r="X117" s="813"/>
      <c r="Y117" s="813"/>
      <c r="Z117" s="813"/>
      <c r="AA117" s="813"/>
      <c r="AB117" s="813"/>
      <c r="AC117" s="813"/>
      <c r="AD117" s="813"/>
      <c r="AE117" s="813"/>
      <c r="AF117" s="813"/>
      <c r="AG117" s="813"/>
      <c r="AH117" s="813"/>
      <c r="AI117" s="813"/>
      <c r="AJ117" s="813"/>
      <c r="AK117" s="813"/>
      <c r="AL117" s="813"/>
      <c r="AM117" s="813"/>
      <c r="AN117" s="813"/>
      <c r="AO117" s="813"/>
      <c r="AP117" s="813"/>
      <c r="AQ117" s="813"/>
      <c r="AR117" s="813"/>
      <c r="AS117" s="813"/>
    </row>
    <row r="118" spans="1:52" ht="6" customHeight="1" x14ac:dyDescent="0.15">
      <c r="A118" s="57"/>
      <c r="B118" s="59"/>
      <c r="C118" s="59"/>
      <c r="D118" s="59"/>
      <c r="E118" s="59"/>
      <c r="F118" s="59"/>
      <c r="G118" s="59"/>
      <c r="H118" s="59"/>
      <c r="I118" s="59"/>
      <c r="J118" s="70"/>
      <c r="K118" s="70"/>
      <c r="L118" s="70"/>
      <c r="M118" s="70"/>
      <c r="N118" s="70"/>
      <c r="O118" s="70"/>
      <c r="P118" s="70"/>
      <c r="Q118" s="70"/>
      <c r="R118" s="70"/>
      <c r="S118" s="70"/>
      <c r="T118" s="70"/>
      <c r="U118" s="70"/>
      <c r="V118" s="70"/>
      <c r="W118" s="70"/>
      <c r="X118" s="70"/>
      <c r="Y118" s="70"/>
      <c r="Z118" s="70"/>
      <c r="AA118" s="70"/>
      <c r="AB118" s="70"/>
      <c r="AC118" s="70"/>
      <c r="AD118" s="70"/>
      <c r="AE118" s="70"/>
      <c r="AF118" s="70"/>
      <c r="AG118" s="70"/>
      <c r="AH118" s="70"/>
      <c r="AI118" s="70"/>
      <c r="AJ118" s="70"/>
      <c r="AK118" s="70"/>
      <c r="AL118" s="70"/>
      <c r="AM118" s="70"/>
      <c r="AN118" s="70"/>
      <c r="AO118" s="70"/>
      <c r="AP118" s="70"/>
      <c r="AQ118" s="70"/>
      <c r="AR118" s="70"/>
      <c r="AS118" s="70"/>
      <c r="AT118" s="383"/>
      <c r="AU118" s="383"/>
      <c r="AV118" s="383"/>
      <c r="AW118" s="383"/>
      <c r="AX118" s="383"/>
      <c r="AY118" s="383"/>
      <c r="AZ118" s="383"/>
    </row>
    <row r="119" spans="1:52" ht="12.95" customHeight="1" x14ac:dyDescent="0.15">
      <c r="A119" s="19"/>
      <c r="B119" s="737" t="s">
        <v>31</v>
      </c>
      <c r="C119" s="737"/>
      <c r="D119" s="737"/>
      <c r="E119" s="737"/>
      <c r="F119" s="737"/>
      <c r="G119" s="737"/>
      <c r="H119" s="737"/>
      <c r="I119" s="737"/>
      <c r="J119" s="19"/>
      <c r="K119" s="18"/>
      <c r="L119" s="21" t="s">
        <v>16</v>
      </c>
      <c r="M119" s="827" t="str">
        <f>IF(ISBLANK('確認(2～6面)'!M57),"",'確認(2～6面)'!M57)</f>
        <v/>
      </c>
      <c r="N119" s="827"/>
      <c r="O119" s="827"/>
      <c r="P119" s="827"/>
      <c r="Q119" s="19" t="s">
        <v>32</v>
      </c>
      <c r="R119" s="19" t="s">
        <v>33</v>
      </c>
      <c r="S119" s="19"/>
      <c r="T119" s="19"/>
      <c r="U119" s="19"/>
      <c r="V119" s="19"/>
      <c r="W119" s="19"/>
      <c r="X119" s="19"/>
      <c r="Y119" s="21" t="s">
        <v>16</v>
      </c>
      <c r="Z119" s="778" t="str">
        <f>IF(ISBLANK('確認(2～6面)'!Z57),"",'確認(2～6面)'!Z57)</f>
        <v/>
      </c>
      <c r="AA119" s="778"/>
      <c r="AB119" s="778"/>
      <c r="AC119" s="778"/>
      <c r="AD119" s="778"/>
      <c r="AE119" s="778"/>
      <c r="AF119" s="778"/>
      <c r="AG119" s="22" t="s">
        <v>18</v>
      </c>
      <c r="AH119" s="747" t="s">
        <v>2049</v>
      </c>
      <c r="AI119" s="747"/>
      <c r="AJ119" s="747"/>
      <c r="AK119" s="747"/>
      <c r="AL119" s="826" t="str">
        <f>IF(ISBLANK('確認(2～6面)'!AL57),"",'確認(2～6面)'!AL57)</f>
        <v/>
      </c>
      <c r="AM119" s="826"/>
      <c r="AN119" s="826"/>
      <c r="AO119" s="826"/>
      <c r="AP119" s="826"/>
      <c r="AQ119" s="826"/>
      <c r="AR119" s="826"/>
      <c r="AS119" s="19" t="s">
        <v>20</v>
      </c>
    </row>
    <row r="120" spans="1:52" ht="12.95" customHeight="1" x14ac:dyDescent="0.15">
      <c r="A120" s="19"/>
      <c r="B120" s="737" t="s">
        <v>25</v>
      </c>
      <c r="C120" s="737"/>
      <c r="D120" s="737"/>
      <c r="E120" s="737"/>
      <c r="F120" s="737"/>
      <c r="G120" s="737"/>
      <c r="H120" s="737"/>
      <c r="I120" s="737"/>
      <c r="J120" s="813" t="str">
        <f>IF(ISBLANK('確認(2～6面)'!J58),"",'確認(2～6面)'!J58)</f>
        <v/>
      </c>
      <c r="K120" s="813"/>
      <c r="L120" s="813"/>
      <c r="M120" s="813"/>
      <c r="N120" s="813"/>
      <c r="O120" s="813"/>
      <c r="P120" s="813"/>
      <c r="Q120" s="813"/>
      <c r="R120" s="813"/>
      <c r="S120" s="813"/>
      <c r="T120" s="813"/>
      <c r="U120" s="813"/>
      <c r="V120" s="813"/>
      <c r="W120" s="813"/>
      <c r="X120" s="813"/>
      <c r="Y120" s="813"/>
      <c r="Z120" s="813"/>
      <c r="AA120" s="813"/>
      <c r="AB120" s="813"/>
      <c r="AC120" s="813"/>
      <c r="AD120" s="813"/>
      <c r="AE120" s="813"/>
      <c r="AF120" s="813"/>
      <c r="AG120" s="813"/>
      <c r="AH120" s="813"/>
      <c r="AI120" s="813"/>
      <c r="AJ120" s="813"/>
      <c r="AK120" s="813"/>
      <c r="AL120" s="813"/>
      <c r="AM120" s="813"/>
      <c r="AN120" s="813"/>
      <c r="AO120" s="813"/>
      <c r="AP120" s="813"/>
      <c r="AQ120" s="813"/>
      <c r="AR120" s="813"/>
      <c r="AS120" s="813"/>
    </row>
    <row r="121" spans="1:52" ht="12.95" customHeight="1" x14ac:dyDescent="0.15">
      <c r="A121" s="19"/>
      <c r="B121" s="737" t="s">
        <v>35</v>
      </c>
      <c r="C121" s="737"/>
      <c r="D121" s="737"/>
      <c r="E121" s="737"/>
      <c r="F121" s="737"/>
      <c r="G121" s="737"/>
      <c r="H121" s="737"/>
      <c r="I121" s="737"/>
      <c r="J121" s="737"/>
      <c r="K121" s="737"/>
      <c r="L121" s="21" t="s">
        <v>16</v>
      </c>
      <c r="M121" s="827" t="str">
        <f>IF(ISBLANK('確認(2～6面)'!M59),"",'確認(2～6面)'!M59)</f>
        <v/>
      </c>
      <c r="N121" s="827"/>
      <c r="O121" s="827"/>
      <c r="P121" s="56" t="s">
        <v>344</v>
      </c>
      <c r="Q121" s="768" t="s">
        <v>17</v>
      </c>
      <c r="R121" s="768"/>
      <c r="S121" s="768"/>
      <c r="T121" s="768"/>
      <c r="U121" s="768"/>
      <c r="V121" s="768"/>
      <c r="W121" s="21" t="s">
        <v>16</v>
      </c>
      <c r="X121" s="827" t="str">
        <f>IF(ISBLANK('確認(2～6面)'!X59),"",'確認(2～6面)'!X59)</f>
        <v/>
      </c>
      <c r="Y121" s="827"/>
      <c r="Z121" s="827"/>
      <c r="AA121" s="827"/>
      <c r="AB121" s="22" t="s">
        <v>18</v>
      </c>
      <c r="AC121" s="753" t="s">
        <v>19</v>
      </c>
      <c r="AD121" s="753"/>
      <c r="AE121" s="753"/>
      <c r="AF121" s="753"/>
      <c r="AG121" s="753"/>
      <c r="AH121" s="753"/>
      <c r="AI121" s="826" t="str">
        <f>IF(ISBLANK('確認(2～6面)'!AI59),"",'確認(2～6面)'!AI59)</f>
        <v/>
      </c>
      <c r="AJ121" s="826"/>
      <c r="AK121" s="826"/>
      <c r="AL121" s="826"/>
      <c r="AM121" s="826"/>
      <c r="AN121" s="20"/>
      <c r="AO121" s="827" t="str">
        <f>IF(ISBLANK('確認(2～6面)'!AO59),"",'確認(2～6面)'!AO59)</f>
        <v/>
      </c>
      <c r="AP121" s="827"/>
      <c r="AQ121" s="827"/>
      <c r="AR121" s="827"/>
      <c r="AS121" s="19" t="s">
        <v>20</v>
      </c>
    </row>
    <row r="122" spans="1:52" ht="12.95" customHeight="1" x14ac:dyDescent="0.15">
      <c r="A122" s="19"/>
      <c r="B122" s="19"/>
      <c r="C122" s="19"/>
      <c r="D122" s="19"/>
      <c r="E122" s="22"/>
      <c r="F122" s="22"/>
      <c r="G122" s="22"/>
      <c r="H122" s="22"/>
      <c r="I122" s="22"/>
      <c r="J122" s="813" t="str">
        <f>IF(ISBLANK('確認(2～6面)'!J60),"",'確認(2～6面)'!J60)</f>
        <v/>
      </c>
      <c r="K122" s="813"/>
      <c r="L122" s="813"/>
      <c r="M122" s="813"/>
      <c r="N122" s="813"/>
      <c r="O122" s="813"/>
      <c r="P122" s="813"/>
      <c r="Q122" s="813"/>
      <c r="R122" s="813"/>
      <c r="S122" s="813"/>
      <c r="T122" s="813"/>
      <c r="U122" s="813"/>
      <c r="V122" s="813"/>
      <c r="W122" s="813"/>
      <c r="X122" s="813"/>
      <c r="Y122" s="813"/>
      <c r="Z122" s="813"/>
      <c r="AA122" s="813"/>
      <c r="AB122" s="813"/>
      <c r="AC122" s="813"/>
      <c r="AD122" s="813"/>
      <c r="AE122" s="813"/>
      <c r="AF122" s="813"/>
      <c r="AG122" s="813"/>
      <c r="AH122" s="813"/>
      <c r="AI122" s="813"/>
      <c r="AJ122" s="813"/>
      <c r="AK122" s="813"/>
      <c r="AL122" s="813"/>
      <c r="AM122" s="813"/>
      <c r="AN122" s="813"/>
      <c r="AO122" s="813"/>
      <c r="AP122" s="813"/>
      <c r="AQ122" s="813"/>
      <c r="AR122" s="813"/>
      <c r="AS122" s="813"/>
    </row>
    <row r="123" spans="1:52" ht="12.95" customHeight="1" x14ac:dyDescent="0.15">
      <c r="A123" s="19"/>
      <c r="B123" s="737" t="s">
        <v>36</v>
      </c>
      <c r="C123" s="737"/>
      <c r="D123" s="737"/>
      <c r="E123" s="737"/>
      <c r="F123" s="737"/>
      <c r="G123" s="737"/>
      <c r="H123" s="737"/>
      <c r="I123" s="737"/>
      <c r="J123" s="826" t="str">
        <f>IF(ISBLANK('確認(2～6面)'!J61),"",'確認(2～6面)'!J61)</f>
        <v/>
      </c>
      <c r="K123" s="826"/>
      <c r="L123" s="826"/>
      <c r="M123" s="826"/>
      <c r="N123" s="68" t="s">
        <v>27</v>
      </c>
      <c r="O123" s="826" t="str">
        <f>IF(ISBLANK('確認(2～6面)'!O61),"",'確認(2～6面)'!O61)</f>
        <v/>
      </c>
      <c r="P123" s="826"/>
      <c r="Q123" s="826"/>
      <c r="R123" s="826"/>
      <c r="S123" s="69"/>
      <c r="T123" s="69"/>
      <c r="U123" s="69"/>
      <c r="V123" s="69"/>
      <c r="W123" s="69"/>
      <c r="X123" s="69"/>
      <c r="Y123" s="69"/>
      <c r="Z123" s="69"/>
      <c r="AA123" s="69"/>
      <c r="AB123" s="69"/>
      <c r="AC123" s="69"/>
      <c r="AD123" s="69"/>
      <c r="AE123" s="69"/>
      <c r="AF123" s="69"/>
      <c r="AG123" s="69"/>
      <c r="AH123" s="69"/>
      <c r="AI123" s="69"/>
      <c r="AJ123" s="69"/>
      <c r="AK123" s="69"/>
      <c r="AL123" s="69"/>
      <c r="AM123" s="69"/>
      <c r="AN123" s="69"/>
      <c r="AO123" s="69"/>
      <c r="AP123" s="69"/>
      <c r="AQ123" s="68"/>
      <c r="AR123" s="69"/>
      <c r="AS123" s="69"/>
    </row>
    <row r="124" spans="1:52" ht="12.95" customHeight="1" x14ac:dyDescent="0.15">
      <c r="A124" s="19"/>
      <c r="B124" s="737" t="s">
        <v>37</v>
      </c>
      <c r="C124" s="737"/>
      <c r="D124" s="737"/>
      <c r="E124" s="737"/>
      <c r="F124" s="737"/>
      <c r="G124" s="737"/>
      <c r="H124" s="737"/>
      <c r="I124" s="737"/>
      <c r="J124" s="813" t="str">
        <f>IF(ISBLANK('確認(2～6面)'!J62),"",'確認(2～6面)'!J62)</f>
        <v/>
      </c>
      <c r="K124" s="813"/>
      <c r="L124" s="813"/>
      <c r="M124" s="813"/>
      <c r="N124" s="813"/>
      <c r="O124" s="813"/>
      <c r="P124" s="813"/>
      <c r="Q124" s="813"/>
      <c r="R124" s="813"/>
      <c r="S124" s="813"/>
      <c r="T124" s="813"/>
      <c r="U124" s="813"/>
      <c r="V124" s="813"/>
      <c r="W124" s="813"/>
      <c r="X124" s="813"/>
      <c r="Y124" s="813"/>
      <c r="Z124" s="813"/>
      <c r="AA124" s="813"/>
      <c r="AB124" s="813"/>
      <c r="AC124" s="813"/>
      <c r="AD124" s="813"/>
      <c r="AE124" s="813"/>
      <c r="AF124" s="813"/>
      <c r="AG124" s="813"/>
      <c r="AH124" s="813"/>
      <c r="AI124" s="813"/>
      <c r="AJ124" s="813"/>
      <c r="AK124" s="813"/>
      <c r="AL124" s="813"/>
      <c r="AM124" s="813"/>
      <c r="AN124" s="813"/>
      <c r="AO124" s="813"/>
      <c r="AP124" s="813"/>
      <c r="AQ124" s="813"/>
      <c r="AR124" s="813"/>
      <c r="AS124" s="813"/>
    </row>
    <row r="125" spans="1:52" ht="12.95" customHeight="1" x14ac:dyDescent="0.15">
      <c r="A125" s="19"/>
      <c r="B125" s="737" t="s">
        <v>38</v>
      </c>
      <c r="C125" s="737"/>
      <c r="D125" s="737"/>
      <c r="E125" s="737"/>
      <c r="F125" s="737"/>
      <c r="G125" s="737"/>
      <c r="H125" s="737"/>
      <c r="I125" s="737"/>
      <c r="J125" s="826" t="str">
        <f>IF(ISBLANK('確認(2～6面)'!J63),"",'確認(2～6面)'!J63)</f>
        <v/>
      </c>
      <c r="K125" s="826"/>
      <c r="L125" s="826"/>
      <c r="M125" s="826"/>
      <c r="N125" s="68" t="s">
        <v>27</v>
      </c>
      <c r="O125" s="826" t="str">
        <f>IF(ISBLANK('確認(2～6面)'!O63),"",'確認(2～6面)'!O63)</f>
        <v/>
      </c>
      <c r="P125" s="826"/>
      <c r="Q125" s="826"/>
      <c r="R125" s="826"/>
      <c r="S125" s="68" t="s">
        <v>27</v>
      </c>
      <c r="T125" s="826" t="str">
        <f>IF(ISBLANK('確認(2～6面)'!T63),"",'確認(2～6面)'!T63)</f>
        <v/>
      </c>
      <c r="U125" s="826"/>
      <c r="V125" s="826"/>
      <c r="W125" s="826"/>
      <c r="X125" s="69"/>
      <c r="Y125" s="69"/>
      <c r="Z125" s="69"/>
      <c r="AA125" s="69"/>
      <c r="AB125" s="69"/>
      <c r="AC125" s="69"/>
      <c r="AD125" s="69"/>
      <c r="AE125" s="69"/>
      <c r="AF125" s="69"/>
      <c r="AG125" s="69"/>
      <c r="AH125" s="69"/>
      <c r="AI125" s="69"/>
      <c r="AJ125" s="69"/>
      <c r="AK125" s="69"/>
      <c r="AL125" s="69"/>
      <c r="AM125" s="69"/>
      <c r="AN125" s="69"/>
      <c r="AO125" s="69"/>
      <c r="AP125" s="69"/>
      <c r="AQ125" s="68"/>
      <c r="AR125" s="69"/>
      <c r="AS125" s="69"/>
    </row>
    <row r="126" spans="1:52" ht="12.95" customHeight="1" x14ac:dyDescent="0.15">
      <c r="A126" s="19"/>
      <c r="B126" s="737" t="s">
        <v>949</v>
      </c>
      <c r="C126" s="737"/>
      <c r="D126" s="737"/>
      <c r="E126" s="737"/>
      <c r="F126" s="737"/>
      <c r="G126" s="737"/>
      <c r="H126" s="737"/>
      <c r="I126" s="737"/>
      <c r="J126" s="737"/>
      <c r="K126" s="737"/>
      <c r="L126" s="737"/>
      <c r="M126" s="737"/>
      <c r="N126" s="737"/>
      <c r="O126" s="737"/>
      <c r="P126" s="737"/>
      <c r="Q126" s="768" t="str">
        <f>IF(ISBLANK('確認(2～6面)'!Q64),"",'確認(2～6面)'!Q64)</f>
        <v/>
      </c>
      <c r="R126" s="768"/>
      <c r="S126" s="768"/>
      <c r="T126" s="768"/>
      <c r="U126" s="768"/>
      <c r="V126" s="768"/>
      <c r="W126" s="768"/>
      <c r="X126" s="768"/>
      <c r="Y126" s="768"/>
      <c r="Z126" s="768"/>
      <c r="AA126" s="768"/>
      <c r="AB126" s="768"/>
      <c r="AC126" s="768"/>
      <c r="AD126" s="768"/>
      <c r="AE126" s="768"/>
      <c r="AF126" s="768"/>
      <c r="AG126" s="768"/>
      <c r="AH126" s="768"/>
      <c r="AI126" s="768"/>
      <c r="AJ126" s="768"/>
      <c r="AK126" s="768"/>
      <c r="AL126" s="768"/>
      <c r="AM126" s="768"/>
      <c r="AN126" s="768"/>
      <c r="AO126" s="768"/>
      <c r="AP126" s="768"/>
      <c r="AQ126" s="768"/>
      <c r="AR126" s="768"/>
      <c r="AS126" s="768"/>
    </row>
    <row r="127" spans="1:52" ht="12.95" customHeight="1" x14ac:dyDescent="0.15">
      <c r="A127" s="19"/>
      <c r="B127" s="23"/>
      <c r="C127" s="23"/>
      <c r="D127" s="23"/>
      <c r="E127" s="23"/>
      <c r="F127" s="23"/>
      <c r="G127" s="23"/>
      <c r="H127" s="23"/>
      <c r="I127" s="23"/>
      <c r="J127" s="813" t="str">
        <f>IF(ISBLANK('確認(2～6面)'!J65),"",'確認(2～6面)'!J65)</f>
        <v/>
      </c>
      <c r="K127" s="813"/>
      <c r="L127" s="813"/>
      <c r="M127" s="813"/>
      <c r="N127" s="813"/>
      <c r="O127" s="813"/>
      <c r="P127" s="813"/>
      <c r="Q127" s="813"/>
      <c r="R127" s="813"/>
      <c r="S127" s="813"/>
      <c r="T127" s="813"/>
      <c r="U127" s="813"/>
      <c r="V127" s="813"/>
      <c r="W127" s="813"/>
      <c r="X127" s="813"/>
      <c r="Y127" s="813"/>
      <c r="Z127" s="813"/>
      <c r="AA127" s="813"/>
      <c r="AB127" s="813"/>
      <c r="AC127" s="813"/>
      <c r="AD127" s="813"/>
      <c r="AE127" s="813"/>
      <c r="AF127" s="813"/>
      <c r="AG127" s="813"/>
      <c r="AH127" s="813"/>
      <c r="AI127" s="813"/>
      <c r="AJ127" s="813"/>
      <c r="AK127" s="813"/>
      <c r="AL127" s="813"/>
      <c r="AM127" s="813"/>
      <c r="AN127" s="813"/>
      <c r="AO127" s="813"/>
      <c r="AP127" s="813"/>
      <c r="AQ127" s="813"/>
      <c r="AR127" s="813"/>
      <c r="AS127" s="813"/>
    </row>
    <row r="128" spans="1:52" ht="6" customHeight="1" x14ac:dyDescent="0.15">
      <c r="A128" s="73"/>
      <c r="B128" s="77"/>
      <c r="C128" s="77"/>
      <c r="D128" s="77"/>
      <c r="E128" s="77"/>
      <c r="F128" s="77"/>
      <c r="G128" s="77"/>
      <c r="H128" s="77"/>
      <c r="I128" s="77"/>
      <c r="J128" s="77"/>
      <c r="K128" s="77"/>
      <c r="L128" s="77"/>
      <c r="M128" s="77"/>
      <c r="N128" s="77"/>
      <c r="O128" s="77"/>
      <c r="P128" s="77"/>
      <c r="Q128" s="77"/>
      <c r="R128" s="77"/>
      <c r="S128" s="78"/>
      <c r="T128" s="78"/>
      <c r="U128" s="78"/>
      <c r="V128" s="78"/>
      <c r="W128" s="78"/>
      <c r="X128" s="78"/>
      <c r="Y128" s="78"/>
      <c r="Z128" s="78"/>
      <c r="AA128" s="78"/>
      <c r="AB128" s="78"/>
      <c r="AC128" s="79"/>
      <c r="AD128" s="79"/>
      <c r="AE128" s="80"/>
      <c r="AF128" s="80"/>
      <c r="AG128" s="80"/>
      <c r="AH128" s="80"/>
      <c r="AI128" s="80"/>
      <c r="AJ128" s="80"/>
      <c r="AK128" s="80"/>
      <c r="AL128" s="80"/>
      <c r="AM128" s="80"/>
      <c r="AN128" s="80"/>
      <c r="AO128" s="80"/>
      <c r="AP128" s="80"/>
      <c r="AQ128" s="80"/>
      <c r="AR128" s="80"/>
      <c r="AS128" s="80"/>
    </row>
    <row r="129" spans="1:45" ht="6" customHeight="1" x14ac:dyDescent="0.15">
      <c r="A129" s="19"/>
      <c r="B129" s="19"/>
      <c r="C129" s="19"/>
      <c r="D129" s="19"/>
      <c r="E129" s="19"/>
      <c r="F129" s="19"/>
      <c r="G129" s="19"/>
      <c r="H129" s="19"/>
      <c r="I129" s="19"/>
      <c r="J129" s="19"/>
      <c r="K129" s="19"/>
      <c r="L129" s="19"/>
      <c r="M129" s="19"/>
      <c r="N129" s="19"/>
      <c r="O129" s="19"/>
      <c r="P129" s="19"/>
      <c r="Q129" s="19"/>
      <c r="R129" s="19"/>
      <c r="S129" s="19"/>
      <c r="T129" s="19"/>
      <c r="U129" s="19"/>
      <c r="V129" s="19"/>
      <c r="W129" s="19"/>
      <c r="X129" s="19"/>
      <c r="Y129" s="19"/>
      <c r="Z129" s="19"/>
      <c r="AA129" s="19"/>
      <c r="AB129" s="19"/>
      <c r="AC129" s="19"/>
      <c r="AD129" s="19"/>
      <c r="AE129" s="19"/>
      <c r="AF129" s="19"/>
      <c r="AG129" s="19"/>
      <c r="AH129" s="19"/>
      <c r="AI129" s="19"/>
      <c r="AJ129" s="19"/>
      <c r="AK129" s="19"/>
      <c r="AL129" s="19"/>
      <c r="AM129" s="19"/>
      <c r="AN129" s="19"/>
      <c r="AO129" s="19"/>
      <c r="AP129" s="19"/>
      <c r="AQ129" s="19"/>
      <c r="AR129" s="19"/>
      <c r="AS129" s="19"/>
    </row>
    <row r="130" spans="1:45" x14ac:dyDescent="0.15">
      <c r="A130" s="19" t="s">
        <v>551</v>
      </c>
      <c r="B130" s="19"/>
      <c r="C130" s="19"/>
      <c r="D130" s="19"/>
      <c r="E130" s="19"/>
      <c r="F130" s="19"/>
      <c r="G130" s="19"/>
      <c r="H130" s="19"/>
      <c r="I130" s="19"/>
      <c r="J130" s="19"/>
      <c r="K130" s="19"/>
      <c r="L130" s="19"/>
      <c r="M130" s="19"/>
      <c r="N130" s="19"/>
      <c r="O130" s="19"/>
      <c r="P130" s="19"/>
      <c r="Q130" s="19"/>
      <c r="R130" s="19"/>
      <c r="S130" s="19"/>
      <c r="T130" s="19"/>
      <c r="U130" s="19"/>
      <c r="V130" s="19"/>
      <c r="W130" s="19"/>
      <c r="X130" s="19"/>
      <c r="Y130" s="19"/>
      <c r="Z130" s="19"/>
      <c r="AA130" s="19"/>
      <c r="AB130" s="19"/>
      <c r="AC130" s="19"/>
      <c r="AD130" s="19"/>
      <c r="AE130" s="19"/>
      <c r="AF130" s="19"/>
      <c r="AG130" s="19"/>
      <c r="AH130" s="19"/>
      <c r="AI130" s="19"/>
      <c r="AJ130" s="19"/>
      <c r="AK130" s="19"/>
      <c r="AL130" s="19"/>
      <c r="AM130" s="19"/>
      <c r="AN130" s="19"/>
      <c r="AO130" s="19"/>
      <c r="AP130" s="19"/>
      <c r="AQ130" s="19"/>
      <c r="AR130" s="19"/>
      <c r="AS130" s="19"/>
    </row>
    <row r="131" spans="1:45" x14ac:dyDescent="0.15">
      <c r="A131" s="19" t="s">
        <v>60</v>
      </c>
      <c r="B131" s="17"/>
      <c r="C131" s="19"/>
      <c r="D131" s="19"/>
      <c r="E131" s="19"/>
      <c r="F131" s="19"/>
      <c r="G131" s="19"/>
      <c r="H131" s="19"/>
      <c r="I131" s="19"/>
      <c r="J131" s="19"/>
      <c r="K131" s="19"/>
      <c r="L131" s="19"/>
      <c r="M131" s="19"/>
      <c r="N131" s="19"/>
      <c r="O131" s="19"/>
      <c r="P131" s="19"/>
      <c r="Q131" s="19"/>
      <c r="R131" s="19"/>
      <c r="S131" s="19"/>
      <c r="T131" s="19"/>
      <c r="U131" s="19"/>
      <c r="V131" s="19"/>
      <c r="W131" s="19"/>
      <c r="X131" s="19"/>
      <c r="Y131" s="19"/>
      <c r="Z131" s="19"/>
      <c r="AA131" s="19"/>
      <c r="AB131" s="19"/>
      <c r="AC131" s="19"/>
      <c r="AD131" s="19"/>
      <c r="AE131" s="19"/>
      <c r="AF131" s="19"/>
      <c r="AG131" s="19"/>
      <c r="AH131" s="19"/>
      <c r="AI131" s="19"/>
      <c r="AJ131" s="19"/>
      <c r="AK131" s="19"/>
      <c r="AL131" s="19"/>
      <c r="AM131" s="19"/>
      <c r="AN131" s="19"/>
      <c r="AO131" s="19"/>
      <c r="AP131" s="19"/>
      <c r="AQ131" s="19"/>
      <c r="AR131" s="19"/>
      <c r="AS131" s="19"/>
    </row>
    <row r="132" spans="1:45" x14ac:dyDescent="0.15">
      <c r="A132" s="19"/>
      <c r="B132" s="737" t="s">
        <v>31</v>
      </c>
      <c r="C132" s="737"/>
      <c r="D132" s="737"/>
      <c r="E132" s="737"/>
      <c r="F132" s="737"/>
      <c r="G132" s="737"/>
      <c r="H132" s="737"/>
      <c r="I132" s="737"/>
      <c r="J132" s="19"/>
      <c r="K132" s="18"/>
      <c r="L132" s="21" t="s">
        <v>16</v>
      </c>
      <c r="M132" s="827" t="str">
        <f>IF(ISBLANK('確認(2～6面)'!M130),"",'確認(2～6面)'!M130)</f>
        <v/>
      </c>
      <c r="N132" s="827"/>
      <c r="O132" s="827"/>
      <c r="P132" s="827"/>
      <c r="Q132" s="19" t="s">
        <v>32</v>
      </c>
      <c r="R132" s="19" t="s">
        <v>33</v>
      </c>
      <c r="S132" s="19"/>
      <c r="T132" s="19"/>
      <c r="U132" s="19"/>
      <c r="V132" s="19"/>
      <c r="W132" s="19"/>
      <c r="X132" s="19"/>
      <c r="Y132" s="21" t="s">
        <v>16</v>
      </c>
      <c r="Z132" s="778" t="str">
        <f>IF(ISBLANK('確認(2～6面)'!Z130),"",'確認(2～6面)'!Z130)</f>
        <v/>
      </c>
      <c r="AA132" s="778"/>
      <c r="AB132" s="778"/>
      <c r="AC132" s="778"/>
      <c r="AD132" s="778"/>
      <c r="AE132" s="778"/>
      <c r="AF132" s="778"/>
      <c r="AG132" s="22" t="s">
        <v>18</v>
      </c>
      <c r="AH132" s="747" t="s">
        <v>2049</v>
      </c>
      <c r="AI132" s="747"/>
      <c r="AJ132" s="747"/>
      <c r="AK132" s="747"/>
      <c r="AL132" s="826" t="str">
        <f>IF(ISBLANK('確認(2～6面)'!AL130),"",'確認(2～6面)'!AL130)</f>
        <v/>
      </c>
      <c r="AM132" s="826"/>
      <c r="AN132" s="826"/>
      <c r="AO132" s="826"/>
      <c r="AP132" s="826"/>
      <c r="AQ132" s="826"/>
      <c r="AR132" s="826"/>
      <c r="AS132" s="19" t="s">
        <v>20</v>
      </c>
    </row>
    <row r="133" spans="1:45" x14ac:dyDescent="0.15">
      <c r="A133" s="19"/>
      <c r="B133" s="737" t="s">
        <v>25</v>
      </c>
      <c r="C133" s="737"/>
      <c r="D133" s="737"/>
      <c r="E133" s="737"/>
      <c r="F133" s="737"/>
      <c r="G133" s="737"/>
      <c r="H133" s="737"/>
      <c r="I133" s="737"/>
      <c r="J133" s="813" t="str">
        <f>IF(ISBLANK('確認(2～6面)'!J131),"",'確認(2～6面)'!J131)</f>
        <v/>
      </c>
      <c r="K133" s="813"/>
      <c r="L133" s="813"/>
      <c r="M133" s="813"/>
      <c r="N133" s="813"/>
      <c r="O133" s="813"/>
      <c r="P133" s="813"/>
      <c r="Q133" s="813"/>
      <c r="R133" s="813"/>
      <c r="S133" s="813"/>
      <c r="T133" s="813"/>
      <c r="U133" s="813"/>
      <c r="V133" s="813"/>
      <c r="W133" s="813"/>
      <c r="X133" s="813"/>
      <c r="Y133" s="813"/>
      <c r="Z133" s="813"/>
      <c r="AA133" s="813"/>
      <c r="AB133" s="813"/>
      <c r="AC133" s="813"/>
      <c r="AD133" s="813"/>
      <c r="AE133" s="813"/>
      <c r="AF133" s="813"/>
      <c r="AG133" s="813"/>
      <c r="AH133" s="813"/>
      <c r="AI133" s="813"/>
      <c r="AJ133" s="813"/>
      <c r="AK133" s="813"/>
      <c r="AL133" s="813"/>
      <c r="AM133" s="813"/>
      <c r="AN133" s="813"/>
      <c r="AO133" s="813"/>
      <c r="AP133" s="813"/>
      <c r="AQ133" s="813"/>
      <c r="AR133" s="813"/>
      <c r="AS133" s="813"/>
    </row>
    <row r="134" spans="1:45" x14ac:dyDescent="0.15">
      <c r="A134" s="19"/>
      <c r="B134" s="737" t="s">
        <v>35</v>
      </c>
      <c r="C134" s="737"/>
      <c r="D134" s="737"/>
      <c r="E134" s="737"/>
      <c r="F134" s="737"/>
      <c r="G134" s="737"/>
      <c r="H134" s="737"/>
      <c r="I134" s="737"/>
      <c r="J134" s="737"/>
      <c r="K134" s="737"/>
      <c r="L134" s="21" t="s">
        <v>16</v>
      </c>
      <c r="M134" s="827" t="str">
        <f>IF(ISBLANK('確認(2～6面)'!M132),"",'確認(2～6面)'!M132)</f>
        <v/>
      </c>
      <c r="N134" s="827"/>
      <c r="O134" s="827"/>
      <c r="P134" s="56" t="s">
        <v>344</v>
      </c>
      <c r="Q134" s="768" t="s">
        <v>17</v>
      </c>
      <c r="R134" s="768"/>
      <c r="S134" s="768"/>
      <c r="T134" s="768"/>
      <c r="U134" s="768"/>
      <c r="V134" s="768"/>
      <c r="W134" s="21" t="s">
        <v>16</v>
      </c>
      <c r="X134" s="827" t="str">
        <f>IF(ISBLANK('確認(2～6面)'!X132),"",'確認(2～6面)'!X132)</f>
        <v/>
      </c>
      <c r="Y134" s="827"/>
      <c r="Z134" s="827"/>
      <c r="AA134" s="827"/>
      <c r="AB134" s="22" t="s">
        <v>18</v>
      </c>
      <c r="AC134" s="753" t="s">
        <v>19</v>
      </c>
      <c r="AD134" s="753"/>
      <c r="AE134" s="753"/>
      <c r="AF134" s="753"/>
      <c r="AG134" s="753"/>
      <c r="AH134" s="753"/>
      <c r="AI134" s="826" t="str">
        <f>IF(ISBLANK('確認(2～6面)'!AI132),"",'確認(2～6面)'!AI132)</f>
        <v/>
      </c>
      <c r="AJ134" s="826"/>
      <c r="AK134" s="826"/>
      <c r="AL134" s="826"/>
      <c r="AM134" s="826"/>
      <c r="AN134" s="20"/>
      <c r="AO134" s="827" t="str">
        <f>IF(ISBLANK('確認(2～6面)'!AO132),"",'確認(2～6面)'!AO132)</f>
        <v/>
      </c>
      <c r="AP134" s="827"/>
      <c r="AQ134" s="827"/>
      <c r="AR134" s="827"/>
      <c r="AS134" s="19" t="s">
        <v>20</v>
      </c>
    </row>
    <row r="135" spans="1:45" x14ac:dyDescent="0.15">
      <c r="A135" s="19"/>
      <c r="B135" s="19"/>
      <c r="C135" s="19"/>
      <c r="D135" s="19"/>
      <c r="E135" s="22"/>
      <c r="F135" s="22"/>
      <c r="G135" s="22"/>
      <c r="H135" s="22"/>
      <c r="I135" s="22"/>
      <c r="J135" s="813" t="str">
        <f>IF(ISBLANK('確認(2～6面)'!J133),"",'確認(2～6面)'!J133)</f>
        <v/>
      </c>
      <c r="K135" s="813"/>
      <c r="L135" s="813"/>
      <c r="M135" s="813"/>
      <c r="N135" s="813"/>
      <c r="O135" s="813"/>
      <c r="P135" s="813"/>
      <c r="Q135" s="813"/>
      <c r="R135" s="813"/>
      <c r="S135" s="813"/>
      <c r="T135" s="813"/>
      <c r="U135" s="813"/>
      <c r="V135" s="813"/>
      <c r="W135" s="813"/>
      <c r="X135" s="813"/>
      <c r="Y135" s="813"/>
      <c r="Z135" s="813"/>
      <c r="AA135" s="813"/>
      <c r="AB135" s="813"/>
      <c r="AC135" s="813"/>
      <c r="AD135" s="813"/>
      <c r="AE135" s="813"/>
      <c r="AF135" s="813"/>
      <c r="AG135" s="813"/>
      <c r="AH135" s="813"/>
      <c r="AI135" s="813"/>
      <c r="AJ135" s="813"/>
      <c r="AK135" s="813"/>
      <c r="AL135" s="813"/>
      <c r="AM135" s="813"/>
      <c r="AN135" s="813"/>
      <c r="AO135" s="813"/>
      <c r="AP135" s="813"/>
      <c r="AQ135" s="813"/>
      <c r="AR135" s="813"/>
      <c r="AS135" s="813"/>
    </row>
    <row r="136" spans="1:45" x14ac:dyDescent="0.15">
      <c r="A136" s="19"/>
      <c r="B136" s="737" t="s">
        <v>36</v>
      </c>
      <c r="C136" s="737"/>
      <c r="D136" s="737"/>
      <c r="E136" s="737"/>
      <c r="F136" s="737"/>
      <c r="G136" s="737"/>
      <c r="H136" s="737"/>
      <c r="I136" s="737"/>
      <c r="J136" s="826" t="str">
        <f>IF(ISBLANK('確認(2～6面)'!J134),"",'確認(2～6面)'!J134)</f>
        <v/>
      </c>
      <c r="K136" s="826"/>
      <c r="L136" s="826"/>
      <c r="M136" s="826"/>
      <c r="N136" s="68" t="s">
        <v>27</v>
      </c>
      <c r="O136" s="826" t="str">
        <f>IF(ISBLANK('確認(2～6面)'!O134),"",'確認(2～6面)'!O134)</f>
        <v/>
      </c>
      <c r="P136" s="826"/>
      <c r="Q136" s="826"/>
      <c r="R136" s="826"/>
      <c r="S136" s="69"/>
      <c r="T136" s="69"/>
      <c r="U136" s="69"/>
      <c r="V136" s="69"/>
      <c r="W136" s="69"/>
      <c r="X136" s="69"/>
      <c r="Y136" s="69"/>
      <c r="Z136" s="69"/>
      <c r="AA136" s="69"/>
      <c r="AB136" s="69"/>
      <c r="AC136" s="69"/>
      <c r="AD136" s="69"/>
      <c r="AE136" s="69"/>
      <c r="AF136" s="69"/>
      <c r="AG136" s="69"/>
      <c r="AH136" s="69"/>
      <c r="AI136" s="69"/>
      <c r="AJ136" s="69"/>
      <c r="AK136" s="69"/>
      <c r="AL136" s="69"/>
      <c r="AM136" s="69"/>
      <c r="AN136" s="69"/>
      <c r="AO136" s="69"/>
      <c r="AP136" s="69"/>
      <c r="AQ136" s="68"/>
      <c r="AR136" s="69"/>
      <c r="AS136" s="69"/>
    </row>
    <row r="137" spans="1:45" x14ac:dyDescent="0.15">
      <c r="A137" s="19"/>
      <c r="B137" s="737" t="s">
        <v>37</v>
      </c>
      <c r="C137" s="737"/>
      <c r="D137" s="737"/>
      <c r="E137" s="737"/>
      <c r="F137" s="737"/>
      <c r="G137" s="737"/>
      <c r="H137" s="737"/>
      <c r="I137" s="737"/>
      <c r="J137" s="813" t="str">
        <f>IF(ISBLANK('確認(2～6面)'!J135),"",'確認(2～6面)'!J135)</f>
        <v/>
      </c>
      <c r="K137" s="813"/>
      <c r="L137" s="813"/>
      <c r="M137" s="813"/>
      <c r="N137" s="813"/>
      <c r="O137" s="813"/>
      <c r="P137" s="813"/>
      <c r="Q137" s="813"/>
      <c r="R137" s="813"/>
      <c r="S137" s="813"/>
      <c r="T137" s="813"/>
      <c r="U137" s="813"/>
      <c r="V137" s="813"/>
      <c r="W137" s="813"/>
      <c r="X137" s="813"/>
      <c r="Y137" s="813"/>
      <c r="Z137" s="813"/>
      <c r="AA137" s="813"/>
      <c r="AB137" s="813"/>
      <c r="AC137" s="813"/>
      <c r="AD137" s="813"/>
      <c r="AE137" s="813"/>
      <c r="AF137" s="813"/>
      <c r="AG137" s="813"/>
      <c r="AH137" s="813"/>
      <c r="AI137" s="813"/>
      <c r="AJ137" s="813"/>
      <c r="AK137" s="813"/>
      <c r="AL137" s="813"/>
      <c r="AM137" s="813"/>
      <c r="AN137" s="813"/>
      <c r="AO137" s="813"/>
      <c r="AP137" s="813"/>
      <c r="AQ137" s="813"/>
      <c r="AR137" s="813"/>
      <c r="AS137" s="813"/>
    </row>
    <row r="138" spans="1:45" x14ac:dyDescent="0.15">
      <c r="A138" s="19"/>
      <c r="B138" s="737" t="s">
        <v>38</v>
      </c>
      <c r="C138" s="737"/>
      <c r="D138" s="737"/>
      <c r="E138" s="737"/>
      <c r="F138" s="737"/>
      <c r="G138" s="737"/>
      <c r="H138" s="737"/>
      <c r="I138" s="737"/>
      <c r="J138" s="826" t="str">
        <f>IF(ISBLANK('確認(2～6面)'!J136),"",'確認(2～6面)'!J136)</f>
        <v/>
      </c>
      <c r="K138" s="826"/>
      <c r="L138" s="826"/>
      <c r="M138" s="826"/>
      <c r="N138" s="68" t="s">
        <v>27</v>
      </c>
      <c r="O138" s="826" t="str">
        <f>IF(ISBLANK('確認(2～6面)'!O136),"",'確認(2～6面)'!O136)</f>
        <v/>
      </c>
      <c r="P138" s="826"/>
      <c r="Q138" s="826"/>
      <c r="R138" s="826"/>
      <c r="S138" s="68" t="s">
        <v>27</v>
      </c>
      <c r="T138" s="826" t="str">
        <f>IF(ISBLANK('確認(2～6面)'!T136),"",'確認(2～6面)'!T136)</f>
        <v/>
      </c>
      <c r="U138" s="826"/>
      <c r="V138" s="826"/>
      <c r="W138" s="826"/>
      <c r="X138" s="69"/>
      <c r="Y138" s="69"/>
      <c r="Z138" s="69"/>
      <c r="AA138" s="69"/>
      <c r="AB138" s="69"/>
      <c r="AC138" s="69"/>
      <c r="AD138" s="69"/>
      <c r="AE138" s="69"/>
      <c r="AF138" s="69"/>
      <c r="AG138" s="69"/>
      <c r="AH138" s="69"/>
      <c r="AI138" s="69"/>
      <c r="AJ138" s="69"/>
      <c r="AK138" s="69"/>
      <c r="AL138" s="69"/>
      <c r="AM138" s="69"/>
      <c r="AN138" s="69"/>
      <c r="AO138" s="69"/>
      <c r="AP138" s="69"/>
      <c r="AQ138" s="68"/>
      <c r="AR138" s="69"/>
      <c r="AS138" s="69"/>
    </row>
    <row r="139" spans="1:45" x14ac:dyDescent="0.15">
      <c r="A139" s="19"/>
      <c r="B139" s="737" t="s">
        <v>1086</v>
      </c>
      <c r="C139" s="737"/>
      <c r="D139" s="737"/>
      <c r="E139" s="737"/>
      <c r="F139" s="737"/>
      <c r="G139" s="737"/>
      <c r="H139" s="737"/>
      <c r="I139" s="737"/>
      <c r="J139" s="737"/>
      <c r="K139" s="737"/>
      <c r="L139" s="737"/>
      <c r="M139" s="737"/>
      <c r="N139" s="737"/>
      <c r="O139" s="737"/>
      <c r="P139" s="737"/>
      <c r="Q139" s="768" t="str">
        <f>IF(ISBLANK('確認(2～6面)'!Q137),"",'確認(2～6面)'!Q137)</f>
        <v/>
      </c>
      <c r="R139" s="768"/>
      <c r="S139" s="768"/>
      <c r="T139" s="768"/>
      <c r="U139" s="768"/>
      <c r="V139" s="768"/>
      <c r="W139" s="768"/>
      <c r="X139" s="768"/>
      <c r="Y139" s="768"/>
      <c r="Z139" s="768"/>
      <c r="AA139" s="768"/>
      <c r="AB139" s="768"/>
      <c r="AC139" s="768"/>
      <c r="AD139" s="768"/>
      <c r="AE139" s="768"/>
      <c r="AF139" s="768"/>
      <c r="AG139" s="768"/>
      <c r="AH139" s="768"/>
      <c r="AI139" s="768"/>
      <c r="AJ139" s="768"/>
      <c r="AK139" s="768"/>
      <c r="AL139" s="768"/>
      <c r="AM139" s="768"/>
      <c r="AN139" s="768"/>
      <c r="AO139" s="768"/>
      <c r="AP139" s="768"/>
      <c r="AQ139" s="768"/>
      <c r="AR139" s="768"/>
      <c r="AS139" s="768"/>
    </row>
    <row r="140" spans="1:45" x14ac:dyDescent="0.15">
      <c r="A140" s="19"/>
      <c r="B140" s="23"/>
      <c r="C140" s="23"/>
      <c r="D140" s="23"/>
      <c r="E140" s="23"/>
      <c r="F140" s="23"/>
      <c r="G140" s="23"/>
      <c r="H140" s="23"/>
      <c r="I140" s="23"/>
      <c r="J140" s="813" t="str">
        <f>IF(ISBLANK('確認(2～6面)'!J138),"",'確認(2～6面)'!J138)</f>
        <v/>
      </c>
      <c r="K140" s="813"/>
      <c r="L140" s="813"/>
      <c r="M140" s="813"/>
      <c r="N140" s="813"/>
      <c r="O140" s="813"/>
      <c r="P140" s="813"/>
      <c r="Q140" s="813"/>
      <c r="R140" s="813"/>
      <c r="S140" s="813"/>
      <c r="T140" s="813"/>
      <c r="U140" s="813"/>
      <c r="V140" s="813"/>
      <c r="W140" s="813"/>
      <c r="X140" s="813"/>
      <c r="Y140" s="813"/>
      <c r="Z140" s="813"/>
      <c r="AA140" s="813"/>
      <c r="AB140" s="813"/>
      <c r="AC140" s="813"/>
      <c r="AD140" s="813"/>
      <c r="AE140" s="813"/>
      <c r="AF140" s="813"/>
      <c r="AG140" s="813"/>
      <c r="AH140" s="813"/>
      <c r="AI140" s="813"/>
      <c r="AJ140" s="813"/>
      <c r="AK140" s="813"/>
      <c r="AL140" s="813"/>
      <c r="AM140" s="813"/>
      <c r="AN140" s="813"/>
      <c r="AO140" s="813"/>
      <c r="AP140" s="813"/>
      <c r="AQ140" s="813"/>
      <c r="AR140" s="813"/>
      <c r="AS140" s="813"/>
    </row>
    <row r="141" spans="1:45" x14ac:dyDescent="0.15">
      <c r="A141" s="19"/>
      <c r="B141" s="57"/>
      <c r="C141" s="57"/>
      <c r="D141" s="57"/>
      <c r="E141" s="57"/>
      <c r="F141" s="57"/>
      <c r="G141" s="57"/>
      <c r="H141" s="57"/>
      <c r="I141" s="57"/>
      <c r="J141" s="72"/>
      <c r="K141" s="72"/>
      <c r="L141" s="72"/>
      <c r="M141" s="72"/>
      <c r="N141" s="72"/>
      <c r="O141" s="72"/>
      <c r="P141" s="72"/>
      <c r="Q141" s="72"/>
      <c r="R141" s="72"/>
      <c r="S141" s="72"/>
      <c r="T141" s="72"/>
      <c r="U141" s="72"/>
      <c r="V141" s="72"/>
      <c r="W141" s="72"/>
      <c r="X141" s="72"/>
      <c r="Y141" s="72"/>
      <c r="Z141" s="72"/>
      <c r="AA141" s="72"/>
      <c r="AB141" s="72"/>
      <c r="AC141" s="72"/>
      <c r="AD141" s="72"/>
      <c r="AE141" s="72"/>
      <c r="AF141" s="72"/>
      <c r="AG141" s="72"/>
      <c r="AH141" s="72"/>
      <c r="AI141" s="72"/>
      <c r="AJ141" s="72"/>
      <c r="AK141" s="72"/>
      <c r="AL141" s="72"/>
      <c r="AM141" s="72"/>
      <c r="AN141" s="72"/>
      <c r="AO141" s="72"/>
      <c r="AP141" s="72"/>
      <c r="AQ141" s="72"/>
      <c r="AR141" s="72"/>
      <c r="AS141" s="72"/>
    </row>
    <row r="142" spans="1:45" x14ac:dyDescent="0.15">
      <c r="A142" s="19" t="s">
        <v>62</v>
      </c>
      <c r="B142" s="37"/>
      <c r="C142" s="57"/>
      <c r="D142" s="57"/>
      <c r="E142" s="57"/>
      <c r="F142" s="57"/>
      <c r="G142" s="57"/>
      <c r="H142" s="57"/>
      <c r="I142" s="57"/>
      <c r="J142" s="57"/>
      <c r="K142" s="57"/>
      <c r="L142" s="57"/>
      <c r="M142" s="57"/>
      <c r="N142" s="57"/>
      <c r="O142" s="57"/>
      <c r="P142" s="57"/>
      <c r="Q142" s="57"/>
      <c r="R142" s="57"/>
      <c r="S142" s="57"/>
      <c r="T142" s="57"/>
      <c r="U142" s="57"/>
      <c r="V142" s="57"/>
      <c r="W142" s="57"/>
      <c r="X142" s="57"/>
      <c r="Y142" s="57"/>
      <c r="Z142" s="57"/>
      <c r="AA142" s="57"/>
      <c r="AB142" s="57"/>
      <c r="AC142" s="57"/>
      <c r="AD142" s="57"/>
      <c r="AE142" s="57"/>
      <c r="AF142" s="57"/>
      <c r="AG142" s="57"/>
      <c r="AH142" s="57"/>
      <c r="AI142" s="57"/>
      <c r="AJ142" s="57"/>
      <c r="AK142" s="57"/>
      <c r="AL142" s="57"/>
      <c r="AM142" s="57"/>
      <c r="AN142" s="57"/>
      <c r="AO142" s="57"/>
      <c r="AP142" s="57"/>
      <c r="AQ142" s="57"/>
      <c r="AR142" s="57"/>
      <c r="AS142" s="57"/>
    </row>
    <row r="143" spans="1:45" x14ac:dyDescent="0.15">
      <c r="A143" s="19"/>
      <c r="B143" s="737" t="s">
        <v>31</v>
      </c>
      <c r="C143" s="737"/>
      <c r="D143" s="737"/>
      <c r="E143" s="737"/>
      <c r="F143" s="737"/>
      <c r="G143" s="737"/>
      <c r="H143" s="737"/>
      <c r="I143" s="737"/>
      <c r="J143" s="19"/>
      <c r="K143" s="18"/>
      <c r="L143" s="21" t="s">
        <v>16</v>
      </c>
      <c r="M143" s="827" t="str">
        <f>IF(ISBLANK('確認(2～6面)'!M141),"",'確認(2～6面)'!M141)</f>
        <v/>
      </c>
      <c r="N143" s="827"/>
      <c r="O143" s="827"/>
      <c r="P143" s="827"/>
      <c r="Q143" s="19" t="s">
        <v>32</v>
      </c>
      <c r="R143" s="19" t="s">
        <v>33</v>
      </c>
      <c r="S143" s="19"/>
      <c r="T143" s="19"/>
      <c r="U143" s="19"/>
      <c r="V143" s="19"/>
      <c r="W143" s="19"/>
      <c r="X143" s="19"/>
      <c r="Y143" s="21" t="s">
        <v>16</v>
      </c>
      <c r="Z143" s="778" t="str">
        <f>IF(ISBLANK('確認(2～6面)'!Z141),"",'確認(2～6面)'!Z141)</f>
        <v/>
      </c>
      <c r="AA143" s="778"/>
      <c r="AB143" s="778"/>
      <c r="AC143" s="778"/>
      <c r="AD143" s="778"/>
      <c r="AE143" s="778"/>
      <c r="AF143" s="778"/>
      <c r="AG143" s="22" t="s">
        <v>18</v>
      </c>
      <c r="AH143" s="747" t="s">
        <v>2049</v>
      </c>
      <c r="AI143" s="747"/>
      <c r="AJ143" s="747"/>
      <c r="AK143" s="747"/>
      <c r="AL143" s="826" t="str">
        <f>IF(ISBLANK('確認(2～6面)'!AL141),"",'確認(2～6面)'!AL141)</f>
        <v/>
      </c>
      <c r="AM143" s="826"/>
      <c r="AN143" s="826"/>
      <c r="AO143" s="826"/>
      <c r="AP143" s="826"/>
      <c r="AQ143" s="826"/>
      <c r="AR143" s="826"/>
      <c r="AS143" s="19" t="s">
        <v>20</v>
      </c>
    </row>
    <row r="144" spans="1:45" x14ac:dyDescent="0.15">
      <c r="A144" s="19"/>
      <c r="B144" s="737" t="s">
        <v>25</v>
      </c>
      <c r="C144" s="737"/>
      <c r="D144" s="737"/>
      <c r="E144" s="737"/>
      <c r="F144" s="737"/>
      <c r="G144" s="737"/>
      <c r="H144" s="737"/>
      <c r="I144" s="737"/>
      <c r="J144" s="813" t="str">
        <f>IF(ISBLANK('確認(2～6面)'!J142),"",'確認(2～6面)'!J142)</f>
        <v/>
      </c>
      <c r="K144" s="813"/>
      <c r="L144" s="813"/>
      <c r="M144" s="813"/>
      <c r="N144" s="813"/>
      <c r="O144" s="813"/>
      <c r="P144" s="813"/>
      <c r="Q144" s="813"/>
      <c r="R144" s="813"/>
      <c r="S144" s="813"/>
      <c r="T144" s="813"/>
      <c r="U144" s="813"/>
      <c r="V144" s="813"/>
      <c r="W144" s="813"/>
      <c r="X144" s="813"/>
      <c r="Y144" s="813"/>
      <c r="Z144" s="813"/>
      <c r="AA144" s="813"/>
      <c r="AB144" s="813"/>
      <c r="AC144" s="813"/>
      <c r="AD144" s="813"/>
      <c r="AE144" s="813"/>
      <c r="AF144" s="813"/>
      <c r="AG144" s="813"/>
      <c r="AH144" s="813"/>
      <c r="AI144" s="813"/>
      <c r="AJ144" s="813"/>
      <c r="AK144" s="813"/>
      <c r="AL144" s="813"/>
      <c r="AM144" s="813"/>
      <c r="AN144" s="813"/>
      <c r="AO144" s="813"/>
      <c r="AP144" s="813"/>
      <c r="AQ144" s="813"/>
      <c r="AR144" s="813"/>
      <c r="AS144" s="813"/>
    </row>
    <row r="145" spans="1:45" x14ac:dyDescent="0.15">
      <c r="A145" s="19"/>
      <c r="B145" s="737" t="s">
        <v>35</v>
      </c>
      <c r="C145" s="737"/>
      <c r="D145" s="737"/>
      <c r="E145" s="737"/>
      <c r="F145" s="737"/>
      <c r="G145" s="737"/>
      <c r="H145" s="737"/>
      <c r="I145" s="737"/>
      <c r="J145" s="737"/>
      <c r="K145" s="737"/>
      <c r="L145" s="21" t="s">
        <v>16</v>
      </c>
      <c r="M145" s="827" t="str">
        <f>IF(ISBLANK('確認(2～6面)'!M143),"",'確認(2～6面)'!M143)</f>
        <v/>
      </c>
      <c r="N145" s="827"/>
      <c r="O145" s="827"/>
      <c r="P145" s="56" t="s">
        <v>344</v>
      </c>
      <c r="Q145" s="768" t="s">
        <v>17</v>
      </c>
      <c r="R145" s="768"/>
      <c r="S145" s="768"/>
      <c r="T145" s="768"/>
      <c r="U145" s="768"/>
      <c r="V145" s="768"/>
      <c r="W145" s="21" t="s">
        <v>16</v>
      </c>
      <c r="X145" s="827" t="str">
        <f>IF(ISBLANK('確認(2～6面)'!X143),"",'確認(2～6面)'!X143)</f>
        <v/>
      </c>
      <c r="Y145" s="827"/>
      <c r="Z145" s="827"/>
      <c r="AA145" s="827"/>
      <c r="AB145" s="22" t="s">
        <v>18</v>
      </c>
      <c r="AC145" s="753" t="s">
        <v>19</v>
      </c>
      <c r="AD145" s="753"/>
      <c r="AE145" s="753"/>
      <c r="AF145" s="753"/>
      <c r="AG145" s="753"/>
      <c r="AH145" s="753"/>
      <c r="AI145" s="826" t="str">
        <f>IF(ISBLANK('確認(2～6面)'!AI143),"",'確認(2～6面)'!AI143)</f>
        <v/>
      </c>
      <c r="AJ145" s="826"/>
      <c r="AK145" s="826"/>
      <c r="AL145" s="826"/>
      <c r="AM145" s="826"/>
      <c r="AN145" s="20"/>
      <c r="AO145" s="827" t="str">
        <f>IF(ISBLANK('確認(2～6面)'!AO143),"",'確認(2～6面)'!AO143)</f>
        <v/>
      </c>
      <c r="AP145" s="827"/>
      <c r="AQ145" s="827"/>
      <c r="AR145" s="827"/>
      <c r="AS145" s="19" t="s">
        <v>20</v>
      </c>
    </row>
    <row r="146" spans="1:45" x14ac:dyDescent="0.15">
      <c r="A146" s="19"/>
      <c r="B146" s="19"/>
      <c r="C146" s="19"/>
      <c r="D146" s="19"/>
      <c r="E146" s="22"/>
      <c r="F146" s="22"/>
      <c r="G146" s="22"/>
      <c r="H146" s="22"/>
      <c r="I146" s="22"/>
      <c r="J146" s="813" t="str">
        <f>IF(ISBLANK('確認(2～6面)'!J144),"",'確認(2～6面)'!J144)</f>
        <v/>
      </c>
      <c r="K146" s="813"/>
      <c r="L146" s="813"/>
      <c r="M146" s="813"/>
      <c r="N146" s="813"/>
      <c r="O146" s="813"/>
      <c r="P146" s="813"/>
      <c r="Q146" s="813"/>
      <c r="R146" s="813"/>
      <c r="S146" s="813"/>
      <c r="T146" s="813"/>
      <c r="U146" s="813"/>
      <c r="V146" s="813"/>
      <c r="W146" s="813"/>
      <c r="X146" s="813"/>
      <c r="Y146" s="813"/>
      <c r="Z146" s="813"/>
      <c r="AA146" s="813"/>
      <c r="AB146" s="813"/>
      <c r="AC146" s="813"/>
      <c r="AD146" s="813"/>
      <c r="AE146" s="813"/>
      <c r="AF146" s="813"/>
      <c r="AG146" s="813"/>
      <c r="AH146" s="813"/>
      <c r="AI146" s="813"/>
      <c r="AJ146" s="813"/>
      <c r="AK146" s="813"/>
      <c r="AL146" s="813"/>
      <c r="AM146" s="813"/>
      <c r="AN146" s="813"/>
      <c r="AO146" s="813"/>
      <c r="AP146" s="813"/>
      <c r="AQ146" s="813"/>
      <c r="AR146" s="813"/>
      <c r="AS146" s="813"/>
    </row>
    <row r="147" spans="1:45" x14ac:dyDescent="0.15">
      <c r="A147" s="19"/>
      <c r="B147" s="737" t="s">
        <v>36</v>
      </c>
      <c r="C147" s="737"/>
      <c r="D147" s="737"/>
      <c r="E147" s="737"/>
      <c r="F147" s="737"/>
      <c r="G147" s="737"/>
      <c r="H147" s="737"/>
      <c r="I147" s="737"/>
      <c r="J147" s="826" t="str">
        <f>IF(ISBLANK('確認(2～6面)'!J145),"",'確認(2～6面)'!J145)</f>
        <v/>
      </c>
      <c r="K147" s="826"/>
      <c r="L147" s="826"/>
      <c r="M147" s="826"/>
      <c r="N147" s="68" t="s">
        <v>27</v>
      </c>
      <c r="O147" s="826" t="str">
        <f>IF(ISBLANK('確認(2～6面)'!O145),"",'確認(2～6面)'!O145)</f>
        <v/>
      </c>
      <c r="P147" s="826"/>
      <c r="Q147" s="826"/>
      <c r="R147" s="826"/>
      <c r="S147" s="69"/>
      <c r="T147" s="69"/>
      <c r="U147" s="69"/>
      <c r="V147" s="69"/>
      <c r="W147" s="69"/>
      <c r="X147" s="69"/>
      <c r="Y147" s="69"/>
      <c r="Z147" s="69"/>
      <c r="AA147" s="69"/>
      <c r="AB147" s="69"/>
      <c r="AC147" s="69"/>
      <c r="AD147" s="69"/>
      <c r="AE147" s="69"/>
      <c r="AF147" s="69"/>
      <c r="AG147" s="69"/>
      <c r="AH147" s="69"/>
      <c r="AI147" s="69"/>
      <c r="AJ147" s="69"/>
      <c r="AK147" s="69"/>
      <c r="AL147" s="69"/>
      <c r="AM147" s="69"/>
      <c r="AN147" s="69"/>
      <c r="AO147" s="69"/>
      <c r="AP147" s="69"/>
      <c r="AQ147" s="68"/>
      <c r="AR147" s="69"/>
      <c r="AS147" s="69"/>
    </row>
    <row r="148" spans="1:45" x14ac:dyDescent="0.15">
      <c r="A148" s="19"/>
      <c r="B148" s="737" t="s">
        <v>37</v>
      </c>
      <c r="C148" s="737"/>
      <c r="D148" s="737"/>
      <c r="E148" s="737"/>
      <c r="F148" s="737"/>
      <c r="G148" s="737"/>
      <c r="H148" s="737"/>
      <c r="I148" s="737"/>
      <c r="J148" s="813" t="str">
        <f>IF(ISBLANK('確認(2～6面)'!J146),"",'確認(2～6面)'!J146)</f>
        <v/>
      </c>
      <c r="K148" s="813"/>
      <c r="L148" s="813"/>
      <c r="M148" s="813"/>
      <c r="N148" s="813"/>
      <c r="O148" s="813"/>
      <c r="P148" s="813"/>
      <c r="Q148" s="813"/>
      <c r="R148" s="813"/>
      <c r="S148" s="813"/>
      <c r="T148" s="813"/>
      <c r="U148" s="813"/>
      <c r="V148" s="813"/>
      <c r="W148" s="813"/>
      <c r="X148" s="813"/>
      <c r="Y148" s="813"/>
      <c r="Z148" s="813"/>
      <c r="AA148" s="813"/>
      <c r="AB148" s="813"/>
      <c r="AC148" s="813"/>
      <c r="AD148" s="813"/>
      <c r="AE148" s="813"/>
      <c r="AF148" s="813"/>
      <c r="AG148" s="813"/>
      <c r="AH148" s="813"/>
      <c r="AI148" s="813"/>
      <c r="AJ148" s="813"/>
      <c r="AK148" s="813"/>
      <c r="AL148" s="813"/>
      <c r="AM148" s="813"/>
      <c r="AN148" s="813"/>
      <c r="AO148" s="813"/>
      <c r="AP148" s="813"/>
      <c r="AQ148" s="813"/>
      <c r="AR148" s="813"/>
      <c r="AS148" s="813"/>
    </row>
    <row r="149" spans="1:45" x14ac:dyDescent="0.15">
      <c r="A149" s="19"/>
      <c r="B149" s="737" t="s">
        <v>38</v>
      </c>
      <c r="C149" s="737"/>
      <c r="D149" s="737"/>
      <c r="E149" s="737"/>
      <c r="F149" s="737"/>
      <c r="G149" s="737"/>
      <c r="H149" s="737"/>
      <c r="I149" s="737"/>
      <c r="J149" s="826" t="str">
        <f>IF(ISBLANK('確認(2～6面)'!J147),"",'確認(2～6面)'!J147)</f>
        <v/>
      </c>
      <c r="K149" s="826"/>
      <c r="L149" s="826"/>
      <c r="M149" s="826"/>
      <c r="N149" s="68" t="s">
        <v>27</v>
      </c>
      <c r="O149" s="826" t="str">
        <f>IF(ISBLANK('確認(2～6面)'!O147),"",'確認(2～6面)'!O147)</f>
        <v/>
      </c>
      <c r="P149" s="826"/>
      <c r="Q149" s="826"/>
      <c r="R149" s="826"/>
      <c r="S149" s="68" t="s">
        <v>27</v>
      </c>
      <c r="T149" s="826" t="str">
        <f>IF(ISBLANK('確認(2～6面)'!T147),"",'確認(2～6面)'!T147)</f>
        <v/>
      </c>
      <c r="U149" s="826"/>
      <c r="V149" s="826"/>
      <c r="W149" s="826"/>
      <c r="X149" s="69"/>
      <c r="Y149" s="69"/>
      <c r="Z149" s="69"/>
      <c r="AA149" s="69"/>
      <c r="AB149" s="69"/>
      <c r="AC149" s="69"/>
      <c r="AD149" s="69"/>
      <c r="AE149" s="69"/>
      <c r="AF149" s="69"/>
      <c r="AG149" s="69"/>
      <c r="AH149" s="69"/>
      <c r="AI149" s="69"/>
      <c r="AJ149" s="69"/>
      <c r="AK149" s="69"/>
      <c r="AL149" s="69"/>
      <c r="AM149" s="69"/>
      <c r="AN149" s="69"/>
      <c r="AO149" s="69"/>
      <c r="AP149" s="69"/>
      <c r="AQ149" s="68"/>
      <c r="AR149" s="69"/>
      <c r="AS149" s="69"/>
    </row>
    <row r="150" spans="1:45" x14ac:dyDescent="0.15">
      <c r="A150" s="19"/>
      <c r="B150" s="737" t="s">
        <v>1085</v>
      </c>
      <c r="C150" s="737"/>
      <c r="D150" s="737"/>
      <c r="E150" s="737"/>
      <c r="F150" s="737"/>
      <c r="G150" s="737"/>
      <c r="H150" s="737"/>
      <c r="I150" s="737"/>
      <c r="J150" s="737"/>
      <c r="K150" s="737"/>
      <c r="L150" s="737"/>
      <c r="M150" s="737"/>
      <c r="N150" s="737"/>
      <c r="O150" s="737"/>
      <c r="P150" s="737"/>
      <c r="Q150" s="768" t="str">
        <f>IF(ISBLANK('確認(2～6面)'!Q148),"",'確認(2～6面)'!Q148)</f>
        <v/>
      </c>
      <c r="R150" s="768"/>
      <c r="S150" s="768"/>
      <c r="T150" s="768"/>
      <c r="U150" s="768"/>
      <c r="V150" s="768"/>
      <c r="W150" s="768"/>
      <c r="X150" s="768"/>
      <c r="Y150" s="768"/>
      <c r="Z150" s="768"/>
      <c r="AA150" s="768"/>
      <c r="AB150" s="768"/>
      <c r="AC150" s="768"/>
      <c r="AD150" s="768"/>
      <c r="AE150" s="768"/>
      <c r="AF150" s="768"/>
      <c r="AG150" s="768"/>
      <c r="AH150" s="768"/>
      <c r="AI150" s="768"/>
      <c r="AJ150" s="768"/>
      <c r="AK150" s="768"/>
      <c r="AL150" s="768"/>
      <c r="AM150" s="768"/>
      <c r="AN150" s="768"/>
      <c r="AO150" s="768"/>
      <c r="AP150" s="768"/>
      <c r="AQ150" s="768"/>
      <c r="AR150" s="768"/>
      <c r="AS150" s="768"/>
    </row>
    <row r="151" spans="1:45" x14ac:dyDescent="0.15">
      <c r="A151" s="19"/>
      <c r="B151" s="23"/>
      <c r="C151" s="23"/>
      <c r="D151" s="23"/>
      <c r="E151" s="23"/>
      <c r="F151" s="23"/>
      <c r="G151" s="23"/>
      <c r="H151" s="23"/>
      <c r="I151" s="23"/>
      <c r="J151" s="813" t="str">
        <f>IF(ISBLANK('確認(2～6面)'!J149),"",'確認(2～6面)'!J149)</f>
        <v/>
      </c>
      <c r="K151" s="813"/>
      <c r="L151" s="813"/>
      <c r="M151" s="813"/>
      <c r="N151" s="813"/>
      <c r="O151" s="813"/>
      <c r="P151" s="813"/>
      <c r="Q151" s="813"/>
      <c r="R151" s="813"/>
      <c r="S151" s="813"/>
      <c r="T151" s="813"/>
      <c r="U151" s="813"/>
      <c r="V151" s="813"/>
      <c r="W151" s="813"/>
      <c r="X151" s="813"/>
      <c r="Y151" s="813"/>
      <c r="Z151" s="813"/>
      <c r="AA151" s="813"/>
      <c r="AB151" s="813"/>
      <c r="AC151" s="813"/>
      <c r="AD151" s="813"/>
      <c r="AE151" s="813"/>
      <c r="AF151" s="813"/>
      <c r="AG151" s="813"/>
      <c r="AH151" s="813"/>
      <c r="AI151" s="813"/>
      <c r="AJ151" s="813"/>
      <c r="AK151" s="813"/>
      <c r="AL151" s="813"/>
      <c r="AM151" s="813"/>
      <c r="AN151" s="813"/>
      <c r="AO151" s="813"/>
      <c r="AP151" s="813"/>
      <c r="AQ151" s="813"/>
      <c r="AR151" s="813"/>
      <c r="AS151" s="813"/>
    </row>
    <row r="152" spans="1:45" x14ac:dyDescent="0.15">
      <c r="A152" s="19"/>
      <c r="B152" s="57"/>
      <c r="C152" s="57"/>
      <c r="D152" s="57"/>
      <c r="E152" s="57"/>
      <c r="F152" s="57"/>
      <c r="G152" s="57"/>
      <c r="H152" s="57"/>
      <c r="I152" s="57"/>
      <c r="J152" s="7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72"/>
      <c r="AJ152" s="72"/>
      <c r="AK152" s="72"/>
      <c r="AL152" s="72"/>
      <c r="AM152" s="72"/>
      <c r="AN152" s="72"/>
      <c r="AO152" s="72"/>
      <c r="AP152" s="72"/>
      <c r="AQ152" s="72"/>
      <c r="AR152" s="72"/>
      <c r="AS152" s="72"/>
    </row>
    <row r="153" spans="1:45" x14ac:dyDescent="0.15">
      <c r="A153" s="19"/>
      <c r="B153" s="737" t="s">
        <v>31</v>
      </c>
      <c r="C153" s="737"/>
      <c r="D153" s="737"/>
      <c r="E153" s="737"/>
      <c r="F153" s="737"/>
      <c r="G153" s="737"/>
      <c r="H153" s="737"/>
      <c r="I153" s="737"/>
      <c r="J153" s="19"/>
      <c r="K153" s="18"/>
      <c r="L153" s="21" t="s">
        <v>16</v>
      </c>
      <c r="M153" s="827" t="str">
        <f>IF(ISBLANK('確認(2～6面)'!M151),"",'確認(2～6面)'!M151)</f>
        <v/>
      </c>
      <c r="N153" s="827"/>
      <c r="O153" s="827"/>
      <c r="P153" s="827"/>
      <c r="Q153" s="19" t="s">
        <v>32</v>
      </c>
      <c r="R153" s="19" t="s">
        <v>33</v>
      </c>
      <c r="S153" s="19"/>
      <c r="T153" s="19"/>
      <c r="U153" s="19"/>
      <c r="V153" s="19"/>
      <c r="W153" s="19"/>
      <c r="X153" s="19"/>
      <c r="Y153" s="21" t="s">
        <v>16</v>
      </c>
      <c r="Z153" s="778" t="str">
        <f>IF(ISBLANK('確認(2～6面)'!Z151),"",'確認(2～6面)'!Z151)</f>
        <v/>
      </c>
      <c r="AA153" s="778"/>
      <c r="AB153" s="778"/>
      <c r="AC153" s="778"/>
      <c r="AD153" s="778"/>
      <c r="AE153" s="778"/>
      <c r="AF153" s="778"/>
      <c r="AG153" s="22" t="s">
        <v>18</v>
      </c>
      <c r="AH153" s="747" t="s">
        <v>2049</v>
      </c>
      <c r="AI153" s="747"/>
      <c r="AJ153" s="747"/>
      <c r="AK153" s="747"/>
      <c r="AL153" s="826" t="str">
        <f>IF(ISBLANK('確認(2～6面)'!AL151),"",'確認(2～6面)'!AL151)</f>
        <v/>
      </c>
      <c r="AM153" s="826"/>
      <c r="AN153" s="826"/>
      <c r="AO153" s="826"/>
      <c r="AP153" s="826"/>
      <c r="AQ153" s="826"/>
      <c r="AR153" s="826"/>
      <c r="AS153" s="19" t="s">
        <v>20</v>
      </c>
    </row>
    <row r="154" spans="1:45" x14ac:dyDescent="0.15">
      <c r="A154" s="19"/>
      <c r="B154" s="737" t="s">
        <v>25</v>
      </c>
      <c r="C154" s="737"/>
      <c r="D154" s="737"/>
      <c r="E154" s="737"/>
      <c r="F154" s="737"/>
      <c r="G154" s="737"/>
      <c r="H154" s="737"/>
      <c r="I154" s="737"/>
      <c r="J154" s="813" t="str">
        <f>IF(ISBLANK('確認(2～6面)'!J152),"",'確認(2～6面)'!J152)</f>
        <v/>
      </c>
      <c r="K154" s="813"/>
      <c r="L154" s="813"/>
      <c r="M154" s="813"/>
      <c r="N154" s="813"/>
      <c r="O154" s="813"/>
      <c r="P154" s="813"/>
      <c r="Q154" s="813"/>
      <c r="R154" s="813"/>
      <c r="S154" s="813"/>
      <c r="T154" s="813"/>
      <c r="U154" s="813"/>
      <c r="V154" s="813"/>
      <c r="W154" s="813"/>
      <c r="X154" s="813"/>
      <c r="Y154" s="813"/>
      <c r="Z154" s="813"/>
      <c r="AA154" s="813"/>
      <c r="AB154" s="813"/>
      <c r="AC154" s="813"/>
      <c r="AD154" s="813"/>
      <c r="AE154" s="813"/>
      <c r="AF154" s="813"/>
      <c r="AG154" s="813"/>
      <c r="AH154" s="813"/>
      <c r="AI154" s="813"/>
      <c r="AJ154" s="813"/>
      <c r="AK154" s="813"/>
      <c r="AL154" s="813"/>
      <c r="AM154" s="813"/>
      <c r="AN154" s="813"/>
      <c r="AO154" s="813"/>
      <c r="AP154" s="813"/>
      <c r="AQ154" s="813"/>
      <c r="AR154" s="813"/>
      <c r="AS154" s="813"/>
    </row>
    <row r="155" spans="1:45" x14ac:dyDescent="0.15">
      <c r="A155" s="19"/>
      <c r="B155" s="737" t="s">
        <v>35</v>
      </c>
      <c r="C155" s="737"/>
      <c r="D155" s="737"/>
      <c r="E155" s="737"/>
      <c r="F155" s="737"/>
      <c r="G155" s="737"/>
      <c r="H155" s="737"/>
      <c r="I155" s="737"/>
      <c r="J155" s="737"/>
      <c r="K155" s="737"/>
      <c r="L155" s="21" t="s">
        <v>16</v>
      </c>
      <c r="M155" s="827" t="str">
        <f>IF(ISBLANK('確認(2～6面)'!M153),"",'確認(2～6面)'!M153)</f>
        <v/>
      </c>
      <c r="N155" s="827"/>
      <c r="O155" s="827"/>
      <c r="P155" s="56" t="s">
        <v>344</v>
      </c>
      <c r="Q155" s="768" t="s">
        <v>17</v>
      </c>
      <c r="R155" s="768"/>
      <c r="S155" s="768"/>
      <c r="T155" s="768"/>
      <c r="U155" s="768"/>
      <c r="V155" s="768"/>
      <c r="W155" s="21" t="s">
        <v>16</v>
      </c>
      <c r="X155" s="827" t="str">
        <f>IF(ISBLANK('確認(2～6面)'!X153),"",'確認(2～6面)'!X153)</f>
        <v/>
      </c>
      <c r="Y155" s="827"/>
      <c r="Z155" s="827"/>
      <c r="AA155" s="827"/>
      <c r="AB155" s="22" t="s">
        <v>18</v>
      </c>
      <c r="AC155" s="753" t="s">
        <v>19</v>
      </c>
      <c r="AD155" s="753"/>
      <c r="AE155" s="753"/>
      <c r="AF155" s="753"/>
      <c r="AG155" s="753"/>
      <c r="AH155" s="753"/>
      <c r="AI155" s="826" t="str">
        <f>IF(ISBLANK('確認(2～6面)'!AI153),"",'確認(2～6面)'!AI153)</f>
        <v/>
      </c>
      <c r="AJ155" s="826"/>
      <c r="AK155" s="826"/>
      <c r="AL155" s="826"/>
      <c r="AM155" s="826"/>
      <c r="AN155" s="20"/>
      <c r="AO155" s="827" t="str">
        <f>IF(ISBLANK('確認(2～6面)'!AO153),"",'確認(2～6面)'!AO153)</f>
        <v/>
      </c>
      <c r="AP155" s="827"/>
      <c r="AQ155" s="827"/>
      <c r="AR155" s="827"/>
      <c r="AS155" s="19" t="s">
        <v>20</v>
      </c>
    </row>
    <row r="156" spans="1:45" x14ac:dyDescent="0.15">
      <c r="A156" s="19"/>
      <c r="B156" s="19"/>
      <c r="C156" s="19"/>
      <c r="D156" s="19"/>
      <c r="E156" s="22"/>
      <c r="F156" s="22"/>
      <c r="G156" s="22"/>
      <c r="H156" s="22"/>
      <c r="I156" s="22"/>
      <c r="J156" s="813" t="str">
        <f>IF(ISBLANK('確認(2～6面)'!J154),"",'確認(2～6面)'!J154)</f>
        <v/>
      </c>
      <c r="K156" s="813"/>
      <c r="L156" s="813"/>
      <c r="M156" s="813"/>
      <c r="N156" s="813"/>
      <c r="O156" s="813"/>
      <c r="P156" s="813"/>
      <c r="Q156" s="813"/>
      <c r="R156" s="813"/>
      <c r="S156" s="813"/>
      <c r="T156" s="813"/>
      <c r="U156" s="813"/>
      <c r="V156" s="813"/>
      <c r="W156" s="813"/>
      <c r="X156" s="813"/>
      <c r="Y156" s="813"/>
      <c r="Z156" s="813"/>
      <c r="AA156" s="813"/>
      <c r="AB156" s="813"/>
      <c r="AC156" s="813"/>
      <c r="AD156" s="813"/>
      <c r="AE156" s="813"/>
      <c r="AF156" s="813"/>
      <c r="AG156" s="813"/>
      <c r="AH156" s="813"/>
      <c r="AI156" s="813"/>
      <c r="AJ156" s="813"/>
      <c r="AK156" s="813"/>
      <c r="AL156" s="813"/>
      <c r="AM156" s="813"/>
      <c r="AN156" s="813"/>
      <c r="AO156" s="813"/>
      <c r="AP156" s="813"/>
      <c r="AQ156" s="813"/>
      <c r="AR156" s="813"/>
      <c r="AS156" s="813"/>
    </row>
    <row r="157" spans="1:45" x14ac:dyDescent="0.15">
      <c r="A157" s="19"/>
      <c r="B157" s="737" t="s">
        <v>36</v>
      </c>
      <c r="C157" s="737"/>
      <c r="D157" s="737"/>
      <c r="E157" s="737"/>
      <c r="F157" s="737"/>
      <c r="G157" s="737"/>
      <c r="H157" s="737"/>
      <c r="I157" s="737"/>
      <c r="J157" s="826" t="str">
        <f>IF(ISBLANK('確認(2～6面)'!J155),"",'確認(2～6面)'!J155)</f>
        <v/>
      </c>
      <c r="K157" s="826"/>
      <c r="L157" s="826"/>
      <c r="M157" s="826"/>
      <c r="N157" s="68" t="s">
        <v>27</v>
      </c>
      <c r="O157" s="826" t="str">
        <f>IF(ISBLANK('確認(2～6面)'!O155),"",'確認(2～6面)'!O155)</f>
        <v/>
      </c>
      <c r="P157" s="826"/>
      <c r="Q157" s="826"/>
      <c r="R157" s="826"/>
      <c r="S157" s="69"/>
      <c r="T157" s="69"/>
      <c r="U157" s="69"/>
      <c r="V157" s="69"/>
      <c r="W157" s="69"/>
      <c r="X157" s="69"/>
      <c r="Y157" s="69"/>
      <c r="Z157" s="69"/>
      <c r="AA157" s="69"/>
      <c r="AB157" s="69"/>
      <c r="AC157" s="69"/>
      <c r="AD157" s="69"/>
      <c r="AE157" s="69"/>
      <c r="AF157" s="69"/>
      <c r="AG157" s="69"/>
      <c r="AH157" s="69"/>
      <c r="AI157" s="69"/>
      <c r="AJ157" s="69"/>
      <c r="AK157" s="69"/>
      <c r="AL157" s="69"/>
      <c r="AM157" s="69"/>
      <c r="AN157" s="69"/>
      <c r="AO157" s="69"/>
      <c r="AP157" s="69"/>
      <c r="AQ157" s="68"/>
      <c r="AR157" s="69"/>
      <c r="AS157" s="69"/>
    </row>
    <row r="158" spans="1:45" x14ac:dyDescent="0.15">
      <c r="A158" s="19"/>
      <c r="B158" s="737" t="s">
        <v>37</v>
      </c>
      <c r="C158" s="737"/>
      <c r="D158" s="737"/>
      <c r="E158" s="737"/>
      <c r="F158" s="737"/>
      <c r="G158" s="737"/>
      <c r="H158" s="737"/>
      <c r="I158" s="737"/>
      <c r="J158" s="813" t="str">
        <f>IF(ISBLANK('確認(2～6面)'!J156),"",'確認(2～6面)'!J156)</f>
        <v/>
      </c>
      <c r="K158" s="813"/>
      <c r="L158" s="813"/>
      <c r="M158" s="813"/>
      <c r="N158" s="813"/>
      <c r="O158" s="813"/>
      <c r="P158" s="813"/>
      <c r="Q158" s="813"/>
      <c r="R158" s="813"/>
      <c r="S158" s="813"/>
      <c r="T158" s="813"/>
      <c r="U158" s="813"/>
      <c r="V158" s="813"/>
      <c r="W158" s="813"/>
      <c r="X158" s="813"/>
      <c r="Y158" s="813"/>
      <c r="Z158" s="813"/>
      <c r="AA158" s="813"/>
      <c r="AB158" s="813"/>
      <c r="AC158" s="813"/>
      <c r="AD158" s="813"/>
      <c r="AE158" s="813"/>
      <c r="AF158" s="813"/>
      <c r="AG158" s="813"/>
      <c r="AH158" s="813"/>
      <c r="AI158" s="813"/>
      <c r="AJ158" s="813"/>
      <c r="AK158" s="813"/>
      <c r="AL158" s="813"/>
      <c r="AM158" s="813"/>
      <c r="AN158" s="813"/>
      <c r="AO158" s="813"/>
      <c r="AP158" s="813"/>
      <c r="AQ158" s="813"/>
      <c r="AR158" s="813"/>
      <c r="AS158" s="813"/>
    </row>
    <row r="159" spans="1:45" x14ac:dyDescent="0.15">
      <c r="A159" s="19"/>
      <c r="B159" s="737" t="s">
        <v>38</v>
      </c>
      <c r="C159" s="737"/>
      <c r="D159" s="737"/>
      <c r="E159" s="737"/>
      <c r="F159" s="737"/>
      <c r="G159" s="737"/>
      <c r="H159" s="737"/>
      <c r="I159" s="737"/>
      <c r="J159" s="826" t="str">
        <f>IF(ISBLANK('確認(2～6面)'!J157),"",'確認(2～6面)'!J157)</f>
        <v/>
      </c>
      <c r="K159" s="826"/>
      <c r="L159" s="826"/>
      <c r="M159" s="826"/>
      <c r="N159" s="68" t="s">
        <v>27</v>
      </c>
      <c r="O159" s="826" t="str">
        <f>IF(ISBLANK('確認(2～6面)'!O157),"",'確認(2～6面)'!O157)</f>
        <v/>
      </c>
      <c r="P159" s="826"/>
      <c r="Q159" s="826"/>
      <c r="R159" s="826"/>
      <c r="S159" s="68" t="s">
        <v>27</v>
      </c>
      <c r="T159" s="826" t="str">
        <f>IF(ISBLANK('確認(2～6面)'!T157),"",'確認(2～6面)'!T157)</f>
        <v/>
      </c>
      <c r="U159" s="826"/>
      <c r="V159" s="826"/>
      <c r="W159" s="826"/>
      <c r="X159" s="69"/>
      <c r="Y159" s="69"/>
      <c r="Z159" s="69"/>
      <c r="AA159" s="69"/>
      <c r="AB159" s="69"/>
      <c r="AC159" s="69"/>
      <c r="AD159" s="69"/>
      <c r="AE159" s="69"/>
      <c r="AF159" s="69"/>
      <c r="AG159" s="69"/>
      <c r="AH159" s="69"/>
      <c r="AI159" s="69"/>
      <c r="AJ159" s="69"/>
      <c r="AK159" s="69"/>
      <c r="AL159" s="69"/>
      <c r="AM159" s="69"/>
      <c r="AN159" s="69"/>
      <c r="AO159" s="69"/>
      <c r="AP159" s="69"/>
      <c r="AQ159" s="68"/>
      <c r="AR159" s="69"/>
      <c r="AS159" s="69"/>
    </row>
    <row r="160" spans="1:45" x14ac:dyDescent="0.15">
      <c r="A160" s="19"/>
      <c r="B160" s="737" t="s">
        <v>1085</v>
      </c>
      <c r="C160" s="737"/>
      <c r="D160" s="737"/>
      <c r="E160" s="737"/>
      <c r="F160" s="737"/>
      <c r="G160" s="737"/>
      <c r="H160" s="737"/>
      <c r="I160" s="737"/>
      <c r="J160" s="737"/>
      <c r="K160" s="737"/>
      <c r="L160" s="737"/>
      <c r="M160" s="737"/>
      <c r="N160" s="737"/>
      <c r="O160" s="737"/>
      <c r="P160" s="737"/>
      <c r="Q160" s="768" t="str">
        <f>IF(ISBLANK('確認(2～6面)'!Q158),"",'確認(2～6面)'!Q158)</f>
        <v/>
      </c>
      <c r="R160" s="768"/>
      <c r="S160" s="768"/>
      <c r="T160" s="768"/>
      <c r="U160" s="768"/>
      <c r="V160" s="768"/>
      <c r="W160" s="768"/>
      <c r="X160" s="768"/>
      <c r="Y160" s="768"/>
      <c r="Z160" s="768"/>
      <c r="AA160" s="768"/>
      <c r="AB160" s="768"/>
      <c r="AC160" s="768"/>
      <c r="AD160" s="768"/>
      <c r="AE160" s="768"/>
      <c r="AF160" s="768"/>
      <c r="AG160" s="768"/>
      <c r="AH160" s="768"/>
      <c r="AI160" s="768"/>
      <c r="AJ160" s="768"/>
      <c r="AK160" s="768"/>
      <c r="AL160" s="768"/>
      <c r="AM160" s="768"/>
      <c r="AN160" s="768"/>
      <c r="AO160" s="768"/>
      <c r="AP160" s="768"/>
      <c r="AQ160" s="768"/>
      <c r="AR160" s="768"/>
      <c r="AS160" s="768"/>
    </row>
    <row r="161" spans="1:45" x14ac:dyDescent="0.15">
      <c r="A161" s="19"/>
      <c r="B161" s="23"/>
      <c r="C161" s="23"/>
      <c r="D161" s="23"/>
      <c r="E161" s="23"/>
      <c r="F161" s="23"/>
      <c r="G161" s="23"/>
      <c r="H161" s="23"/>
      <c r="I161" s="23"/>
      <c r="J161" s="813" t="str">
        <f>IF(ISBLANK('確認(2～6面)'!J159),"",'確認(2～6面)'!J159)</f>
        <v/>
      </c>
      <c r="K161" s="813"/>
      <c r="L161" s="813"/>
      <c r="M161" s="813"/>
      <c r="N161" s="813"/>
      <c r="O161" s="813"/>
      <c r="P161" s="813"/>
      <c r="Q161" s="813"/>
      <c r="R161" s="813"/>
      <c r="S161" s="813"/>
      <c r="T161" s="813"/>
      <c r="U161" s="813"/>
      <c r="V161" s="813"/>
      <c r="W161" s="813"/>
      <c r="X161" s="813"/>
      <c r="Y161" s="813"/>
      <c r="Z161" s="813"/>
      <c r="AA161" s="813"/>
      <c r="AB161" s="813"/>
      <c r="AC161" s="813"/>
      <c r="AD161" s="813"/>
      <c r="AE161" s="813"/>
      <c r="AF161" s="813"/>
      <c r="AG161" s="813"/>
      <c r="AH161" s="813"/>
      <c r="AI161" s="813"/>
      <c r="AJ161" s="813"/>
      <c r="AK161" s="813"/>
      <c r="AL161" s="813"/>
      <c r="AM161" s="813"/>
      <c r="AN161" s="813"/>
      <c r="AO161" s="813"/>
      <c r="AP161" s="813"/>
      <c r="AQ161" s="813"/>
      <c r="AR161" s="813"/>
      <c r="AS161" s="813"/>
    </row>
    <row r="162" spans="1:45" x14ac:dyDescent="0.15">
      <c r="A162" s="19"/>
      <c r="B162" s="57"/>
      <c r="C162" s="57"/>
      <c r="D162" s="57"/>
      <c r="E162" s="57"/>
      <c r="F162" s="57"/>
      <c r="G162" s="57"/>
      <c r="H162" s="57"/>
      <c r="I162" s="57"/>
      <c r="J162" s="72"/>
      <c r="K162" s="72"/>
      <c r="L162" s="72"/>
      <c r="M162" s="72"/>
      <c r="N162" s="72"/>
      <c r="O162" s="72"/>
      <c r="P162" s="72"/>
      <c r="Q162" s="72"/>
      <c r="R162" s="72"/>
      <c r="S162" s="72"/>
      <c r="T162" s="72"/>
      <c r="U162" s="72"/>
      <c r="V162" s="72"/>
      <c r="W162" s="72"/>
      <c r="X162" s="72"/>
      <c r="Y162" s="72"/>
      <c r="Z162" s="72"/>
      <c r="AA162" s="72"/>
      <c r="AB162" s="72"/>
      <c r="AC162" s="72"/>
      <c r="AD162" s="72"/>
      <c r="AE162" s="72"/>
      <c r="AF162" s="72"/>
      <c r="AG162" s="72"/>
      <c r="AH162" s="72"/>
      <c r="AI162" s="72"/>
      <c r="AJ162" s="72"/>
      <c r="AK162" s="72"/>
      <c r="AL162" s="72"/>
      <c r="AM162" s="72"/>
      <c r="AN162" s="72"/>
      <c r="AO162" s="72"/>
      <c r="AP162" s="72"/>
      <c r="AQ162" s="72"/>
      <c r="AR162" s="72"/>
      <c r="AS162" s="72"/>
    </row>
    <row r="163" spans="1:45" x14ac:dyDescent="0.15">
      <c r="A163" s="19"/>
      <c r="B163" s="737" t="s">
        <v>31</v>
      </c>
      <c r="C163" s="737"/>
      <c r="D163" s="737"/>
      <c r="E163" s="737"/>
      <c r="F163" s="737"/>
      <c r="G163" s="737"/>
      <c r="H163" s="737"/>
      <c r="I163" s="737"/>
      <c r="J163" s="19"/>
      <c r="K163" s="18"/>
      <c r="L163" s="21" t="s">
        <v>16</v>
      </c>
      <c r="M163" s="827" t="str">
        <f>IF(ISBLANK('確認(2～6面)'!M161),"",'確認(2～6面)'!M161)</f>
        <v/>
      </c>
      <c r="N163" s="827"/>
      <c r="O163" s="827"/>
      <c r="P163" s="827"/>
      <c r="Q163" s="19" t="s">
        <v>32</v>
      </c>
      <c r="R163" s="19" t="s">
        <v>33</v>
      </c>
      <c r="S163" s="19"/>
      <c r="T163" s="19"/>
      <c r="U163" s="19"/>
      <c r="V163" s="19"/>
      <c r="W163" s="19"/>
      <c r="X163" s="19"/>
      <c r="Y163" s="21" t="s">
        <v>16</v>
      </c>
      <c r="Z163" s="778" t="str">
        <f>IF(ISBLANK('確認(2～6面)'!Z161),"",'確認(2～6面)'!Z161)</f>
        <v/>
      </c>
      <c r="AA163" s="778"/>
      <c r="AB163" s="778"/>
      <c r="AC163" s="778"/>
      <c r="AD163" s="778"/>
      <c r="AE163" s="778"/>
      <c r="AF163" s="778"/>
      <c r="AG163" s="22" t="s">
        <v>18</v>
      </c>
      <c r="AH163" s="747" t="s">
        <v>2050</v>
      </c>
      <c r="AI163" s="747"/>
      <c r="AJ163" s="747"/>
      <c r="AK163" s="747"/>
      <c r="AL163" s="826" t="str">
        <f>IF(ISBLANK('確認(2～6面)'!AL161),"",'確認(2～6面)'!AL161)</f>
        <v/>
      </c>
      <c r="AM163" s="826"/>
      <c r="AN163" s="826"/>
      <c r="AO163" s="826"/>
      <c r="AP163" s="826"/>
      <c r="AQ163" s="826"/>
      <c r="AR163" s="826"/>
      <c r="AS163" s="19" t="s">
        <v>20</v>
      </c>
    </row>
    <row r="164" spans="1:45" x14ac:dyDescent="0.15">
      <c r="A164" s="19"/>
      <c r="B164" s="737" t="s">
        <v>25</v>
      </c>
      <c r="C164" s="737"/>
      <c r="D164" s="737"/>
      <c r="E164" s="737"/>
      <c r="F164" s="737"/>
      <c r="G164" s="737"/>
      <c r="H164" s="737"/>
      <c r="I164" s="737"/>
      <c r="J164" s="813" t="str">
        <f>IF(ISBLANK('確認(2～6面)'!J162),"",'確認(2～6面)'!J162)</f>
        <v/>
      </c>
      <c r="K164" s="813"/>
      <c r="L164" s="813"/>
      <c r="M164" s="813"/>
      <c r="N164" s="813"/>
      <c r="O164" s="813"/>
      <c r="P164" s="813"/>
      <c r="Q164" s="813"/>
      <c r="R164" s="813"/>
      <c r="S164" s="813"/>
      <c r="T164" s="813"/>
      <c r="U164" s="813"/>
      <c r="V164" s="813"/>
      <c r="W164" s="813"/>
      <c r="X164" s="813"/>
      <c r="Y164" s="813"/>
      <c r="Z164" s="813"/>
      <c r="AA164" s="813"/>
      <c r="AB164" s="813"/>
      <c r="AC164" s="813"/>
      <c r="AD164" s="813"/>
      <c r="AE164" s="813"/>
      <c r="AF164" s="813"/>
      <c r="AG164" s="813"/>
      <c r="AH164" s="813"/>
      <c r="AI164" s="813"/>
      <c r="AJ164" s="813"/>
      <c r="AK164" s="813"/>
      <c r="AL164" s="813"/>
      <c r="AM164" s="813"/>
      <c r="AN164" s="813"/>
      <c r="AO164" s="813"/>
      <c r="AP164" s="813"/>
      <c r="AQ164" s="813"/>
      <c r="AR164" s="813"/>
      <c r="AS164" s="813"/>
    </row>
    <row r="165" spans="1:45" x14ac:dyDescent="0.15">
      <c r="A165" s="19"/>
      <c r="B165" s="737" t="s">
        <v>35</v>
      </c>
      <c r="C165" s="737"/>
      <c r="D165" s="737"/>
      <c r="E165" s="737"/>
      <c r="F165" s="737"/>
      <c r="G165" s="737"/>
      <c r="H165" s="737"/>
      <c r="I165" s="737"/>
      <c r="J165" s="737"/>
      <c r="K165" s="737"/>
      <c r="L165" s="21" t="s">
        <v>16</v>
      </c>
      <c r="M165" s="827" t="str">
        <f>IF(ISBLANK('確認(2～6面)'!M163),"",'確認(2～6面)'!M163)</f>
        <v/>
      </c>
      <c r="N165" s="827"/>
      <c r="O165" s="827"/>
      <c r="P165" s="56" t="s">
        <v>344</v>
      </c>
      <c r="Q165" s="768" t="s">
        <v>17</v>
      </c>
      <c r="R165" s="768"/>
      <c r="S165" s="768"/>
      <c r="T165" s="768"/>
      <c r="U165" s="768"/>
      <c r="V165" s="768"/>
      <c r="W165" s="21" t="s">
        <v>16</v>
      </c>
      <c r="X165" s="827" t="str">
        <f>IF(ISBLANK('確認(2～6面)'!X163),"",'確認(2～6面)'!X163)</f>
        <v/>
      </c>
      <c r="Y165" s="827"/>
      <c r="Z165" s="827"/>
      <c r="AA165" s="827"/>
      <c r="AB165" s="22" t="s">
        <v>18</v>
      </c>
      <c r="AC165" s="753" t="s">
        <v>19</v>
      </c>
      <c r="AD165" s="753"/>
      <c r="AE165" s="753"/>
      <c r="AF165" s="753"/>
      <c r="AG165" s="753"/>
      <c r="AH165" s="753"/>
      <c r="AI165" s="826" t="str">
        <f>IF(ISBLANK('確認(2～6面)'!AI163),"",'確認(2～6面)'!AI163)</f>
        <v/>
      </c>
      <c r="AJ165" s="826"/>
      <c r="AK165" s="826"/>
      <c r="AL165" s="826"/>
      <c r="AM165" s="826"/>
      <c r="AN165" s="20"/>
      <c r="AO165" s="827" t="str">
        <f>IF(ISBLANK('確認(2～6面)'!AO163),"",'確認(2～6面)'!AO163)</f>
        <v/>
      </c>
      <c r="AP165" s="827"/>
      <c r="AQ165" s="827"/>
      <c r="AR165" s="827"/>
      <c r="AS165" s="19" t="s">
        <v>20</v>
      </c>
    </row>
    <row r="166" spans="1:45" x14ac:dyDescent="0.15">
      <c r="A166" s="19"/>
      <c r="B166" s="19"/>
      <c r="C166" s="19"/>
      <c r="D166" s="19"/>
      <c r="E166" s="22"/>
      <c r="F166" s="22"/>
      <c r="G166" s="22"/>
      <c r="H166" s="22"/>
      <c r="I166" s="22"/>
      <c r="J166" s="813" t="str">
        <f>IF(ISBLANK('確認(2～6面)'!J164),"",'確認(2～6面)'!J164)</f>
        <v/>
      </c>
      <c r="K166" s="813"/>
      <c r="L166" s="813"/>
      <c r="M166" s="813"/>
      <c r="N166" s="813"/>
      <c r="O166" s="813"/>
      <c r="P166" s="813"/>
      <c r="Q166" s="813"/>
      <c r="R166" s="813"/>
      <c r="S166" s="813"/>
      <c r="T166" s="813"/>
      <c r="U166" s="813"/>
      <c r="V166" s="813"/>
      <c r="W166" s="813"/>
      <c r="X166" s="813"/>
      <c r="Y166" s="813"/>
      <c r="Z166" s="813"/>
      <c r="AA166" s="813"/>
      <c r="AB166" s="813"/>
      <c r="AC166" s="813"/>
      <c r="AD166" s="813"/>
      <c r="AE166" s="813"/>
      <c r="AF166" s="813"/>
      <c r="AG166" s="813"/>
      <c r="AH166" s="813"/>
      <c r="AI166" s="813"/>
      <c r="AJ166" s="813"/>
      <c r="AK166" s="813"/>
      <c r="AL166" s="813"/>
      <c r="AM166" s="813"/>
      <c r="AN166" s="813"/>
      <c r="AO166" s="813"/>
      <c r="AP166" s="813"/>
      <c r="AQ166" s="813"/>
      <c r="AR166" s="813"/>
      <c r="AS166" s="813"/>
    </row>
    <row r="167" spans="1:45" x14ac:dyDescent="0.15">
      <c r="A167" s="19"/>
      <c r="B167" s="737" t="s">
        <v>36</v>
      </c>
      <c r="C167" s="737"/>
      <c r="D167" s="737"/>
      <c r="E167" s="737"/>
      <c r="F167" s="737"/>
      <c r="G167" s="737"/>
      <c r="H167" s="737"/>
      <c r="I167" s="737"/>
      <c r="J167" s="826" t="str">
        <f>IF(ISBLANK('確認(2～6面)'!J165),"",'確認(2～6面)'!J165)</f>
        <v/>
      </c>
      <c r="K167" s="826"/>
      <c r="L167" s="826"/>
      <c r="M167" s="826"/>
      <c r="N167" s="68" t="s">
        <v>27</v>
      </c>
      <c r="O167" s="826" t="str">
        <f>IF(ISBLANK('確認(2～6面)'!O165),"",'確認(2～6面)'!O165)</f>
        <v/>
      </c>
      <c r="P167" s="826"/>
      <c r="Q167" s="826"/>
      <c r="R167" s="826"/>
      <c r="S167" s="69"/>
      <c r="T167" s="69"/>
      <c r="U167" s="69"/>
      <c r="V167" s="69"/>
      <c r="W167" s="69"/>
      <c r="X167" s="69"/>
      <c r="Y167" s="69"/>
      <c r="Z167" s="69"/>
      <c r="AA167" s="69"/>
      <c r="AB167" s="69"/>
      <c r="AC167" s="69"/>
      <c r="AD167" s="69"/>
      <c r="AE167" s="69"/>
      <c r="AF167" s="69"/>
      <c r="AG167" s="69"/>
      <c r="AH167" s="69"/>
      <c r="AI167" s="69"/>
      <c r="AJ167" s="69"/>
      <c r="AK167" s="69"/>
      <c r="AL167" s="69"/>
      <c r="AM167" s="69"/>
      <c r="AN167" s="69"/>
      <c r="AO167" s="69"/>
      <c r="AP167" s="69"/>
      <c r="AQ167" s="68"/>
      <c r="AR167" s="69"/>
      <c r="AS167" s="69"/>
    </row>
    <row r="168" spans="1:45" x14ac:dyDescent="0.15">
      <c r="A168" s="19"/>
      <c r="B168" s="737" t="s">
        <v>37</v>
      </c>
      <c r="C168" s="737"/>
      <c r="D168" s="737"/>
      <c r="E168" s="737"/>
      <c r="F168" s="737"/>
      <c r="G168" s="737"/>
      <c r="H168" s="737"/>
      <c r="I168" s="737"/>
      <c r="J168" s="813" t="str">
        <f>IF(ISBLANK('確認(2～6面)'!J166),"",'確認(2～6面)'!J166)</f>
        <v/>
      </c>
      <c r="K168" s="813"/>
      <c r="L168" s="813"/>
      <c r="M168" s="813"/>
      <c r="N168" s="813"/>
      <c r="O168" s="813"/>
      <c r="P168" s="813"/>
      <c r="Q168" s="813"/>
      <c r="R168" s="813"/>
      <c r="S168" s="813"/>
      <c r="T168" s="813"/>
      <c r="U168" s="813"/>
      <c r="V168" s="813"/>
      <c r="W168" s="813"/>
      <c r="X168" s="813"/>
      <c r="Y168" s="813"/>
      <c r="Z168" s="813"/>
      <c r="AA168" s="813"/>
      <c r="AB168" s="813"/>
      <c r="AC168" s="813"/>
      <c r="AD168" s="813"/>
      <c r="AE168" s="813"/>
      <c r="AF168" s="813"/>
      <c r="AG168" s="813"/>
      <c r="AH168" s="813"/>
      <c r="AI168" s="813"/>
      <c r="AJ168" s="813"/>
      <c r="AK168" s="813"/>
      <c r="AL168" s="813"/>
      <c r="AM168" s="813"/>
      <c r="AN168" s="813"/>
      <c r="AO168" s="813"/>
      <c r="AP168" s="813"/>
      <c r="AQ168" s="813"/>
      <c r="AR168" s="813"/>
      <c r="AS168" s="813"/>
    </row>
    <row r="169" spans="1:45" x14ac:dyDescent="0.15">
      <c r="A169" s="19"/>
      <c r="B169" s="737" t="s">
        <v>38</v>
      </c>
      <c r="C169" s="737"/>
      <c r="D169" s="737"/>
      <c r="E169" s="737"/>
      <c r="F169" s="737"/>
      <c r="G169" s="737"/>
      <c r="H169" s="737"/>
      <c r="I169" s="737"/>
      <c r="J169" s="826" t="str">
        <f>IF(ISBLANK('確認(2～6面)'!J167),"",'確認(2～6面)'!J167)</f>
        <v/>
      </c>
      <c r="K169" s="826"/>
      <c r="L169" s="826"/>
      <c r="M169" s="826"/>
      <c r="N169" s="68" t="s">
        <v>27</v>
      </c>
      <c r="O169" s="826" t="str">
        <f>IF(ISBLANK('確認(2～6面)'!O167),"",'確認(2～6面)'!O167)</f>
        <v/>
      </c>
      <c r="P169" s="826"/>
      <c r="Q169" s="826"/>
      <c r="R169" s="826"/>
      <c r="S169" s="68" t="s">
        <v>27</v>
      </c>
      <c r="T169" s="826" t="str">
        <f>IF(ISBLANK('確認(2～6面)'!T167),"",'確認(2～6面)'!T167)</f>
        <v/>
      </c>
      <c r="U169" s="826"/>
      <c r="V169" s="826"/>
      <c r="W169" s="826"/>
      <c r="X169" s="69"/>
      <c r="Y169" s="69"/>
      <c r="Z169" s="69"/>
      <c r="AA169" s="69"/>
      <c r="AB169" s="69"/>
      <c r="AC169" s="69"/>
      <c r="AD169" s="69"/>
      <c r="AE169" s="69"/>
      <c r="AF169" s="69"/>
      <c r="AG169" s="69"/>
      <c r="AH169" s="69"/>
      <c r="AI169" s="69"/>
      <c r="AJ169" s="69"/>
      <c r="AK169" s="69"/>
      <c r="AL169" s="69"/>
      <c r="AM169" s="69"/>
      <c r="AN169" s="69"/>
      <c r="AO169" s="69"/>
      <c r="AP169" s="69"/>
      <c r="AQ169" s="68"/>
      <c r="AR169" s="69"/>
      <c r="AS169" s="69"/>
    </row>
    <row r="170" spans="1:45" x14ac:dyDescent="0.15">
      <c r="A170" s="19"/>
      <c r="B170" s="737" t="s">
        <v>1085</v>
      </c>
      <c r="C170" s="737"/>
      <c r="D170" s="737"/>
      <c r="E170" s="737"/>
      <c r="F170" s="737"/>
      <c r="G170" s="737"/>
      <c r="H170" s="737"/>
      <c r="I170" s="737"/>
      <c r="J170" s="737"/>
      <c r="K170" s="737"/>
      <c r="L170" s="737"/>
      <c r="M170" s="737"/>
      <c r="N170" s="737"/>
      <c r="O170" s="737"/>
      <c r="P170" s="737"/>
      <c r="Q170" s="768" t="str">
        <f>IF(ISBLANK('確認(2～6面)'!Q168),"",'確認(2～6面)'!Q168)</f>
        <v/>
      </c>
      <c r="R170" s="768"/>
      <c r="S170" s="768"/>
      <c r="T170" s="768"/>
      <c r="U170" s="768"/>
      <c r="V170" s="768"/>
      <c r="W170" s="768"/>
      <c r="X170" s="768"/>
      <c r="Y170" s="768"/>
      <c r="Z170" s="768"/>
      <c r="AA170" s="768"/>
      <c r="AB170" s="768"/>
      <c r="AC170" s="768"/>
      <c r="AD170" s="768"/>
      <c r="AE170" s="768"/>
      <c r="AF170" s="768"/>
      <c r="AG170" s="768"/>
      <c r="AH170" s="768"/>
      <c r="AI170" s="768"/>
      <c r="AJ170" s="768"/>
      <c r="AK170" s="768"/>
      <c r="AL170" s="768"/>
      <c r="AM170" s="768"/>
      <c r="AN170" s="768"/>
      <c r="AO170" s="768"/>
      <c r="AP170" s="768"/>
      <c r="AQ170" s="768"/>
      <c r="AR170" s="768"/>
      <c r="AS170" s="768"/>
    </row>
    <row r="171" spans="1:45" x14ac:dyDescent="0.15">
      <c r="A171" s="19"/>
      <c r="B171" s="23"/>
      <c r="C171" s="23"/>
      <c r="D171" s="23"/>
      <c r="E171" s="23"/>
      <c r="F171" s="23"/>
      <c r="G171" s="23"/>
      <c r="H171" s="23"/>
      <c r="I171" s="23"/>
      <c r="J171" s="813" t="str">
        <f>IF(ISBLANK('確認(2～6面)'!J169),"",'確認(2～6面)'!J169)</f>
        <v/>
      </c>
      <c r="K171" s="813"/>
      <c r="L171" s="813"/>
      <c r="M171" s="813"/>
      <c r="N171" s="813"/>
      <c r="O171" s="813"/>
      <c r="P171" s="813"/>
      <c r="Q171" s="813"/>
      <c r="R171" s="813"/>
      <c r="S171" s="813"/>
      <c r="T171" s="813"/>
      <c r="U171" s="813"/>
      <c r="V171" s="813"/>
      <c r="W171" s="813"/>
      <c r="X171" s="813"/>
      <c r="Y171" s="813"/>
      <c r="Z171" s="813"/>
      <c r="AA171" s="813"/>
      <c r="AB171" s="813"/>
      <c r="AC171" s="813"/>
      <c r="AD171" s="813"/>
      <c r="AE171" s="813"/>
      <c r="AF171" s="813"/>
      <c r="AG171" s="813"/>
      <c r="AH171" s="813"/>
      <c r="AI171" s="813"/>
      <c r="AJ171" s="813"/>
      <c r="AK171" s="813"/>
      <c r="AL171" s="813"/>
      <c r="AM171" s="813"/>
      <c r="AN171" s="813"/>
      <c r="AO171" s="813"/>
      <c r="AP171" s="813"/>
      <c r="AQ171" s="813"/>
      <c r="AR171" s="813"/>
      <c r="AS171" s="813"/>
    </row>
    <row r="172" spans="1:45" ht="6" customHeight="1" x14ac:dyDescent="0.15">
      <c r="A172" s="73"/>
      <c r="B172" s="74"/>
      <c r="C172" s="74"/>
      <c r="D172" s="74"/>
      <c r="E172" s="74"/>
      <c r="F172" s="74"/>
      <c r="G172" s="74"/>
      <c r="H172" s="74"/>
      <c r="I172" s="74"/>
      <c r="J172" s="221"/>
      <c r="K172" s="221"/>
      <c r="L172" s="221"/>
      <c r="M172" s="221"/>
      <c r="N172" s="221"/>
      <c r="O172" s="221"/>
      <c r="P172" s="221"/>
      <c r="Q172" s="221"/>
      <c r="R172" s="221"/>
      <c r="S172" s="221"/>
      <c r="T172" s="221"/>
      <c r="U172" s="221"/>
      <c r="V172" s="221"/>
      <c r="W172" s="221"/>
      <c r="X172" s="221"/>
      <c r="Y172" s="221"/>
      <c r="Z172" s="221"/>
      <c r="AA172" s="221"/>
      <c r="AB172" s="221"/>
      <c r="AC172" s="221"/>
      <c r="AD172" s="221"/>
      <c r="AE172" s="221"/>
      <c r="AF172" s="221"/>
      <c r="AG172" s="221"/>
      <c r="AH172" s="221"/>
      <c r="AI172" s="221"/>
      <c r="AJ172" s="221"/>
      <c r="AK172" s="221"/>
      <c r="AL172" s="221"/>
      <c r="AM172" s="221"/>
      <c r="AN172" s="221"/>
      <c r="AO172" s="221"/>
      <c r="AP172" s="221"/>
      <c r="AQ172" s="221"/>
      <c r="AR172" s="221"/>
      <c r="AS172" s="221"/>
    </row>
    <row r="173" spans="1:45" ht="6" customHeight="1" x14ac:dyDescent="0.15">
      <c r="A173" s="19"/>
      <c r="B173" s="23"/>
      <c r="C173" s="23"/>
      <c r="D173" s="23"/>
      <c r="E173" s="23"/>
      <c r="F173" s="23"/>
      <c r="G173" s="23"/>
      <c r="H173" s="23"/>
      <c r="I173" s="23"/>
      <c r="J173" s="70"/>
      <c r="K173" s="70"/>
      <c r="L173" s="70"/>
      <c r="M173" s="70"/>
      <c r="N173" s="70"/>
      <c r="O173" s="70"/>
      <c r="P173" s="70"/>
      <c r="Q173" s="70"/>
      <c r="R173" s="70"/>
      <c r="S173" s="70"/>
      <c r="T173" s="70"/>
      <c r="U173" s="70"/>
      <c r="V173" s="70"/>
      <c r="W173" s="70"/>
      <c r="X173" s="70"/>
      <c r="Y173" s="70"/>
      <c r="Z173" s="70"/>
      <c r="AA173" s="70"/>
      <c r="AB173" s="70"/>
      <c r="AC173" s="70"/>
      <c r="AD173" s="70"/>
      <c r="AE173" s="70"/>
      <c r="AF173" s="70"/>
      <c r="AG173" s="70"/>
      <c r="AH173" s="70"/>
      <c r="AI173" s="70"/>
      <c r="AJ173" s="70"/>
      <c r="AK173" s="70"/>
      <c r="AL173" s="70"/>
      <c r="AM173" s="70"/>
      <c r="AN173" s="70"/>
      <c r="AO173" s="70"/>
      <c r="AP173" s="70"/>
      <c r="AQ173" s="70"/>
      <c r="AR173" s="70"/>
      <c r="AS173" s="70"/>
    </row>
    <row r="174" spans="1:45" x14ac:dyDescent="0.15">
      <c r="A174" s="19" t="s">
        <v>552</v>
      </c>
      <c r="B174" s="19"/>
      <c r="C174" s="19"/>
      <c r="D174" s="19"/>
      <c r="E174" s="19"/>
      <c r="F174" s="19"/>
      <c r="G174" s="19"/>
      <c r="H174" s="19"/>
      <c r="I174" s="19"/>
      <c r="J174" s="19"/>
      <c r="K174" s="19"/>
      <c r="L174" s="19"/>
      <c r="M174" s="19"/>
      <c r="N174" s="19"/>
      <c r="O174" s="19"/>
      <c r="P174" s="19"/>
      <c r="Q174" s="19"/>
      <c r="R174" s="19"/>
      <c r="S174" s="19"/>
      <c r="T174" s="19"/>
      <c r="U174" s="19"/>
      <c r="V174" s="19"/>
      <c r="W174" s="19"/>
      <c r="X174" s="19"/>
      <c r="Y174" s="19"/>
      <c r="Z174" s="19"/>
      <c r="AA174" s="19"/>
      <c r="AB174" s="19"/>
      <c r="AC174" s="19"/>
      <c r="AD174" s="19"/>
      <c r="AE174" s="19"/>
      <c r="AF174" s="19"/>
      <c r="AG174" s="19"/>
      <c r="AH174" s="19"/>
      <c r="AI174" s="19"/>
      <c r="AJ174" s="19"/>
      <c r="AK174" s="19"/>
      <c r="AL174" s="19"/>
      <c r="AM174" s="19"/>
      <c r="AN174" s="19"/>
      <c r="AO174" s="19"/>
      <c r="AP174" s="19"/>
      <c r="AQ174" s="19"/>
      <c r="AR174" s="19"/>
      <c r="AS174" s="19"/>
    </row>
    <row r="175" spans="1:45" x14ac:dyDescent="0.15">
      <c r="A175" s="19" t="s">
        <v>553</v>
      </c>
      <c r="B175" s="19"/>
      <c r="C175" s="19"/>
      <c r="D175" s="19"/>
      <c r="E175" s="19"/>
      <c r="F175" s="19"/>
      <c r="G175" s="19"/>
      <c r="H175" s="19"/>
      <c r="I175" s="19"/>
      <c r="J175" s="19"/>
      <c r="K175" s="19"/>
      <c r="L175" s="19"/>
      <c r="M175" s="19"/>
      <c r="N175" s="19"/>
      <c r="O175" s="19"/>
      <c r="P175" s="19"/>
      <c r="Q175" s="19"/>
      <c r="R175" s="19"/>
      <c r="S175" s="19"/>
      <c r="T175" s="19"/>
      <c r="U175" s="19"/>
      <c r="V175" s="19"/>
      <c r="W175" s="19"/>
      <c r="X175" s="19"/>
      <c r="Y175" s="19"/>
      <c r="Z175" s="19"/>
      <c r="AA175" s="19"/>
      <c r="AB175" s="19"/>
      <c r="AC175" s="19"/>
      <c r="AD175" s="19"/>
      <c r="AE175" s="19"/>
      <c r="AF175" s="19"/>
      <c r="AG175" s="19"/>
      <c r="AH175" s="19"/>
      <c r="AI175" s="19"/>
      <c r="AJ175" s="19"/>
      <c r="AK175" s="19"/>
      <c r="AL175" s="19"/>
      <c r="AM175" s="19"/>
      <c r="AN175" s="19"/>
      <c r="AO175" s="19"/>
      <c r="AP175" s="19"/>
      <c r="AQ175" s="19"/>
      <c r="AR175" s="19"/>
      <c r="AS175" s="19"/>
    </row>
    <row r="176" spans="1:45" x14ac:dyDescent="0.15">
      <c r="A176" s="19"/>
      <c r="B176" s="773" t="s">
        <v>46</v>
      </c>
      <c r="C176" s="773"/>
      <c r="D176" s="773"/>
      <c r="E176" s="773"/>
      <c r="F176" s="773"/>
      <c r="G176" s="773"/>
      <c r="H176" s="773"/>
      <c r="I176" s="773"/>
      <c r="J176" s="813" t="str">
        <f>IF(ISBLANK('確認(2～6面)'!J93),"",'確認(2～6面)'!J93)</f>
        <v/>
      </c>
      <c r="K176" s="813"/>
      <c r="L176" s="813"/>
      <c r="M176" s="813"/>
      <c r="N176" s="813"/>
      <c r="O176" s="813"/>
      <c r="P176" s="813"/>
      <c r="Q176" s="813"/>
      <c r="R176" s="813"/>
      <c r="S176" s="813"/>
      <c r="T176" s="813"/>
      <c r="U176" s="813"/>
      <c r="V176" s="813"/>
      <c r="W176" s="813"/>
      <c r="X176" s="813"/>
      <c r="Y176" s="813"/>
      <c r="Z176" s="813"/>
      <c r="AA176" s="813"/>
      <c r="AB176" s="813"/>
      <c r="AC176" s="813"/>
      <c r="AD176" s="813"/>
      <c r="AE176" s="813"/>
      <c r="AF176" s="813"/>
      <c r="AG176" s="813"/>
      <c r="AH176" s="813"/>
      <c r="AI176" s="813"/>
      <c r="AJ176" s="813"/>
      <c r="AK176" s="813"/>
      <c r="AL176" s="813"/>
      <c r="AM176" s="813"/>
      <c r="AN176" s="813"/>
      <c r="AO176" s="813"/>
      <c r="AP176" s="813"/>
      <c r="AQ176" s="813"/>
      <c r="AR176" s="813"/>
      <c r="AS176" s="813"/>
    </row>
    <row r="177" spans="1:45" x14ac:dyDescent="0.15">
      <c r="A177" s="19"/>
      <c r="B177" s="773" t="s">
        <v>54</v>
      </c>
      <c r="C177" s="773"/>
      <c r="D177" s="773"/>
      <c r="E177" s="773"/>
      <c r="F177" s="773"/>
      <c r="G177" s="773"/>
      <c r="H177" s="773"/>
      <c r="I177" s="773"/>
      <c r="J177" s="813" t="str">
        <f>IF(ISBLANK('確認(2～6面)'!J94),"",'確認(2～6面)'!J94)</f>
        <v/>
      </c>
      <c r="K177" s="813"/>
      <c r="L177" s="813"/>
      <c r="M177" s="813"/>
      <c r="N177" s="813"/>
      <c r="O177" s="813"/>
      <c r="P177" s="813"/>
      <c r="Q177" s="813"/>
      <c r="R177" s="813"/>
      <c r="S177" s="813"/>
      <c r="T177" s="813"/>
      <c r="U177" s="813"/>
      <c r="V177" s="813"/>
      <c r="W177" s="813"/>
      <c r="X177" s="813"/>
      <c r="Y177" s="813"/>
      <c r="Z177" s="813"/>
      <c r="AA177" s="813"/>
      <c r="AB177" s="813"/>
      <c r="AC177" s="813"/>
      <c r="AD177" s="813"/>
      <c r="AE177" s="813"/>
      <c r="AF177" s="813"/>
      <c r="AG177" s="813"/>
      <c r="AH177" s="813"/>
      <c r="AI177" s="813"/>
      <c r="AJ177" s="813"/>
      <c r="AK177" s="813"/>
      <c r="AL177" s="813"/>
      <c r="AM177" s="813"/>
      <c r="AN177" s="813"/>
      <c r="AO177" s="813"/>
      <c r="AP177" s="813"/>
      <c r="AQ177" s="813"/>
      <c r="AR177" s="813"/>
      <c r="AS177" s="813"/>
    </row>
    <row r="178" spans="1:45" x14ac:dyDescent="0.15">
      <c r="A178" s="19"/>
      <c r="B178" s="773" t="s">
        <v>26</v>
      </c>
      <c r="C178" s="773"/>
      <c r="D178" s="773"/>
      <c r="E178" s="773"/>
      <c r="F178" s="773"/>
      <c r="G178" s="773"/>
      <c r="H178" s="773"/>
      <c r="I178" s="773"/>
      <c r="J178" s="826" t="str">
        <f>IF(ISBLANK('確認(2～6面)'!J95),"",'確認(2～6面)'!J95)</f>
        <v/>
      </c>
      <c r="K178" s="826"/>
      <c r="L178" s="826"/>
      <c r="M178" s="826"/>
      <c r="N178" s="68" t="s">
        <v>27</v>
      </c>
      <c r="O178" s="826" t="str">
        <f>IF(ISBLANK('確認(2～6面)'!O95),"",'確認(2～6面)'!O95)</f>
        <v/>
      </c>
      <c r="P178" s="826"/>
      <c r="Q178" s="826"/>
      <c r="R178" s="826"/>
      <c r="S178" s="57"/>
      <c r="T178" s="57"/>
      <c r="U178" s="57"/>
      <c r="V178" s="57"/>
      <c r="W178" s="57"/>
      <c r="X178" s="57"/>
      <c r="Y178" s="57"/>
      <c r="Z178" s="57"/>
      <c r="AA178" s="57"/>
      <c r="AB178" s="57"/>
      <c r="AC178" s="57"/>
      <c r="AD178" s="57"/>
      <c r="AE178" s="57"/>
      <c r="AF178" s="57"/>
      <c r="AG178" s="57"/>
      <c r="AH178" s="57"/>
      <c r="AI178" s="57"/>
      <c r="AJ178" s="57"/>
      <c r="AK178" s="57"/>
      <c r="AL178" s="57"/>
      <c r="AM178" s="57"/>
      <c r="AN178" s="57"/>
      <c r="AO178" s="57"/>
      <c r="AP178" s="57"/>
      <c r="AQ178" s="58"/>
      <c r="AR178" s="57"/>
      <c r="AS178" s="57"/>
    </row>
    <row r="179" spans="1:45" x14ac:dyDescent="0.15">
      <c r="A179" s="19"/>
      <c r="B179" s="773" t="s">
        <v>55</v>
      </c>
      <c r="C179" s="773"/>
      <c r="D179" s="773"/>
      <c r="E179" s="773"/>
      <c r="F179" s="773"/>
      <c r="G179" s="773"/>
      <c r="H179" s="773"/>
      <c r="I179" s="773"/>
      <c r="J179" s="813" t="str">
        <f>IF(ISBLANK('確認(2～6面)'!J96),"",'確認(2～6面)'!J96)</f>
        <v/>
      </c>
      <c r="K179" s="813"/>
      <c r="L179" s="813"/>
      <c r="M179" s="813"/>
      <c r="N179" s="813"/>
      <c r="O179" s="813"/>
      <c r="P179" s="813"/>
      <c r="Q179" s="813"/>
      <c r="R179" s="813"/>
      <c r="S179" s="813"/>
      <c r="T179" s="813"/>
      <c r="U179" s="813"/>
      <c r="V179" s="813"/>
      <c r="W179" s="813"/>
      <c r="X179" s="813"/>
      <c r="Y179" s="813"/>
      <c r="Z179" s="813"/>
      <c r="AA179" s="813"/>
      <c r="AB179" s="813"/>
      <c r="AC179" s="813"/>
      <c r="AD179" s="813"/>
      <c r="AE179" s="813"/>
      <c r="AF179" s="813"/>
      <c r="AG179" s="813"/>
      <c r="AH179" s="813"/>
      <c r="AI179" s="813"/>
      <c r="AJ179" s="813"/>
      <c r="AK179" s="813"/>
      <c r="AL179" s="813"/>
      <c r="AM179" s="813"/>
      <c r="AN179" s="813"/>
      <c r="AO179" s="813"/>
      <c r="AP179" s="813"/>
      <c r="AQ179" s="813"/>
      <c r="AR179" s="813"/>
      <c r="AS179" s="813"/>
    </row>
    <row r="180" spans="1:45" x14ac:dyDescent="0.15">
      <c r="A180" s="25"/>
      <c r="B180" s="773" t="s">
        <v>29</v>
      </c>
      <c r="C180" s="773"/>
      <c r="D180" s="773"/>
      <c r="E180" s="773"/>
      <c r="F180" s="773"/>
      <c r="G180" s="773"/>
      <c r="H180" s="773"/>
      <c r="I180" s="773"/>
      <c r="J180" s="826" t="str">
        <f>IF(ISBLANK('確認(2～6面)'!J97),"",'確認(2～6面)'!J97)</f>
        <v/>
      </c>
      <c r="K180" s="826"/>
      <c r="L180" s="826"/>
      <c r="M180" s="826"/>
      <c r="N180" s="68" t="s">
        <v>27</v>
      </c>
      <c r="O180" s="826" t="str">
        <f>IF(ISBLANK('確認(2～6面)'!O97),"",'確認(2～6面)'!O97)</f>
        <v/>
      </c>
      <c r="P180" s="826"/>
      <c r="Q180" s="826"/>
      <c r="R180" s="826"/>
      <c r="S180" s="68" t="s">
        <v>27</v>
      </c>
      <c r="T180" s="826" t="str">
        <f>IF(ISBLANK('確認(2～6面)'!T97),"",'確認(2～6面)'!T97)</f>
        <v/>
      </c>
      <c r="U180" s="826"/>
      <c r="V180" s="826"/>
      <c r="W180" s="826"/>
      <c r="X180" s="57"/>
      <c r="Y180" s="57"/>
      <c r="Z180" s="57"/>
      <c r="AA180" s="57"/>
      <c r="AB180" s="57"/>
      <c r="AC180" s="57"/>
      <c r="AD180" s="57"/>
      <c r="AE180" s="57"/>
      <c r="AF180" s="57"/>
      <c r="AG180" s="57"/>
      <c r="AH180" s="57"/>
      <c r="AI180" s="57"/>
      <c r="AJ180" s="57"/>
      <c r="AK180" s="57"/>
      <c r="AL180" s="57"/>
      <c r="AM180" s="57"/>
      <c r="AN180" s="57"/>
      <c r="AO180" s="57"/>
      <c r="AP180" s="57"/>
      <c r="AQ180" s="58"/>
      <c r="AR180" s="57"/>
      <c r="AS180" s="57"/>
    </row>
    <row r="181" spans="1:45" x14ac:dyDescent="0.15">
      <c r="A181" s="19"/>
      <c r="B181" s="773" t="s">
        <v>56</v>
      </c>
      <c r="C181" s="773"/>
      <c r="D181" s="773"/>
      <c r="E181" s="773"/>
      <c r="F181" s="773"/>
      <c r="G181" s="773"/>
      <c r="H181" s="773"/>
      <c r="I181" s="773"/>
      <c r="J181" s="813" t="str">
        <f>IF(ISBLANK('確認(2～6面)'!J98),"",'確認(2～6面)'!J98)</f>
        <v/>
      </c>
      <c r="K181" s="813"/>
      <c r="L181" s="813"/>
      <c r="M181" s="813"/>
      <c r="N181" s="813"/>
      <c r="O181" s="813"/>
      <c r="P181" s="813"/>
      <c r="Q181" s="813"/>
      <c r="R181" s="813"/>
      <c r="S181" s="813"/>
      <c r="T181" s="813"/>
      <c r="U181" s="813"/>
      <c r="V181" s="813"/>
      <c r="W181" s="813"/>
      <c r="X181" s="813"/>
      <c r="Y181" s="813"/>
      <c r="Z181" s="813"/>
      <c r="AA181" s="813"/>
      <c r="AB181" s="813"/>
      <c r="AC181" s="813"/>
      <c r="AD181" s="813"/>
      <c r="AE181" s="813"/>
      <c r="AF181" s="813"/>
      <c r="AG181" s="813"/>
      <c r="AH181" s="813"/>
      <c r="AI181" s="813"/>
      <c r="AJ181" s="813"/>
      <c r="AK181" s="813"/>
      <c r="AL181" s="813"/>
      <c r="AM181" s="813"/>
      <c r="AN181" s="813"/>
      <c r="AO181" s="813"/>
      <c r="AP181" s="813"/>
      <c r="AQ181" s="813"/>
      <c r="AR181" s="813"/>
      <c r="AS181" s="813"/>
    </row>
    <row r="182" spans="1:45" x14ac:dyDescent="0.15">
      <c r="A182" s="19"/>
      <c r="B182" s="773" t="s">
        <v>57</v>
      </c>
      <c r="C182" s="773"/>
      <c r="D182" s="773"/>
      <c r="E182" s="773"/>
      <c r="F182" s="773"/>
      <c r="G182" s="773"/>
      <c r="H182" s="773"/>
      <c r="I182" s="773"/>
      <c r="J182" s="773"/>
      <c r="K182" s="773"/>
      <c r="L182" s="773"/>
      <c r="M182" s="773"/>
      <c r="N182" s="773"/>
      <c r="O182" s="773"/>
      <c r="P182" s="813" t="str">
        <f>IF(ISBLANK('確認(2～6面)'!P99),"",'確認(2～6面)'!P99)</f>
        <v/>
      </c>
      <c r="Q182" s="813"/>
      <c r="R182" s="813"/>
      <c r="S182" s="813"/>
      <c r="T182" s="813"/>
      <c r="U182" s="813"/>
      <c r="V182" s="813"/>
      <c r="W182" s="813"/>
      <c r="X182" s="813"/>
      <c r="Y182" s="813"/>
      <c r="Z182" s="813"/>
      <c r="AA182" s="813"/>
      <c r="AB182" s="813"/>
      <c r="AC182" s="813"/>
      <c r="AD182" s="813"/>
      <c r="AE182" s="813"/>
      <c r="AF182" s="813"/>
      <c r="AG182" s="813"/>
      <c r="AH182" s="813"/>
      <c r="AI182" s="813"/>
      <c r="AJ182" s="813"/>
      <c r="AK182" s="813"/>
      <c r="AL182" s="813"/>
      <c r="AM182" s="813"/>
      <c r="AN182" s="813"/>
      <c r="AO182" s="813"/>
      <c r="AP182" s="813"/>
      <c r="AQ182" s="813"/>
      <c r="AR182" s="813"/>
      <c r="AS182" s="813"/>
    </row>
    <row r="183" spans="1:45" x14ac:dyDescent="0.15">
      <c r="A183" s="19"/>
      <c r="B183" s="57"/>
      <c r="C183" s="57"/>
      <c r="D183" s="57"/>
      <c r="E183" s="57"/>
      <c r="F183" s="57"/>
      <c r="G183" s="57"/>
      <c r="H183" s="57"/>
      <c r="I183" s="57"/>
      <c r="J183" s="813" t="str">
        <f>IF(ISBLANK('確認(2～6面)'!J100),"",'確認(2～6面)'!J100)</f>
        <v/>
      </c>
      <c r="K183" s="813"/>
      <c r="L183" s="813"/>
      <c r="M183" s="813"/>
      <c r="N183" s="813"/>
      <c r="O183" s="813"/>
      <c r="P183" s="813"/>
      <c r="Q183" s="813"/>
      <c r="R183" s="813"/>
      <c r="S183" s="813"/>
      <c r="T183" s="813"/>
      <c r="U183" s="813"/>
      <c r="V183" s="813"/>
      <c r="W183" s="813"/>
      <c r="X183" s="813"/>
      <c r="Y183" s="813"/>
      <c r="Z183" s="813"/>
      <c r="AA183" s="813"/>
      <c r="AB183" s="813"/>
      <c r="AC183" s="813"/>
      <c r="AD183" s="813"/>
      <c r="AE183" s="813"/>
      <c r="AF183" s="813"/>
      <c r="AG183" s="813"/>
      <c r="AH183" s="813"/>
      <c r="AI183" s="813"/>
      <c r="AJ183" s="813"/>
      <c r="AK183" s="813"/>
      <c r="AL183" s="813"/>
      <c r="AM183" s="813"/>
      <c r="AN183" s="813"/>
      <c r="AO183" s="813"/>
      <c r="AP183" s="813"/>
      <c r="AQ183" s="813"/>
      <c r="AR183" s="813"/>
      <c r="AS183" s="813"/>
    </row>
    <row r="184" spans="1:45" x14ac:dyDescent="0.15">
      <c r="A184" s="19"/>
      <c r="B184" s="57"/>
      <c r="C184" s="57"/>
      <c r="D184" s="57"/>
      <c r="E184" s="57"/>
      <c r="F184" s="57"/>
      <c r="G184" s="57"/>
      <c r="H184" s="57"/>
      <c r="I184" s="57"/>
      <c r="J184" s="72"/>
      <c r="K184" s="72"/>
      <c r="L184" s="72"/>
      <c r="M184" s="72"/>
      <c r="N184" s="72"/>
      <c r="O184" s="72"/>
      <c r="P184" s="72"/>
      <c r="Q184" s="72"/>
      <c r="R184" s="72"/>
      <c r="S184" s="72"/>
      <c r="T184" s="72"/>
      <c r="U184" s="72"/>
      <c r="V184" s="72"/>
      <c r="W184" s="72"/>
      <c r="X184" s="72"/>
      <c r="Y184" s="72"/>
      <c r="Z184" s="72"/>
      <c r="AA184" s="72"/>
      <c r="AB184" s="72"/>
      <c r="AC184" s="72"/>
      <c r="AD184" s="72"/>
      <c r="AE184" s="72"/>
      <c r="AF184" s="72"/>
      <c r="AG184" s="72"/>
      <c r="AH184" s="72"/>
      <c r="AI184" s="72"/>
      <c r="AJ184" s="72"/>
      <c r="AK184" s="72"/>
      <c r="AL184" s="72"/>
      <c r="AM184" s="72"/>
      <c r="AN184" s="72"/>
      <c r="AO184" s="72"/>
      <c r="AP184" s="72"/>
      <c r="AQ184" s="72"/>
      <c r="AR184" s="72"/>
      <c r="AS184" s="72"/>
    </row>
    <row r="185" spans="1:45" x14ac:dyDescent="0.15">
      <c r="A185" s="19" t="s">
        <v>554</v>
      </c>
      <c r="B185" s="37"/>
      <c r="C185" s="57"/>
      <c r="D185" s="57"/>
      <c r="E185" s="57"/>
      <c r="F185" s="57"/>
      <c r="G185" s="57"/>
      <c r="H185" s="57"/>
      <c r="I185" s="57"/>
      <c r="J185" s="57"/>
      <c r="K185" s="57"/>
      <c r="L185" s="57"/>
      <c r="M185" s="57"/>
      <c r="N185" s="57"/>
      <c r="O185" s="57"/>
      <c r="P185" s="57"/>
      <c r="Q185" s="57"/>
      <c r="R185" s="57"/>
      <c r="S185" s="57"/>
      <c r="T185" s="57"/>
      <c r="U185" s="57"/>
      <c r="V185" s="57"/>
      <c r="W185" s="57"/>
      <c r="X185" s="57"/>
      <c r="Y185" s="57"/>
      <c r="Z185" s="57"/>
      <c r="AA185" s="57"/>
      <c r="AB185" s="57"/>
      <c r="AC185" s="57"/>
      <c r="AD185" s="57"/>
      <c r="AE185" s="57"/>
      <c r="AF185" s="57"/>
      <c r="AG185" s="57"/>
      <c r="AH185" s="57"/>
      <c r="AI185" s="57"/>
      <c r="AJ185" s="57"/>
      <c r="AK185" s="57"/>
      <c r="AL185" s="57"/>
      <c r="AM185" s="57"/>
      <c r="AN185" s="57"/>
      <c r="AO185" s="57"/>
      <c r="AP185" s="57"/>
      <c r="AQ185" s="57"/>
      <c r="AR185" s="57"/>
      <c r="AS185" s="57"/>
    </row>
    <row r="186" spans="1:45" x14ac:dyDescent="0.15">
      <c r="A186" s="19"/>
      <c r="B186" s="773" t="s">
        <v>46</v>
      </c>
      <c r="C186" s="773"/>
      <c r="D186" s="773"/>
      <c r="E186" s="773"/>
      <c r="F186" s="773"/>
      <c r="G186" s="773"/>
      <c r="H186" s="773"/>
      <c r="I186" s="773"/>
      <c r="J186" s="813" t="str">
        <f>IF(ISBLANK('確認(2～6面)'!J102),"",'確認(2～6面)'!J102)</f>
        <v/>
      </c>
      <c r="K186" s="813"/>
      <c r="L186" s="813"/>
      <c r="M186" s="813"/>
      <c r="N186" s="813"/>
      <c r="O186" s="813"/>
      <c r="P186" s="813"/>
      <c r="Q186" s="813"/>
      <c r="R186" s="813"/>
      <c r="S186" s="813"/>
      <c r="T186" s="813"/>
      <c r="U186" s="813"/>
      <c r="V186" s="813"/>
      <c r="W186" s="813"/>
      <c r="X186" s="813"/>
      <c r="Y186" s="813"/>
      <c r="Z186" s="813"/>
      <c r="AA186" s="813"/>
      <c r="AB186" s="813"/>
      <c r="AC186" s="813"/>
      <c r="AD186" s="813"/>
      <c r="AE186" s="813"/>
      <c r="AF186" s="813"/>
      <c r="AG186" s="813"/>
      <c r="AH186" s="813"/>
      <c r="AI186" s="813"/>
      <c r="AJ186" s="813"/>
      <c r="AK186" s="813"/>
      <c r="AL186" s="813"/>
      <c r="AM186" s="813"/>
      <c r="AN186" s="813"/>
      <c r="AO186" s="813"/>
      <c r="AP186" s="813"/>
      <c r="AQ186" s="813"/>
      <c r="AR186" s="813"/>
      <c r="AS186" s="813"/>
    </row>
    <row r="187" spans="1:45" x14ac:dyDescent="0.15">
      <c r="A187" s="19"/>
      <c r="B187" s="773" t="s">
        <v>54</v>
      </c>
      <c r="C187" s="773"/>
      <c r="D187" s="773"/>
      <c r="E187" s="773"/>
      <c r="F187" s="773"/>
      <c r="G187" s="773"/>
      <c r="H187" s="773"/>
      <c r="I187" s="773"/>
      <c r="J187" s="813" t="str">
        <f>IF(ISBLANK('確認(2～6面)'!J103),"",'確認(2～6面)'!J103)</f>
        <v/>
      </c>
      <c r="K187" s="813"/>
      <c r="L187" s="813"/>
      <c r="M187" s="813"/>
      <c r="N187" s="813"/>
      <c r="O187" s="813"/>
      <c r="P187" s="813"/>
      <c r="Q187" s="813"/>
      <c r="R187" s="813"/>
      <c r="S187" s="813"/>
      <c r="T187" s="813"/>
      <c r="U187" s="813"/>
      <c r="V187" s="813"/>
      <c r="W187" s="813"/>
      <c r="X187" s="813"/>
      <c r="Y187" s="813"/>
      <c r="Z187" s="813"/>
      <c r="AA187" s="813"/>
      <c r="AB187" s="813"/>
      <c r="AC187" s="813"/>
      <c r="AD187" s="813"/>
      <c r="AE187" s="813"/>
      <c r="AF187" s="813"/>
      <c r="AG187" s="813"/>
      <c r="AH187" s="813"/>
      <c r="AI187" s="813"/>
      <c r="AJ187" s="813"/>
      <c r="AK187" s="813"/>
      <c r="AL187" s="813"/>
      <c r="AM187" s="813"/>
      <c r="AN187" s="813"/>
      <c r="AO187" s="813"/>
      <c r="AP187" s="813"/>
      <c r="AQ187" s="813"/>
      <c r="AR187" s="813"/>
      <c r="AS187" s="813"/>
    </row>
    <row r="188" spans="1:45" x14ac:dyDescent="0.15">
      <c r="A188" s="19"/>
      <c r="B188" s="773" t="s">
        <v>26</v>
      </c>
      <c r="C188" s="773"/>
      <c r="D188" s="773"/>
      <c r="E188" s="773"/>
      <c r="F188" s="773"/>
      <c r="G188" s="773"/>
      <c r="H188" s="773"/>
      <c r="I188" s="773"/>
      <c r="J188" s="826" t="str">
        <f>IF(ISBLANK('確認(2～6面)'!J104),"",'確認(2～6面)'!J104)</f>
        <v/>
      </c>
      <c r="K188" s="826"/>
      <c r="L188" s="826"/>
      <c r="M188" s="826"/>
      <c r="N188" s="68" t="s">
        <v>27</v>
      </c>
      <c r="O188" s="826" t="str">
        <f>IF(ISBLANK('確認(2～6面)'!O104),"",'確認(2～6面)'!O104)</f>
        <v/>
      </c>
      <c r="P188" s="826"/>
      <c r="Q188" s="826"/>
      <c r="R188" s="826"/>
      <c r="S188" s="57"/>
      <c r="T188" s="57"/>
      <c r="U188" s="57"/>
      <c r="V188" s="57"/>
      <c r="W188" s="57"/>
      <c r="X188" s="57"/>
      <c r="Y188" s="57"/>
      <c r="Z188" s="57"/>
      <c r="AA188" s="57"/>
      <c r="AB188" s="57"/>
      <c r="AC188" s="57"/>
      <c r="AD188" s="57"/>
      <c r="AE188" s="57"/>
      <c r="AF188" s="57"/>
      <c r="AG188" s="57"/>
      <c r="AH188" s="57"/>
      <c r="AI188" s="57"/>
      <c r="AJ188" s="57"/>
      <c r="AK188" s="57"/>
      <c r="AL188" s="57"/>
      <c r="AM188" s="57"/>
      <c r="AN188" s="57"/>
      <c r="AO188" s="57"/>
      <c r="AP188" s="57"/>
      <c r="AQ188" s="58"/>
      <c r="AR188" s="57"/>
      <c r="AS188" s="57"/>
    </row>
    <row r="189" spans="1:45" x14ac:dyDescent="0.15">
      <c r="A189" s="19"/>
      <c r="B189" s="773" t="s">
        <v>55</v>
      </c>
      <c r="C189" s="773"/>
      <c r="D189" s="773"/>
      <c r="E189" s="773"/>
      <c r="F189" s="773"/>
      <c r="G189" s="773"/>
      <c r="H189" s="773"/>
      <c r="I189" s="773"/>
      <c r="J189" s="813" t="str">
        <f>IF(ISBLANK('確認(2～6面)'!J105),"",'確認(2～6面)'!J105)</f>
        <v/>
      </c>
      <c r="K189" s="813"/>
      <c r="L189" s="813"/>
      <c r="M189" s="813"/>
      <c r="N189" s="813"/>
      <c r="O189" s="813"/>
      <c r="P189" s="813"/>
      <c r="Q189" s="813"/>
      <c r="R189" s="813"/>
      <c r="S189" s="813"/>
      <c r="T189" s="813"/>
      <c r="U189" s="813"/>
      <c r="V189" s="813"/>
      <c r="W189" s="813"/>
      <c r="X189" s="813"/>
      <c r="Y189" s="813"/>
      <c r="Z189" s="813"/>
      <c r="AA189" s="813"/>
      <c r="AB189" s="813"/>
      <c r="AC189" s="813"/>
      <c r="AD189" s="813"/>
      <c r="AE189" s="813"/>
      <c r="AF189" s="813"/>
      <c r="AG189" s="813"/>
      <c r="AH189" s="813"/>
      <c r="AI189" s="813"/>
      <c r="AJ189" s="813"/>
      <c r="AK189" s="813"/>
      <c r="AL189" s="813"/>
      <c r="AM189" s="813"/>
      <c r="AN189" s="813"/>
      <c r="AO189" s="813"/>
      <c r="AP189" s="813"/>
      <c r="AQ189" s="813"/>
      <c r="AR189" s="813"/>
      <c r="AS189" s="813"/>
    </row>
    <row r="190" spans="1:45" x14ac:dyDescent="0.15">
      <c r="A190" s="25"/>
      <c r="B190" s="773" t="s">
        <v>29</v>
      </c>
      <c r="C190" s="773"/>
      <c r="D190" s="773"/>
      <c r="E190" s="773"/>
      <c r="F190" s="773"/>
      <c r="G190" s="773"/>
      <c r="H190" s="773"/>
      <c r="I190" s="773"/>
      <c r="J190" s="826" t="str">
        <f>IF(ISBLANK('確認(2～6面)'!J106),"",'確認(2～6面)'!J106)</f>
        <v/>
      </c>
      <c r="K190" s="826"/>
      <c r="L190" s="826"/>
      <c r="M190" s="826"/>
      <c r="N190" s="68" t="s">
        <v>27</v>
      </c>
      <c r="O190" s="826" t="str">
        <f>IF(ISBLANK('確認(2～6面)'!O106),"",'確認(2～6面)'!O106)</f>
        <v/>
      </c>
      <c r="P190" s="826"/>
      <c r="Q190" s="826"/>
      <c r="R190" s="826"/>
      <c r="S190" s="68" t="s">
        <v>27</v>
      </c>
      <c r="T190" s="826" t="str">
        <f>IF(ISBLANK('確認(2～6面)'!T106),"",'確認(2～6面)'!T106)</f>
        <v/>
      </c>
      <c r="U190" s="826"/>
      <c r="V190" s="826"/>
      <c r="W190" s="826"/>
      <c r="X190" s="57"/>
      <c r="Y190" s="57"/>
      <c r="Z190" s="57"/>
      <c r="AA190" s="57"/>
      <c r="AB190" s="57"/>
      <c r="AC190" s="57"/>
      <c r="AD190" s="57"/>
      <c r="AE190" s="57"/>
      <c r="AF190" s="57"/>
      <c r="AG190" s="57"/>
      <c r="AH190" s="57"/>
      <c r="AI190" s="57"/>
      <c r="AJ190" s="57"/>
      <c r="AK190" s="57"/>
      <c r="AL190" s="57"/>
      <c r="AM190" s="57"/>
      <c r="AN190" s="57"/>
      <c r="AO190" s="57"/>
      <c r="AP190" s="57"/>
      <c r="AQ190" s="58"/>
      <c r="AR190" s="57"/>
      <c r="AS190" s="57"/>
    </row>
    <row r="191" spans="1:45" x14ac:dyDescent="0.15">
      <c r="A191" s="19"/>
      <c r="B191" s="773" t="s">
        <v>56</v>
      </c>
      <c r="C191" s="773"/>
      <c r="D191" s="773"/>
      <c r="E191" s="773"/>
      <c r="F191" s="773"/>
      <c r="G191" s="773"/>
      <c r="H191" s="773"/>
      <c r="I191" s="773"/>
      <c r="J191" s="813" t="str">
        <f>IF(ISBLANK('確認(2～6面)'!J107),"",'確認(2～6面)'!J107)</f>
        <v/>
      </c>
      <c r="K191" s="813"/>
      <c r="L191" s="813"/>
      <c r="M191" s="813"/>
      <c r="N191" s="813"/>
      <c r="O191" s="813"/>
      <c r="P191" s="813"/>
      <c r="Q191" s="813"/>
      <c r="R191" s="813"/>
      <c r="S191" s="813"/>
      <c r="T191" s="813"/>
      <c r="U191" s="813"/>
      <c r="V191" s="813"/>
      <c r="W191" s="813"/>
      <c r="X191" s="813"/>
      <c r="Y191" s="813"/>
      <c r="Z191" s="813"/>
      <c r="AA191" s="813"/>
      <c r="AB191" s="813"/>
      <c r="AC191" s="813"/>
      <c r="AD191" s="813"/>
      <c r="AE191" s="813"/>
      <c r="AF191" s="813"/>
      <c r="AG191" s="813"/>
      <c r="AH191" s="813"/>
      <c r="AI191" s="813"/>
      <c r="AJ191" s="813"/>
      <c r="AK191" s="813"/>
      <c r="AL191" s="813"/>
      <c r="AM191" s="813"/>
      <c r="AN191" s="813"/>
      <c r="AO191" s="813"/>
      <c r="AP191" s="813"/>
      <c r="AQ191" s="813"/>
      <c r="AR191" s="813"/>
      <c r="AS191" s="813"/>
    </row>
    <row r="192" spans="1:45" x14ac:dyDescent="0.15">
      <c r="A192" s="19"/>
      <c r="B192" s="773" t="s">
        <v>57</v>
      </c>
      <c r="C192" s="773"/>
      <c r="D192" s="773"/>
      <c r="E192" s="773"/>
      <c r="F192" s="773"/>
      <c r="G192" s="773"/>
      <c r="H192" s="773"/>
      <c r="I192" s="773"/>
      <c r="J192" s="773"/>
      <c r="K192" s="773"/>
      <c r="L192" s="773"/>
      <c r="M192" s="773"/>
      <c r="N192" s="773"/>
      <c r="O192" s="773"/>
      <c r="P192" s="813" t="str">
        <f>IF(ISBLANK('確認(2～6面)'!P108),"",'確認(2～6面)'!P108)</f>
        <v/>
      </c>
      <c r="Q192" s="813"/>
      <c r="R192" s="813"/>
      <c r="S192" s="813"/>
      <c r="T192" s="813"/>
      <c r="U192" s="813"/>
      <c r="V192" s="813"/>
      <c r="W192" s="813"/>
      <c r="X192" s="813"/>
      <c r="Y192" s="813"/>
      <c r="Z192" s="813"/>
      <c r="AA192" s="813"/>
      <c r="AB192" s="813"/>
      <c r="AC192" s="813"/>
      <c r="AD192" s="813"/>
      <c r="AE192" s="813"/>
      <c r="AF192" s="813"/>
      <c r="AG192" s="813"/>
      <c r="AH192" s="813"/>
      <c r="AI192" s="813"/>
      <c r="AJ192" s="813"/>
      <c r="AK192" s="813"/>
      <c r="AL192" s="813"/>
      <c r="AM192" s="813"/>
      <c r="AN192" s="813"/>
      <c r="AO192" s="813"/>
      <c r="AP192" s="813"/>
      <c r="AQ192" s="813"/>
      <c r="AR192" s="813"/>
      <c r="AS192" s="813"/>
    </row>
    <row r="193" spans="1:45" x14ac:dyDescent="0.15">
      <c r="A193" s="19"/>
      <c r="B193" s="57"/>
      <c r="C193" s="57"/>
      <c r="D193" s="57"/>
      <c r="E193" s="57"/>
      <c r="F193" s="57"/>
      <c r="G193" s="57"/>
      <c r="H193" s="57"/>
      <c r="I193" s="57"/>
      <c r="J193" s="813" t="str">
        <f>IF(ISBLANK('確認(2～6面)'!J109),"",'確認(2～6面)'!J109)</f>
        <v/>
      </c>
      <c r="K193" s="813"/>
      <c r="L193" s="813"/>
      <c r="M193" s="813"/>
      <c r="N193" s="813"/>
      <c r="O193" s="813"/>
      <c r="P193" s="813"/>
      <c r="Q193" s="813"/>
      <c r="R193" s="813"/>
      <c r="S193" s="813"/>
      <c r="T193" s="813"/>
      <c r="U193" s="813"/>
      <c r="V193" s="813"/>
      <c r="W193" s="813"/>
      <c r="X193" s="813"/>
      <c r="Y193" s="813"/>
      <c r="Z193" s="813"/>
      <c r="AA193" s="813"/>
      <c r="AB193" s="813"/>
      <c r="AC193" s="813"/>
      <c r="AD193" s="813"/>
      <c r="AE193" s="813"/>
      <c r="AF193" s="813"/>
      <c r="AG193" s="813"/>
      <c r="AH193" s="813"/>
      <c r="AI193" s="813"/>
      <c r="AJ193" s="813"/>
      <c r="AK193" s="813"/>
      <c r="AL193" s="813"/>
      <c r="AM193" s="813"/>
      <c r="AN193" s="813"/>
      <c r="AO193" s="813"/>
      <c r="AP193" s="813"/>
      <c r="AQ193" s="813"/>
      <c r="AR193" s="813"/>
      <c r="AS193" s="813"/>
    </row>
    <row r="194" spans="1:45" x14ac:dyDescent="0.15">
      <c r="A194" s="19"/>
      <c r="B194" s="57"/>
      <c r="C194" s="57"/>
      <c r="D194" s="57"/>
      <c r="E194" s="57"/>
      <c r="F194" s="57"/>
      <c r="G194" s="57"/>
      <c r="H194" s="57"/>
      <c r="I194" s="57"/>
      <c r="J194" s="72"/>
      <c r="K194" s="72"/>
      <c r="L194" s="72"/>
      <c r="M194" s="72"/>
      <c r="N194" s="72"/>
      <c r="O194" s="72"/>
      <c r="P194" s="72"/>
      <c r="Q194" s="72"/>
      <c r="R194" s="72"/>
      <c r="S194" s="72"/>
      <c r="T194" s="72"/>
      <c r="U194" s="72"/>
      <c r="V194" s="72"/>
      <c r="W194" s="72"/>
      <c r="X194" s="72"/>
      <c r="Y194" s="72"/>
      <c r="Z194" s="72"/>
      <c r="AA194" s="72"/>
      <c r="AB194" s="72"/>
      <c r="AC194" s="72"/>
      <c r="AD194" s="72"/>
      <c r="AE194" s="72"/>
      <c r="AF194" s="72"/>
      <c r="AG194" s="72"/>
      <c r="AH194" s="72"/>
      <c r="AI194" s="72"/>
      <c r="AJ194" s="72"/>
      <c r="AK194" s="72"/>
      <c r="AL194" s="72"/>
      <c r="AM194" s="72"/>
      <c r="AN194" s="72"/>
      <c r="AO194" s="72"/>
      <c r="AP194" s="72"/>
      <c r="AQ194" s="72"/>
      <c r="AR194" s="72"/>
      <c r="AS194" s="72"/>
    </row>
    <row r="195" spans="1:45" x14ac:dyDescent="0.15">
      <c r="A195" s="19"/>
      <c r="B195" s="773" t="s">
        <v>46</v>
      </c>
      <c r="C195" s="773"/>
      <c r="D195" s="773"/>
      <c r="E195" s="773"/>
      <c r="F195" s="773"/>
      <c r="G195" s="773"/>
      <c r="H195" s="773"/>
      <c r="I195" s="773"/>
      <c r="J195" s="813" t="str">
        <f>IF(ISBLANK('確認(2～6面)'!J110),"",'確認(2～6面)'!J110)</f>
        <v/>
      </c>
      <c r="K195" s="813"/>
      <c r="L195" s="813"/>
      <c r="M195" s="813"/>
      <c r="N195" s="813"/>
      <c r="O195" s="813"/>
      <c r="P195" s="813"/>
      <c r="Q195" s="813"/>
      <c r="R195" s="813"/>
      <c r="S195" s="813"/>
      <c r="T195" s="813"/>
      <c r="U195" s="813"/>
      <c r="V195" s="813"/>
      <c r="W195" s="813"/>
      <c r="X195" s="813"/>
      <c r="Y195" s="813"/>
      <c r="Z195" s="813"/>
      <c r="AA195" s="813"/>
      <c r="AB195" s="813"/>
      <c r="AC195" s="813"/>
      <c r="AD195" s="813"/>
      <c r="AE195" s="813"/>
      <c r="AF195" s="813"/>
      <c r="AG195" s="813"/>
      <c r="AH195" s="813"/>
      <c r="AI195" s="813"/>
      <c r="AJ195" s="813"/>
      <c r="AK195" s="813"/>
      <c r="AL195" s="813"/>
      <c r="AM195" s="813"/>
      <c r="AN195" s="813"/>
      <c r="AO195" s="813"/>
      <c r="AP195" s="813"/>
      <c r="AQ195" s="813"/>
      <c r="AR195" s="813"/>
      <c r="AS195" s="813"/>
    </row>
    <row r="196" spans="1:45" x14ac:dyDescent="0.15">
      <c r="A196" s="19"/>
      <c r="B196" s="773" t="s">
        <v>54</v>
      </c>
      <c r="C196" s="773"/>
      <c r="D196" s="773"/>
      <c r="E196" s="773"/>
      <c r="F196" s="773"/>
      <c r="G196" s="773"/>
      <c r="H196" s="773"/>
      <c r="I196" s="773"/>
      <c r="J196" s="813" t="str">
        <f>IF(ISBLANK('確認(2～6面)'!J111),"",'確認(2～6面)'!J111)</f>
        <v/>
      </c>
      <c r="K196" s="813"/>
      <c r="L196" s="813"/>
      <c r="M196" s="813"/>
      <c r="N196" s="813"/>
      <c r="O196" s="813"/>
      <c r="P196" s="813"/>
      <c r="Q196" s="813"/>
      <c r="R196" s="813"/>
      <c r="S196" s="813"/>
      <c r="T196" s="813"/>
      <c r="U196" s="813"/>
      <c r="V196" s="813"/>
      <c r="W196" s="813"/>
      <c r="X196" s="813"/>
      <c r="Y196" s="813"/>
      <c r="Z196" s="813"/>
      <c r="AA196" s="813"/>
      <c r="AB196" s="813"/>
      <c r="AC196" s="813"/>
      <c r="AD196" s="813"/>
      <c r="AE196" s="813"/>
      <c r="AF196" s="813"/>
      <c r="AG196" s="813"/>
      <c r="AH196" s="813"/>
      <c r="AI196" s="813"/>
      <c r="AJ196" s="813"/>
      <c r="AK196" s="813"/>
      <c r="AL196" s="813"/>
      <c r="AM196" s="813"/>
      <c r="AN196" s="813"/>
      <c r="AO196" s="813"/>
      <c r="AP196" s="813"/>
      <c r="AQ196" s="813"/>
      <c r="AR196" s="813"/>
      <c r="AS196" s="813"/>
    </row>
    <row r="197" spans="1:45" x14ac:dyDescent="0.15">
      <c r="A197" s="19"/>
      <c r="B197" s="773" t="s">
        <v>26</v>
      </c>
      <c r="C197" s="773"/>
      <c r="D197" s="773"/>
      <c r="E197" s="773"/>
      <c r="F197" s="773"/>
      <c r="G197" s="773"/>
      <c r="H197" s="773"/>
      <c r="I197" s="773"/>
      <c r="J197" s="826" t="str">
        <f>IF(ISBLANK('確認(2～6面)'!J112),"",'確認(2～6面)'!J112)</f>
        <v/>
      </c>
      <c r="K197" s="826"/>
      <c r="L197" s="826"/>
      <c r="M197" s="826"/>
      <c r="N197" s="68" t="s">
        <v>27</v>
      </c>
      <c r="O197" s="826" t="str">
        <f>IF(ISBLANK('確認(2～6面)'!O112),"",'確認(2～6面)'!O112)</f>
        <v/>
      </c>
      <c r="P197" s="826"/>
      <c r="Q197" s="826"/>
      <c r="R197" s="826"/>
      <c r="S197" s="57"/>
      <c r="T197" s="57"/>
      <c r="U197" s="57"/>
      <c r="V197" s="57"/>
      <c r="W197" s="57"/>
      <c r="X197" s="57"/>
      <c r="Y197" s="57"/>
      <c r="Z197" s="57"/>
      <c r="AA197" s="57"/>
      <c r="AB197" s="57"/>
      <c r="AC197" s="57"/>
      <c r="AD197" s="57"/>
      <c r="AE197" s="57"/>
      <c r="AF197" s="57"/>
      <c r="AG197" s="57"/>
      <c r="AH197" s="57"/>
      <c r="AI197" s="57"/>
      <c r="AJ197" s="57"/>
      <c r="AK197" s="57"/>
      <c r="AL197" s="57"/>
      <c r="AM197" s="57"/>
      <c r="AN197" s="57"/>
      <c r="AO197" s="57"/>
      <c r="AP197" s="57"/>
      <c r="AQ197" s="58"/>
      <c r="AR197" s="57"/>
      <c r="AS197" s="57"/>
    </row>
    <row r="198" spans="1:45" x14ac:dyDescent="0.15">
      <c r="A198" s="19"/>
      <c r="B198" s="773" t="s">
        <v>55</v>
      </c>
      <c r="C198" s="773"/>
      <c r="D198" s="773"/>
      <c r="E198" s="773"/>
      <c r="F198" s="773"/>
      <c r="G198" s="773"/>
      <c r="H198" s="773"/>
      <c r="I198" s="773"/>
      <c r="J198" s="813" t="str">
        <f>IF(ISBLANK('確認(2～6面)'!J113),"",'確認(2～6面)'!J113)</f>
        <v/>
      </c>
      <c r="K198" s="813"/>
      <c r="L198" s="813"/>
      <c r="M198" s="813"/>
      <c r="N198" s="813"/>
      <c r="O198" s="813"/>
      <c r="P198" s="813"/>
      <c r="Q198" s="813"/>
      <c r="R198" s="813"/>
      <c r="S198" s="813"/>
      <c r="T198" s="813"/>
      <c r="U198" s="813"/>
      <c r="V198" s="813"/>
      <c r="W198" s="813"/>
      <c r="X198" s="813"/>
      <c r="Y198" s="813"/>
      <c r="Z198" s="813"/>
      <c r="AA198" s="813"/>
      <c r="AB198" s="813"/>
      <c r="AC198" s="813"/>
      <c r="AD198" s="813"/>
      <c r="AE198" s="813"/>
      <c r="AF198" s="813"/>
      <c r="AG198" s="813"/>
      <c r="AH198" s="813"/>
      <c r="AI198" s="813"/>
      <c r="AJ198" s="813"/>
      <c r="AK198" s="813"/>
      <c r="AL198" s="813"/>
      <c r="AM198" s="813"/>
      <c r="AN198" s="813"/>
      <c r="AO198" s="813"/>
      <c r="AP198" s="813"/>
      <c r="AQ198" s="813"/>
      <c r="AR198" s="813"/>
      <c r="AS198" s="813"/>
    </row>
    <row r="199" spans="1:45" x14ac:dyDescent="0.15">
      <c r="A199" s="25"/>
      <c r="B199" s="773" t="s">
        <v>29</v>
      </c>
      <c r="C199" s="773"/>
      <c r="D199" s="773"/>
      <c r="E199" s="773"/>
      <c r="F199" s="773"/>
      <c r="G199" s="773"/>
      <c r="H199" s="773"/>
      <c r="I199" s="773"/>
      <c r="J199" s="826" t="str">
        <f>IF(ISBLANK('確認(2～6面)'!J114),"",'確認(2～6面)'!J114)</f>
        <v/>
      </c>
      <c r="K199" s="826"/>
      <c r="L199" s="826"/>
      <c r="M199" s="826"/>
      <c r="N199" s="68" t="s">
        <v>27</v>
      </c>
      <c r="O199" s="826" t="str">
        <f>IF(ISBLANK('確認(2～6面)'!O114),"",'確認(2～6面)'!O114)</f>
        <v/>
      </c>
      <c r="P199" s="826"/>
      <c r="Q199" s="826"/>
      <c r="R199" s="826"/>
      <c r="S199" s="68" t="s">
        <v>27</v>
      </c>
      <c r="T199" s="826" t="str">
        <f>IF(ISBLANK('確認(2～6面)'!T114),"",'確認(2～6面)'!T114)</f>
        <v/>
      </c>
      <c r="U199" s="826"/>
      <c r="V199" s="826"/>
      <c r="W199" s="826"/>
      <c r="X199" s="57"/>
      <c r="Y199" s="57"/>
      <c r="Z199" s="57"/>
      <c r="AA199" s="57"/>
      <c r="AB199" s="57"/>
      <c r="AC199" s="57"/>
      <c r="AD199" s="57"/>
      <c r="AE199" s="57"/>
      <c r="AF199" s="57"/>
      <c r="AG199" s="57"/>
      <c r="AH199" s="57"/>
      <c r="AI199" s="57"/>
      <c r="AJ199" s="57"/>
      <c r="AK199" s="57"/>
      <c r="AL199" s="57"/>
      <c r="AM199" s="57"/>
      <c r="AN199" s="57"/>
      <c r="AO199" s="57"/>
      <c r="AP199" s="57"/>
      <c r="AQ199" s="58"/>
      <c r="AR199" s="57"/>
      <c r="AS199" s="57"/>
    </row>
    <row r="200" spans="1:45" x14ac:dyDescent="0.15">
      <c r="A200" s="19"/>
      <c r="B200" s="773" t="s">
        <v>56</v>
      </c>
      <c r="C200" s="773"/>
      <c r="D200" s="773"/>
      <c r="E200" s="773"/>
      <c r="F200" s="773"/>
      <c r="G200" s="773"/>
      <c r="H200" s="773"/>
      <c r="I200" s="773"/>
      <c r="J200" s="813" t="str">
        <f>IF(ISBLANK('確認(2～6面)'!J115),"",'確認(2～6面)'!J115)</f>
        <v/>
      </c>
      <c r="K200" s="813"/>
      <c r="L200" s="813"/>
      <c r="M200" s="813"/>
      <c r="N200" s="813"/>
      <c r="O200" s="813"/>
      <c r="P200" s="813"/>
      <c r="Q200" s="813"/>
      <c r="R200" s="813"/>
      <c r="S200" s="813"/>
      <c r="T200" s="813"/>
      <c r="U200" s="813"/>
      <c r="V200" s="813"/>
      <c r="W200" s="813"/>
      <c r="X200" s="813"/>
      <c r="Y200" s="813"/>
      <c r="Z200" s="813"/>
      <c r="AA200" s="813"/>
      <c r="AB200" s="813"/>
      <c r="AC200" s="813"/>
      <c r="AD200" s="813"/>
      <c r="AE200" s="813"/>
      <c r="AF200" s="813"/>
      <c r="AG200" s="813"/>
      <c r="AH200" s="813"/>
      <c r="AI200" s="813"/>
      <c r="AJ200" s="813"/>
      <c r="AK200" s="813"/>
      <c r="AL200" s="813"/>
      <c r="AM200" s="813"/>
      <c r="AN200" s="813"/>
      <c r="AO200" s="813"/>
      <c r="AP200" s="813"/>
      <c r="AQ200" s="813"/>
      <c r="AR200" s="813"/>
      <c r="AS200" s="813"/>
    </row>
    <row r="201" spans="1:45" x14ac:dyDescent="0.15">
      <c r="A201" s="19"/>
      <c r="B201" s="773" t="s">
        <v>57</v>
      </c>
      <c r="C201" s="773"/>
      <c r="D201" s="773"/>
      <c r="E201" s="773"/>
      <c r="F201" s="773"/>
      <c r="G201" s="773"/>
      <c r="H201" s="773"/>
      <c r="I201" s="773"/>
      <c r="J201" s="773"/>
      <c r="K201" s="773"/>
      <c r="L201" s="773"/>
      <c r="M201" s="773"/>
      <c r="N201" s="773"/>
      <c r="O201" s="773"/>
      <c r="P201" s="813" t="str">
        <f>IF(ISBLANK('確認(2～6面)'!P116),"",'確認(2～6面)'!P116)</f>
        <v/>
      </c>
      <c r="Q201" s="813"/>
      <c r="R201" s="813"/>
      <c r="S201" s="813"/>
      <c r="T201" s="813"/>
      <c r="U201" s="813"/>
      <c r="V201" s="813"/>
      <c r="W201" s="813"/>
      <c r="X201" s="813"/>
      <c r="Y201" s="813"/>
      <c r="Z201" s="813"/>
      <c r="AA201" s="813"/>
      <c r="AB201" s="813"/>
      <c r="AC201" s="813"/>
      <c r="AD201" s="813"/>
      <c r="AE201" s="813"/>
      <c r="AF201" s="813"/>
      <c r="AG201" s="813"/>
      <c r="AH201" s="813"/>
      <c r="AI201" s="813"/>
      <c r="AJ201" s="813"/>
      <c r="AK201" s="813"/>
      <c r="AL201" s="813"/>
      <c r="AM201" s="813"/>
      <c r="AN201" s="813"/>
      <c r="AO201" s="813"/>
      <c r="AP201" s="813"/>
      <c r="AQ201" s="813"/>
      <c r="AR201" s="813"/>
      <c r="AS201" s="813"/>
    </row>
    <row r="202" spans="1:45" x14ac:dyDescent="0.15">
      <c r="A202" s="19"/>
      <c r="B202" s="57"/>
      <c r="C202" s="57"/>
      <c r="D202" s="57"/>
      <c r="E202" s="57"/>
      <c r="F202" s="57"/>
      <c r="G202" s="57"/>
      <c r="H202" s="57"/>
      <c r="I202" s="57"/>
      <c r="J202" s="813" t="str">
        <f>IF(ISBLANK('確認(2～6面)'!J117),"",'確認(2～6面)'!J117)</f>
        <v/>
      </c>
      <c r="K202" s="813"/>
      <c r="L202" s="813"/>
      <c r="M202" s="813"/>
      <c r="N202" s="813"/>
      <c r="O202" s="813"/>
      <c r="P202" s="813"/>
      <c r="Q202" s="813"/>
      <c r="R202" s="813"/>
      <c r="S202" s="813"/>
      <c r="T202" s="813"/>
      <c r="U202" s="813"/>
      <c r="V202" s="813"/>
      <c r="W202" s="813"/>
      <c r="X202" s="813"/>
      <c r="Y202" s="813"/>
      <c r="Z202" s="813"/>
      <c r="AA202" s="813"/>
      <c r="AB202" s="813"/>
      <c r="AC202" s="813"/>
      <c r="AD202" s="813"/>
      <c r="AE202" s="813"/>
      <c r="AF202" s="813"/>
      <c r="AG202" s="813"/>
      <c r="AH202" s="813"/>
      <c r="AI202" s="813"/>
      <c r="AJ202" s="813"/>
      <c r="AK202" s="813"/>
      <c r="AL202" s="813"/>
      <c r="AM202" s="813"/>
      <c r="AN202" s="813"/>
      <c r="AO202" s="813"/>
      <c r="AP202" s="813"/>
      <c r="AQ202" s="813"/>
      <c r="AR202" s="813"/>
      <c r="AS202" s="813"/>
    </row>
    <row r="203" spans="1:45" x14ac:dyDescent="0.15">
      <c r="A203" s="19"/>
      <c r="B203" s="57"/>
      <c r="C203" s="57"/>
      <c r="D203" s="57"/>
      <c r="E203" s="57"/>
      <c r="F203" s="57"/>
      <c r="G203" s="57"/>
      <c r="H203" s="57"/>
      <c r="I203" s="57"/>
      <c r="J203" s="72"/>
      <c r="K203" s="72"/>
      <c r="L203" s="72"/>
      <c r="M203" s="72"/>
      <c r="N203" s="72"/>
      <c r="O203" s="72"/>
      <c r="P203" s="72"/>
      <c r="Q203" s="72"/>
      <c r="R203" s="72"/>
      <c r="S203" s="72"/>
      <c r="T203" s="72"/>
      <c r="U203" s="72"/>
      <c r="V203" s="72"/>
      <c r="W203" s="72"/>
      <c r="X203" s="72"/>
      <c r="Y203" s="72"/>
      <c r="Z203" s="72"/>
      <c r="AA203" s="72"/>
      <c r="AB203" s="72"/>
      <c r="AC203" s="72"/>
      <c r="AD203" s="72"/>
      <c r="AE203" s="72"/>
      <c r="AF203" s="72"/>
      <c r="AG203" s="72"/>
      <c r="AH203" s="72"/>
      <c r="AI203" s="72"/>
      <c r="AJ203" s="72"/>
      <c r="AK203" s="72"/>
      <c r="AL203" s="72"/>
      <c r="AM203" s="72"/>
      <c r="AN203" s="72"/>
      <c r="AO203" s="72"/>
      <c r="AP203" s="72"/>
      <c r="AQ203" s="72"/>
      <c r="AR203" s="72"/>
      <c r="AS203" s="72"/>
    </row>
    <row r="204" spans="1:45" x14ac:dyDescent="0.15">
      <c r="A204" s="19"/>
      <c r="B204" s="773" t="s">
        <v>46</v>
      </c>
      <c r="C204" s="773"/>
      <c r="D204" s="773"/>
      <c r="E204" s="773"/>
      <c r="F204" s="773"/>
      <c r="G204" s="773"/>
      <c r="H204" s="773"/>
      <c r="I204" s="773"/>
      <c r="J204" s="813" t="str">
        <f>IF(ISBLANK('確認(2～6面)'!J118),"",'確認(2～6面)'!J118)</f>
        <v/>
      </c>
      <c r="K204" s="813"/>
      <c r="L204" s="813"/>
      <c r="M204" s="813"/>
      <c r="N204" s="813"/>
      <c r="O204" s="813"/>
      <c r="P204" s="813"/>
      <c r="Q204" s="813"/>
      <c r="R204" s="813"/>
      <c r="S204" s="813"/>
      <c r="T204" s="813"/>
      <c r="U204" s="813"/>
      <c r="V204" s="813"/>
      <c r="W204" s="813"/>
      <c r="X204" s="813"/>
      <c r="Y204" s="813"/>
      <c r="Z204" s="813"/>
      <c r="AA204" s="813"/>
      <c r="AB204" s="813"/>
      <c r="AC204" s="813"/>
      <c r="AD204" s="813"/>
      <c r="AE204" s="813"/>
      <c r="AF204" s="813"/>
      <c r="AG204" s="813"/>
      <c r="AH204" s="813"/>
      <c r="AI204" s="813"/>
      <c r="AJ204" s="813"/>
      <c r="AK204" s="813"/>
      <c r="AL204" s="813"/>
      <c r="AM204" s="813"/>
      <c r="AN204" s="813"/>
      <c r="AO204" s="813"/>
      <c r="AP204" s="813"/>
      <c r="AQ204" s="813"/>
      <c r="AR204" s="813"/>
      <c r="AS204" s="813"/>
    </row>
    <row r="205" spans="1:45" x14ac:dyDescent="0.15">
      <c r="A205" s="19"/>
      <c r="B205" s="773" t="s">
        <v>54</v>
      </c>
      <c r="C205" s="773"/>
      <c r="D205" s="773"/>
      <c r="E205" s="773"/>
      <c r="F205" s="773"/>
      <c r="G205" s="773"/>
      <c r="H205" s="773"/>
      <c r="I205" s="773"/>
      <c r="J205" s="813" t="str">
        <f>IF(ISBLANK('確認(2～6面)'!J119),"",'確認(2～6面)'!J119)</f>
        <v/>
      </c>
      <c r="K205" s="813"/>
      <c r="L205" s="813"/>
      <c r="M205" s="813"/>
      <c r="N205" s="813"/>
      <c r="O205" s="813"/>
      <c r="P205" s="813"/>
      <c r="Q205" s="813"/>
      <c r="R205" s="813"/>
      <c r="S205" s="813"/>
      <c r="T205" s="813"/>
      <c r="U205" s="813"/>
      <c r="V205" s="813"/>
      <c r="W205" s="813"/>
      <c r="X205" s="813"/>
      <c r="Y205" s="813"/>
      <c r="Z205" s="813"/>
      <c r="AA205" s="813"/>
      <c r="AB205" s="813"/>
      <c r="AC205" s="813"/>
      <c r="AD205" s="813"/>
      <c r="AE205" s="813"/>
      <c r="AF205" s="813"/>
      <c r="AG205" s="813"/>
      <c r="AH205" s="813"/>
      <c r="AI205" s="813"/>
      <c r="AJ205" s="813"/>
      <c r="AK205" s="813"/>
      <c r="AL205" s="813"/>
      <c r="AM205" s="813"/>
      <c r="AN205" s="813"/>
      <c r="AO205" s="813"/>
      <c r="AP205" s="813"/>
      <c r="AQ205" s="813"/>
      <c r="AR205" s="813"/>
      <c r="AS205" s="813"/>
    </row>
    <row r="206" spans="1:45" x14ac:dyDescent="0.15">
      <c r="A206" s="19"/>
      <c r="B206" s="773" t="s">
        <v>26</v>
      </c>
      <c r="C206" s="773"/>
      <c r="D206" s="773"/>
      <c r="E206" s="773"/>
      <c r="F206" s="773"/>
      <c r="G206" s="773"/>
      <c r="H206" s="773"/>
      <c r="I206" s="773"/>
      <c r="J206" s="826" t="str">
        <f>IF(ISBLANK('確認(2～6面)'!J120),"",'確認(2～6面)'!J120)</f>
        <v/>
      </c>
      <c r="K206" s="826"/>
      <c r="L206" s="826"/>
      <c r="M206" s="826"/>
      <c r="N206" s="68" t="s">
        <v>27</v>
      </c>
      <c r="O206" s="826" t="str">
        <f>IF(ISBLANK('確認(2～6面)'!O120),"",'確認(2～6面)'!O120)</f>
        <v/>
      </c>
      <c r="P206" s="826"/>
      <c r="Q206" s="826"/>
      <c r="R206" s="826"/>
      <c r="S206" s="57"/>
      <c r="T206" s="57"/>
      <c r="U206" s="57"/>
      <c r="V206" s="57"/>
      <c r="W206" s="57"/>
      <c r="X206" s="57"/>
      <c r="Y206" s="57"/>
      <c r="Z206" s="57"/>
      <c r="AA206" s="57"/>
      <c r="AB206" s="57"/>
      <c r="AC206" s="57"/>
      <c r="AD206" s="57"/>
      <c r="AE206" s="57"/>
      <c r="AF206" s="57"/>
      <c r="AG206" s="57"/>
      <c r="AH206" s="57"/>
      <c r="AI206" s="57"/>
      <c r="AJ206" s="57"/>
      <c r="AK206" s="57"/>
      <c r="AL206" s="57"/>
      <c r="AM206" s="57"/>
      <c r="AN206" s="57"/>
      <c r="AO206" s="57"/>
      <c r="AP206" s="57"/>
      <c r="AQ206" s="58"/>
      <c r="AR206" s="57"/>
      <c r="AS206" s="57"/>
    </row>
    <row r="207" spans="1:45" x14ac:dyDescent="0.15">
      <c r="A207" s="19"/>
      <c r="B207" s="773" t="s">
        <v>55</v>
      </c>
      <c r="C207" s="773"/>
      <c r="D207" s="773"/>
      <c r="E207" s="773"/>
      <c r="F207" s="773"/>
      <c r="G207" s="773"/>
      <c r="H207" s="773"/>
      <c r="I207" s="773"/>
      <c r="J207" s="813" t="str">
        <f>IF(ISBLANK('確認(2～6面)'!J121),"",'確認(2～6面)'!J121)</f>
        <v/>
      </c>
      <c r="K207" s="813"/>
      <c r="L207" s="813"/>
      <c r="M207" s="813"/>
      <c r="N207" s="813"/>
      <c r="O207" s="813"/>
      <c r="P207" s="813"/>
      <c r="Q207" s="813"/>
      <c r="R207" s="813"/>
      <c r="S207" s="813"/>
      <c r="T207" s="813"/>
      <c r="U207" s="813"/>
      <c r="V207" s="813"/>
      <c r="W207" s="813"/>
      <c r="X207" s="813"/>
      <c r="Y207" s="813"/>
      <c r="Z207" s="813"/>
      <c r="AA207" s="813"/>
      <c r="AB207" s="813"/>
      <c r="AC207" s="813"/>
      <c r="AD207" s="813"/>
      <c r="AE207" s="813"/>
      <c r="AF207" s="813"/>
      <c r="AG207" s="813"/>
      <c r="AH207" s="813"/>
      <c r="AI207" s="813"/>
      <c r="AJ207" s="813"/>
      <c r="AK207" s="813"/>
      <c r="AL207" s="813"/>
      <c r="AM207" s="813"/>
      <c r="AN207" s="813"/>
      <c r="AO207" s="813"/>
      <c r="AP207" s="813"/>
      <c r="AQ207" s="813"/>
      <c r="AR207" s="813"/>
      <c r="AS207" s="813"/>
    </row>
    <row r="208" spans="1:45" x14ac:dyDescent="0.15">
      <c r="A208" s="25"/>
      <c r="B208" s="773" t="s">
        <v>29</v>
      </c>
      <c r="C208" s="773"/>
      <c r="D208" s="773"/>
      <c r="E208" s="773"/>
      <c r="F208" s="773"/>
      <c r="G208" s="773"/>
      <c r="H208" s="773"/>
      <c r="I208" s="773"/>
      <c r="J208" s="826" t="str">
        <f>IF(ISBLANK('確認(2～6面)'!J122),"",'確認(2～6面)'!J122)</f>
        <v/>
      </c>
      <c r="K208" s="826"/>
      <c r="L208" s="826"/>
      <c r="M208" s="826"/>
      <c r="N208" s="68" t="s">
        <v>27</v>
      </c>
      <c r="O208" s="826" t="str">
        <f>IF(ISBLANK('確認(2～6面)'!O122),"",'確認(2～6面)'!O122)</f>
        <v/>
      </c>
      <c r="P208" s="826"/>
      <c r="Q208" s="826"/>
      <c r="R208" s="826"/>
      <c r="S208" s="68" t="s">
        <v>27</v>
      </c>
      <c r="T208" s="826" t="str">
        <f>IF(ISBLANK('確認(2～6面)'!T122),"",'確認(2～6面)'!T122)</f>
        <v/>
      </c>
      <c r="U208" s="826"/>
      <c r="V208" s="826"/>
      <c r="W208" s="826"/>
      <c r="X208" s="57"/>
      <c r="Y208" s="57"/>
      <c r="Z208" s="57"/>
      <c r="AA208" s="57"/>
      <c r="AB208" s="57"/>
      <c r="AC208" s="57"/>
      <c r="AD208" s="57"/>
      <c r="AE208" s="57"/>
      <c r="AF208" s="57"/>
      <c r="AG208" s="57"/>
      <c r="AH208" s="57"/>
      <c r="AI208" s="57"/>
      <c r="AJ208" s="57"/>
      <c r="AK208" s="57"/>
      <c r="AL208" s="57"/>
      <c r="AM208" s="57"/>
      <c r="AN208" s="57"/>
      <c r="AO208" s="57"/>
      <c r="AP208" s="57"/>
      <c r="AQ208" s="58"/>
      <c r="AR208" s="57"/>
      <c r="AS208" s="57"/>
    </row>
    <row r="209" spans="1:45" x14ac:dyDescent="0.15">
      <c r="A209" s="19"/>
      <c r="B209" s="773" t="s">
        <v>56</v>
      </c>
      <c r="C209" s="773"/>
      <c r="D209" s="773"/>
      <c r="E209" s="773"/>
      <c r="F209" s="773"/>
      <c r="G209" s="773"/>
      <c r="H209" s="773"/>
      <c r="I209" s="773"/>
      <c r="J209" s="813" t="str">
        <f>IF(ISBLANK('確認(2～6面)'!J123),"",'確認(2～6面)'!J123)</f>
        <v/>
      </c>
      <c r="K209" s="813"/>
      <c r="L209" s="813"/>
      <c r="M209" s="813"/>
      <c r="N209" s="813"/>
      <c r="O209" s="813"/>
      <c r="P209" s="813"/>
      <c r="Q209" s="813"/>
      <c r="R209" s="813"/>
      <c r="S209" s="813"/>
      <c r="T209" s="813"/>
      <c r="U209" s="813"/>
      <c r="V209" s="813"/>
      <c r="W209" s="813"/>
      <c r="X209" s="813"/>
      <c r="Y209" s="813"/>
      <c r="Z209" s="813"/>
      <c r="AA209" s="813"/>
      <c r="AB209" s="813"/>
      <c r="AC209" s="813"/>
      <c r="AD209" s="813"/>
      <c r="AE209" s="813"/>
      <c r="AF209" s="813"/>
      <c r="AG209" s="813"/>
      <c r="AH209" s="813"/>
      <c r="AI209" s="813"/>
      <c r="AJ209" s="813"/>
      <c r="AK209" s="813"/>
      <c r="AL209" s="813"/>
      <c r="AM209" s="813"/>
      <c r="AN209" s="813"/>
      <c r="AO209" s="813"/>
      <c r="AP209" s="813"/>
      <c r="AQ209" s="813"/>
      <c r="AR209" s="813"/>
      <c r="AS209" s="813"/>
    </row>
    <row r="210" spans="1:45" x14ac:dyDescent="0.15">
      <c r="A210" s="19"/>
      <c r="B210" s="773" t="s">
        <v>57</v>
      </c>
      <c r="C210" s="773"/>
      <c r="D210" s="773"/>
      <c r="E210" s="773"/>
      <c r="F210" s="773"/>
      <c r="G210" s="773"/>
      <c r="H210" s="773"/>
      <c r="I210" s="773"/>
      <c r="J210" s="773"/>
      <c r="K210" s="773"/>
      <c r="L210" s="773"/>
      <c r="M210" s="773"/>
      <c r="N210" s="773"/>
      <c r="O210" s="773"/>
      <c r="P210" s="813" t="str">
        <f>IF(ISBLANK('確認(2～6面)'!P124),"",'確認(2～6面)'!P124)</f>
        <v/>
      </c>
      <c r="Q210" s="813"/>
      <c r="R210" s="813"/>
      <c r="S210" s="813"/>
      <c r="T210" s="813"/>
      <c r="U210" s="813"/>
      <c r="V210" s="813"/>
      <c r="W210" s="813"/>
      <c r="X210" s="813"/>
      <c r="Y210" s="813"/>
      <c r="Z210" s="813"/>
      <c r="AA210" s="813"/>
      <c r="AB210" s="813"/>
      <c r="AC210" s="813"/>
      <c r="AD210" s="813"/>
      <c r="AE210" s="813"/>
      <c r="AF210" s="813"/>
      <c r="AG210" s="813"/>
      <c r="AH210" s="813"/>
      <c r="AI210" s="813"/>
      <c r="AJ210" s="813"/>
      <c r="AK210" s="813"/>
      <c r="AL210" s="813"/>
      <c r="AM210" s="813"/>
      <c r="AN210" s="813"/>
      <c r="AO210" s="813"/>
      <c r="AP210" s="813"/>
      <c r="AQ210" s="813"/>
      <c r="AR210" s="813"/>
      <c r="AS210" s="813"/>
    </row>
    <row r="211" spans="1:45" x14ac:dyDescent="0.15">
      <c r="A211" s="19"/>
      <c r="B211" s="57"/>
      <c r="C211" s="57"/>
      <c r="D211" s="57"/>
      <c r="E211" s="57"/>
      <c r="F211" s="57"/>
      <c r="G211" s="57"/>
      <c r="H211" s="57"/>
      <c r="I211" s="57"/>
      <c r="J211" s="813" t="str">
        <f>IF(ISBLANK('確認(2～6面)'!J125),"",'確認(2～6面)'!J125)</f>
        <v/>
      </c>
      <c r="K211" s="813"/>
      <c r="L211" s="813"/>
      <c r="M211" s="813"/>
      <c r="N211" s="813"/>
      <c r="O211" s="813"/>
      <c r="P211" s="813"/>
      <c r="Q211" s="813"/>
      <c r="R211" s="813"/>
      <c r="S211" s="813"/>
      <c r="T211" s="813"/>
      <c r="U211" s="813"/>
      <c r="V211" s="813"/>
      <c r="W211" s="813"/>
      <c r="X211" s="813"/>
      <c r="Y211" s="813"/>
      <c r="Z211" s="813"/>
      <c r="AA211" s="813"/>
      <c r="AB211" s="813"/>
      <c r="AC211" s="813"/>
      <c r="AD211" s="813"/>
      <c r="AE211" s="813"/>
      <c r="AF211" s="813"/>
      <c r="AG211" s="813"/>
      <c r="AH211" s="813"/>
      <c r="AI211" s="813"/>
      <c r="AJ211" s="813"/>
      <c r="AK211" s="813"/>
      <c r="AL211" s="813"/>
      <c r="AM211" s="813"/>
      <c r="AN211" s="813"/>
      <c r="AO211" s="813"/>
      <c r="AP211" s="813"/>
      <c r="AQ211" s="813"/>
      <c r="AR211" s="813"/>
      <c r="AS211" s="813"/>
    </row>
    <row r="212" spans="1:45" ht="6" customHeight="1" x14ac:dyDescent="0.15">
      <c r="A212" s="73"/>
      <c r="B212" s="74"/>
      <c r="C212" s="74"/>
      <c r="D212" s="74"/>
      <c r="E212" s="74"/>
      <c r="F212" s="74"/>
      <c r="G212" s="74"/>
      <c r="H212" s="74"/>
      <c r="I212" s="74"/>
      <c r="J212" s="81"/>
      <c r="K212" s="81"/>
      <c r="L212" s="81"/>
      <c r="M212" s="81"/>
      <c r="N212" s="81"/>
      <c r="O212" s="81"/>
      <c r="P212" s="81"/>
      <c r="Q212" s="81"/>
      <c r="R212" s="81"/>
      <c r="S212" s="81"/>
      <c r="T212" s="81"/>
      <c r="U212" s="81"/>
      <c r="V212" s="81"/>
      <c r="W212" s="81"/>
      <c r="X212" s="81"/>
      <c r="Y212" s="81"/>
      <c r="Z212" s="81"/>
      <c r="AA212" s="81"/>
      <c r="AB212" s="81"/>
      <c r="AC212" s="81"/>
      <c r="AD212" s="81"/>
      <c r="AE212" s="81"/>
      <c r="AF212" s="81"/>
      <c r="AG212" s="81"/>
      <c r="AH212" s="81"/>
      <c r="AI212" s="81"/>
      <c r="AJ212" s="81"/>
      <c r="AK212" s="81"/>
      <c r="AL212" s="81"/>
      <c r="AM212" s="81"/>
      <c r="AN212" s="81"/>
      <c r="AO212" s="81"/>
      <c r="AP212" s="81"/>
      <c r="AQ212" s="81"/>
      <c r="AR212" s="81"/>
      <c r="AS212" s="81"/>
    </row>
    <row r="213" spans="1:45" ht="6" customHeight="1" x14ac:dyDescent="0.15">
      <c r="A213" s="19"/>
      <c r="B213" s="19"/>
      <c r="C213" s="19"/>
      <c r="D213" s="19"/>
      <c r="E213" s="19"/>
      <c r="F213" s="19"/>
      <c r="G213" s="19"/>
      <c r="H213" s="19"/>
      <c r="I213" s="19"/>
      <c r="J213" s="19"/>
      <c r="K213" s="19"/>
      <c r="L213" s="19"/>
      <c r="M213" s="19"/>
      <c r="N213" s="19"/>
      <c r="O213" s="19"/>
      <c r="P213" s="19"/>
      <c r="Q213" s="19"/>
      <c r="R213" s="19"/>
      <c r="S213" s="19"/>
      <c r="T213" s="19"/>
      <c r="U213" s="19"/>
      <c r="V213" s="19"/>
      <c r="W213" s="19"/>
      <c r="X213" s="19"/>
      <c r="Y213" s="19"/>
      <c r="Z213" s="19"/>
      <c r="AA213" s="19"/>
      <c r="AB213" s="19"/>
      <c r="AC213" s="19"/>
      <c r="AD213" s="19"/>
      <c r="AE213" s="19"/>
      <c r="AF213" s="19"/>
      <c r="AG213" s="19"/>
      <c r="AH213" s="19"/>
      <c r="AI213" s="19"/>
      <c r="AJ213" s="19"/>
      <c r="AK213" s="19"/>
      <c r="AL213" s="19"/>
      <c r="AM213" s="19"/>
      <c r="AN213" s="19"/>
      <c r="AO213" s="19"/>
      <c r="AP213" s="19"/>
      <c r="AQ213" s="19"/>
      <c r="AR213" s="19"/>
      <c r="AS213" s="19"/>
    </row>
    <row r="214" spans="1:45" x14ac:dyDescent="0.15">
      <c r="A214" s="19" t="s">
        <v>63</v>
      </c>
      <c r="B214" s="19"/>
      <c r="C214" s="19"/>
      <c r="D214" s="19"/>
      <c r="E214" s="19"/>
      <c r="F214" s="19"/>
      <c r="G214" s="19"/>
      <c r="H214" s="19"/>
      <c r="I214" s="19"/>
      <c r="J214" s="19"/>
      <c r="K214" s="19"/>
      <c r="L214" s="19"/>
      <c r="M214" s="19"/>
      <c r="N214" s="19"/>
      <c r="O214" s="19"/>
      <c r="P214" s="19"/>
      <c r="Q214" s="19"/>
      <c r="R214" s="19"/>
      <c r="S214" s="19"/>
      <c r="T214" s="19"/>
      <c r="U214" s="19"/>
      <c r="V214" s="19"/>
      <c r="W214" s="19"/>
      <c r="X214" s="19"/>
      <c r="Y214" s="19"/>
      <c r="Z214" s="19"/>
      <c r="AA214" s="19"/>
      <c r="AB214" s="19"/>
      <c r="AC214" s="19"/>
      <c r="AD214" s="19"/>
      <c r="AE214" s="19"/>
      <c r="AF214" s="19"/>
      <c r="AG214" s="19"/>
      <c r="AH214" s="19"/>
      <c r="AI214" s="19"/>
      <c r="AJ214" s="19"/>
      <c r="AK214" s="19"/>
      <c r="AL214" s="19"/>
      <c r="AM214" s="19"/>
      <c r="AN214" s="19"/>
      <c r="AO214" s="19"/>
      <c r="AP214" s="19"/>
      <c r="AQ214" s="19"/>
      <c r="AR214" s="19"/>
      <c r="AS214" s="19"/>
    </row>
    <row r="215" spans="1:45" x14ac:dyDescent="0.15">
      <c r="A215" s="19"/>
      <c r="B215" s="737" t="s">
        <v>46</v>
      </c>
      <c r="C215" s="737"/>
      <c r="D215" s="737"/>
      <c r="E215" s="737"/>
      <c r="F215" s="737"/>
      <c r="G215" s="737"/>
      <c r="H215" s="737"/>
      <c r="I215" s="737"/>
      <c r="J215" s="813" t="str">
        <f>IF(ISBLANK('確認(2～6面)'!J173),"",'確認(2～6面)'!J173)</f>
        <v/>
      </c>
      <c r="K215" s="813"/>
      <c r="L215" s="813"/>
      <c r="M215" s="813"/>
      <c r="N215" s="813"/>
      <c r="O215" s="813"/>
      <c r="P215" s="813"/>
      <c r="Q215" s="813"/>
      <c r="R215" s="813"/>
      <c r="S215" s="813"/>
      <c r="T215" s="813"/>
      <c r="U215" s="813"/>
      <c r="V215" s="813"/>
      <c r="W215" s="813"/>
      <c r="X215" s="813"/>
      <c r="Y215" s="813"/>
      <c r="Z215" s="813"/>
      <c r="AA215" s="813"/>
      <c r="AB215" s="813"/>
      <c r="AC215" s="813"/>
      <c r="AD215" s="813"/>
      <c r="AE215" s="813"/>
      <c r="AF215" s="813"/>
      <c r="AG215" s="813"/>
      <c r="AH215" s="813"/>
      <c r="AI215" s="813"/>
      <c r="AJ215" s="813"/>
      <c r="AK215" s="813"/>
      <c r="AL215" s="813"/>
      <c r="AM215" s="813"/>
      <c r="AN215" s="813"/>
      <c r="AO215" s="813"/>
      <c r="AP215" s="813"/>
      <c r="AQ215" s="813"/>
      <c r="AR215" s="813"/>
      <c r="AS215" s="813"/>
    </row>
    <row r="216" spans="1:45" x14ac:dyDescent="0.15">
      <c r="A216" s="19"/>
      <c r="B216" s="737" t="s">
        <v>64</v>
      </c>
      <c r="C216" s="737"/>
      <c r="D216" s="737"/>
      <c r="E216" s="737"/>
      <c r="F216" s="737"/>
      <c r="G216" s="737"/>
      <c r="H216" s="737"/>
      <c r="I216" s="737"/>
      <c r="J216" s="19" t="s">
        <v>65</v>
      </c>
      <c r="K216" s="19"/>
      <c r="L216" s="19"/>
      <c r="M216" s="19"/>
      <c r="N216" s="19"/>
      <c r="O216" s="19"/>
      <c r="P216" s="19"/>
      <c r="Q216" s="21" t="s">
        <v>16</v>
      </c>
      <c r="R216" s="778" t="str">
        <f>IF(ISBLANK('確認(2～6面)'!R174),"",'確認(2～6面)'!R174)</f>
        <v/>
      </c>
      <c r="S216" s="778"/>
      <c r="T216" s="778"/>
      <c r="U216" s="778"/>
      <c r="V216" s="778"/>
      <c r="W216" s="778"/>
      <c r="X216" s="778"/>
      <c r="Y216" s="22" t="s">
        <v>18</v>
      </c>
      <c r="Z216" s="747" t="s">
        <v>66</v>
      </c>
      <c r="AA216" s="747"/>
      <c r="AB216" s="747"/>
      <c r="AC216" s="747"/>
      <c r="AD216" s="826" t="str">
        <f>IF(ISBLANK('確認(2～6面)'!AD174),"",'確認(2～6面)'!AD174)</f>
        <v/>
      </c>
      <c r="AE216" s="826"/>
      <c r="AF216" s="826"/>
      <c r="AG216" s="826"/>
      <c r="AH216" s="826"/>
      <c r="AI216" s="826"/>
      <c r="AJ216" s="826"/>
      <c r="AK216" s="19" t="s">
        <v>20</v>
      </c>
      <c r="AL216" s="19"/>
      <c r="AM216" s="19"/>
      <c r="AN216" s="19"/>
      <c r="AO216" s="19"/>
      <c r="AP216" s="19"/>
      <c r="AQ216" s="19"/>
      <c r="AR216" s="19"/>
      <c r="AS216" s="19"/>
    </row>
    <row r="217" spans="1:45" x14ac:dyDescent="0.15">
      <c r="A217" s="19"/>
      <c r="B217" s="19"/>
      <c r="C217" s="22"/>
      <c r="D217" s="22"/>
      <c r="E217" s="22"/>
      <c r="F217" s="22"/>
      <c r="G217" s="22"/>
      <c r="H217" s="22"/>
      <c r="I217" s="22"/>
      <c r="J217" s="813" t="str">
        <f>IF(ISBLANK('確認(2～6面)'!J175),"",'確認(2～6面)'!J175)</f>
        <v/>
      </c>
      <c r="K217" s="813"/>
      <c r="L217" s="813"/>
      <c r="M217" s="813"/>
      <c r="N217" s="813"/>
      <c r="O217" s="813"/>
      <c r="P217" s="813"/>
      <c r="Q217" s="813"/>
      <c r="R217" s="813"/>
      <c r="S217" s="813"/>
      <c r="T217" s="813"/>
      <c r="U217" s="813"/>
      <c r="V217" s="813"/>
      <c r="W217" s="813"/>
      <c r="X217" s="813"/>
      <c r="Y217" s="813"/>
      <c r="Z217" s="813"/>
      <c r="AA217" s="813"/>
      <c r="AB217" s="813"/>
      <c r="AC217" s="813"/>
      <c r="AD217" s="813"/>
      <c r="AE217" s="813"/>
      <c r="AF217" s="813"/>
      <c r="AG217" s="813"/>
      <c r="AH217" s="813"/>
      <c r="AI217" s="813"/>
      <c r="AJ217" s="813"/>
      <c r="AK217" s="813"/>
      <c r="AL217" s="813"/>
      <c r="AM217" s="813"/>
      <c r="AN217" s="813"/>
      <c r="AO217" s="813"/>
      <c r="AP217" s="813"/>
      <c r="AQ217" s="813"/>
      <c r="AR217" s="813"/>
      <c r="AS217" s="813"/>
    </row>
    <row r="218" spans="1:45" x14ac:dyDescent="0.15">
      <c r="A218" s="19"/>
      <c r="B218" s="19" t="s">
        <v>26</v>
      </c>
      <c r="C218" s="19"/>
      <c r="D218" s="19"/>
      <c r="E218" s="19"/>
      <c r="F218" s="19"/>
      <c r="G218" s="19"/>
      <c r="H218" s="19"/>
      <c r="I218" s="22"/>
      <c r="J218" s="826" t="str">
        <f>IF(ISBLANK('確認(2～6面)'!J176),"",'確認(2～6面)'!J176)</f>
        <v/>
      </c>
      <c r="K218" s="826"/>
      <c r="L218" s="826"/>
      <c r="M218" s="826"/>
      <c r="N218" s="68" t="s">
        <v>27</v>
      </c>
      <c r="O218" s="826" t="str">
        <f>IF(ISBLANK('確認(2～6面)'!O176),"",'確認(2～6面)'!O176)</f>
        <v/>
      </c>
      <c r="P218" s="826"/>
      <c r="Q218" s="826"/>
      <c r="R218" s="826"/>
      <c r="S218" s="19"/>
      <c r="T218" s="19"/>
      <c r="U218" s="19"/>
      <c r="V218" s="19"/>
      <c r="W218" s="19"/>
      <c r="X218" s="19"/>
      <c r="Y218" s="19"/>
      <c r="Z218" s="19"/>
      <c r="AA218" s="19"/>
      <c r="AB218" s="19"/>
      <c r="AC218" s="19"/>
      <c r="AD218" s="19"/>
      <c r="AE218" s="19"/>
      <c r="AF218" s="19"/>
      <c r="AG218" s="19"/>
      <c r="AH218" s="19"/>
      <c r="AI218" s="19"/>
      <c r="AJ218" s="19"/>
      <c r="AK218" s="19"/>
      <c r="AL218" s="19"/>
      <c r="AM218" s="19"/>
      <c r="AN218" s="19"/>
      <c r="AO218" s="19"/>
      <c r="AP218" s="19"/>
      <c r="AQ218" s="18"/>
      <c r="AR218" s="19"/>
      <c r="AS218" s="19"/>
    </row>
    <row r="219" spans="1:45" x14ac:dyDescent="0.15">
      <c r="A219" s="19"/>
      <c r="B219" s="19" t="s">
        <v>55</v>
      </c>
      <c r="C219" s="19"/>
      <c r="D219" s="19"/>
      <c r="E219" s="19"/>
      <c r="F219" s="19"/>
      <c r="G219" s="19"/>
      <c r="H219" s="19"/>
      <c r="I219" s="22"/>
      <c r="J219" s="813" t="str">
        <f>IF(ISBLANK('確認(2～6面)'!J177),"",'確認(2～6面)'!J177)</f>
        <v/>
      </c>
      <c r="K219" s="813"/>
      <c r="L219" s="813"/>
      <c r="M219" s="813"/>
      <c r="N219" s="813"/>
      <c r="O219" s="813"/>
      <c r="P219" s="813"/>
      <c r="Q219" s="813"/>
      <c r="R219" s="813"/>
      <c r="S219" s="813"/>
      <c r="T219" s="813"/>
      <c r="U219" s="813"/>
      <c r="V219" s="813"/>
      <c r="W219" s="813"/>
      <c r="X219" s="813"/>
      <c r="Y219" s="813"/>
      <c r="Z219" s="813"/>
      <c r="AA219" s="813"/>
      <c r="AB219" s="813"/>
      <c r="AC219" s="813"/>
      <c r="AD219" s="813"/>
      <c r="AE219" s="813"/>
      <c r="AF219" s="813"/>
      <c r="AG219" s="813"/>
      <c r="AH219" s="813"/>
      <c r="AI219" s="813"/>
      <c r="AJ219" s="813"/>
      <c r="AK219" s="813"/>
      <c r="AL219" s="813"/>
      <c r="AM219" s="813"/>
      <c r="AN219" s="813"/>
      <c r="AO219" s="813"/>
      <c r="AP219" s="813"/>
      <c r="AQ219" s="813"/>
      <c r="AR219" s="813"/>
      <c r="AS219" s="813"/>
    </row>
    <row r="220" spans="1:45" x14ac:dyDescent="0.15">
      <c r="A220" s="19"/>
      <c r="B220" s="19" t="s">
        <v>29</v>
      </c>
      <c r="C220" s="19"/>
      <c r="D220" s="19"/>
      <c r="E220" s="19"/>
      <c r="F220" s="19"/>
      <c r="G220" s="19"/>
      <c r="H220" s="19"/>
      <c r="I220" s="22"/>
      <c r="J220" s="826" t="str">
        <f>IF(ISBLANK('確認(2～6面)'!J178),"",'確認(2～6面)'!J178)</f>
        <v/>
      </c>
      <c r="K220" s="826"/>
      <c r="L220" s="826"/>
      <c r="M220" s="826"/>
      <c r="N220" s="68" t="s">
        <v>27</v>
      </c>
      <c r="O220" s="826" t="str">
        <f>IF(ISBLANK('確認(2～6面)'!O178),"",'確認(2～6面)'!O178)</f>
        <v/>
      </c>
      <c r="P220" s="826"/>
      <c r="Q220" s="826"/>
      <c r="R220" s="826"/>
      <c r="S220" s="68" t="s">
        <v>27</v>
      </c>
      <c r="T220" s="826" t="str">
        <f>IF(ISBLANK('確認(2～6面)'!T178),"",'確認(2～6面)'!T178)</f>
        <v/>
      </c>
      <c r="U220" s="826"/>
      <c r="V220" s="826"/>
      <c r="W220" s="826"/>
      <c r="X220" s="19"/>
      <c r="Y220" s="19"/>
      <c r="Z220" s="19"/>
      <c r="AA220" s="19"/>
      <c r="AB220" s="19"/>
      <c r="AC220" s="19"/>
      <c r="AD220" s="19"/>
      <c r="AE220" s="19"/>
      <c r="AF220" s="19"/>
      <c r="AG220" s="19"/>
      <c r="AH220" s="19"/>
      <c r="AI220" s="19"/>
      <c r="AJ220" s="19"/>
      <c r="AK220" s="19"/>
      <c r="AL220" s="19"/>
      <c r="AM220" s="19"/>
      <c r="AN220" s="19"/>
      <c r="AO220" s="19"/>
      <c r="AP220" s="19"/>
      <c r="AQ220" s="18"/>
      <c r="AR220" s="19"/>
      <c r="AS220" s="19"/>
    </row>
    <row r="221" spans="1:45" ht="6" customHeight="1" x14ac:dyDescent="0.15">
      <c r="A221" s="73"/>
      <c r="B221" s="73"/>
      <c r="C221" s="73"/>
      <c r="D221" s="73"/>
      <c r="E221" s="73"/>
      <c r="F221" s="73"/>
      <c r="G221" s="73"/>
      <c r="H221" s="73"/>
      <c r="I221" s="73"/>
      <c r="J221" s="73"/>
      <c r="K221" s="73"/>
      <c r="L221" s="73"/>
      <c r="M221" s="73"/>
      <c r="N221" s="73"/>
      <c r="O221" s="73"/>
      <c r="P221" s="73"/>
      <c r="Q221" s="73"/>
      <c r="R221" s="73"/>
      <c r="S221" s="73"/>
      <c r="T221" s="73"/>
      <c r="U221" s="73"/>
      <c r="V221" s="73"/>
      <c r="W221" s="73"/>
      <c r="X221" s="73"/>
      <c r="Y221" s="73"/>
      <c r="Z221" s="73"/>
      <c r="AA221" s="73"/>
      <c r="AB221" s="73"/>
      <c r="AC221" s="73"/>
      <c r="AD221" s="73"/>
      <c r="AE221" s="73"/>
      <c r="AF221" s="73"/>
      <c r="AG221" s="73"/>
      <c r="AH221" s="73"/>
      <c r="AI221" s="73"/>
      <c r="AJ221" s="73"/>
      <c r="AK221" s="73"/>
      <c r="AL221" s="73"/>
      <c r="AM221" s="73"/>
      <c r="AN221" s="73"/>
      <c r="AO221" s="73"/>
      <c r="AP221" s="73"/>
      <c r="AQ221" s="73"/>
      <c r="AR221" s="73"/>
      <c r="AS221" s="73"/>
    </row>
    <row r="222" spans="1:45" ht="6" customHeight="1" x14ac:dyDescent="0.15">
      <c r="A222" s="19"/>
      <c r="B222" s="19"/>
      <c r="C222" s="19"/>
      <c r="D222" s="19"/>
      <c r="E222" s="19"/>
      <c r="F222" s="19"/>
      <c r="G222" s="19"/>
      <c r="H222" s="19"/>
      <c r="I222" s="19"/>
      <c r="J222" s="19"/>
      <c r="K222" s="19"/>
      <c r="L222" s="19"/>
      <c r="M222" s="19"/>
      <c r="N222" s="19"/>
      <c r="O222" s="19"/>
      <c r="P222" s="19"/>
      <c r="Q222" s="19"/>
      <c r="R222" s="19"/>
      <c r="S222" s="19"/>
      <c r="T222" s="19"/>
      <c r="U222" s="19"/>
      <c r="V222" s="19"/>
      <c r="W222" s="19"/>
      <c r="X222" s="19"/>
      <c r="Y222" s="19"/>
      <c r="Z222" s="19"/>
      <c r="AA222" s="19"/>
      <c r="AB222" s="19"/>
      <c r="AC222" s="19"/>
      <c r="AD222" s="19"/>
      <c r="AE222" s="19"/>
      <c r="AF222" s="19"/>
      <c r="AG222" s="19"/>
      <c r="AH222" s="19"/>
      <c r="AI222" s="19"/>
      <c r="AJ222" s="19"/>
      <c r="AK222" s="19"/>
      <c r="AL222" s="19"/>
      <c r="AM222" s="19"/>
      <c r="AN222" s="19"/>
      <c r="AO222" s="19"/>
      <c r="AP222" s="19"/>
      <c r="AQ222" s="19"/>
      <c r="AR222" s="19"/>
      <c r="AS222" s="19"/>
    </row>
    <row r="223" spans="1:45" x14ac:dyDescent="0.15">
      <c r="A223" s="19" t="s">
        <v>359</v>
      </c>
      <c r="B223" s="19"/>
      <c r="C223" s="19"/>
      <c r="D223" s="19"/>
      <c r="E223" s="19"/>
      <c r="F223" s="19"/>
      <c r="G223" s="19"/>
      <c r="H223" s="19"/>
      <c r="I223" s="19"/>
      <c r="J223" s="751"/>
      <c r="K223" s="751"/>
      <c r="L223" s="751"/>
      <c r="M223" s="751"/>
      <c r="N223" s="751"/>
      <c r="O223" s="751"/>
      <c r="P223" s="751"/>
      <c r="Q223" s="751"/>
      <c r="R223" s="751"/>
      <c r="S223" s="751"/>
      <c r="T223" s="751"/>
      <c r="U223" s="751"/>
      <c r="V223" s="751"/>
      <c r="W223" s="751"/>
      <c r="X223" s="751"/>
      <c r="Y223" s="751"/>
      <c r="Z223" s="751"/>
      <c r="AA223" s="751"/>
      <c r="AB223" s="751"/>
      <c r="AC223" s="751"/>
      <c r="AD223" s="751"/>
      <c r="AE223" s="751"/>
      <c r="AF223" s="751"/>
      <c r="AG223" s="751"/>
      <c r="AH223" s="751"/>
      <c r="AI223" s="751"/>
      <c r="AJ223" s="751"/>
      <c r="AK223" s="751"/>
      <c r="AL223" s="751"/>
      <c r="AM223" s="751"/>
      <c r="AN223" s="751"/>
      <c r="AO223" s="751"/>
      <c r="AP223" s="751"/>
      <c r="AQ223" s="751"/>
      <c r="AR223" s="751"/>
      <c r="AS223" s="751"/>
    </row>
    <row r="224" spans="1:45" x14ac:dyDescent="0.15">
      <c r="A224" s="19"/>
      <c r="B224" s="19"/>
      <c r="C224" s="19"/>
      <c r="D224" s="19"/>
      <c r="E224" s="19"/>
      <c r="F224" s="19"/>
      <c r="G224" s="19"/>
      <c r="H224" s="19"/>
      <c r="I224" s="19"/>
      <c r="J224" s="751"/>
      <c r="K224" s="751"/>
      <c r="L224" s="751"/>
      <c r="M224" s="751"/>
      <c r="N224" s="751"/>
      <c r="O224" s="751"/>
      <c r="P224" s="751"/>
      <c r="Q224" s="751"/>
      <c r="R224" s="751"/>
      <c r="S224" s="751"/>
      <c r="T224" s="751"/>
      <c r="U224" s="751"/>
      <c r="V224" s="751"/>
      <c r="W224" s="751"/>
      <c r="X224" s="751"/>
      <c r="Y224" s="751"/>
      <c r="Z224" s="751"/>
      <c r="AA224" s="751"/>
      <c r="AB224" s="751"/>
      <c r="AC224" s="751"/>
      <c r="AD224" s="751"/>
      <c r="AE224" s="751"/>
      <c r="AF224" s="751"/>
      <c r="AG224" s="751"/>
      <c r="AH224" s="751"/>
      <c r="AI224" s="751"/>
      <c r="AJ224" s="751"/>
      <c r="AK224" s="751"/>
      <c r="AL224" s="751"/>
      <c r="AM224" s="751"/>
      <c r="AN224" s="751"/>
      <c r="AO224" s="751"/>
      <c r="AP224" s="751"/>
      <c r="AQ224" s="751"/>
      <c r="AR224" s="751"/>
      <c r="AS224" s="751"/>
    </row>
    <row r="225" spans="1:46" x14ac:dyDescent="0.15">
      <c r="A225" s="19"/>
      <c r="B225" s="19"/>
      <c r="C225" s="19"/>
      <c r="D225" s="19"/>
      <c r="E225" s="19"/>
      <c r="F225" s="19"/>
      <c r="G225" s="19"/>
      <c r="H225" s="19"/>
      <c r="I225" s="19"/>
      <c r="J225" s="751"/>
      <c r="K225" s="751"/>
      <c r="L225" s="751"/>
      <c r="M225" s="751"/>
      <c r="N225" s="751"/>
      <c r="O225" s="751"/>
      <c r="P225" s="751"/>
      <c r="Q225" s="751"/>
      <c r="R225" s="751"/>
      <c r="S225" s="751"/>
      <c r="T225" s="751"/>
      <c r="U225" s="751"/>
      <c r="V225" s="751"/>
      <c r="W225" s="751"/>
      <c r="X225" s="751"/>
      <c r="Y225" s="751"/>
      <c r="Z225" s="751"/>
      <c r="AA225" s="751"/>
      <c r="AB225" s="751"/>
      <c r="AC225" s="751"/>
      <c r="AD225" s="751"/>
      <c r="AE225" s="751"/>
      <c r="AF225" s="751"/>
      <c r="AG225" s="751"/>
      <c r="AH225" s="751"/>
      <c r="AI225" s="751"/>
      <c r="AJ225" s="751"/>
      <c r="AK225" s="751"/>
      <c r="AL225" s="751"/>
      <c r="AM225" s="751"/>
      <c r="AN225" s="751"/>
      <c r="AO225" s="751"/>
      <c r="AP225" s="751"/>
      <c r="AQ225" s="751"/>
      <c r="AR225" s="751"/>
      <c r="AS225" s="751"/>
    </row>
    <row r="226" spans="1:46" x14ac:dyDescent="0.15">
      <c r="A226" s="73"/>
      <c r="B226" s="73"/>
      <c r="C226" s="73"/>
      <c r="D226" s="73"/>
      <c r="E226" s="73"/>
      <c r="F226" s="73"/>
      <c r="G226" s="73"/>
      <c r="H226" s="73"/>
      <c r="I226" s="73"/>
      <c r="J226" s="73"/>
      <c r="K226" s="73"/>
      <c r="L226" s="73"/>
      <c r="M226" s="73"/>
      <c r="N226" s="73"/>
      <c r="O226" s="73"/>
      <c r="P226" s="73"/>
      <c r="Q226" s="73"/>
      <c r="R226" s="73"/>
      <c r="S226" s="73"/>
      <c r="T226" s="73"/>
      <c r="U226" s="73"/>
      <c r="V226" s="73"/>
      <c r="W226" s="73"/>
      <c r="X226" s="73"/>
      <c r="Y226" s="73"/>
      <c r="Z226" s="73"/>
      <c r="AA226" s="73"/>
      <c r="AB226" s="73"/>
      <c r="AC226" s="73"/>
      <c r="AD226" s="73"/>
      <c r="AE226" s="73"/>
      <c r="AF226" s="73"/>
      <c r="AG226" s="73"/>
      <c r="AH226" s="73"/>
      <c r="AI226" s="73"/>
      <c r="AJ226" s="73"/>
      <c r="AK226" s="73"/>
      <c r="AL226" s="73"/>
      <c r="AM226" s="73"/>
      <c r="AN226" s="73"/>
      <c r="AO226" s="73"/>
      <c r="AP226" s="73"/>
      <c r="AQ226" s="73"/>
      <c r="AR226" s="73"/>
      <c r="AS226" s="73"/>
    </row>
    <row r="227" spans="1:46" x14ac:dyDescent="0.15">
      <c r="A227" s="19"/>
      <c r="B227" s="19"/>
      <c r="C227" s="19"/>
      <c r="D227" s="19"/>
      <c r="E227" s="19"/>
      <c r="F227" s="19"/>
      <c r="G227" s="19"/>
      <c r="H227" s="19"/>
      <c r="I227" s="19"/>
      <c r="J227" s="19"/>
      <c r="K227" s="19"/>
      <c r="L227" s="19"/>
      <c r="M227" s="19"/>
      <c r="N227" s="19"/>
      <c r="O227" s="19"/>
      <c r="P227" s="19"/>
      <c r="Q227" s="19"/>
      <c r="R227" s="19"/>
      <c r="S227" s="19"/>
      <c r="T227" s="19"/>
      <c r="U227" s="19"/>
      <c r="V227" s="19"/>
      <c r="W227" s="19"/>
      <c r="X227" s="19"/>
      <c r="Y227" s="19"/>
      <c r="Z227" s="19"/>
      <c r="AA227" s="19"/>
      <c r="AB227" s="19"/>
      <c r="AC227" s="19"/>
      <c r="AD227" s="19"/>
      <c r="AE227" s="19"/>
      <c r="AF227" s="19"/>
      <c r="AG227" s="19"/>
      <c r="AH227" s="19"/>
      <c r="AI227" s="19"/>
      <c r="AJ227" s="19"/>
      <c r="AK227" s="19"/>
      <c r="AL227" s="19"/>
      <c r="AM227" s="19"/>
      <c r="AN227" s="19"/>
      <c r="AO227" s="19"/>
      <c r="AP227" s="19"/>
      <c r="AQ227" s="19"/>
      <c r="AR227" s="19"/>
      <c r="AS227" s="19"/>
    </row>
    <row r="231" spans="1:46" x14ac:dyDescent="0.15">
      <c r="A231" s="1102" t="s">
        <v>73</v>
      </c>
      <c r="B231" s="1102"/>
      <c r="C231" s="1102"/>
      <c r="D231" s="1102"/>
      <c r="E231" s="1102"/>
      <c r="F231" s="1102"/>
      <c r="G231" s="1102"/>
      <c r="H231" s="1102"/>
      <c r="I231" s="1102"/>
      <c r="J231" s="1102"/>
      <c r="K231" s="1102"/>
      <c r="L231" s="1102"/>
      <c r="M231" s="1102"/>
      <c r="N231" s="1102"/>
      <c r="O231" s="1102"/>
      <c r="P231" s="1102"/>
      <c r="Q231" s="1102"/>
      <c r="R231" s="1102"/>
      <c r="S231" s="1102"/>
      <c r="T231" s="1102"/>
      <c r="U231" s="1102"/>
      <c r="V231" s="1102"/>
      <c r="W231" s="1102"/>
      <c r="X231" s="1102"/>
      <c r="Y231" s="1102"/>
      <c r="Z231" s="1102"/>
      <c r="AA231" s="1102"/>
      <c r="AB231" s="1102"/>
      <c r="AC231" s="1102"/>
      <c r="AD231" s="1102"/>
      <c r="AE231" s="1102"/>
      <c r="AF231" s="1102"/>
      <c r="AG231" s="1102"/>
      <c r="AH231" s="1102"/>
      <c r="AI231" s="1102"/>
      <c r="AJ231" s="1102"/>
      <c r="AK231" s="1102"/>
      <c r="AL231" s="1102"/>
      <c r="AM231" s="1102"/>
      <c r="AN231" s="1102"/>
      <c r="AO231" s="1102"/>
      <c r="AP231" s="1102"/>
      <c r="AQ231" s="1102"/>
      <c r="AR231" s="1102"/>
      <c r="AS231" s="1102"/>
      <c r="AT231" s="128"/>
    </row>
    <row r="232" spans="1:46" x14ac:dyDescent="0.15">
      <c r="A232" s="222"/>
      <c r="B232" s="1103" t="s">
        <v>556</v>
      </c>
      <c r="C232" s="1103"/>
      <c r="D232" s="1103"/>
      <c r="E232" s="1103"/>
      <c r="F232" s="1103"/>
      <c r="G232" s="1103"/>
      <c r="H232" s="1103"/>
      <c r="I232" s="1103"/>
      <c r="J232" s="1103"/>
      <c r="K232" s="1103"/>
      <c r="L232" s="1103"/>
      <c r="M232" s="1103"/>
      <c r="N232" s="1103"/>
      <c r="O232" s="1103"/>
      <c r="P232" s="1103"/>
      <c r="Q232" s="1103"/>
      <c r="R232" s="1103"/>
      <c r="S232" s="1103"/>
      <c r="T232" s="1103"/>
      <c r="U232" s="1103"/>
      <c r="V232" s="1103"/>
      <c r="W232" s="1103"/>
      <c r="X232" s="1103"/>
      <c r="Y232" s="1103"/>
      <c r="Z232" s="1103"/>
      <c r="AA232" s="1103"/>
      <c r="AB232" s="1103"/>
      <c r="AC232" s="1103"/>
      <c r="AD232" s="1103"/>
      <c r="AE232" s="1103"/>
      <c r="AF232" s="1103"/>
      <c r="AG232" s="1103"/>
      <c r="AH232" s="1103"/>
      <c r="AI232" s="1103"/>
      <c r="AJ232" s="1103"/>
      <c r="AK232" s="1103"/>
      <c r="AL232" s="1103"/>
      <c r="AM232" s="1103"/>
      <c r="AN232" s="1103"/>
      <c r="AO232" s="1103"/>
      <c r="AP232" s="1103"/>
      <c r="AQ232" s="1103"/>
      <c r="AR232" s="1103"/>
      <c r="AS232" s="222"/>
      <c r="AT232" s="128"/>
    </row>
    <row r="233" spans="1:46" ht="6" customHeight="1" x14ac:dyDescent="0.15">
      <c r="A233" s="225"/>
      <c r="B233" s="226"/>
      <c r="C233" s="226"/>
      <c r="D233" s="226"/>
      <c r="E233" s="226"/>
      <c r="F233" s="226"/>
      <c r="G233" s="226"/>
      <c r="H233" s="226"/>
      <c r="I233" s="226"/>
      <c r="J233" s="226"/>
      <c r="K233" s="226"/>
      <c r="L233" s="226"/>
      <c r="M233" s="226"/>
      <c r="N233" s="226"/>
      <c r="O233" s="226"/>
      <c r="P233" s="226"/>
      <c r="Q233" s="226"/>
      <c r="R233" s="226"/>
      <c r="S233" s="226"/>
      <c r="T233" s="226"/>
      <c r="U233" s="226"/>
      <c r="V233" s="226"/>
      <c r="W233" s="226"/>
      <c r="X233" s="226"/>
      <c r="Y233" s="226"/>
      <c r="Z233" s="226"/>
      <c r="AA233" s="226"/>
      <c r="AB233" s="226"/>
      <c r="AC233" s="226"/>
      <c r="AD233" s="226"/>
      <c r="AE233" s="226"/>
      <c r="AF233" s="226"/>
      <c r="AG233" s="226"/>
      <c r="AH233" s="226"/>
      <c r="AI233" s="226"/>
      <c r="AJ233" s="226"/>
      <c r="AK233" s="226"/>
      <c r="AL233" s="226"/>
      <c r="AM233" s="226"/>
      <c r="AN233" s="226"/>
      <c r="AO233" s="226"/>
      <c r="AP233" s="226"/>
      <c r="AQ233" s="226"/>
      <c r="AR233" s="226"/>
      <c r="AS233" s="225"/>
      <c r="AT233" s="128"/>
    </row>
    <row r="234" spans="1:46" ht="6" customHeight="1" x14ac:dyDescent="0.15">
      <c r="A234" s="222"/>
      <c r="B234" s="222"/>
      <c r="C234" s="222"/>
      <c r="D234" s="222"/>
      <c r="E234" s="222"/>
      <c r="F234" s="222"/>
      <c r="G234" s="222"/>
      <c r="H234" s="222"/>
      <c r="I234" s="222"/>
      <c r="J234" s="222"/>
      <c r="K234" s="222"/>
      <c r="L234" s="222"/>
      <c r="M234" s="222"/>
      <c r="N234" s="222"/>
      <c r="O234" s="222"/>
      <c r="P234" s="222"/>
      <c r="Q234" s="222"/>
      <c r="R234" s="222"/>
      <c r="S234" s="222"/>
      <c r="T234" s="222"/>
      <c r="U234" s="222"/>
      <c r="V234" s="222"/>
      <c r="W234" s="222"/>
      <c r="X234" s="222"/>
      <c r="Y234" s="222"/>
      <c r="Z234" s="222"/>
      <c r="AA234" s="222"/>
      <c r="AB234" s="222"/>
      <c r="AC234" s="222"/>
      <c r="AD234" s="222"/>
      <c r="AE234" s="222"/>
      <c r="AF234" s="222"/>
      <c r="AG234" s="222"/>
      <c r="AH234" s="222"/>
      <c r="AI234" s="222"/>
      <c r="AJ234" s="222"/>
      <c r="AK234" s="222"/>
      <c r="AL234" s="222"/>
      <c r="AM234" s="222"/>
      <c r="AN234" s="222"/>
      <c r="AO234" s="222"/>
      <c r="AP234" s="222"/>
      <c r="AQ234" s="223"/>
      <c r="AR234" s="222"/>
      <c r="AS234" s="222"/>
      <c r="AT234" s="128"/>
    </row>
    <row r="235" spans="1:46" x14ac:dyDescent="0.15">
      <c r="A235" s="222" t="s">
        <v>557</v>
      </c>
      <c r="B235" s="222"/>
      <c r="C235" s="222"/>
      <c r="D235" s="222"/>
      <c r="E235" s="222"/>
      <c r="F235" s="222"/>
      <c r="G235" s="222"/>
      <c r="H235" s="222"/>
      <c r="I235" s="222"/>
      <c r="J235" s="222"/>
      <c r="K235" s="222"/>
      <c r="L235" s="222"/>
      <c r="M235" s="222"/>
      <c r="N235" s="222"/>
      <c r="O235" s="222"/>
      <c r="P235" s="222"/>
      <c r="Q235" s="222"/>
      <c r="R235" s="222"/>
      <c r="S235" s="222"/>
      <c r="T235" s="222"/>
      <c r="U235" s="222"/>
      <c r="V235" s="222"/>
      <c r="W235" s="222"/>
      <c r="X235" s="222"/>
      <c r="Y235" s="222"/>
      <c r="Z235" s="222"/>
      <c r="AA235" s="222"/>
      <c r="AB235" s="222"/>
      <c r="AC235" s="222"/>
      <c r="AD235" s="222"/>
      <c r="AE235" s="222"/>
      <c r="AF235" s="222"/>
      <c r="AG235" s="222"/>
      <c r="AH235" s="222"/>
      <c r="AI235" s="222"/>
      <c r="AJ235" s="222"/>
      <c r="AK235" s="222"/>
      <c r="AL235" s="222"/>
      <c r="AM235" s="222"/>
      <c r="AN235" s="222"/>
      <c r="AO235" s="222"/>
      <c r="AP235" s="222"/>
      <c r="AQ235" s="223"/>
      <c r="AR235" s="222"/>
      <c r="AS235" s="222"/>
      <c r="AT235" s="128"/>
    </row>
    <row r="236" spans="1:46" x14ac:dyDescent="0.15">
      <c r="A236" s="156"/>
      <c r="B236" s="156" t="s">
        <v>558</v>
      </c>
      <c r="C236" s="156"/>
      <c r="D236" s="156"/>
      <c r="E236" s="156"/>
      <c r="F236" s="156"/>
      <c r="G236" s="156"/>
      <c r="H236" s="156"/>
      <c r="I236" s="156"/>
      <c r="J236" s="813" t="str">
        <f>IF(ISBLANK('確認(2～6面)'!J197),"",'確認(2～6面)'!J197)</f>
        <v/>
      </c>
      <c r="K236" s="813"/>
      <c r="L236" s="813"/>
      <c r="M236" s="813"/>
      <c r="N236" s="813"/>
      <c r="O236" s="813"/>
      <c r="P236" s="813"/>
      <c r="Q236" s="813"/>
      <c r="R236" s="813"/>
      <c r="S236" s="813"/>
      <c r="T236" s="813"/>
      <c r="U236" s="813"/>
      <c r="V236" s="813"/>
      <c r="W236" s="813"/>
      <c r="X236" s="813"/>
      <c r="Y236" s="813"/>
      <c r="Z236" s="813"/>
      <c r="AA236" s="813"/>
      <c r="AB236" s="813"/>
      <c r="AC236" s="813"/>
      <c r="AD236" s="813"/>
      <c r="AE236" s="813"/>
      <c r="AF236" s="813"/>
      <c r="AG236" s="813"/>
      <c r="AH236" s="813"/>
      <c r="AI236" s="813"/>
      <c r="AJ236" s="813"/>
      <c r="AK236" s="813"/>
      <c r="AL236" s="813"/>
      <c r="AM236" s="813"/>
      <c r="AN236" s="813"/>
      <c r="AO236" s="813"/>
      <c r="AP236" s="813"/>
      <c r="AQ236" s="813"/>
      <c r="AR236" s="813"/>
      <c r="AS236" s="813"/>
      <c r="AT236" s="128"/>
    </row>
    <row r="237" spans="1:46" x14ac:dyDescent="0.15">
      <c r="A237" s="156"/>
      <c r="B237" s="156"/>
      <c r="C237" s="156"/>
      <c r="D237" s="156"/>
      <c r="E237" s="156"/>
      <c r="F237" s="156"/>
      <c r="G237" s="156"/>
      <c r="H237" s="156"/>
      <c r="I237" s="156"/>
      <c r="J237" s="813" t="str">
        <f>IF(ISBLANK('確認(2～6面)'!J198),"",'確認(2～6面)'!J198)</f>
        <v/>
      </c>
      <c r="K237" s="813"/>
      <c r="L237" s="813"/>
      <c r="M237" s="813"/>
      <c r="N237" s="813"/>
      <c r="O237" s="813"/>
      <c r="P237" s="813"/>
      <c r="Q237" s="813"/>
      <c r="R237" s="813"/>
      <c r="S237" s="813"/>
      <c r="T237" s="813"/>
      <c r="U237" s="813"/>
      <c r="V237" s="813"/>
      <c r="W237" s="813"/>
      <c r="X237" s="813"/>
      <c r="Y237" s="813"/>
      <c r="Z237" s="813"/>
      <c r="AA237" s="813"/>
      <c r="AB237" s="813"/>
      <c r="AC237" s="813"/>
      <c r="AD237" s="813"/>
      <c r="AE237" s="813"/>
      <c r="AF237" s="813"/>
      <c r="AG237" s="813"/>
      <c r="AH237" s="813"/>
      <c r="AI237" s="813"/>
      <c r="AJ237" s="813"/>
      <c r="AK237" s="813"/>
      <c r="AL237" s="813"/>
      <c r="AM237" s="813"/>
      <c r="AN237" s="813"/>
      <c r="AO237" s="813"/>
      <c r="AP237" s="813"/>
      <c r="AQ237" s="813"/>
      <c r="AR237" s="813"/>
      <c r="AS237" s="813"/>
      <c r="AT237" s="128"/>
    </row>
    <row r="238" spans="1:46" x14ac:dyDescent="0.15">
      <c r="A238" s="156"/>
      <c r="B238" s="156"/>
      <c r="C238" s="156"/>
      <c r="D238" s="156"/>
      <c r="E238" s="156"/>
      <c r="F238" s="156"/>
      <c r="G238" s="156"/>
      <c r="H238" s="156"/>
      <c r="I238" s="156"/>
      <c r="J238" s="813" t="str">
        <f>IF(ISBLANK('確認(2～6面)'!J199),"",'確認(2～6面)'!J199)</f>
        <v/>
      </c>
      <c r="K238" s="813"/>
      <c r="L238" s="813"/>
      <c r="M238" s="813"/>
      <c r="N238" s="813"/>
      <c r="O238" s="813"/>
      <c r="P238" s="813"/>
      <c r="Q238" s="813"/>
      <c r="R238" s="813"/>
      <c r="S238" s="813"/>
      <c r="T238" s="813"/>
      <c r="U238" s="813"/>
      <c r="V238" s="813"/>
      <c r="W238" s="813"/>
      <c r="X238" s="813"/>
      <c r="Y238" s="813"/>
      <c r="Z238" s="813"/>
      <c r="AA238" s="813"/>
      <c r="AB238" s="813"/>
      <c r="AC238" s="813"/>
      <c r="AD238" s="813"/>
      <c r="AE238" s="813"/>
      <c r="AF238" s="813"/>
      <c r="AG238" s="813"/>
      <c r="AH238" s="813"/>
      <c r="AI238" s="813"/>
      <c r="AJ238" s="813"/>
      <c r="AK238" s="813"/>
      <c r="AL238" s="813"/>
      <c r="AM238" s="813"/>
      <c r="AN238" s="813"/>
      <c r="AO238" s="813"/>
      <c r="AP238" s="813"/>
      <c r="AQ238" s="813"/>
      <c r="AR238" s="813"/>
      <c r="AS238" s="813"/>
      <c r="AT238" s="128"/>
    </row>
    <row r="239" spans="1:46" x14ac:dyDescent="0.15">
      <c r="A239" s="156"/>
      <c r="B239" s="156"/>
      <c r="C239" s="156"/>
      <c r="D239" s="156"/>
      <c r="E239" s="156"/>
      <c r="F239" s="156"/>
      <c r="G239" s="156"/>
      <c r="H239" s="156"/>
      <c r="I239" s="156"/>
      <c r="J239" s="813" t="str">
        <f>IF(ISBLANK('確認(2～6面)'!J200),"",'確認(2～6面)'!J200)</f>
        <v/>
      </c>
      <c r="K239" s="813"/>
      <c r="L239" s="813"/>
      <c r="M239" s="813"/>
      <c r="N239" s="813"/>
      <c r="O239" s="813"/>
      <c r="P239" s="813"/>
      <c r="Q239" s="813"/>
      <c r="R239" s="813"/>
      <c r="S239" s="813"/>
      <c r="T239" s="813"/>
      <c r="U239" s="813"/>
      <c r="V239" s="813"/>
      <c r="W239" s="813"/>
      <c r="X239" s="813"/>
      <c r="Y239" s="813"/>
      <c r="Z239" s="813"/>
      <c r="AA239" s="813"/>
      <c r="AB239" s="813"/>
      <c r="AC239" s="813"/>
      <c r="AD239" s="813"/>
      <c r="AE239" s="813"/>
      <c r="AF239" s="813"/>
      <c r="AG239" s="813"/>
      <c r="AH239" s="813"/>
      <c r="AI239" s="813"/>
      <c r="AJ239" s="813"/>
      <c r="AK239" s="813"/>
      <c r="AL239" s="813"/>
      <c r="AM239" s="813"/>
      <c r="AN239" s="813"/>
      <c r="AO239" s="813"/>
      <c r="AP239" s="813"/>
      <c r="AQ239" s="813"/>
      <c r="AR239" s="813"/>
      <c r="AS239" s="813"/>
      <c r="AT239" s="128"/>
    </row>
    <row r="240" spans="1:46" x14ac:dyDescent="0.15">
      <c r="A240" s="259"/>
      <c r="B240" s="156" t="s">
        <v>559</v>
      </c>
      <c r="C240" s="259"/>
      <c r="D240" s="259"/>
      <c r="E240" s="259"/>
      <c r="F240" s="259"/>
      <c r="G240" s="259"/>
      <c r="H240" s="259"/>
      <c r="I240" s="259"/>
      <c r="J240" s="813" t="str">
        <f>IF(ISBLANK('確認(2～6面)'!J203),"",'確認(2～6面)'!J203)</f>
        <v/>
      </c>
      <c r="K240" s="813"/>
      <c r="L240" s="813"/>
      <c r="M240" s="813"/>
      <c r="N240" s="813"/>
      <c r="O240" s="813"/>
      <c r="P240" s="813"/>
      <c r="Q240" s="813"/>
      <c r="R240" s="813"/>
      <c r="S240" s="813"/>
      <c r="T240" s="813"/>
      <c r="U240" s="813"/>
      <c r="V240" s="813"/>
      <c r="W240" s="813"/>
      <c r="X240" s="813"/>
      <c r="Y240" s="813"/>
      <c r="Z240" s="813"/>
      <c r="AA240" s="813"/>
      <c r="AB240" s="813"/>
      <c r="AC240" s="813"/>
      <c r="AD240" s="813"/>
      <c r="AE240" s="813"/>
      <c r="AF240" s="813"/>
      <c r="AG240" s="813"/>
      <c r="AH240" s="813"/>
      <c r="AI240" s="813"/>
      <c r="AJ240" s="813"/>
      <c r="AK240" s="813"/>
      <c r="AL240" s="813"/>
      <c r="AM240" s="813"/>
      <c r="AN240" s="813"/>
      <c r="AO240" s="813"/>
      <c r="AP240" s="813"/>
      <c r="AQ240" s="813"/>
      <c r="AR240" s="813"/>
      <c r="AS240" s="813"/>
      <c r="AT240" s="128"/>
    </row>
    <row r="241" spans="1:46" ht="6" customHeight="1" x14ac:dyDescent="0.15">
      <c r="A241" s="226"/>
      <c r="B241" s="157"/>
      <c r="C241" s="226"/>
      <c r="D241" s="226"/>
      <c r="E241" s="226"/>
      <c r="F241" s="226"/>
      <c r="G241" s="226"/>
      <c r="H241" s="226"/>
      <c r="I241" s="226"/>
      <c r="J241" s="227"/>
      <c r="K241" s="227"/>
      <c r="L241" s="227"/>
      <c r="M241" s="227"/>
      <c r="N241" s="227"/>
      <c r="O241" s="227"/>
      <c r="P241" s="227"/>
      <c r="Q241" s="227"/>
      <c r="R241" s="227"/>
      <c r="S241" s="227"/>
      <c r="T241" s="227"/>
      <c r="U241" s="227"/>
      <c r="V241" s="227"/>
      <c r="W241" s="227"/>
      <c r="X241" s="227"/>
      <c r="Y241" s="227"/>
      <c r="Z241" s="227"/>
      <c r="AA241" s="227"/>
      <c r="AB241" s="227"/>
      <c r="AC241" s="227"/>
      <c r="AD241" s="227"/>
      <c r="AE241" s="227"/>
      <c r="AF241" s="227"/>
      <c r="AG241" s="227"/>
      <c r="AH241" s="227"/>
      <c r="AI241" s="227"/>
      <c r="AJ241" s="227"/>
      <c r="AK241" s="227"/>
      <c r="AL241" s="227"/>
      <c r="AM241" s="227"/>
      <c r="AN241" s="227"/>
      <c r="AO241" s="227"/>
      <c r="AP241" s="227"/>
      <c r="AQ241" s="227"/>
      <c r="AR241" s="227"/>
      <c r="AS241" s="227"/>
      <c r="AT241" s="128"/>
    </row>
    <row r="242" spans="1:46" ht="6" customHeight="1" x14ac:dyDescent="0.15">
      <c r="A242" s="156"/>
      <c r="B242" s="156"/>
      <c r="C242" s="156"/>
      <c r="D242" s="156"/>
      <c r="E242" s="156"/>
      <c r="F242" s="156"/>
      <c r="G242" s="156"/>
      <c r="H242" s="156"/>
      <c r="I242" s="156"/>
      <c r="J242" s="156"/>
      <c r="K242" s="156"/>
      <c r="L242" s="156"/>
      <c r="M242" s="156"/>
      <c r="N242" s="156"/>
      <c r="O242" s="156"/>
      <c r="P242" s="156"/>
      <c r="Q242" s="156"/>
      <c r="R242" s="156"/>
      <c r="S242" s="156"/>
      <c r="T242" s="156"/>
      <c r="U242" s="156"/>
      <c r="V242" s="156"/>
      <c r="W242" s="156"/>
      <c r="X242" s="156"/>
      <c r="Y242" s="156"/>
      <c r="Z242" s="156"/>
      <c r="AA242" s="156"/>
      <c r="AB242" s="156"/>
      <c r="AC242" s="156"/>
      <c r="AD242" s="156"/>
      <c r="AE242" s="156"/>
      <c r="AF242" s="156"/>
      <c r="AG242" s="156"/>
      <c r="AH242" s="156"/>
      <c r="AI242" s="156"/>
      <c r="AJ242" s="156"/>
      <c r="AK242" s="156"/>
      <c r="AL242" s="156"/>
      <c r="AM242" s="156"/>
      <c r="AN242" s="156"/>
      <c r="AO242" s="156"/>
      <c r="AP242" s="156"/>
      <c r="AQ242" s="156"/>
      <c r="AR242" s="156"/>
      <c r="AS242" s="156"/>
      <c r="AT242" s="128"/>
    </row>
    <row r="243" spans="1:46" x14ac:dyDescent="0.15">
      <c r="A243" s="222" t="s">
        <v>560</v>
      </c>
      <c r="B243" s="156"/>
      <c r="C243" s="156"/>
      <c r="D243" s="156"/>
      <c r="E243" s="156"/>
      <c r="F243" s="156"/>
      <c r="G243" s="156"/>
      <c r="H243" s="156"/>
      <c r="I243" s="156"/>
      <c r="J243" s="156"/>
      <c r="K243" s="156"/>
      <c r="L243" s="156"/>
      <c r="M243" s="156"/>
      <c r="N243" s="156"/>
      <c r="O243" s="156"/>
      <c r="P243" s="156"/>
      <c r="Q243" s="156"/>
      <c r="R243" s="156"/>
      <c r="S243" s="156"/>
      <c r="T243" s="156"/>
      <c r="U243" s="156"/>
      <c r="V243" s="156"/>
      <c r="W243" s="156"/>
      <c r="X243" s="156"/>
      <c r="Y243" s="156"/>
      <c r="Z243" s="156"/>
      <c r="AA243" s="156"/>
      <c r="AB243" s="156"/>
      <c r="AC243" s="156"/>
      <c r="AD243" s="156"/>
      <c r="AE243" s="156"/>
      <c r="AF243" s="156"/>
      <c r="AG243" s="156"/>
      <c r="AH243" s="156"/>
      <c r="AI243" s="156"/>
      <c r="AJ243" s="156"/>
      <c r="AK243" s="156"/>
      <c r="AL243" s="156"/>
      <c r="AM243" s="156"/>
      <c r="AN243" s="156"/>
      <c r="AO243" s="156"/>
      <c r="AP243" s="156"/>
      <c r="AQ243" s="156"/>
      <c r="AR243" s="156"/>
      <c r="AS243" s="156"/>
      <c r="AT243" s="128"/>
    </row>
    <row r="244" spans="1:46" x14ac:dyDescent="0.15">
      <c r="A244" s="156"/>
      <c r="B244" s="156" t="s">
        <v>561</v>
      </c>
      <c r="C244" s="156"/>
      <c r="D244" s="156"/>
      <c r="E244" s="156"/>
      <c r="F244" s="156"/>
      <c r="G244" s="156"/>
      <c r="H244" s="156"/>
      <c r="I244" s="156"/>
      <c r="J244" s="156"/>
      <c r="K244" s="156"/>
      <c r="L244" s="156"/>
      <c r="M244" s="156"/>
      <c r="N244" s="156"/>
      <c r="O244" s="156"/>
      <c r="P244" s="156"/>
      <c r="Q244" s="156"/>
      <c r="R244" s="156"/>
      <c r="S244" s="156"/>
      <c r="T244" s="156"/>
      <c r="U244" s="156"/>
      <c r="V244" s="156"/>
      <c r="W244" s="156"/>
      <c r="X244" s="156"/>
      <c r="Y244" s="156"/>
      <c r="Z244" s="156"/>
      <c r="AA244" s="156"/>
      <c r="AB244" s="156"/>
      <c r="AC244" s="156"/>
      <c r="AD244" s="156"/>
      <c r="AE244" s="156"/>
      <c r="AF244" s="1105" t="s">
        <v>147</v>
      </c>
      <c r="AG244" s="1105"/>
      <c r="AH244" s="1106" t="str">
        <f>'確認(2～6面)'!AN403</f>
        <v>　</v>
      </c>
      <c r="AI244" s="1106"/>
      <c r="AJ244" s="1106"/>
      <c r="AK244" s="1106"/>
      <c r="AL244" s="1105" t="s">
        <v>20</v>
      </c>
      <c r="AM244" s="1105"/>
      <c r="AN244" s="156"/>
      <c r="AO244" s="156"/>
      <c r="AP244" s="156"/>
      <c r="AQ244" s="156"/>
      <c r="AR244" s="156"/>
      <c r="AS244" s="156"/>
      <c r="AT244" s="128"/>
    </row>
    <row r="245" spans="1:46" x14ac:dyDescent="0.15">
      <c r="A245" s="156"/>
      <c r="B245" s="156" t="s">
        <v>562</v>
      </c>
      <c r="C245" s="156"/>
      <c r="D245" s="156"/>
      <c r="E245" s="156"/>
      <c r="F245" s="156"/>
      <c r="G245" s="156"/>
      <c r="H245" s="156"/>
      <c r="I245" s="156"/>
      <c r="J245" s="156"/>
      <c r="K245" s="234" t="str">
        <f>'確認(2～6面)'!C244</f>
        <v>□</v>
      </c>
      <c r="L245" s="224" t="s">
        <v>109</v>
      </c>
      <c r="M245" s="156"/>
      <c r="N245" s="156"/>
      <c r="O245" s="156"/>
      <c r="P245" s="156"/>
      <c r="Q245" s="234" t="str">
        <f>'確認(2～6面)'!H244</f>
        <v>□</v>
      </c>
      <c r="R245" s="224" t="s">
        <v>110</v>
      </c>
      <c r="S245" s="156"/>
      <c r="T245" s="156"/>
      <c r="U245" s="156"/>
      <c r="V245" s="156"/>
      <c r="W245" s="234" t="str">
        <f>'確認(2～6面)'!M244</f>
        <v>□</v>
      </c>
      <c r="X245" s="224" t="s">
        <v>111</v>
      </c>
      <c r="Y245" s="156"/>
      <c r="Z245" s="156"/>
      <c r="AA245" s="156"/>
      <c r="AB245" s="156"/>
      <c r="AC245" s="234" t="str">
        <f>'確認(2～6面)'!R244</f>
        <v>□</v>
      </c>
      <c r="AD245" s="224" t="s">
        <v>112</v>
      </c>
      <c r="AE245" s="156"/>
      <c r="AF245" s="156"/>
      <c r="AG245" s="228" t="str">
        <f>IF(((K245="☑")+(Q245="☑")+(W245="☑")+(AC245="☑")+(K246="☑")+(U246="☑")+(AF246="☑"))&gt;1,"※いずれか1つを選択","")</f>
        <v/>
      </c>
      <c r="AH245" s="228"/>
      <c r="AI245" s="228"/>
      <c r="AJ245" s="228"/>
      <c r="AK245" s="228"/>
      <c r="AL245" s="228"/>
      <c r="AM245" s="228"/>
      <c r="AN245" s="228"/>
      <c r="AO245" s="228"/>
      <c r="AP245" s="156"/>
      <c r="AQ245" s="156"/>
      <c r="AR245" s="156"/>
      <c r="AS245" s="156"/>
      <c r="AT245" s="128"/>
    </row>
    <row r="246" spans="1:46" x14ac:dyDescent="0.15">
      <c r="A246" s="156"/>
      <c r="B246" s="156"/>
      <c r="C246" s="156"/>
      <c r="D246" s="156"/>
      <c r="E246" s="156"/>
      <c r="F246" s="156"/>
      <c r="G246" s="156"/>
      <c r="H246" s="156"/>
      <c r="I246" s="156"/>
      <c r="J246" s="156"/>
      <c r="K246" s="234" t="str">
        <f>'確認(2～6面)'!AC244</f>
        <v>□</v>
      </c>
      <c r="L246" s="224" t="s">
        <v>114</v>
      </c>
      <c r="M246" s="156"/>
      <c r="N246" s="156"/>
      <c r="O246" s="156"/>
      <c r="P246" s="156"/>
      <c r="Q246" s="156"/>
      <c r="R246" s="156"/>
      <c r="S246" s="156"/>
      <c r="T246" s="156"/>
      <c r="U246" s="234" t="str">
        <f>'確認(2～6面)'!AK244</f>
        <v>□</v>
      </c>
      <c r="V246" s="224" t="s">
        <v>115</v>
      </c>
      <c r="W246" s="156"/>
      <c r="X246" s="156"/>
      <c r="Y246" s="156"/>
      <c r="Z246" s="156"/>
      <c r="AA246" s="156"/>
      <c r="AB246" s="156"/>
      <c r="AC246" s="156"/>
      <c r="AD246" s="156"/>
      <c r="AE246" s="156"/>
      <c r="AF246" s="234" t="s">
        <v>214</v>
      </c>
      <c r="AG246" s="224" t="s">
        <v>563</v>
      </c>
      <c r="AH246" s="156"/>
      <c r="AI246" s="156"/>
      <c r="AJ246" s="156"/>
      <c r="AK246" s="156"/>
      <c r="AL246" s="156"/>
      <c r="AM246" s="156"/>
      <c r="AN246" s="156"/>
      <c r="AO246" s="156"/>
      <c r="AP246" s="156"/>
      <c r="AQ246" s="156"/>
      <c r="AR246" s="156"/>
      <c r="AS246" s="156"/>
      <c r="AT246" s="128"/>
    </row>
    <row r="247" spans="1:46" x14ac:dyDescent="0.15">
      <c r="A247" s="156"/>
      <c r="B247" s="156" t="s">
        <v>564</v>
      </c>
      <c r="C247" s="156"/>
      <c r="D247" s="156"/>
      <c r="E247" s="156"/>
      <c r="F247" s="156"/>
      <c r="G247" s="156"/>
      <c r="H247" s="156"/>
      <c r="I247" s="156"/>
      <c r="J247" s="156"/>
      <c r="K247" s="156"/>
      <c r="L247" s="156"/>
      <c r="M247" s="156"/>
      <c r="N247" s="156"/>
      <c r="O247" s="156"/>
      <c r="P247" s="156"/>
      <c r="Q247" s="156"/>
      <c r="R247" s="156"/>
      <c r="S247" s="156"/>
      <c r="T247" s="156"/>
      <c r="U247" s="156"/>
      <c r="V247" s="156"/>
      <c r="W247" s="156"/>
      <c r="X247" s="156"/>
      <c r="Y247" s="156"/>
      <c r="Z247" s="156"/>
      <c r="AA247" s="156"/>
      <c r="AB247" s="156"/>
      <c r="AC247" s="156"/>
      <c r="AD247" s="156"/>
      <c r="AE247" s="156"/>
      <c r="AF247" s="1298"/>
      <c r="AG247" s="1298"/>
      <c r="AH247" s="1298"/>
      <c r="AI247" s="1298"/>
      <c r="AJ247" s="1298"/>
      <c r="AK247" s="1298"/>
      <c r="AL247" s="1298"/>
      <c r="AM247" s="1298"/>
      <c r="AN247" s="1298"/>
      <c r="AO247" s="1298"/>
      <c r="AP247" s="1298"/>
      <c r="AQ247" s="1298"/>
      <c r="AR247" s="1298"/>
      <c r="AS247" s="1298"/>
      <c r="AT247" s="128"/>
    </row>
    <row r="248" spans="1:46" x14ac:dyDescent="0.15">
      <c r="A248" s="156"/>
      <c r="B248" s="156"/>
      <c r="C248" s="1101"/>
      <c r="D248" s="1101"/>
      <c r="E248" s="1101"/>
      <c r="F248" s="1101"/>
      <c r="G248" s="1101"/>
      <c r="H248" s="1101"/>
      <c r="I248" s="1101"/>
      <c r="J248" s="1101"/>
      <c r="K248" s="1101"/>
      <c r="L248" s="1101"/>
      <c r="M248" s="1101"/>
      <c r="N248" s="1101"/>
      <c r="O248" s="1101"/>
      <c r="P248" s="1101"/>
      <c r="Q248" s="1101"/>
      <c r="R248" s="1101"/>
      <c r="S248" s="1101"/>
      <c r="T248" s="1101"/>
      <c r="U248" s="1101"/>
      <c r="V248" s="1101"/>
      <c r="W248" s="1101"/>
      <c r="X248" s="1101"/>
      <c r="Y248" s="1101"/>
      <c r="Z248" s="1101"/>
      <c r="AA248" s="1101"/>
      <c r="AB248" s="1101"/>
      <c r="AC248" s="1101"/>
      <c r="AD248" s="1101"/>
      <c r="AE248" s="1101"/>
      <c r="AF248" s="1101"/>
      <c r="AG248" s="1101"/>
      <c r="AH248" s="1101"/>
      <c r="AI248" s="1101"/>
      <c r="AJ248" s="1101"/>
      <c r="AK248" s="1101"/>
      <c r="AL248" s="1101"/>
      <c r="AM248" s="1101"/>
      <c r="AN248" s="1101"/>
      <c r="AO248" s="1101"/>
      <c r="AP248" s="1101"/>
      <c r="AQ248" s="1101"/>
      <c r="AR248" s="1101"/>
      <c r="AS248" s="1101"/>
      <c r="AT248" s="128"/>
    </row>
    <row r="249" spans="1:46" ht="6" customHeight="1" x14ac:dyDescent="0.15">
      <c r="A249" s="182"/>
      <c r="B249" s="182"/>
      <c r="C249" s="182"/>
      <c r="D249" s="182"/>
      <c r="E249" s="182"/>
      <c r="F249" s="182"/>
      <c r="G249" s="182"/>
      <c r="H249" s="182"/>
      <c r="I249" s="182"/>
      <c r="J249" s="182"/>
      <c r="K249" s="182"/>
      <c r="L249" s="182"/>
      <c r="M249" s="182"/>
      <c r="N249" s="182"/>
      <c r="O249" s="182"/>
      <c r="P249" s="182"/>
      <c r="Q249" s="182"/>
      <c r="R249" s="182"/>
      <c r="S249" s="182"/>
      <c r="T249" s="182"/>
      <c r="U249" s="182"/>
      <c r="V249" s="182"/>
      <c r="W249" s="182"/>
      <c r="X249" s="182"/>
      <c r="Y249" s="182"/>
      <c r="Z249" s="182"/>
      <c r="AA249" s="182"/>
      <c r="AB249" s="182"/>
      <c r="AC249" s="182"/>
      <c r="AD249" s="182"/>
      <c r="AE249" s="182"/>
      <c r="AF249" s="182"/>
      <c r="AG249" s="182"/>
      <c r="AH249" s="182"/>
      <c r="AI249" s="182"/>
      <c r="AJ249" s="182"/>
      <c r="AK249" s="182"/>
      <c r="AL249" s="182"/>
      <c r="AM249" s="182"/>
      <c r="AN249" s="182"/>
      <c r="AO249" s="182"/>
      <c r="AP249" s="182"/>
      <c r="AQ249" s="182"/>
      <c r="AR249" s="182"/>
      <c r="AS249" s="182"/>
      <c r="AT249" s="128"/>
    </row>
    <row r="250" spans="1:46" ht="6" customHeight="1" x14ac:dyDescent="0.15">
      <c r="A250" s="156"/>
      <c r="B250" s="156"/>
      <c r="C250" s="156"/>
      <c r="D250" s="156"/>
      <c r="E250" s="156"/>
      <c r="F250" s="156"/>
      <c r="G250" s="156"/>
      <c r="H250" s="156"/>
      <c r="I250" s="156"/>
      <c r="J250" s="156"/>
      <c r="K250" s="156"/>
      <c r="L250" s="156"/>
      <c r="M250" s="156"/>
      <c r="N250" s="156"/>
      <c r="O250" s="156"/>
      <c r="P250" s="156"/>
      <c r="Q250" s="156"/>
      <c r="R250" s="156"/>
      <c r="S250" s="156"/>
      <c r="T250" s="156"/>
      <c r="U250" s="156"/>
      <c r="V250" s="156"/>
      <c r="W250" s="156"/>
      <c r="X250" s="156"/>
      <c r="Y250" s="156"/>
      <c r="Z250" s="156"/>
      <c r="AA250" s="156"/>
      <c r="AB250" s="156"/>
      <c r="AC250" s="156"/>
      <c r="AD250" s="156"/>
      <c r="AE250" s="156"/>
      <c r="AF250" s="156"/>
      <c r="AG250" s="156"/>
      <c r="AH250" s="156"/>
      <c r="AI250" s="156"/>
      <c r="AJ250" s="156"/>
      <c r="AK250" s="156"/>
      <c r="AL250" s="156"/>
      <c r="AM250" s="156"/>
      <c r="AN250" s="156"/>
      <c r="AO250" s="156"/>
      <c r="AP250" s="156"/>
      <c r="AQ250" s="156"/>
      <c r="AR250" s="156"/>
      <c r="AS250" s="156"/>
      <c r="AT250" s="128"/>
    </row>
    <row r="251" spans="1:46" x14ac:dyDescent="0.15">
      <c r="A251" s="156" t="s">
        <v>565</v>
      </c>
      <c r="B251" s="156"/>
      <c r="C251" s="156"/>
      <c r="D251" s="156"/>
      <c r="E251" s="156"/>
      <c r="F251" s="156"/>
      <c r="G251" s="156"/>
      <c r="H251" s="156"/>
      <c r="I251" s="156"/>
      <c r="J251" s="156"/>
      <c r="K251" s="156"/>
      <c r="L251" s="156"/>
      <c r="M251" s="156"/>
      <c r="N251" s="156"/>
      <c r="O251" s="156"/>
      <c r="P251" s="156"/>
      <c r="Q251" s="848" t="s">
        <v>147</v>
      </c>
      <c r="R251" s="848"/>
      <c r="S251" s="1100"/>
      <c r="T251" s="1100"/>
      <c r="U251" s="1100"/>
      <c r="V251" s="1100"/>
      <c r="W251" s="1100"/>
      <c r="X251" s="1100"/>
      <c r="Y251" s="1100"/>
      <c r="Z251" s="1100"/>
      <c r="AA251" s="1100"/>
      <c r="AB251" s="1100"/>
      <c r="AC251" s="1100"/>
      <c r="AD251" s="1100"/>
      <c r="AE251" s="1100"/>
      <c r="AF251" s="1100"/>
      <c r="AG251" s="848" t="s">
        <v>20</v>
      </c>
      <c r="AH251" s="848"/>
      <c r="AI251" s="156"/>
      <c r="AJ251" s="156"/>
      <c r="AK251" s="156"/>
      <c r="AL251" s="156"/>
      <c r="AM251" s="156"/>
      <c r="AN251" s="156"/>
      <c r="AO251" s="156"/>
      <c r="AP251" s="156"/>
      <c r="AQ251" s="156"/>
      <c r="AR251" s="156"/>
      <c r="AS251" s="156"/>
      <c r="AT251" s="128"/>
    </row>
    <row r="252" spans="1:46" ht="6" customHeight="1" x14ac:dyDescent="0.15">
      <c r="A252" s="157"/>
      <c r="B252" s="157"/>
      <c r="C252" s="157"/>
      <c r="D252" s="157"/>
      <c r="E252" s="157"/>
      <c r="F252" s="157"/>
      <c r="G252" s="157"/>
      <c r="H252" s="157"/>
      <c r="I252" s="157"/>
      <c r="J252" s="157"/>
      <c r="K252" s="157"/>
      <c r="L252" s="157"/>
      <c r="M252" s="157"/>
      <c r="N252" s="157"/>
      <c r="O252" s="157"/>
      <c r="P252" s="157"/>
      <c r="Q252" s="157"/>
      <c r="R252" s="157"/>
      <c r="S252" s="157"/>
      <c r="T252" s="157"/>
      <c r="U252" s="157"/>
      <c r="V252" s="157"/>
      <c r="W252" s="157"/>
      <c r="X252" s="157"/>
      <c r="Y252" s="157"/>
      <c r="Z252" s="157"/>
      <c r="AA252" s="157"/>
      <c r="AB252" s="157"/>
      <c r="AC252" s="157"/>
      <c r="AD252" s="157"/>
      <c r="AE252" s="157"/>
      <c r="AF252" s="157"/>
      <c r="AG252" s="157"/>
      <c r="AH252" s="157"/>
      <c r="AI252" s="157"/>
      <c r="AJ252" s="157"/>
      <c r="AK252" s="157"/>
      <c r="AL252" s="157"/>
      <c r="AM252" s="157"/>
      <c r="AN252" s="157"/>
      <c r="AO252" s="157"/>
      <c r="AP252" s="157"/>
      <c r="AQ252" s="157"/>
      <c r="AR252" s="157"/>
      <c r="AS252" s="157"/>
      <c r="AT252" s="128"/>
    </row>
    <row r="253" spans="1:46" ht="6" customHeight="1" x14ac:dyDescent="0.15">
      <c r="A253" s="156"/>
      <c r="B253" s="156"/>
      <c r="C253" s="156"/>
      <c r="D253" s="156"/>
      <c r="E253" s="156"/>
      <c r="F253" s="156"/>
      <c r="G253" s="156"/>
      <c r="H253" s="156"/>
      <c r="I253" s="156"/>
      <c r="J253" s="156"/>
      <c r="K253" s="156"/>
      <c r="L253" s="156"/>
      <c r="M253" s="156"/>
      <c r="N253" s="156"/>
      <c r="O253" s="156"/>
      <c r="P253" s="156"/>
      <c r="Q253" s="156"/>
      <c r="R253" s="156"/>
      <c r="S253" s="156"/>
      <c r="T253" s="156"/>
      <c r="U253" s="156"/>
      <c r="V253" s="156"/>
      <c r="W253" s="156"/>
      <c r="X253" s="156"/>
      <c r="Y253" s="156"/>
      <c r="Z253" s="156"/>
      <c r="AA253" s="156"/>
      <c r="AB253" s="156"/>
      <c r="AC253" s="156"/>
      <c r="AD253" s="156"/>
      <c r="AE253" s="156"/>
      <c r="AF253" s="156"/>
      <c r="AG253" s="156"/>
      <c r="AH253" s="156"/>
      <c r="AI253" s="156"/>
      <c r="AJ253" s="156"/>
      <c r="AK253" s="156"/>
      <c r="AL253" s="156"/>
      <c r="AM253" s="156"/>
      <c r="AN253" s="156"/>
      <c r="AO253" s="156"/>
      <c r="AP253" s="156"/>
      <c r="AQ253" s="156"/>
      <c r="AR253" s="156"/>
      <c r="AS253" s="156"/>
      <c r="AT253" s="128"/>
    </row>
    <row r="254" spans="1:46" x14ac:dyDescent="0.15">
      <c r="A254" s="156" t="s">
        <v>566</v>
      </c>
      <c r="B254" s="156"/>
      <c r="C254" s="156"/>
      <c r="D254" s="156"/>
      <c r="E254" s="156"/>
      <c r="F254" s="156"/>
      <c r="G254" s="156"/>
      <c r="H254" s="156"/>
      <c r="I254" s="156"/>
      <c r="J254" s="156"/>
      <c r="K254" s="156"/>
      <c r="L254" s="156"/>
      <c r="M254" s="156"/>
      <c r="N254" s="156"/>
      <c r="O254" s="156"/>
      <c r="P254" s="734" t="s">
        <v>2098</v>
      </c>
      <c r="Q254" s="734"/>
      <c r="R254" s="734"/>
      <c r="S254" s="734"/>
      <c r="T254" s="570"/>
      <c r="U254" s="570"/>
      <c r="V254" s="571" t="s">
        <v>4</v>
      </c>
      <c r="W254" s="571"/>
      <c r="X254" s="570"/>
      <c r="Y254" s="570"/>
      <c r="Z254" s="571" t="s">
        <v>5</v>
      </c>
      <c r="AA254" s="571"/>
      <c r="AB254" s="693"/>
      <c r="AC254" s="693"/>
      <c r="AD254" s="732" t="s">
        <v>6</v>
      </c>
      <c r="AE254" s="732"/>
      <c r="AF254" s="156"/>
      <c r="AG254" s="156"/>
      <c r="AH254" s="156"/>
      <c r="AI254" s="156"/>
      <c r="AJ254" s="156"/>
      <c r="AK254" s="156"/>
      <c r="AL254" s="156"/>
      <c r="AM254" s="156"/>
      <c r="AN254" s="156"/>
      <c r="AO254" s="156"/>
      <c r="AP254" s="156"/>
      <c r="AQ254" s="156"/>
      <c r="AR254" s="156"/>
      <c r="AS254" s="156"/>
      <c r="AT254" s="128"/>
    </row>
    <row r="255" spans="1:46" ht="6" customHeight="1" x14ac:dyDescent="0.15">
      <c r="A255" s="157"/>
      <c r="B255" s="157"/>
      <c r="C255" s="157"/>
      <c r="D255" s="157"/>
      <c r="E255" s="157"/>
      <c r="F255" s="157"/>
      <c r="G255" s="157"/>
      <c r="H255" s="157"/>
      <c r="I255" s="157"/>
      <c r="J255" s="157"/>
      <c r="K255" s="157"/>
      <c r="L255" s="157"/>
      <c r="M255" s="157"/>
      <c r="N255" s="157"/>
      <c r="O255" s="157"/>
      <c r="P255" s="157"/>
      <c r="Q255" s="157"/>
      <c r="R255" s="157"/>
      <c r="S255" s="157"/>
      <c r="T255" s="157"/>
      <c r="U255" s="157"/>
      <c r="V255" s="157"/>
      <c r="W255" s="157"/>
      <c r="X255" s="157"/>
      <c r="Y255" s="157"/>
      <c r="Z255" s="157"/>
      <c r="AA255" s="157"/>
      <c r="AB255" s="157"/>
      <c r="AC255" s="157"/>
      <c r="AD255" s="157"/>
      <c r="AE255" s="157"/>
      <c r="AF255" s="157"/>
      <c r="AG255" s="157"/>
      <c r="AH255" s="157"/>
      <c r="AI255" s="157"/>
      <c r="AJ255" s="157"/>
      <c r="AK255" s="157"/>
      <c r="AL255" s="157"/>
      <c r="AM255" s="157"/>
      <c r="AN255" s="157"/>
      <c r="AO255" s="157"/>
      <c r="AP255" s="157"/>
      <c r="AQ255" s="157"/>
      <c r="AR255" s="157"/>
      <c r="AS255" s="157"/>
      <c r="AT255" s="128"/>
    </row>
    <row r="256" spans="1:46" ht="6" customHeight="1" x14ac:dyDescent="0.15">
      <c r="A256" s="156"/>
      <c r="B256" s="156"/>
      <c r="C256" s="156"/>
      <c r="D256" s="156"/>
      <c r="E256" s="156"/>
      <c r="F256" s="156"/>
      <c r="G256" s="156"/>
      <c r="H256" s="156"/>
      <c r="I256" s="156"/>
      <c r="J256" s="156"/>
      <c r="K256" s="156"/>
      <c r="L256" s="156"/>
      <c r="M256" s="156"/>
      <c r="N256" s="156"/>
      <c r="O256" s="156"/>
      <c r="P256" s="156"/>
      <c r="Q256" s="156"/>
      <c r="R256" s="156"/>
      <c r="S256" s="156"/>
      <c r="T256" s="156"/>
      <c r="U256" s="156"/>
      <c r="V256" s="156"/>
      <c r="W256" s="156"/>
      <c r="X256" s="156"/>
      <c r="Y256" s="156"/>
      <c r="Z256" s="156"/>
      <c r="AA256" s="156"/>
      <c r="AB256" s="156"/>
      <c r="AC256" s="156"/>
      <c r="AD256" s="156"/>
      <c r="AE256" s="156"/>
      <c r="AF256" s="156"/>
      <c r="AG256" s="156"/>
      <c r="AH256" s="156"/>
      <c r="AI256" s="156"/>
      <c r="AJ256" s="156"/>
      <c r="AK256" s="156"/>
      <c r="AL256" s="156"/>
      <c r="AM256" s="156"/>
      <c r="AN256" s="156"/>
      <c r="AO256" s="156"/>
      <c r="AP256" s="156"/>
      <c r="AQ256" s="156"/>
      <c r="AR256" s="156"/>
      <c r="AS256" s="156"/>
      <c r="AT256" s="128"/>
    </row>
    <row r="257" spans="1:46" x14ac:dyDescent="0.15">
      <c r="A257" s="156" t="s">
        <v>567</v>
      </c>
      <c r="B257" s="156"/>
      <c r="C257" s="156"/>
      <c r="D257" s="156"/>
      <c r="E257" s="156"/>
      <c r="F257" s="156"/>
      <c r="G257" s="156"/>
      <c r="H257" s="156"/>
      <c r="I257" s="156"/>
      <c r="J257" s="156"/>
      <c r="K257" s="156"/>
      <c r="L257" s="156"/>
      <c r="M257" s="156"/>
      <c r="N257" s="156"/>
      <c r="O257" s="1096"/>
      <c r="P257" s="1096"/>
      <c r="Q257" s="1096"/>
      <c r="R257" s="1096"/>
      <c r="S257" s="1096"/>
      <c r="T257" s="1096"/>
      <c r="U257" s="1096"/>
      <c r="V257" s="1096"/>
      <c r="W257" s="1096"/>
      <c r="X257" s="1096"/>
      <c r="Y257" s="1096"/>
      <c r="Z257" s="1096"/>
      <c r="AA257" s="1096"/>
      <c r="AB257" s="1096"/>
      <c r="AC257" s="1096"/>
      <c r="AD257" s="1096"/>
      <c r="AE257" s="1096"/>
      <c r="AF257" s="1096"/>
      <c r="AG257" s="1096"/>
      <c r="AH257" s="1096"/>
      <c r="AI257" s="1096"/>
      <c r="AJ257" s="1096"/>
      <c r="AK257" s="1096"/>
      <c r="AL257" s="1096"/>
      <c r="AM257" s="1096"/>
      <c r="AN257" s="1096"/>
      <c r="AO257" s="1096"/>
      <c r="AP257" s="1096"/>
      <c r="AQ257" s="1096"/>
      <c r="AR257" s="1096"/>
      <c r="AS257" s="1096"/>
      <c r="AT257" s="128"/>
    </row>
    <row r="258" spans="1:46" ht="6" customHeight="1" x14ac:dyDescent="0.15">
      <c r="A258" s="157"/>
      <c r="B258" s="157"/>
      <c r="C258" s="157"/>
      <c r="D258" s="157"/>
      <c r="E258" s="157"/>
      <c r="F258" s="157"/>
      <c r="G258" s="157"/>
      <c r="H258" s="157"/>
      <c r="I258" s="157"/>
      <c r="J258" s="157"/>
      <c r="K258" s="157"/>
      <c r="L258" s="157"/>
      <c r="M258" s="157"/>
      <c r="N258" s="157"/>
      <c r="O258" s="157"/>
      <c r="P258" s="157"/>
      <c r="Q258" s="157"/>
      <c r="R258" s="157"/>
      <c r="S258" s="157"/>
      <c r="T258" s="157"/>
      <c r="U258" s="157"/>
      <c r="V258" s="157"/>
      <c r="W258" s="157"/>
      <c r="X258" s="157"/>
      <c r="Y258" s="157"/>
      <c r="Z258" s="157"/>
      <c r="AA258" s="157"/>
      <c r="AB258" s="157"/>
      <c r="AC258" s="157"/>
      <c r="AD258" s="157"/>
      <c r="AE258" s="157"/>
      <c r="AF258" s="157"/>
      <c r="AG258" s="157"/>
      <c r="AH258" s="157"/>
      <c r="AI258" s="157"/>
      <c r="AJ258" s="157"/>
      <c r="AK258" s="157"/>
      <c r="AL258" s="157"/>
      <c r="AM258" s="157"/>
      <c r="AN258" s="157"/>
      <c r="AO258" s="157"/>
      <c r="AP258" s="157"/>
      <c r="AQ258" s="157"/>
      <c r="AR258" s="157"/>
      <c r="AS258" s="157"/>
      <c r="AT258" s="128"/>
    </row>
    <row r="259" spans="1:46" ht="6" customHeight="1" x14ac:dyDescent="0.15">
      <c r="A259" s="156"/>
      <c r="B259" s="156"/>
      <c r="C259" s="156"/>
      <c r="D259" s="156"/>
      <c r="E259" s="156"/>
      <c r="F259" s="156"/>
      <c r="G259" s="156"/>
      <c r="H259" s="156"/>
      <c r="I259" s="156"/>
      <c r="J259" s="156"/>
      <c r="K259" s="156"/>
      <c r="L259" s="156"/>
      <c r="M259" s="156"/>
      <c r="N259" s="156"/>
      <c r="O259" s="156"/>
      <c r="P259" s="156"/>
      <c r="Q259" s="156"/>
      <c r="R259" s="156"/>
      <c r="S259" s="156"/>
      <c r="T259" s="156"/>
      <c r="U259" s="156"/>
      <c r="V259" s="156"/>
      <c r="W259" s="156"/>
      <c r="X259" s="156"/>
      <c r="Y259" s="156"/>
      <c r="Z259" s="156"/>
      <c r="AA259" s="156"/>
      <c r="AB259" s="156"/>
      <c r="AC259" s="156"/>
      <c r="AD259" s="156"/>
      <c r="AE259" s="156"/>
      <c r="AF259" s="156"/>
      <c r="AG259" s="156"/>
      <c r="AH259" s="156"/>
      <c r="AI259" s="156"/>
      <c r="AJ259" s="156"/>
      <c r="AK259" s="156"/>
      <c r="AL259" s="156"/>
      <c r="AM259" s="156"/>
      <c r="AN259" s="156"/>
      <c r="AO259" s="156"/>
      <c r="AP259" s="156"/>
      <c r="AQ259" s="156"/>
      <c r="AR259" s="156"/>
      <c r="AS259" s="156"/>
      <c r="AT259" s="128"/>
    </row>
    <row r="260" spans="1:46" x14ac:dyDescent="0.15">
      <c r="A260" s="156" t="s">
        <v>568</v>
      </c>
      <c r="B260" s="156"/>
      <c r="C260" s="156"/>
      <c r="D260" s="156"/>
      <c r="E260" s="156"/>
      <c r="F260" s="156"/>
      <c r="G260" s="156"/>
      <c r="H260" s="156"/>
      <c r="I260" s="156"/>
      <c r="J260" s="156"/>
      <c r="K260" s="156"/>
      <c r="L260" s="156"/>
      <c r="M260" s="156"/>
      <c r="N260" s="156"/>
      <c r="O260" s="156"/>
      <c r="P260" s="734" t="s">
        <v>2098</v>
      </c>
      <c r="Q260" s="734"/>
      <c r="R260" s="734"/>
      <c r="S260" s="734"/>
      <c r="T260" s="570"/>
      <c r="U260" s="570"/>
      <c r="V260" s="571" t="s">
        <v>4</v>
      </c>
      <c r="W260" s="571"/>
      <c r="X260" s="570"/>
      <c r="Y260" s="570"/>
      <c r="Z260" s="571" t="s">
        <v>5</v>
      </c>
      <c r="AA260" s="571"/>
      <c r="AB260" s="693"/>
      <c r="AC260" s="693"/>
      <c r="AD260" s="732" t="s">
        <v>6</v>
      </c>
      <c r="AE260" s="732"/>
      <c r="AF260" s="156"/>
      <c r="AG260" s="156"/>
      <c r="AH260" s="156"/>
      <c r="AI260" s="156"/>
      <c r="AJ260" s="156"/>
      <c r="AK260" s="156"/>
      <c r="AL260" s="156"/>
      <c r="AM260" s="156"/>
      <c r="AN260" s="156"/>
      <c r="AO260" s="156"/>
      <c r="AP260" s="156"/>
      <c r="AQ260" s="156"/>
      <c r="AR260" s="156"/>
      <c r="AS260" s="156"/>
      <c r="AT260" s="128"/>
    </row>
    <row r="261" spans="1:46" ht="6" customHeight="1" x14ac:dyDescent="0.15">
      <c r="A261" s="157"/>
      <c r="B261" s="157"/>
      <c r="C261" s="157"/>
      <c r="D261" s="157"/>
      <c r="E261" s="157"/>
      <c r="F261" s="157"/>
      <c r="G261" s="157"/>
      <c r="H261" s="157"/>
      <c r="I261" s="157"/>
      <c r="J261" s="157"/>
      <c r="K261" s="157"/>
      <c r="L261" s="157"/>
      <c r="M261" s="157"/>
      <c r="N261" s="157"/>
      <c r="O261" s="157"/>
      <c r="P261" s="157"/>
      <c r="Q261" s="157"/>
      <c r="R261" s="157"/>
      <c r="S261" s="157"/>
      <c r="T261" s="157"/>
      <c r="U261" s="157"/>
      <c r="V261" s="157"/>
      <c r="W261" s="157"/>
      <c r="X261" s="157"/>
      <c r="Y261" s="157"/>
      <c r="Z261" s="157"/>
      <c r="AA261" s="157"/>
      <c r="AB261" s="157"/>
      <c r="AC261" s="157"/>
      <c r="AD261" s="157"/>
      <c r="AE261" s="157"/>
      <c r="AF261" s="157"/>
      <c r="AG261" s="157"/>
      <c r="AH261" s="157"/>
      <c r="AI261" s="157"/>
      <c r="AJ261" s="157"/>
      <c r="AK261" s="157"/>
      <c r="AL261" s="157"/>
      <c r="AM261" s="157"/>
      <c r="AN261" s="157"/>
      <c r="AO261" s="157"/>
      <c r="AP261" s="157"/>
      <c r="AQ261" s="157"/>
      <c r="AR261" s="157"/>
      <c r="AS261" s="157"/>
      <c r="AT261" s="128"/>
    </row>
    <row r="262" spans="1:46" ht="6" customHeight="1" x14ac:dyDescent="0.15">
      <c r="A262" s="156"/>
      <c r="B262" s="156"/>
      <c r="C262" s="156"/>
      <c r="D262" s="156"/>
      <c r="E262" s="156"/>
      <c r="F262" s="156"/>
      <c r="G262" s="156"/>
      <c r="H262" s="156"/>
      <c r="I262" s="156"/>
      <c r="J262" s="156"/>
      <c r="K262" s="156"/>
      <c r="L262" s="156"/>
      <c r="M262" s="156"/>
      <c r="N262" s="156"/>
      <c r="O262" s="156"/>
      <c r="P262" s="156"/>
      <c r="Q262" s="156"/>
      <c r="R262" s="156"/>
      <c r="S262" s="156"/>
      <c r="T262" s="156"/>
      <c r="U262" s="156"/>
      <c r="V262" s="156"/>
      <c r="W262" s="156"/>
      <c r="X262" s="156"/>
      <c r="Y262" s="156"/>
      <c r="Z262" s="156"/>
      <c r="AA262" s="156"/>
      <c r="AB262" s="156"/>
      <c r="AC262" s="156"/>
      <c r="AD262" s="156"/>
      <c r="AE262" s="156"/>
      <c r="AF262" s="156"/>
      <c r="AG262" s="156"/>
      <c r="AH262" s="156"/>
      <c r="AI262" s="156"/>
      <c r="AJ262" s="156"/>
      <c r="AK262" s="156"/>
      <c r="AL262" s="156"/>
      <c r="AM262" s="156"/>
      <c r="AN262" s="156"/>
      <c r="AO262" s="156"/>
      <c r="AP262" s="156"/>
      <c r="AQ262" s="156"/>
      <c r="AR262" s="156"/>
      <c r="AS262" s="156"/>
      <c r="AT262" s="128"/>
    </row>
    <row r="263" spans="1:46" x14ac:dyDescent="0.15">
      <c r="A263" s="156" t="s">
        <v>2444</v>
      </c>
      <c r="B263" s="156"/>
      <c r="C263" s="156"/>
      <c r="D263" s="156"/>
      <c r="E263" s="156"/>
      <c r="F263" s="156"/>
      <c r="G263" s="156"/>
      <c r="H263" s="156"/>
      <c r="I263" s="156"/>
      <c r="J263" s="156"/>
      <c r="K263" s="156"/>
      <c r="L263" s="156"/>
      <c r="M263" s="156"/>
      <c r="N263" s="156"/>
      <c r="O263" s="156"/>
      <c r="P263" s="734" t="s">
        <v>2098</v>
      </c>
      <c r="Q263" s="734"/>
      <c r="R263" s="734"/>
      <c r="S263" s="734"/>
      <c r="T263" s="570"/>
      <c r="U263" s="570"/>
      <c r="V263" s="571" t="s">
        <v>4</v>
      </c>
      <c r="W263" s="571"/>
      <c r="X263" s="570"/>
      <c r="Y263" s="570"/>
      <c r="Z263" s="571" t="s">
        <v>5</v>
      </c>
      <c r="AA263" s="571"/>
      <c r="AB263" s="693"/>
      <c r="AC263" s="693"/>
      <c r="AD263" s="732" t="s">
        <v>6</v>
      </c>
      <c r="AE263" s="732"/>
      <c r="AF263" s="156"/>
      <c r="AG263" s="156"/>
      <c r="AH263" s="156"/>
      <c r="AI263" s="156"/>
      <c r="AJ263" s="156"/>
      <c r="AK263" s="156"/>
      <c r="AL263" s="156"/>
      <c r="AM263" s="156"/>
      <c r="AN263" s="156"/>
      <c r="AO263" s="156"/>
      <c r="AP263" s="156"/>
      <c r="AQ263" s="156"/>
      <c r="AR263" s="156"/>
      <c r="AS263" s="156"/>
      <c r="AT263" s="128"/>
    </row>
    <row r="264" spans="1:46" ht="6" customHeight="1" x14ac:dyDescent="0.15">
      <c r="A264" s="157"/>
      <c r="B264" s="157"/>
      <c r="C264" s="157"/>
      <c r="D264" s="157"/>
      <c r="E264" s="157"/>
      <c r="F264" s="157"/>
      <c r="G264" s="157"/>
      <c r="H264" s="157"/>
      <c r="I264" s="157"/>
      <c r="J264" s="157"/>
      <c r="K264" s="157"/>
      <c r="L264" s="157"/>
      <c r="M264" s="157"/>
      <c r="N264" s="157"/>
      <c r="O264" s="157"/>
      <c r="P264" s="157"/>
      <c r="Q264" s="157"/>
      <c r="R264" s="157"/>
      <c r="S264" s="157"/>
      <c r="T264" s="157"/>
      <c r="U264" s="157"/>
      <c r="V264" s="157"/>
      <c r="W264" s="157"/>
      <c r="X264" s="157"/>
      <c r="Y264" s="157"/>
      <c r="Z264" s="157"/>
      <c r="AA264" s="157"/>
      <c r="AB264" s="157"/>
      <c r="AC264" s="157"/>
      <c r="AD264" s="157"/>
      <c r="AE264" s="157"/>
      <c r="AF264" s="157"/>
      <c r="AG264" s="157"/>
      <c r="AH264" s="157"/>
      <c r="AI264" s="157"/>
      <c r="AJ264" s="157"/>
      <c r="AK264" s="157"/>
      <c r="AL264" s="157"/>
      <c r="AM264" s="157"/>
      <c r="AN264" s="157"/>
      <c r="AO264" s="157"/>
      <c r="AP264" s="157"/>
      <c r="AQ264" s="157"/>
      <c r="AR264" s="157"/>
      <c r="AS264" s="157"/>
      <c r="AT264" s="128"/>
    </row>
    <row r="265" spans="1:46" ht="6" customHeight="1" x14ac:dyDescent="0.15">
      <c r="A265" s="156"/>
      <c r="B265" s="156"/>
      <c r="C265" s="156"/>
      <c r="D265" s="156"/>
      <c r="E265" s="156"/>
      <c r="F265" s="156"/>
      <c r="G265" s="156"/>
      <c r="H265" s="156"/>
      <c r="I265" s="156"/>
      <c r="J265" s="156"/>
      <c r="K265" s="156"/>
      <c r="L265" s="156"/>
      <c r="M265" s="156"/>
      <c r="N265" s="156"/>
      <c r="O265" s="156"/>
      <c r="P265" s="156"/>
      <c r="Q265" s="156"/>
      <c r="R265" s="156"/>
      <c r="S265" s="156"/>
      <c r="T265" s="156"/>
      <c r="U265" s="156"/>
      <c r="V265" s="156"/>
      <c r="W265" s="156"/>
      <c r="X265" s="156"/>
      <c r="Y265" s="156"/>
      <c r="Z265" s="156"/>
      <c r="AA265" s="156"/>
      <c r="AB265" s="156"/>
      <c r="AC265" s="156"/>
      <c r="AD265" s="156"/>
      <c r="AE265" s="156"/>
      <c r="AF265" s="156"/>
      <c r="AG265" s="156"/>
      <c r="AH265" s="156"/>
      <c r="AI265" s="156"/>
      <c r="AJ265" s="156"/>
      <c r="AK265" s="156"/>
      <c r="AL265" s="156"/>
      <c r="AM265" s="156"/>
      <c r="AN265" s="156"/>
      <c r="AO265" s="156"/>
      <c r="AP265" s="156"/>
      <c r="AQ265" s="156"/>
      <c r="AR265" s="156"/>
      <c r="AS265" s="156"/>
      <c r="AT265" s="128"/>
    </row>
    <row r="266" spans="1:46" x14ac:dyDescent="0.15">
      <c r="A266" s="156" t="s">
        <v>952</v>
      </c>
      <c r="B266" s="156"/>
      <c r="C266" s="156"/>
      <c r="D266" s="156"/>
      <c r="E266" s="156"/>
      <c r="F266" s="156"/>
      <c r="G266" s="156"/>
      <c r="H266" s="156"/>
      <c r="I266" s="156"/>
      <c r="J266" s="156"/>
      <c r="K266" s="156"/>
      <c r="L266" s="156"/>
      <c r="M266" s="156"/>
      <c r="N266" s="156"/>
      <c r="O266" s="156"/>
      <c r="P266" s="156"/>
      <c r="Q266" s="156"/>
      <c r="R266" s="156"/>
      <c r="S266" s="156"/>
      <c r="T266" s="156"/>
      <c r="U266" s="156"/>
      <c r="V266" s="1098"/>
      <c r="W266" s="1098"/>
      <c r="X266" s="1098"/>
      <c r="Y266" s="1098"/>
      <c r="Z266" s="1098"/>
      <c r="AA266" s="1098"/>
      <c r="AB266" s="1098"/>
      <c r="AC266" s="1098"/>
      <c r="AD266" s="848" t="s">
        <v>96</v>
      </c>
      <c r="AE266" s="848"/>
      <c r="AF266" s="156"/>
      <c r="AG266" s="156"/>
      <c r="AH266" s="156"/>
      <c r="AI266" s="156"/>
      <c r="AJ266" s="156"/>
      <c r="AK266" s="156"/>
      <c r="AL266" s="156"/>
      <c r="AM266" s="156"/>
      <c r="AN266" s="156"/>
      <c r="AO266" s="156"/>
      <c r="AP266" s="156"/>
      <c r="AQ266" s="156"/>
      <c r="AR266" s="156"/>
      <c r="AS266" s="156"/>
      <c r="AT266" s="128"/>
    </row>
    <row r="267" spans="1:46" ht="6" customHeight="1" x14ac:dyDescent="0.15">
      <c r="A267" s="157"/>
      <c r="B267" s="157"/>
      <c r="C267" s="157"/>
      <c r="D267" s="157"/>
      <c r="E267" s="157"/>
      <c r="F267" s="157"/>
      <c r="G267" s="157"/>
      <c r="H267" s="157"/>
      <c r="I267" s="157"/>
      <c r="J267" s="157"/>
      <c r="K267" s="157"/>
      <c r="L267" s="157"/>
      <c r="M267" s="157"/>
      <c r="N267" s="157"/>
      <c r="O267" s="157"/>
      <c r="P267" s="157"/>
      <c r="Q267" s="157"/>
      <c r="R267" s="157"/>
      <c r="S267" s="157"/>
      <c r="T267" s="157"/>
      <c r="U267" s="157"/>
      <c r="V267" s="232"/>
      <c r="W267" s="232"/>
      <c r="X267" s="232"/>
      <c r="Y267" s="232"/>
      <c r="Z267" s="232"/>
      <c r="AA267" s="232"/>
      <c r="AB267" s="232"/>
      <c r="AC267" s="232"/>
      <c r="AD267" s="229"/>
      <c r="AE267" s="229"/>
      <c r="AF267" s="157"/>
      <c r="AG267" s="157"/>
      <c r="AH267" s="157"/>
      <c r="AI267" s="157"/>
      <c r="AJ267" s="157"/>
      <c r="AK267" s="157"/>
      <c r="AL267" s="157"/>
      <c r="AM267" s="157"/>
      <c r="AN267" s="157"/>
      <c r="AO267" s="157"/>
      <c r="AP267" s="157"/>
      <c r="AQ267" s="157"/>
      <c r="AR267" s="157"/>
      <c r="AS267" s="157"/>
      <c r="AT267" s="128"/>
    </row>
    <row r="268" spans="1:46" ht="6" customHeight="1" x14ac:dyDescent="0.15">
      <c r="A268" s="156"/>
      <c r="B268" s="156"/>
      <c r="C268" s="156"/>
      <c r="D268" s="156"/>
      <c r="E268" s="156"/>
      <c r="F268" s="156"/>
      <c r="G268" s="156"/>
      <c r="H268" s="156"/>
      <c r="I268" s="156"/>
      <c r="J268" s="156"/>
      <c r="K268" s="156"/>
      <c r="L268" s="156"/>
      <c r="M268" s="156"/>
      <c r="N268" s="156"/>
      <c r="O268" s="156"/>
      <c r="P268" s="156"/>
      <c r="Q268" s="156"/>
      <c r="R268" s="156"/>
      <c r="S268" s="156"/>
      <c r="T268" s="156"/>
      <c r="U268" s="156"/>
      <c r="V268" s="156"/>
      <c r="W268" s="156"/>
      <c r="X268" s="156"/>
      <c r="Y268" s="156"/>
      <c r="Z268" s="156"/>
      <c r="AA268" s="156"/>
      <c r="AB268" s="156"/>
      <c r="AC268" s="156"/>
      <c r="AD268" s="156"/>
      <c r="AE268" s="156"/>
      <c r="AF268" s="156"/>
      <c r="AG268" s="156"/>
      <c r="AH268" s="156"/>
      <c r="AI268" s="156"/>
      <c r="AJ268" s="156"/>
      <c r="AK268" s="156"/>
      <c r="AL268" s="156"/>
      <c r="AM268" s="156"/>
      <c r="AN268" s="156"/>
      <c r="AO268" s="156"/>
      <c r="AP268" s="156"/>
      <c r="AQ268" s="156"/>
      <c r="AR268" s="156"/>
      <c r="AS268" s="156"/>
      <c r="AT268" s="128"/>
    </row>
    <row r="269" spans="1:46" x14ac:dyDescent="0.15">
      <c r="A269" s="156" t="s">
        <v>953</v>
      </c>
      <c r="B269" s="156"/>
      <c r="C269" s="156"/>
      <c r="D269" s="156"/>
      <c r="E269" s="156"/>
      <c r="F269" s="156"/>
      <c r="G269" s="156"/>
      <c r="H269" s="156"/>
      <c r="I269" s="156"/>
      <c r="J269" s="156"/>
      <c r="K269" s="156"/>
      <c r="L269" s="156"/>
      <c r="M269" s="156"/>
      <c r="N269" s="156"/>
      <c r="O269" s="156"/>
      <c r="P269" s="156"/>
      <c r="Q269" s="156"/>
      <c r="R269" s="156"/>
      <c r="S269" s="156"/>
      <c r="T269" s="156"/>
      <c r="U269" s="156"/>
      <c r="V269" s="156"/>
      <c r="W269" s="156"/>
      <c r="X269" s="156"/>
      <c r="Y269" s="156"/>
      <c r="Z269" s="156"/>
      <c r="AA269" s="156"/>
      <c r="AB269" s="156"/>
      <c r="AC269" s="156"/>
      <c r="AD269" s="156"/>
      <c r="AE269" s="156"/>
      <c r="AF269" s="156"/>
      <c r="AG269" s="156"/>
      <c r="AH269" s="156"/>
      <c r="AI269" s="156"/>
      <c r="AJ269" s="156"/>
      <c r="AK269" s="156"/>
      <c r="AL269" s="156"/>
      <c r="AM269" s="156"/>
      <c r="AN269" s="156"/>
      <c r="AO269" s="156"/>
      <c r="AP269" s="156"/>
      <c r="AQ269" s="156"/>
      <c r="AR269" s="156"/>
      <c r="AS269" s="156"/>
      <c r="AT269" s="128"/>
    </row>
    <row r="270" spans="1:46" x14ac:dyDescent="0.15">
      <c r="A270" s="156"/>
      <c r="B270" s="156" t="s">
        <v>954</v>
      </c>
      <c r="C270" s="848" t="s">
        <v>147</v>
      </c>
      <c r="D270" s="848"/>
      <c r="E270" s="848" t="str">
        <f>IF(ISBLANK('確認(2～6面)'!E302),"",'確認(2～6面)'!E302)</f>
        <v/>
      </c>
      <c r="F270" s="848"/>
      <c r="G270" s="848"/>
      <c r="H270" s="848" t="s">
        <v>148</v>
      </c>
      <c r="I270" s="848"/>
      <c r="J270" s="156" t="s">
        <v>955</v>
      </c>
      <c r="K270" s="156"/>
      <c r="L270" s="156"/>
      <c r="M270" s="156"/>
      <c r="N270" s="156"/>
      <c r="O270" s="156"/>
      <c r="P270" s="156"/>
      <c r="Q270" s="156"/>
      <c r="R270" s="156"/>
      <c r="S270" s="156"/>
      <c r="T270" s="156"/>
      <c r="U270" s="156"/>
      <c r="V270" s="156"/>
      <c r="W270" s="156"/>
      <c r="X270" s="156"/>
      <c r="Y270" s="156"/>
      <c r="Z270" s="156"/>
      <c r="AA270" s="156"/>
      <c r="AB270" s="156"/>
      <c r="AC270" s="156"/>
      <c r="AD270" s="156"/>
      <c r="AE270" s="156"/>
      <c r="AF270" s="156"/>
      <c r="AG270" s="156"/>
      <c r="AH270" s="156"/>
      <c r="AI270" s="156"/>
      <c r="AJ270" s="156"/>
      <c r="AK270" s="156"/>
      <c r="AL270" s="156"/>
      <c r="AM270" s="156"/>
      <c r="AN270" s="156"/>
      <c r="AO270" s="156"/>
      <c r="AP270" s="156"/>
      <c r="AQ270" s="156"/>
      <c r="AR270" s="156"/>
      <c r="AS270" s="156"/>
      <c r="AT270" s="128"/>
    </row>
    <row r="271" spans="1:46" x14ac:dyDescent="0.15">
      <c r="A271" s="156"/>
      <c r="B271" s="156" t="s">
        <v>956</v>
      </c>
      <c r="C271" s="156"/>
      <c r="D271" s="156"/>
      <c r="E271" s="156"/>
      <c r="F271" s="156"/>
      <c r="G271" s="156"/>
      <c r="H271" s="156"/>
      <c r="I271" s="156"/>
      <c r="J271" s="156"/>
      <c r="K271" s="156"/>
      <c r="L271" s="156"/>
      <c r="M271" s="156"/>
      <c r="N271" s="156"/>
      <c r="O271" s="849" t="str">
        <f>IF(ISBLANK('確認(2～6面)'!K303),"",'確認(2～6面)'!K303)</f>
        <v/>
      </c>
      <c r="P271" s="849"/>
      <c r="Q271" s="849"/>
      <c r="R271" s="849"/>
      <c r="S271" s="849"/>
      <c r="T271" s="849"/>
      <c r="U271" s="849"/>
      <c r="V271" s="849"/>
      <c r="W271" s="849"/>
      <c r="X271" s="849"/>
      <c r="Y271" s="849"/>
      <c r="Z271" s="849"/>
      <c r="AA271" s="849"/>
      <c r="AB271" s="849"/>
      <c r="AC271" s="849"/>
      <c r="AD271" s="849"/>
      <c r="AE271" s="849"/>
      <c r="AF271" s="849"/>
      <c r="AG271" s="849"/>
      <c r="AH271" s="849"/>
      <c r="AI271" s="849"/>
      <c r="AJ271" s="849"/>
      <c r="AK271" s="849"/>
      <c r="AL271" s="849"/>
      <c r="AM271" s="849"/>
      <c r="AN271" s="849"/>
      <c r="AO271" s="849"/>
      <c r="AP271" s="849"/>
      <c r="AQ271" s="849"/>
      <c r="AR271" s="849"/>
      <c r="AS271" s="849"/>
      <c r="AT271" s="128"/>
    </row>
    <row r="272" spans="1:46" ht="25.5" customHeight="1" x14ac:dyDescent="0.15">
      <c r="A272" s="156"/>
      <c r="B272" s="156"/>
      <c r="C272" s="156"/>
      <c r="D272" s="156"/>
      <c r="E272" s="156"/>
      <c r="F272" s="156"/>
      <c r="G272" s="156"/>
      <c r="H272" s="156"/>
      <c r="I272" s="156"/>
      <c r="J272" s="156"/>
      <c r="K272" s="156"/>
      <c r="L272" s="156"/>
      <c r="M272" s="156"/>
      <c r="N272" s="156"/>
      <c r="O272" s="849"/>
      <c r="P272" s="849"/>
      <c r="Q272" s="849"/>
      <c r="R272" s="849"/>
      <c r="S272" s="849"/>
      <c r="T272" s="849"/>
      <c r="U272" s="849"/>
      <c r="V272" s="849"/>
      <c r="W272" s="849"/>
      <c r="X272" s="849"/>
      <c r="Y272" s="849"/>
      <c r="Z272" s="849"/>
      <c r="AA272" s="849"/>
      <c r="AB272" s="849"/>
      <c r="AC272" s="849"/>
      <c r="AD272" s="849"/>
      <c r="AE272" s="849"/>
      <c r="AF272" s="849"/>
      <c r="AG272" s="849"/>
      <c r="AH272" s="849"/>
      <c r="AI272" s="849"/>
      <c r="AJ272" s="849"/>
      <c r="AK272" s="849"/>
      <c r="AL272" s="849"/>
      <c r="AM272" s="849"/>
      <c r="AN272" s="849"/>
      <c r="AO272" s="849"/>
      <c r="AP272" s="849"/>
      <c r="AQ272" s="849"/>
      <c r="AR272" s="849"/>
      <c r="AS272" s="849"/>
      <c r="AT272" s="128"/>
    </row>
    <row r="273" spans="1:46" x14ac:dyDescent="0.15">
      <c r="A273" s="156"/>
      <c r="B273" s="156" t="s">
        <v>577</v>
      </c>
      <c r="C273" s="156"/>
      <c r="D273" s="156"/>
      <c r="E273" s="156"/>
      <c r="F273" s="156"/>
      <c r="G273" s="156"/>
      <c r="H273" s="156"/>
      <c r="I273" s="156"/>
      <c r="J273" s="156"/>
      <c r="K273" s="156"/>
      <c r="L273" s="156"/>
      <c r="M273" s="156"/>
      <c r="N273" s="156"/>
      <c r="O273" s="1096"/>
      <c r="P273" s="1096"/>
      <c r="Q273" s="1096"/>
      <c r="R273" s="1096"/>
      <c r="S273" s="1096"/>
      <c r="T273" s="1096"/>
      <c r="U273" s="1096"/>
      <c r="V273" s="1096"/>
      <c r="W273" s="1096"/>
      <c r="X273" s="1096"/>
      <c r="Y273" s="1096"/>
      <c r="Z273" s="1096"/>
      <c r="AA273" s="1096"/>
      <c r="AB273" s="1096"/>
      <c r="AC273" s="1096"/>
      <c r="AD273" s="1096"/>
      <c r="AE273" s="1096"/>
      <c r="AF273" s="1096"/>
      <c r="AG273" s="1096"/>
      <c r="AH273" s="1096"/>
      <c r="AI273" s="1096"/>
      <c r="AJ273" s="1096"/>
      <c r="AK273" s="1096"/>
      <c r="AL273" s="1096"/>
      <c r="AM273" s="1096"/>
      <c r="AN273" s="1096"/>
      <c r="AO273" s="1096"/>
      <c r="AP273" s="1096"/>
      <c r="AQ273" s="1096"/>
      <c r="AR273" s="1096"/>
      <c r="AS273" s="1096"/>
      <c r="AT273" s="128"/>
    </row>
    <row r="274" spans="1:46" x14ac:dyDescent="0.15">
      <c r="A274" s="156"/>
      <c r="B274" s="156" t="s">
        <v>578</v>
      </c>
      <c r="C274" s="156"/>
      <c r="D274" s="156"/>
      <c r="E274" s="156"/>
      <c r="F274" s="156"/>
      <c r="G274" s="156"/>
      <c r="H274" s="156"/>
      <c r="I274" s="156"/>
      <c r="J274" s="156"/>
      <c r="K274" s="156"/>
      <c r="L274" s="156"/>
      <c r="M274" s="156"/>
      <c r="N274" s="156"/>
      <c r="O274" s="1096"/>
      <c r="P274" s="1096"/>
      <c r="Q274" s="1096"/>
      <c r="R274" s="1096"/>
      <c r="S274" s="1096"/>
      <c r="T274" s="1096"/>
      <c r="U274" s="1096"/>
      <c r="V274" s="1096"/>
      <c r="W274" s="1096"/>
      <c r="X274" s="1096"/>
      <c r="Y274" s="1096"/>
      <c r="Z274" s="1096"/>
      <c r="AA274" s="1096"/>
      <c r="AB274" s="1096"/>
      <c r="AC274" s="1096"/>
      <c r="AD274" s="1096"/>
      <c r="AE274" s="1096"/>
      <c r="AF274" s="1096"/>
      <c r="AG274" s="1096"/>
      <c r="AH274" s="1096"/>
      <c r="AI274" s="1096"/>
      <c r="AJ274" s="1096"/>
      <c r="AK274" s="1096"/>
      <c r="AL274" s="1096"/>
      <c r="AM274" s="1096"/>
      <c r="AN274" s="1096"/>
      <c r="AO274" s="1096"/>
      <c r="AP274" s="1096"/>
      <c r="AQ274" s="1096"/>
      <c r="AR274" s="1096"/>
      <c r="AS274" s="1096"/>
      <c r="AT274" s="128"/>
    </row>
    <row r="275" spans="1:46" x14ac:dyDescent="0.15">
      <c r="A275" s="156"/>
      <c r="B275" s="156" t="s">
        <v>579</v>
      </c>
      <c r="C275" s="156"/>
      <c r="D275" s="156"/>
      <c r="E275" s="156"/>
      <c r="F275" s="156"/>
      <c r="G275" s="156"/>
      <c r="H275" s="156"/>
      <c r="I275" s="156"/>
      <c r="J275" s="156"/>
      <c r="K275" s="156"/>
      <c r="L275" s="156"/>
      <c r="M275" s="156"/>
      <c r="N275" s="156"/>
      <c r="O275" s="156"/>
      <c r="P275" s="1300" t="s">
        <v>2098</v>
      </c>
      <c r="Q275" s="1300"/>
      <c r="R275" s="1300"/>
      <c r="S275" s="1300"/>
      <c r="T275" s="570"/>
      <c r="U275" s="570"/>
      <c r="V275" s="571" t="s">
        <v>4</v>
      </c>
      <c r="W275" s="571"/>
      <c r="X275" s="570"/>
      <c r="Y275" s="570"/>
      <c r="Z275" s="571" t="s">
        <v>5</v>
      </c>
      <c r="AA275" s="571"/>
      <c r="AB275" s="693"/>
      <c r="AC275" s="693"/>
      <c r="AD275" s="1299" t="s">
        <v>6</v>
      </c>
      <c r="AE275" s="1299"/>
      <c r="AF275" s="156"/>
      <c r="AG275" s="156"/>
      <c r="AH275" s="156"/>
      <c r="AI275" s="156"/>
      <c r="AJ275" s="156"/>
      <c r="AK275" s="156"/>
      <c r="AL275" s="156"/>
      <c r="AM275" s="156"/>
      <c r="AN275" s="156"/>
      <c r="AO275" s="156"/>
      <c r="AP275" s="156"/>
      <c r="AQ275" s="156"/>
      <c r="AR275" s="156"/>
      <c r="AS275" s="156"/>
      <c r="AT275" s="128"/>
    </row>
    <row r="276" spans="1:46" x14ac:dyDescent="0.15">
      <c r="A276" s="156"/>
      <c r="B276" s="156" t="s">
        <v>957</v>
      </c>
      <c r="C276" s="848" t="s">
        <v>147</v>
      </c>
      <c r="D276" s="848"/>
      <c r="E276" s="1070"/>
      <c r="F276" s="1070"/>
      <c r="G276" s="1070"/>
      <c r="H276" s="848" t="s">
        <v>148</v>
      </c>
      <c r="I276" s="848"/>
      <c r="J276" s="156" t="s">
        <v>955</v>
      </c>
      <c r="K276" s="156"/>
      <c r="L276" s="156"/>
      <c r="M276" s="156"/>
      <c r="N276" s="156"/>
      <c r="O276" s="156"/>
      <c r="P276" s="156"/>
      <c r="Q276" s="156"/>
      <c r="R276" s="156"/>
      <c r="S276" s="156"/>
      <c r="T276" s="156"/>
      <c r="U276" s="156"/>
      <c r="V276" s="156"/>
      <c r="W276" s="156"/>
      <c r="X276" s="156"/>
      <c r="Y276" s="156"/>
      <c r="Z276" s="156"/>
      <c r="AA276" s="156"/>
      <c r="AB276" s="156"/>
      <c r="AC276" s="156"/>
      <c r="AD276" s="156"/>
      <c r="AE276" s="156"/>
      <c r="AF276" s="156"/>
      <c r="AG276" s="156"/>
      <c r="AH276" s="156"/>
      <c r="AI276" s="156"/>
      <c r="AJ276" s="156"/>
      <c r="AK276" s="156"/>
      <c r="AL276" s="156"/>
      <c r="AM276" s="156"/>
      <c r="AN276" s="156"/>
      <c r="AO276" s="156"/>
      <c r="AP276" s="156"/>
      <c r="AQ276" s="156"/>
      <c r="AR276" s="156"/>
      <c r="AS276" s="156"/>
      <c r="AT276" s="128"/>
    </row>
    <row r="277" spans="1:46" x14ac:dyDescent="0.15">
      <c r="A277" s="156"/>
      <c r="B277" s="156" t="s">
        <v>956</v>
      </c>
      <c r="C277" s="156"/>
      <c r="D277" s="156"/>
      <c r="E277" s="156"/>
      <c r="F277" s="156"/>
      <c r="G277" s="156"/>
      <c r="H277" s="156"/>
      <c r="I277" s="156"/>
      <c r="J277" s="156"/>
      <c r="K277" s="156"/>
      <c r="L277" s="156"/>
      <c r="M277" s="156"/>
      <c r="N277" s="156"/>
      <c r="O277" s="1095"/>
      <c r="P277" s="1095"/>
      <c r="Q277" s="1095"/>
      <c r="R277" s="1095"/>
      <c r="S277" s="1095"/>
      <c r="T277" s="1095"/>
      <c r="U277" s="1095"/>
      <c r="V277" s="1095"/>
      <c r="W277" s="1095"/>
      <c r="X277" s="1095"/>
      <c r="Y277" s="1095"/>
      <c r="Z277" s="1095"/>
      <c r="AA277" s="1095"/>
      <c r="AB277" s="1095"/>
      <c r="AC277" s="1095"/>
      <c r="AD277" s="1095"/>
      <c r="AE277" s="1095"/>
      <c r="AF277" s="1095"/>
      <c r="AG277" s="1095"/>
      <c r="AH277" s="1095"/>
      <c r="AI277" s="1095"/>
      <c r="AJ277" s="1095"/>
      <c r="AK277" s="1095"/>
      <c r="AL277" s="1095"/>
      <c r="AM277" s="1095"/>
      <c r="AN277" s="1095"/>
      <c r="AO277" s="1095"/>
      <c r="AP277" s="1095"/>
      <c r="AQ277" s="1095"/>
      <c r="AR277" s="1095"/>
      <c r="AS277" s="1095"/>
      <c r="AT277" s="128"/>
    </row>
    <row r="278" spans="1:46" ht="26.25" customHeight="1" x14ac:dyDescent="0.15">
      <c r="A278" s="156"/>
      <c r="B278" s="156"/>
      <c r="C278" s="156"/>
      <c r="D278" s="156"/>
      <c r="E278" s="156"/>
      <c r="F278" s="156"/>
      <c r="G278" s="156"/>
      <c r="H278" s="156"/>
      <c r="I278" s="156"/>
      <c r="J278" s="156"/>
      <c r="K278" s="156"/>
      <c r="L278" s="156"/>
      <c r="M278" s="156"/>
      <c r="N278" s="156"/>
      <c r="O278" s="1095"/>
      <c r="P278" s="1095"/>
      <c r="Q278" s="1095"/>
      <c r="R278" s="1095"/>
      <c r="S278" s="1095"/>
      <c r="T278" s="1095"/>
      <c r="U278" s="1095"/>
      <c r="V278" s="1095"/>
      <c r="W278" s="1095"/>
      <c r="X278" s="1095"/>
      <c r="Y278" s="1095"/>
      <c r="Z278" s="1095"/>
      <c r="AA278" s="1095"/>
      <c r="AB278" s="1095"/>
      <c r="AC278" s="1095"/>
      <c r="AD278" s="1095"/>
      <c r="AE278" s="1095"/>
      <c r="AF278" s="1095"/>
      <c r="AG278" s="1095"/>
      <c r="AH278" s="1095"/>
      <c r="AI278" s="1095"/>
      <c r="AJ278" s="1095"/>
      <c r="AK278" s="1095"/>
      <c r="AL278" s="1095"/>
      <c r="AM278" s="1095"/>
      <c r="AN278" s="1095"/>
      <c r="AO278" s="1095"/>
      <c r="AP278" s="1095"/>
      <c r="AQ278" s="1095"/>
      <c r="AR278" s="1095"/>
      <c r="AS278" s="1095"/>
      <c r="AT278" s="128"/>
    </row>
    <row r="279" spans="1:46" x14ac:dyDescent="0.15">
      <c r="A279" s="156"/>
      <c r="B279" s="156" t="s">
        <v>577</v>
      </c>
      <c r="C279" s="156"/>
      <c r="D279" s="156"/>
      <c r="E279" s="156"/>
      <c r="F279" s="156"/>
      <c r="G279" s="156"/>
      <c r="H279" s="156"/>
      <c r="I279" s="156"/>
      <c r="J279" s="156"/>
      <c r="K279" s="156"/>
      <c r="L279" s="156"/>
      <c r="M279" s="156"/>
      <c r="N279" s="156"/>
      <c r="O279" s="1096"/>
      <c r="P279" s="1096"/>
      <c r="Q279" s="1096"/>
      <c r="R279" s="1096"/>
      <c r="S279" s="1096"/>
      <c r="T279" s="1096"/>
      <c r="U279" s="1096"/>
      <c r="V279" s="1096"/>
      <c r="W279" s="1096"/>
      <c r="X279" s="1096"/>
      <c r="Y279" s="1096"/>
      <c r="Z279" s="1096"/>
      <c r="AA279" s="1096"/>
      <c r="AB279" s="1096"/>
      <c r="AC279" s="1096"/>
      <c r="AD279" s="1096"/>
      <c r="AE279" s="1096"/>
      <c r="AF279" s="1096"/>
      <c r="AG279" s="1096"/>
      <c r="AH279" s="1096"/>
      <c r="AI279" s="1096"/>
      <c r="AJ279" s="1096"/>
      <c r="AK279" s="1096"/>
      <c r="AL279" s="1096"/>
      <c r="AM279" s="1096"/>
      <c r="AN279" s="1096"/>
      <c r="AO279" s="1096"/>
      <c r="AP279" s="1096"/>
      <c r="AQ279" s="1096"/>
      <c r="AR279" s="1096"/>
      <c r="AS279" s="1096"/>
      <c r="AT279" s="128"/>
    </row>
    <row r="280" spans="1:46" x14ac:dyDescent="0.15">
      <c r="A280" s="156"/>
      <c r="B280" s="156" t="s">
        <v>578</v>
      </c>
      <c r="C280" s="156"/>
      <c r="D280" s="156"/>
      <c r="E280" s="156"/>
      <c r="F280" s="156"/>
      <c r="G280" s="156"/>
      <c r="H280" s="156"/>
      <c r="I280" s="156"/>
      <c r="J280" s="156"/>
      <c r="K280" s="156"/>
      <c r="L280" s="156"/>
      <c r="M280" s="156"/>
      <c r="N280" s="156"/>
      <c r="O280" s="1096"/>
      <c r="P280" s="1096"/>
      <c r="Q280" s="1096"/>
      <c r="R280" s="1096"/>
      <c r="S280" s="1096"/>
      <c r="T280" s="1096"/>
      <c r="U280" s="1096"/>
      <c r="V280" s="1096"/>
      <c r="W280" s="1096"/>
      <c r="X280" s="1096"/>
      <c r="Y280" s="1096"/>
      <c r="Z280" s="1096"/>
      <c r="AA280" s="1096"/>
      <c r="AB280" s="1096"/>
      <c r="AC280" s="1096"/>
      <c r="AD280" s="1096"/>
      <c r="AE280" s="1096"/>
      <c r="AF280" s="1096"/>
      <c r="AG280" s="1096"/>
      <c r="AH280" s="1096"/>
      <c r="AI280" s="1096"/>
      <c r="AJ280" s="1096"/>
      <c r="AK280" s="1096"/>
      <c r="AL280" s="1096"/>
      <c r="AM280" s="1096"/>
      <c r="AN280" s="1096"/>
      <c r="AO280" s="1096"/>
      <c r="AP280" s="1096"/>
      <c r="AQ280" s="1096"/>
      <c r="AR280" s="1096"/>
      <c r="AS280" s="1096"/>
      <c r="AT280" s="128"/>
    </row>
    <row r="281" spans="1:46" x14ac:dyDescent="0.15">
      <c r="A281" s="156"/>
      <c r="B281" s="156" t="s">
        <v>579</v>
      </c>
      <c r="C281" s="156"/>
      <c r="D281" s="156"/>
      <c r="E281" s="156"/>
      <c r="F281" s="156"/>
      <c r="G281" s="156"/>
      <c r="H281" s="156"/>
      <c r="I281" s="156"/>
      <c r="J281" s="156"/>
      <c r="K281" s="156"/>
      <c r="L281" s="156"/>
      <c r="M281" s="156"/>
      <c r="N281" s="156"/>
      <c r="O281" s="156"/>
      <c r="P281" s="1300" t="s">
        <v>2098</v>
      </c>
      <c r="Q281" s="1300"/>
      <c r="R281" s="1300"/>
      <c r="S281" s="1300"/>
      <c r="T281" s="570"/>
      <c r="U281" s="570"/>
      <c r="V281" s="571" t="s">
        <v>4</v>
      </c>
      <c r="W281" s="571"/>
      <c r="X281" s="570"/>
      <c r="Y281" s="570"/>
      <c r="Z281" s="571" t="s">
        <v>5</v>
      </c>
      <c r="AA281" s="571"/>
      <c r="AB281" s="693"/>
      <c r="AC281" s="693"/>
      <c r="AD281" s="1299" t="s">
        <v>6</v>
      </c>
      <c r="AE281" s="1299"/>
      <c r="AF281" s="156"/>
      <c r="AG281" s="156"/>
      <c r="AH281" s="156"/>
      <c r="AI281" s="156"/>
      <c r="AJ281" s="156"/>
      <c r="AK281" s="156"/>
      <c r="AL281" s="156"/>
      <c r="AM281" s="156"/>
      <c r="AN281" s="156"/>
      <c r="AO281" s="156"/>
      <c r="AP281" s="156"/>
      <c r="AQ281" s="156"/>
      <c r="AR281" s="156"/>
      <c r="AS281" s="156"/>
      <c r="AT281" s="128"/>
    </row>
    <row r="282" spans="1:46" ht="6" customHeight="1" x14ac:dyDescent="0.15">
      <c r="A282" s="182"/>
      <c r="B282" s="182"/>
      <c r="C282" s="182"/>
      <c r="D282" s="182"/>
      <c r="E282" s="182"/>
      <c r="F282" s="182"/>
      <c r="G282" s="182"/>
      <c r="H282" s="182"/>
      <c r="I282" s="182"/>
      <c r="J282" s="182"/>
      <c r="K282" s="182"/>
      <c r="L282" s="182"/>
      <c r="M282" s="182"/>
      <c r="N282" s="182"/>
      <c r="O282" s="182"/>
      <c r="P282" s="182"/>
      <c r="Q282" s="182"/>
      <c r="R282" s="182"/>
      <c r="S282" s="182"/>
      <c r="T282" s="182"/>
      <c r="U282" s="182"/>
      <c r="V282" s="182"/>
      <c r="W282" s="182"/>
      <c r="X282" s="182"/>
      <c r="Y282" s="182"/>
      <c r="Z282" s="182"/>
      <c r="AA282" s="182"/>
      <c r="AB282" s="182"/>
      <c r="AC282" s="182"/>
      <c r="AD282" s="182"/>
      <c r="AE282" s="182"/>
      <c r="AF282" s="182"/>
      <c r="AG282" s="182"/>
      <c r="AH282" s="182"/>
      <c r="AI282" s="182"/>
      <c r="AJ282" s="182"/>
      <c r="AK282" s="182"/>
      <c r="AL282" s="182"/>
      <c r="AM282" s="182"/>
      <c r="AN282" s="182"/>
      <c r="AO282" s="182"/>
      <c r="AP282" s="182"/>
      <c r="AQ282" s="182"/>
      <c r="AR282" s="182"/>
      <c r="AS282" s="182"/>
      <c r="AT282" s="128"/>
    </row>
    <row r="283" spans="1:46" ht="6" customHeight="1" x14ac:dyDescent="0.15">
      <c r="A283" s="156"/>
      <c r="B283" s="156"/>
      <c r="C283" s="156"/>
      <c r="D283" s="156"/>
      <c r="E283" s="156"/>
      <c r="F283" s="156"/>
      <c r="G283" s="156"/>
      <c r="H283" s="156"/>
      <c r="I283" s="156"/>
      <c r="J283" s="156"/>
      <c r="K283" s="156"/>
      <c r="L283" s="156"/>
      <c r="M283" s="156"/>
      <c r="N283" s="156"/>
      <c r="O283" s="156"/>
      <c r="P283" s="156"/>
      <c r="Q283" s="156"/>
      <c r="R283" s="156"/>
      <c r="S283" s="156"/>
      <c r="T283" s="156"/>
      <c r="U283" s="156"/>
      <c r="V283" s="156"/>
      <c r="W283" s="156"/>
      <c r="X283" s="156"/>
      <c r="Y283" s="156"/>
      <c r="Z283" s="156"/>
      <c r="AA283" s="156"/>
      <c r="AB283" s="156"/>
      <c r="AC283" s="156"/>
      <c r="AD283" s="156"/>
      <c r="AE283" s="156"/>
      <c r="AF283" s="156"/>
      <c r="AG283" s="156"/>
      <c r="AH283" s="156"/>
      <c r="AI283" s="156"/>
      <c r="AJ283" s="156"/>
      <c r="AK283" s="156"/>
      <c r="AL283" s="156"/>
      <c r="AM283" s="156"/>
      <c r="AN283" s="156"/>
      <c r="AO283" s="156"/>
      <c r="AP283" s="156"/>
      <c r="AQ283" s="156"/>
      <c r="AR283" s="156"/>
      <c r="AS283" s="156"/>
      <c r="AT283" s="128"/>
    </row>
    <row r="284" spans="1:46" x14ac:dyDescent="0.15">
      <c r="A284" s="156" t="s">
        <v>950</v>
      </c>
      <c r="B284" s="156"/>
      <c r="C284" s="156"/>
      <c r="D284" s="156"/>
      <c r="E284" s="156"/>
      <c r="F284" s="156"/>
      <c r="G284" s="156"/>
      <c r="H284" s="156"/>
      <c r="I284" s="156"/>
      <c r="J284" s="156"/>
      <c r="K284" s="156"/>
      <c r="L284" s="156"/>
      <c r="M284" s="156"/>
      <c r="N284" s="156"/>
      <c r="O284" s="156"/>
      <c r="P284" s="156"/>
      <c r="Q284" s="156"/>
      <c r="R284" s="156"/>
      <c r="S284" s="156"/>
      <c r="T284" s="156"/>
      <c r="U284" s="156"/>
      <c r="V284" s="156"/>
      <c r="W284" s="156"/>
      <c r="X284" s="156"/>
      <c r="Y284" s="156"/>
      <c r="Z284" s="156"/>
      <c r="AA284" s="156"/>
      <c r="AB284" s="156"/>
      <c r="AC284" s="156"/>
      <c r="AD284" s="156"/>
      <c r="AE284" s="156"/>
      <c r="AF284" s="156"/>
      <c r="AG284" s="156"/>
      <c r="AH284" s="156"/>
      <c r="AI284" s="156"/>
      <c r="AJ284" s="156"/>
      <c r="AK284" s="156"/>
      <c r="AL284" s="156"/>
      <c r="AM284" s="156"/>
      <c r="AN284" s="156"/>
      <c r="AO284" s="156"/>
      <c r="AP284" s="156"/>
      <c r="AQ284" s="156"/>
      <c r="AR284" s="156"/>
      <c r="AS284" s="156"/>
      <c r="AT284" s="128"/>
    </row>
    <row r="285" spans="1:46" x14ac:dyDescent="0.15">
      <c r="A285" s="156"/>
      <c r="B285" s="156" t="s">
        <v>583</v>
      </c>
      <c r="C285" s="156"/>
      <c r="D285" s="156"/>
      <c r="E285" s="156"/>
      <c r="F285" s="156"/>
      <c r="G285" s="156"/>
      <c r="H285" s="156"/>
      <c r="I285" s="156"/>
      <c r="J285" s="156"/>
      <c r="K285" s="156"/>
      <c r="L285" s="156"/>
      <c r="M285" s="156"/>
      <c r="N285" s="156"/>
      <c r="O285" s="156"/>
      <c r="P285" s="156"/>
      <c r="Q285" s="156"/>
      <c r="R285" s="156"/>
      <c r="S285" s="1096"/>
      <c r="T285" s="1096"/>
      <c r="U285" s="1096"/>
      <c r="V285" s="1096"/>
      <c r="W285" s="1096"/>
      <c r="X285" s="1096"/>
      <c r="Y285" s="1096"/>
      <c r="Z285" s="1096"/>
      <c r="AA285" s="1096"/>
      <c r="AB285" s="1096"/>
      <c r="AC285" s="1096"/>
      <c r="AD285" s="1096"/>
      <c r="AE285" s="1096"/>
      <c r="AF285" s="1096"/>
      <c r="AG285" s="1096"/>
      <c r="AH285" s="1096"/>
      <c r="AI285" s="1096"/>
      <c r="AJ285" s="1096"/>
      <c r="AK285" s="1096"/>
      <c r="AL285" s="1096"/>
      <c r="AM285" s="1096"/>
      <c r="AN285" s="1096"/>
      <c r="AO285" s="1096"/>
      <c r="AP285" s="1096"/>
      <c r="AQ285" s="1096"/>
      <c r="AR285" s="1096"/>
      <c r="AS285" s="1096"/>
      <c r="AT285" s="128"/>
    </row>
    <row r="286" spans="1:46" x14ac:dyDescent="0.15">
      <c r="A286" s="156"/>
      <c r="B286" s="156" t="s">
        <v>584</v>
      </c>
      <c r="C286" s="156"/>
      <c r="D286" s="156"/>
      <c r="E286" s="156"/>
      <c r="F286" s="156"/>
      <c r="G286" s="156"/>
      <c r="H286" s="156"/>
      <c r="I286" s="156"/>
      <c r="J286" s="156"/>
      <c r="K286" s="156"/>
      <c r="L286" s="156"/>
      <c r="M286" s="156"/>
      <c r="N286" s="156"/>
      <c r="O286" s="156"/>
      <c r="P286" s="156"/>
      <c r="Q286" s="156"/>
      <c r="R286" s="156"/>
      <c r="S286" s="156"/>
      <c r="T286" s="156"/>
      <c r="U286" s="156"/>
      <c r="V286" s="156"/>
      <c r="W286" s="156"/>
      <c r="X286" s="156"/>
      <c r="Y286" s="156"/>
      <c r="Z286" s="156"/>
      <c r="AA286" s="156"/>
      <c r="AB286" s="156"/>
      <c r="AC286" s="156"/>
      <c r="AD286" s="156"/>
      <c r="AE286" s="156"/>
      <c r="AF286" s="156"/>
      <c r="AG286" s="156"/>
      <c r="AH286" s="156"/>
      <c r="AI286" s="156"/>
      <c r="AJ286" s="156"/>
      <c r="AK286" s="156"/>
      <c r="AL286" s="156"/>
      <c r="AM286" s="156"/>
      <c r="AN286" s="156"/>
      <c r="AO286" s="156"/>
      <c r="AP286" s="156"/>
      <c r="AQ286" s="156"/>
      <c r="AR286" s="156"/>
      <c r="AS286" s="156"/>
      <c r="AT286" s="128"/>
    </row>
    <row r="287" spans="1:46" x14ac:dyDescent="0.15">
      <c r="A287" s="156"/>
      <c r="B287" s="156"/>
      <c r="C287" s="1097"/>
      <c r="D287" s="1097"/>
      <c r="E287" s="1097"/>
      <c r="F287" s="1097"/>
      <c r="G287" s="1097"/>
      <c r="H287" s="1097"/>
      <c r="I287" s="1097"/>
      <c r="J287" s="1097"/>
      <c r="K287" s="1097"/>
      <c r="L287" s="1097"/>
      <c r="M287" s="1097"/>
      <c r="N287" s="1097"/>
      <c r="O287" s="1097"/>
      <c r="P287" s="1097"/>
      <c r="Q287" s="1097"/>
      <c r="R287" s="1097"/>
      <c r="S287" s="1097"/>
      <c r="T287" s="1097"/>
      <c r="U287" s="1097"/>
      <c r="V287" s="1097"/>
      <c r="W287" s="1097"/>
      <c r="X287" s="1097"/>
      <c r="Y287" s="1097"/>
      <c r="Z287" s="1097"/>
      <c r="AA287" s="1097"/>
      <c r="AB287" s="1097"/>
      <c r="AC287" s="1097"/>
      <c r="AD287" s="1097"/>
      <c r="AE287" s="1097"/>
      <c r="AF287" s="1097"/>
      <c r="AG287" s="1097"/>
      <c r="AH287" s="1097"/>
      <c r="AI287" s="1097"/>
      <c r="AJ287" s="1097"/>
      <c r="AK287" s="1097"/>
      <c r="AL287" s="1097"/>
      <c r="AM287" s="1097"/>
      <c r="AN287" s="1097"/>
      <c r="AO287" s="1097"/>
      <c r="AP287" s="1097"/>
      <c r="AQ287" s="1097"/>
      <c r="AR287" s="1097"/>
      <c r="AS287" s="1097"/>
      <c r="AT287" s="128"/>
    </row>
    <row r="288" spans="1:46" x14ac:dyDescent="0.15">
      <c r="A288" s="156"/>
      <c r="B288" s="156"/>
      <c r="C288" s="1097"/>
      <c r="D288" s="1097"/>
      <c r="E288" s="1097"/>
      <c r="F288" s="1097"/>
      <c r="G288" s="1097"/>
      <c r="H288" s="1097"/>
      <c r="I288" s="1097"/>
      <c r="J288" s="1097"/>
      <c r="K288" s="1097"/>
      <c r="L288" s="1097"/>
      <c r="M288" s="1097"/>
      <c r="N288" s="1097"/>
      <c r="O288" s="1097"/>
      <c r="P288" s="1097"/>
      <c r="Q288" s="1097"/>
      <c r="R288" s="1097"/>
      <c r="S288" s="1097"/>
      <c r="T288" s="1097"/>
      <c r="U288" s="1097"/>
      <c r="V288" s="1097"/>
      <c r="W288" s="1097"/>
      <c r="X288" s="1097"/>
      <c r="Y288" s="1097"/>
      <c r="Z288" s="1097"/>
      <c r="AA288" s="1097"/>
      <c r="AB288" s="1097"/>
      <c r="AC288" s="1097"/>
      <c r="AD288" s="1097"/>
      <c r="AE288" s="1097"/>
      <c r="AF288" s="1097"/>
      <c r="AG288" s="1097"/>
      <c r="AH288" s="1097"/>
      <c r="AI288" s="1097"/>
      <c r="AJ288" s="1097"/>
      <c r="AK288" s="1097"/>
      <c r="AL288" s="1097"/>
      <c r="AM288" s="1097"/>
      <c r="AN288" s="1097"/>
      <c r="AO288" s="1097"/>
      <c r="AP288" s="1097"/>
      <c r="AQ288" s="1097"/>
      <c r="AR288" s="1097"/>
      <c r="AS288" s="1097"/>
      <c r="AT288" s="128"/>
    </row>
    <row r="289" spans="1:46" ht="6" customHeight="1" x14ac:dyDescent="0.15">
      <c r="A289" s="157"/>
      <c r="B289" s="157"/>
      <c r="C289" s="157"/>
      <c r="D289" s="157"/>
      <c r="E289" s="157"/>
      <c r="F289" s="157"/>
      <c r="G289" s="157"/>
      <c r="H289" s="157"/>
      <c r="I289" s="157"/>
      <c r="J289" s="157"/>
      <c r="K289" s="157"/>
      <c r="L289" s="157"/>
      <c r="M289" s="157"/>
      <c r="N289" s="157"/>
      <c r="O289" s="157"/>
      <c r="P289" s="157"/>
      <c r="Q289" s="157"/>
      <c r="R289" s="157"/>
      <c r="S289" s="157"/>
      <c r="T289" s="157"/>
      <c r="U289" s="157"/>
      <c r="V289" s="157"/>
      <c r="W289" s="157"/>
      <c r="X289" s="157"/>
      <c r="Y289" s="157"/>
      <c r="Z289" s="157"/>
      <c r="AA289" s="157"/>
      <c r="AB289" s="157"/>
      <c r="AC289" s="157"/>
      <c r="AD289" s="157"/>
      <c r="AE289" s="157"/>
      <c r="AF289" s="157"/>
      <c r="AG289" s="157"/>
      <c r="AH289" s="157"/>
      <c r="AI289" s="157"/>
      <c r="AJ289" s="157"/>
      <c r="AK289" s="157"/>
      <c r="AL289" s="157"/>
      <c r="AM289" s="157"/>
      <c r="AN289" s="157"/>
      <c r="AO289" s="157"/>
      <c r="AP289" s="157"/>
      <c r="AQ289" s="157"/>
      <c r="AR289" s="157"/>
      <c r="AS289" s="157"/>
      <c r="AT289" s="128"/>
    </row>
    <row r="290" spans="1:46" ht="6" customHeight="1" x14ac:dyDescent="0.15">
      <c r="A290" s="156"/>
      <c r="B290" s="156"/>
      <c r="C290" s="156"/>
      <c r="D290" s="156"/>
      <c r="E290" s="156"/>
      <c r="F290" s="156"/>
      <c r="G290" s="156"/>
      <c r="H290" s="156"/>
      <c r="I290" s="156"/>
      <c r="J290" s="156"/>
      <c r="K290" s="156"/>
      <c r="L290" s="156"/>
      <c r="M290" s="156"/>
      <c r="N290" s="156"/>
      <c r="O290" s="156"/>
      <c r="P290" s="156"/>
      <c r="Q290" s="156"/>
      <c r="R290" s="156"/>
      <c r="S290" s="156"/>
      <c r="T290" s="156"/>
      <c r="U290" s="156"/>
      <c r="V290" s="156"/>
      <c r="W290" s="156"/>
      <c r="X290" s="156"/>
      <c r="Y290" s="156"/>
      <c r="Z290" s="156"/>
      <c r="AA290" s="156"/>
      <c r="AB290" s="156"/>
      <c r="AC290" s="156"/>
      <c r="AD290" s="156"/>
      <c r="AE290" s="156"/>
      <c r="AF290" s="156"/>
      <c r="AG290" s="156"/>
      <c r="AH290" s="156"/>
      <c r="AI290" s="156"/>
      <c r="AJ290" s="156"/>
      <c r="AK290" s="156"/>
      <c r="AL290" s="156"/>
      <c r="AM290" s="156"/>
      <c r="AN290" s="156"/>
      <c r="AO290" s="156"/>
      <c r="AP290" s="156"/>
      <c r="AQ290" s="156"/>
      <c r="AR290" s="156"/>
      <c r="AS290" s="156"/>
      <c r="AT290" s="128"/>
    </row>
    <row r="291" spans="1:46" x14ac:dyDescent="0.15">
      <c r="A291" s="845" t="s">
        <v>951</v>
      </c>
      <c r="B291" s="845"/>
      <c r="C291" s="845"/>
      <c r="D291" s="845"/>
      <c r="E291" s="845"/>
      <c r="F291" s="845"/>
      <c r="G291" s="845"/>
      <c r="H291" s="845"/>
      <c r="I291" s="845"/>
      <c r="J291" s="845"/>
      <c r="K291" s="845"/>
      <c r="L291" s="845"/>
      <c r="M291" s="845"/>
      <c r="N291" s="845"/>
      <c r="O291" s="156"/>
      <c r="P291" s="156"/>
      <c r="Q291" s="156"/>
      <c r="R291" s="156"/>
      <c r="S291" s="156"/>
      <c r="T291" s="156"/>
      <c r="U291" s="156"/>
      <c r="V291" s="156"/>
      <c r="W291" s="156"/>
      <c r="X291" s="156"/>
      <c r="Y291" s="156"/>
      <c r="Z291" s="156"/>
      <c r="AA291" s="156"/>
      <c r="AB291" s="156"/>
      <c r="AC291" s="156"/>
      <c r="AD291" s="156"/>
      <c r="AE291" s="156"/>
      <c r="AF291" s="156"/>
      <c r="AG291" s="156"/>
      <c r="AH291" s="156"/>
      <c r="AI291" s="156"/>
      <c r="AJ291" s="156"/>
      <c r="AK291" s="156"/>
      <c r="AL291" s="156"/>
      <c r="AM291" s="156"/>
      <c r="AN291" s="156"/>
      <c r="AO291" s="156"/>
      <c r="AP291" s="156"/>
      <c r="AQ291" s="156"/>
      <c r="AR291" s="156"/>
      <c r="AS291" s="156"/>
      <c r="AT291" s="128"/>
    </row>
    <row r="292" spans="1:46" x14ac:dyDescent="0.15">
      <c r="A292" s="156"/>
      <c r="B292" s="156"/>
      <c r="C292" s="1094"/>
      <c r="D292" s="1094"/>
      <c r="E292" s="1094"/>
      <c r="F292" s="1094"/>
      <c r="G292" s="1094"/>
      <c r="H292" s="1094"/>
      <c r="I292" s="1094"/>
      <c r="J292" s="1094"/>
      <c r="K292" s="1094"/>
      <c r="L292" s="1094"/>
      <c r="M292" s="1094"/>
      <c r="N292" s="1094"/>
      <c r="O292" s="1094"/>
      <c r="P292" s="1094"/>
      <c r="Q292" s="1094"/>
      <c r="R292" s="1094"/>
      <c r="S292" s="1094"/>
      <c r="T292" s="1094"/>
      <c r="U292" s="1094"/>
      <c r="V292" s="1094"/>
      <c r="W292" s="1094"/>
      <c r="X292" s="1094"/>
      <c r="Y292" s="1094"/>
      <c r="Z292" s="1094"/>
      <c r="AA292" s="1094"/>
      <c r="AB292" s="1094"/>
      <c r="AC292" s="1094"/>
      <c r="AD292" s="1094"/>
      <c r="AE292" s="1094"/>
      <c r="AF292" s="1094"/>
      <c r="AG292" s="1094"/>
      <c r="AH292" s="1094"/>
      <c r="AI292" s="1094"/>
      <c r="AJ292" s="1094"/>
      <c r="AK292" s="1094"/>
      <c r="AL292" s="1094"/>
      <c r="AM292" s="1094"/>
      <c r="AN292" s="1094"/>
      <c r="AO292" s="1094"/>
      <c r="AP292" s="1094"/>
      <c r="AQ292" s="1094"/>
      <c r="AR292" s="1094"/>
      <c r="AS292" s="1094"/>
      <c r="AT292" s="128"/>
    </row>
    <row r="293" spans="1:46" x14ac:dyDescent="0.15">
      <c r="A293" s="156"/>
      <c r="B293" s="156"/>
      <c r="C293" s="1094"/>
      <c r="D293" s="1094"/>
      <c r="E293" s="1094"/>
      <c r="F293" s="1094"/>
      <c r="G293" s="1094"/>
      <c r="H293" s="1094"/>
      <c r="I293" s="1094"/>
      <c r="J293" s="1094"/>
      <c r="K293" s="1094"/>
      <c r="L293" s="1094"/>
      <c r="M293" s="1094"/>
      <c r="N293" s="1094"/>
      <c r="O293" s="1094"/>
      <c r="P293" s="1094"/>
      <c r="Q293" s="1094"/>
      <c r="R293" s="1094"/>
      <c r="S293" s="1094"/>
      <c r="T293" s="1094"/>
      <c r="U293" s="1094"/>
      <c r="V293" s="1094"/>
      <c r="W293" s="1094"/>
      <c r="X293" s="1094"/>
      <c r="Y293" s="1094"/>
      <c r="Z293" s="1094"/>
      <c r="AA293" s="1094"/>
      <c r="AB293" s="1094"/>
      <c r="AC293" s="1094"/>
      <c r="AD293" s="1094"/>
      <c r="AE293" s="1094"/>
      <c r="AF293" s="1094"/>
      <c r="AG293" s="1094"/>
      <c r="AH293" s="1094"/>
      <c r="AI293" s="1094"/>
      <c r="AJ293" s="1094"/>
      <c r="AK293" s="1094"/>
      <c r="AL293" s="1094"/>
      <c r="AM293" s="1094"/>
      <c r="AN293" s="1094"/>
      <c r="AO293" s="1094"/>
      <c r="AP293" s="1094"/>
      <c r="AQ293" s="1094"/>
      <c r="AR293" s="1094"/>
      <c r="AS293" s="1094"/>
      <c r="AT293" s="128"/>
    </row>
    <row r="294" spans="1:46" x14ac:dyDescent="0.15">
      <c r="A294" s="156"/>
      <c r="B294" s="156"/>
      <c r="C294" s="1094"/>
      <c r="D294" s="1094"/>
      <c r="E294" s="1094"/>
      <c r="F294" s="1094"/>
      <c r="G294" s="1094"/>
      <c r="H294" s="1094"/>
      <c r="I294" s="1094"/>
      <c r="J294" s="1094"/>
      <c r="K294" s="1094"/>
      <c r="L294" s="1094"/>
      <c r="M294" s="1094"/>
      <c r="N294" s="1094"/>
      <c r="O294" s="1094"/>
      <c r="P294" s="1094"/>
      <c r="Q294" s="1094"/>
      <c r="R294" s="1094"/>
      <c r="S294" s="1094"/>
      <c r="T294" s="1094"/>
      <c r="U294" s="1094"/>
      <c r="V294" s="1094"/>
      <c r="W294" s="1094"/>
      <c r="X294" s="1094"/>
      <c r="Y294" s="1094"/>
      <c r="Z294" s="1094"/>
      <c r="AA294" s="1094"/>
      <c r="AB294" s="1094"/>
      <c r="AC294" s="1094"/>
      <c r="AD294" s="1094"/>
      <c r="AE294" s="1094"/>
      <c r="AF294" s="1094"/>
      <c r="AG294" s="1094"/>
      <c r="AH294" s="1094"/>
      <c r="AI294" s="1094"/>
      <c r="AJ294" s="1094"/>
      <c r="AK294" s="1094"/>
      <c r="AL294" s="1094"/>
      <c r="AM294" s="1094"/>
      <c r="AN294" s="1094"/>
      <c r="AO294" s="1094"/>
      <c r="AP294" s="1094"/>
      <c r="AQ294" s="1094"/>
      <c r="AR294" s="1094"/>
      <c r="AS294" s="1094"/>
      <c r="AT294" s="128"/>
    </row>
    <row r="295" spans="1:46" ht="6" customHeight="1" x14ac:dyDescent="0.15">
      <c r="A295" s="157"/>
      <c r="B295" s="157"/>
      <c r="C295" s="227"/>
      <c r="D295" s="227"/>
      <c r="E295" s="227"/>
      <c r="F295" s="227"/>
      <c r="G295" s="227"/>
      <c r="H295" s="227"/>
      <c r="I295" s="227"/>
      <c r="J295" s="227"/>
      <c r="K295" s="227"/>
      <c r="L295" s="227"/>
      <c r="M295" s="227"/>
      <c r="N295" s="227"/>
      <c r="O295" s="227"/>
      <c r="P295" s="227"/>
      <c r="Q295" s="227"/>
      <c r="R295" s="227"/>
      <c r="S295" s="227"/>
      <c r="T295" s="227"/>
      <c r="U295" s="227"/>
      <c r="V295" s="227"/>
      <c r="W295" s="227"/>
      <c r="X295" s="227"/>
      <c r="Y295" s="227"/>
      <c r="Z295" s="227"/>
      <c r="AA295" s="227"/>
      <c r="AB295" s="227"/>
      <c r="AC295" s="227"/>
      <c r="AD295" s="227"/>
      <c r="AE295" s="227"/>
      <c r="AF295" s="227"/>
      <c r="AG295" s="227"/>
      <c r="AH295" s="227"/>
      <c r="AI295" s="227"/>
      <c r="AJ295" s="227"/>
      <c r="AK295" s="227"/>
      <c r="AL295" s="227"/>
      <c r="AM295" s="227"/>
      <c r="AN295" s="227"/>
      <c r="AO295" s="227"/>
      <c r="AP295" s="227"/>
      <c r="AQ295" s="227"/>
      <c r="AR295" s="227"/>
      <c r="AS295" s="227"/>
      <c r="AT295" s="128"/>
    </row>
    <row r="296" spans="1:46" x14ac:dyDescent="0.15">
      <c r="A296" s="156"/>
      <c r="B296" s="156"/>
      <c r="C296" s="156"/>
      <c r="D296" s="156"/>
      <c r="E296" s="156"/>
      <c r="F296" s="156"/>
      <c r="G296" s="156"/>
      <c r="H296" s="156"/>
      <c r="I296" s="156"/>
      <c r="J296" s="156"/>
      <c r="K296" s="156"/>
      <c r="L296" s="156"/>
      <c r="M296" s="156"/>
      <c r="N296" s="156"/>
      <c r="O296" s="156"/>
      <c r="P296" s="156"/>
      <c r="Q296" s="156"/>
      <c r="R296" s="156"/>
      <c r="S296" s="156"/>
      <c r="T296" s="156"/>
      <c r="U296" s="156"/>
      <c r="V296" s="156"/>
      <c r="W296" s="156"/>
      <c r="X296" s="156"/>
      <c r="Y296" s="156"/>
      <c r="Z296" s="156"/>
      <c r="AA296" s="156"/>
      <c r="AB296" s="156"/>
      <c r="AC296" s="156"/>
      <c r="AD296" s="156"/>
      <c r="AE296" s="156"/>
      <c r="AF296" s="156"/>
      <c r="AG296" s="156"/>
      <c r="AH296" s="156"/>
      <c r="AI296" s="156"/>
      <c r="AJ296" s="156"/>
      <c r="AK296" s="156"/>
      <c r="AL296" s="156"/>
      <c r="AM296" s="156"/>
      <c r="AN296" s="156"/>
      <c r="AO296" s="156"/>
      <c r="AP296" s="156"/>
      <c r="AQ296" s="156"/>
      <c r="AR296" s="156"/>
      <c r="AS296" s="156"/>
      <c r="AT296" s="128"/>
    </row>
    <row r="297" spans="1:46" x14ac:dyDescent="0.15">
      <c r="A297" s="128"/>
      <c r="B297" s="128"/>
      <c r="C297" s="128"/>
      <c r="D297" s="128"/>
      <c r="E297" s="128"/>
      <c r="F297" s="128"/>
      <c r="G297" s="128"/>
      <c r="H297" s="128"/>
      <c r="I297" s="128"/>
      <c r="J297" s="128"/>
      <c r="K297" s="128"/>
      <c r="L297" s="128"/>
      <c r="M297" s="128"/>
      <c r="N297" s="128"/>
      <c r="O297" s="128"/>
      <c r="P297" s="128"/>
      <c r="Q297" s="128"/>
      <c r="R297" s="128"/>
      <c r="S297" s="128"/>
      <c r="T297" s="128"/>
      <c r="U297" s="128"/>
      <c r="V297" s="128"/>
      <c r="W297" s="128"/>
      <c r="X297" s="128"/>
      <c r="Y297" s="128"/>
      <c r="Z297" s="128"/>
      <c r="AA297" s="128"/>
      <c r="AB297" s="128"/>
      <c r="AC297" s="128"/>
      <c r="AD297" s="128"/>
      <c r="AE297" s="128"/>
      <c r="AF297" s="128"/>
      <c r="AG297" s="128"/>
      <c r="AH297" s="128"/>
      <c r="AI297" s="128"/>
      <c r="AJ297" s="128"/>
      <c r="AK297" s="128"/>
      <c r="AL297" s="128"/>
      <c r="AM297" s="128"/>
      <c r="AN297" s="128"/>
      <c r="AO297" s="128"/>
      <c r="AP297" s="128"/>
      <c r="AQ297" s="128"/>
      <c r="AR297" s="128"/>
      <c r="AS297" s="128"/>
      <c r="AT297" s="128"/>
    </row>
  </sheetData>
  <sheetProtection sheet="1" selectLockedCells="1"/>
  <mergeCells count="520">
    <mergeCell ref="C276:D276"/>
    <mergeCell ref="E276:G276"/>
    <mergeCell ref="H276:I276"/>
    <mergeCell ref="AB254:AC254"/>
    <mergeCell ref="AD254:AE254"/>
    <mergeCell ref="O257:AS257"/>
    <mergeCell ref="P260:S260"/>
    <mergeCell ref="T260:U260"/>
    <mergeCell ref="V260:W260"/>
    <mergeCell ref="X260:Y260"/>
    <mergeCell ref="Z260:AA260"/>
    <mergeCell ref="AB260:AC260"/>
    <mergeCell ref="AD260:AE260"/>
    <mergeCell ref="P254:S254"/>
    <mergeCell ref="T254:U254"/>
    <mergeCell ref="V254:W254"/>
    <mergeCell ref="X254:Y254"/>
    <mergeCell ref="Z254:AA254"/>
    <mergeCell ref="C293:AS293"/>
    <mergeCell ref="C294:AS294"/>
    <mergeCell ref="V266:AC266"/>
    <mergeCell ref="AD266:AE266"/>
    <mergeCell ref="C270:D270"/>
    <mergeCell ref="E270:G270"/>
    <mergeCell ref="H270:I270"/>
    <mergeCell ref="O271:AS272"/>
    <mergeCell ref="O273:AS273"/>
    <mergeCell ref="O274:AS274"/>
    <mergeCell ref="P275:S275"/>
    <mergeCell ref="T275:U275"/>
    <mergeCell ref="V275:W275"/>
    <mergeCell ref="X275:Y275"/>
    <mergeCell ref="Z275:AA275"/>
    <mergeCell ref="AB275:AC275"/>
    <mergeCell ref="S285:AS285"/>
    <mergeCell ref="C287:AS287"/>
    <mergeCell ref="C288:AS288"/>
    <mergeCell ref="A291:N291"/>
    <mergeCell ref="C292:AS292"/>
    <mergeCell ref="P281:S281"/>
    <mergeCell ref="T281:U281"/>
    <mergeCell ref="V281:W281"/>
    <mergeCell ref="X281:Y281"/>
    <mergeCell ref="Z281:AA281"/>
    <mergeCell ref="AB281:AC281"/>
    <mergeCell ref="AD281:AE281"/>
    <mergeCell ref="O279:AS279"/>
    <mergeCell ref="AD275:AE275"/>
    <mergeCell ref="AB263:AC263"/>
    <mergeCell ref="AD263:AE263"/>
    <mergeCell ref="P263:S263"/>
    <mergeCell ref="T263:U263"/>
    <mergeCell ref="V263:W263"/>
    <mergeCell ref="X263:Y263"/>
    <mergeCell ref="Z263:AA263"/>
    <mergeCell ref="O277:AS278"/>
    <mergeCell ref="O280:AS280"/>
    <mergeCell ref="AH244:AK244"/>
    <mergeCell ref="AL244:AM244"/>
    <mergeCell ref="AF247:AS247"/>
    <mergeCell ref="Q251:R251"/>
    <mergeCell ref="S251:AF251"/>
    <mergeCell ref="AG251:AH251"/>
    <mergeCell ref="J236:AS236"/>
    <mergeCell ref="J237:AS237"/>
    <mergeCell ref="J238:AS238"/>
    <mergeCell ref="J239:AS239"/>
    <mergeCell ref="J240:AS240"/>
    <mergeCell ref="C248:AS248"/>
    <mergeCell ref="AF244:AG244"/>
    <mergeCell ref="J223:AS223"/>
    <mergeCell ref="J224:AS224"/>
    <mergeCell ref="J225:AS225"/>
    <mergeCell ref="A231:AS231"/>
    <mergeCell ref="B232:AR232"/>
    <mergeCell ref="J217:AS217"/>
    <mergeCell ref="J218:M218"/>
    <mergeCell ref="O218:R218"/>
    <mergeCell ref="J219:AS219"/>
    <mergeCell ref="J220:M220"/>
    <mergeCell ref="O220:R220"/>
    <mergeCell ref="T220:W220"/>
    <mergeCell ref="B215:I215"/>
    <mergeCell ref="J215:AS215"/>
    <mergeCell ref="B216:I216"/>
    <mergeCell ref="R216:X216"/>
    <mergeCell ref="Z216:AC216"/>
    <mergeCell ref="AD216:AJ216"/>
    <mergeCell ref="B209:I209"/>
    <mergeCell ref="J209:AS209"/>
    <mergeCell ref="B210:O210"/>
    <mergeCell ref="P210:AS210"/>
    <mergeCell ref="J211:AS211"/>
    <mergeCell ref="B207:I207"/>
    <mergeCell ref="J207:AS207"/>
    <mergeCell ref="B208:I208"/>
    <mergeCell ref="J208:M208"/>
    <mergeCell ref="O208:R208"/>
    <mergeCell ref="T208:W208"/>
    <mergeCell ref="B204:I204"/>
    <mergeCell ref="J204:AS204"/>
    <mergeCell ref="B205:I205"/>
    <mergeCell ref="J205:AS205"/>
    <mergeCell ref="B206:I206"/>
    <mergeCell ref="J206:M206"/>
    <mergeCell ref="O206:R206"/>
    <mergeCell ref="B200:I200"/>
    <mergeCell ref="J200:AS200"/>
    <mergeCell ref="B201:O201"/>
    <mergeCell ref="P201:AS201"/>
    <mergeCell ref="J202:AS202"/>
    <mergeCell ref="B198:I198"/>
    <mergeCell ref="J198:AS198"/>
    <mergeCell ref="B199:I199"/>
    <mergeCell ref="J199:M199"/>
    <mergeCell ref="O199:R199"/>
    <mergeCell ref="T199:W199"/>
    <mergeCell ref="B195:I195"/>
    <mergeCell ref="J195:AS195"/>
    <mergeCell ref="B196:I196"/>
    <mergeCell ref="J196:AS196"/>
    <mergeCell ref="B197:I197"/>
    <mergeCell ref="J197:M197"/>
    <mergeCell ref="O197:R197"/>
    <mergeCell ref="B191:I191"/>
    <mergeCell ref="J191:AS191"/>
    <mergeCell ref="B192:O192"/>
    <mergeCell ref="P192:AS192"/>
    <mergeCell ref="J193:AS193"/>
    <mergeCell ref="B189:I189"/>
    <mergeCell ref="J189:AS189"/>
    <mergeCell ref="B190:I190"/>
    <mergeCell ref="J190:M190"/>
    <mergeCell ref="O190:R190"/>
    <mergeCell ref="T190:W190"/>
    <mergeCell ref="B187:I187"/>
    <mergeCell ref="J187:AS187"/>
    <mergeCell ref="B188:I188"/>
    <mergeCell ref="J188:M188"/>
    <mergeCell ref="O188:R188"/>
    <mergeCell ref="B182:O182"/>
    <mergeCell ref="P182:AS182"/>
    <mergeCell ref="J183:AS183"/>
    <mergeCell ref="B186:I186"/>
    <mergeCell ref="J186:AS186"/>
    <mergeCell ref="B180:I180"/>
    <mergeCell ref="J180:M180"/>
    <mergeCell ref="O180:R180"/>
    <mergeCell ref="T180:W180"/>
    <mergeCell ref="B181:I181"/>
    <mergeCell ref="J181:AS181"/>
    <mergeCell ref="B178:I178"/>
    <mergeCell ref="J178:M178"/>
    <mergeCell ref="O178:R178"/>
    <mergeCell ref="B179:I179"/>
    <mergeCell ref="J179:AS179"/>
    <mergeCell ref="J171:AS171"/>
    <mergeCell ref="B176:I176"/>
    <mergeCell ref="J176:AS176"/>
    <mergeCell ref="B177:I177"/>
    <mergeCell ref="J177:AS177"/>
    <mergeCell ref="B169:I169"/>
    <mergeCell ref="J169:M169"/>
    <mergeCell ref="O169:R169"/>
    <mergeCell ref="T169:W169"/>
    <mergeCell ref="B170:P170"/>
    <mergeCell ref="Q170:AS170"/>
    <mergeCell ref="J166:AS166"/>
    <mergeCell ref="B167:I167"/>
    <mergeCell ref="J167:M167"/>
    <mergeCell ref="O167:R167"/>
    <mergeCell ref="B168:I168"/>
    <mergeCell ref="J168:AS168"/>
    <mergeCell ref="B164:I164"/>
    <mergeCell ref="J164:AS164"/>
    <mergeCell ref="B165:K165"/>
    <mergeCell ref="M165:O165"/>
    <mergeCell ref="Q165:V165"/>
    <mergeCell ref="X165:AA165"/>
    <mergeCell ref="AC165:AH165"/>
    <mergeCell ref="AI165:AM165"/>
    <mergeCell ref="AO165:AR165"/>
    <mergeCell ref="J161:AS161"/>
    <mergeCell ref="B163:I163"/>
    <mergeCell ref="M163:P163"/>
    <mergeCell ref="Z163:AF163"/>
    <mergeCell ref="AH163:AK163"/>
    <mergeCell ref="AL163:AR163"/>
    <mergeCell ref="B159:I159"/>
    <mergeCell ref="J159:M159"/>
    <mergeCell ref="O159:R159"/>
    <mergeCell ref="T159:W159"/>
    <mergeCell ref="B160:P160"/>
    <mergeCell ref="Q160:AS160"/>
    <mergeCell ref="J156:AS156"/>
    <mergeCell ref="B157:I157"/>
    <mergeCell ref="J157:M157"/>
    <mergeCell ref="O157:R157"/>
    <mergeCell ref="B158:I158"/>
    <mergeCell ref="J158:AS158"/>
    <mergeCell ref="B154:I154"/>
    <mergeCell ref="J154:AS154"/>
    <mergeCell ref="B155:K155"/>
    <mergeCell ref="M155:O155"/>
    <mergeCell ref="Q155:V155"/>
    <mergeCell ref="X155:AA155"/>
    <mergeCell ref="AC155:AH155"/>
    <mergeCell ref="AI155:AM155"/>
    <mergeCell ref="AO155:AR155"/>
    <mergeCell ref="J151:AS151"/>
    <mergeCell ref="B153:I153"/>
    <mergeCell ref="M153:P153"/>
    <mergeCell ref="Z153:AF153"/>
    <mergeCell ref="AH153:AK153"/>
    <mergeCell ref="AL153:AR153"/>
    <mergeCell ref="B149:I149"/>
    <mergeCell ref="J149:M149"/>
    <mergeCell ref="O149:R149"/>
    <mergeCell ref="T149:W149"/>
    <mergeCell ref="B150:P150"/>
    <mergeCell ref="Q150:AS150"/>
    <mergeCell ref="J146:AS146"/>
    <mergeCell ref="B147:I147"/>
    <mergeCell ref="J147:M147"/>
    <mergeCell ref="O147:R147"/>
    <mergeCell ref="B148:I148"/>
    <mergeCell ref="J148:AS148"/>
    <mergeCell ref="B144:I144"/>
    <mergeCell ref="J144:AS144"/>
    <mergeCell ref="B145:K145"/>
    <mergeCell ref="M145:O145"/>
    <mergeCell ref="Q145:V145"/>
    <mergeCell ref="X145:AA145"/>
    <mergeCell ref="AC145:AH145"/>
    <mergeCell ref="AI145:AM145"/>
    <mergeCell ref="AO145:AR145"/>
    <mergeCell ref="J140:AS140"/>
    <mergeCell ref="B143:I143"/>
    <mergeCell ref="M143:P143"/>
    <mergeCell ref="Z143:AF143"/>
    <mergeCell ref="AH143:AK143"/>
    <mergeCell ref="AL143:AR143"/>
    <mergeCell ref="B138:I138"/>
    <mergeCell ref="J138:M138"/>
    <mergeCell ref="O138:R138"/>
    <mergeCell ref="T138:W138"/>
    <mergeCell ref="B139:P139"/>
    <mergeCell ref="Q139:AS139"/>
    <mergeCell ref="J135:AS135"/>
    <mergeCell ref="B136:I136"/>
    <mergeCell ref="J136:M136"/>
    <mergeCell ref="O136:R136"/>
    <mergeCell ref="B137:I137"/>
    <mergeCell ref="J137:AS137"/>
    <mergeCell ref="B133:I133"/>
    <mergeCell ref="J133:AS133"/>
    <mergeCell ref="B134:K134"/>
    <mergeCell ref="M134:O134"/>
    <mergeCell ref="Q134:V134"/>
    <mergeCell ref="X134:AA134"/>
    <mergeCell ref="AC134:AH134"/>
    <mergeCell ref="AI134:AM134"/>
    <mergeCell ref="AO134:AR134"/>
    <mergeCell ref="J127:AS127"/>
    <mergeCell ref="B132:I132"/>
    <mergeCell ref="M132:P132"/>
    <mergeCell ref="Z132:AF132"/>
    <mergeCell ref="AH132:AK132"/>
    <mergeCell ref="AL132:AR132"/>
    <mergeCell ref="B125:I125"/>
    <mergeCell ref="J125:M125"/>
    <mergeCell ref="O125:R125"/>
    <mergeCell ref="T125:W125"/>
    <mergeCell ref="B126:P126"/>
    <mergeCell ref="Q126:AS126"/>
    <mergeCell ref="J122:AS122"/>
    <mergeCell ref="B123:I123"/>
    <mergeCell ref="J123:M123"/>
    <mergeCell ref="O123:R123"/>
    <mergeCell ref="B124:I124"/>
    <mergeCell ref="J124:AS124"/>
    <mergeCell ref="B120:I120"/>
    <mergeCell ref="J120:AS120"/>
    <mergeCell ref="B121:K121"/>
    <mergeCell ref="M121:O121"/>
    <mergeCell ref="Q121:V121"/>
    <mergeCell ref="X121:AA121"/>
    <mergeCell ref="AC121:AH121"/>
    <mergeCell ref="AI121:AM121"/>
    <mergeCell ref="AO121:AR121"/>
    <mergeCell ref="J117:AS117"/>
    <mergeCell ref="B119:I119"/>
    <mergeCell ref="M119:P119"/>
    <mergeCell ref="Z119:AF119"/>
    <mergeCell ref="AH119:AK119"/>
    <mergeCell ref="AL119:AR119"/>
    <mergeCell ref="B115:I115"/>
    <mergeCell ref="J115:M115"/>
    <mergeCell ref="O115:R115"/>
    <mergeCell ref="T115:W115"/>
    <mergeCell ref="B116:P116"/>
    <mergeCell ref="Q116:AS116"/>
    <mergeCell ref="J112:AS112"/>
    <mergeCell ref="B113:I113"/>
    <mergeCell ref="J113:M113"/>
    <mergeCell ref="O113:R113"/>
    <mergeCell ref="B114:I114"/>
    <mergeCell ref="J114:AS114"/>
    <mergeCell ref="B110:I110"/>
    <mergeCell ref="J110:AS110"/>
    <mergeCell ref="B111:K111"/>
    <mergeCell ref="M111:O111"/>
    <mergeCell ref="Q111:V111"/>
    <mergeCell ref="X111:AA111"/>
    <mergeCell ref="AC111:AH111"/>
    <mergeCell ref="AI111:AM111"/>
    <mergeCell ref="AO111:AR111"/>
    <mergeCell ref="J107:AS107"/>
    <mergeCell ref="B109:I109"/>
    <mergeCell ref="M109:P109"/>
    <mergeCell ref="Z109:AF109"/>
    <mergeCell ref="AH109:AK109"/>
    <mergeCell ref="AL109:AR109"/>
    <mergeCell ref="B105:I105"/>
    <mergeCell ref="J105:M105"/>
    <mergeCell ref="O105:R105"/>
    <mergeCell ref="T105:W105"/>
    <mergeCell ref="B106:P106"/>
    <mergeCell ref="Q106:AS106"/>
    <mergeCell ref="J102:AS102"/>
    <mergeCell ref="B103:I103"/>
    <mergeCell ref="J103:M103"/>
    <mergeCell ref="O103:R103"/>
    <mergeCell ref="B104:I104"/>
    <mergeCell ref="J104:AS104"/>
    <mergeCell ref="B100:I100"/>
    <mergeCell ref="J100:AS100"/>
    <mergeCell ref="B101:K101"/>
    <mergeCell ref="M101:O101"/>
    <mergeCell ref="Q101:V101"/>
    <mergeCell ref="X101:AA101"/>
    <mergeCell ref="AC101:AH101"/>
    <mergeCell ref="AI101:AM101"/>
    <mergeCell ref="AO101:AR101"/>
    <mergeCell ref="B95:P95"/>
    <mergeCell ref="Q95:AS95"/>
    <mergeCell ref="J96:AS96"/>
    <mergeCell ref="B99:I99"/>
    <mergeCell ref="M99:P99"/>
    <mergeCell ref="Z99:AF99"/>
    <mergeCell ref="AH99:AK99"/>
    <mergeCell ref="AL99:AR99"/>
    <mergeCell ref="B93:I93"/>
    <mergeCell ref="J93:AS93"/>
    <mergeCell ref="B94:I94"/>
    <mergeCell ref="J94:M94"/>
    <mergeCell ref="O94:R94"/>
    <mergeCell ref="T94:W94"/>
    <mergeCell ref="AI90:AM90"/>
    <mergeCell ref="AO90:AR90"/>
    <mergeCell ref="J91:AS91"/>
    <mergeCell ref="B92:I92"/>
    <mergeCell ref="J92:M92"/>
    <mergeCell ref="O92:R92"/>
    <mergeCell ref="B90:K90"/>
    <mergeCell ref="M90:O90"/>
    <mergeCell ref="Q90:V90"/>
    <mergeCell ref="X90:AA90"/>
    <mergeCell ref="AC90:AH90"/>
    <mergeCell ref="Z88:AF88"/>
    <mergeCell ref="AH88:AK88"/>
    <mergeCell ref="AL88:AR88"/>
    <mergeCell ref="B89:I89"/>
    <mergeCell ref="J89:AS89"/>
    <mergeCell ref="B83:I83"/>
    <mergeCell ref="J83:M83"/>
    <mergeCell ref="O83:R83"/>
    <mergeCell ref="T83:W83"/>
    <mergeCell ref="B88:I88"/>
    <mergeCell ref="M88:P88"/>
    <mergeCell ref="B82:I82"/>
    <mergeCell ref="J82:AS82"/>
    <mergeCell ref="B78:I78"/>
    <mergeCell ref="J78:AS78"/>
    <mergeCell ref="B79:K79"/>
    <mergeCell ref="M79:O79"/>
    <mergeCell ref="Q79:V79"/>
    <mergeCell ref="X79:AA79"/>
    <mergeCell ref="AC79:AH79"/>
    <mergeCell ref="AI79:AM79"/>
    <mergeCell ref="AO79:AR79"/>
    <mergeCell ref="B77:I77"/>
    <mergeCell ref="M77:P77"/>
    <mergeCell ref="Z77:AF77"/>
    <mergeCell ref="AH77:AK77"/>
    <mergeCell ref="AL77:AR77"/>
    <mergeCell ref="J80:AS80"/>
    <mergeCell ref="B81:I81"/>
    <mergeCell ref="J81:M81"/>
    <mergeCell ref="O81:R81"/>
    <mergeCell ref="B12:AR16"/>
    <mergeCell ref="B73:I73"/>
    <mergeCell ref="J73:M73"/>
    <mergeCell ref="O73:R73"/>
    <mergeCell ref="T73:W73"/>
    <mergeCell ref="J70:AS70"/>
    <mergeCell ref="B71:I71"/>
    <mergeCell ref="J71:M71"/>
    <mergeCell ref="O71:R71"/>
    <mergeCell ref="B72:I72"/>
    <mergeCell ref="J72:AS72"/>
    <mergeCell ref="A55:B55"/>
    <mergeCell ref="A57:B57"/>
    <mergeCell ref="A58:B58"/>
    <mergeCell ref="C58:F58"/>
    <mergeCell ref="C57:F57"/>
    <mergeCell ref="C55:F55"/>
    <mergeCell ref="A54:AS54"/>
    <mergeCell ref="G58:N58"/>
    <mergeCell ref="G55:H55"/>
    <mergeCell ref="G57:H57"/>
    <mergeCell ref="I57:N57"/>
    <mergeCell ref="I55:N55"/>
    <mergeCell ref="O55:P55"/>
    <mergeCell ref="AD3:AI4"/>
    <mergeCell ref="AJ3:AS4"/>
    <mergeCell ref="P5:AC6"/>
    <mergeCell ref="AD5:AI6"/>
    <mergeCell ref="AJ5:AS6"/>
    <mergeCell ref="AD7:AI8"/>
    <mergeCell ref="AJ7:AS8"/>
    <mergeCell ref="P8:AC8"/>
    <mergeCell ref="AD9:AF10"/>
    <mergeCell ref="AG9:AH9"/>
    <mergeCell ref="AI9:AK9"/>
    <mergeCell ref="AM9:AO9"/>
    <mergeCell ref="AQ9:AS9"/>
    <mergeCell ref="AG10:AH10"/>
    <mergeCell ref="AI10:AK10"/>
    <mergeCell ref="AM10:AO10"/>
    <mergeCell ref="AQ10:AS10"/>
    <mergeCell ref="M27:V27"/>
    <mergeCell ref="M28:W28"/>
    <mergeCell ref="Z28:AL28"/>
    <mergeCell ref="Z27:AL27"/>
    <mergeCell ref="A63:AS63"/>
    <mergeCell ref="B64:AR64"/>
    <mergeCell ref="B68:I68"/>
    <mergeCell ref="J68:AS68"/>
    <mergeCell ref="B69:I69"/>
    <mergeCell ref="J69:AS69"/>
    <mergeCell ref="O57:P57"/>
    <mergeCell ref="O58:P58"/>
    <mergeCell ref="Q58:X58"/>
    <mergeCell ref="Q55:X55"/>
    <mergeCell ref="Q57:X57"/>
    <mergeCell ref="Y55:AS58"/>
    <mergeCell ref="A38:I39"/>
    <mergeCell ref="AD38:AS39"/>
    <mergeCell ref="E50:O50"/>
    <mergeCell ref="K42:N42"/>
    <mergeCell ref="O42:P42"/>
    <mergeCell ref="Q42:R42"/>
    <mergeCell ref="S42:T42"/>
    <mergeCell ref="U42:V42"/>
    <mergeCell ref="AM19:AN19"/>
    <mergeCell ref="AO19:AP19"/>
    <mergeCell ref="W20:AO20"/>
    <mergeCell ref="AQ20:AS22"/>
    <mergeCell ref="W21:AO21"/>
    <mergeCell ref="W22:AO22"/>
    <mergeCell ref="AA19:AD19"/>
    <mergeCell ref="AE19:AF19"/>
    <mergeCell ref="AG19:AH19"/>
    <mergeCell ref="AI19:AJ19"/>
    <mergeCell ref="AK19:AL19"/>
    <mergeCell ref="A30:AS30"/>
    <mergeCell ref="A32:I33"/>
    <mergeCell ref="A34:I35"/>
    <mergeCell ref="J32:Q39"/>
    <mergeCell ref="R32:W39"/>
    <mergeCell ref="X32:AC39"/>
    <mergeCell ref="AD1:AI1"/>
    <mergeCell ref="AD2:AI2"/>
    <mergeCell ref="AJ1:AS1"/>
    <mergeCell ref="AJ2:AS2"/>
    <mergeCell ref="W24:AO25"/>
    <mergeCell ref="AQ24:AS25"/>
    <mergeCell ref="AD34:AS35"/>
    <mergeCell ref="AD32:AF33"/>
    <mergeCell ref="AG32:AH33"/>
    <mergeCell ref="AI32:AJ33"/>
    <mergeCell ref="AK32:AL33"/>
    <mergeCell ref="AM32:AN33"/>
    <mergeCell ref="AO32:AP33"/>
    <mergeCell ref="AQ32:AR33"/>
    <mergeCell ref="D27:J27"/>
    <mergeCell ref="D28:J28"/>
    <mergeCell ref="B17:AR17"/>
    <mergeCell ref="B18:AR18"/>
    <mergeCell ref="C56:F56"/>
    <mergeCell ref="A56:B56"/>
    <mergeCell ref="I56:N56"/>
    <mergeCell ref="G56:H56"/>
    <mergeCell ref="Q56:X56"/>
    <mergeCell ref="O56:P56"/>
    <mergeCell ref="A31:I31"/>
    <mergeCell ref="J31:Q31"/>
    <mergeCell ref="R31:W31"/>
    <mergeCell ref="X31:AC31"/>
    <mergeCell ref="B51:H52"/>
    <mergeCell ref="I51:AS51"/>
    <mergeCell ref="I52:AS52"/>
    <mergeCell ref="AE50:AS50"/>
    <mergeCell ref="W42:X42"/>
    <mergeCell ref="Y42:Z42"/>
    <mergeCell ref="B44:AR48"/>
    <mergeCell ref="AD49:AR49"/>
    <mergeCell ref="Q50:Z50"/>
    <mergeCell ref="AD31:AS31"/>
  </mergeCells>
  <phoneticPr fontId="1"/>
  <conditionalFormatting sqref="C248:AS248">
    <cfRule type="cellIs" dxfId="169" priority="18" operator="equal">
      <formula>""</formula>
    </cfRule>
  </conditionalFormatting>
  <conditionalFormatting sqref="C287:AS288">
    <cfRule type="cellIs" dxfId="168" priority="190" operator="equal">
      <formula>""</formula>
    </cfRule>
  </conditionalFormatting>
  <conditionalFormatting sqref="C292:AS294">
    <cfRule type="cellIs" dxfId="167" priority="17" operator="equal">
      <formula>""</formula>
    </cfRule>
  </conditionalFormatting>
  <conditionalFormatting sqref="E270:G270">
    <cfRule type="cellIs" dxfId="166" priority="108" operator="equal">
      <formula>""</formula>
    </cfRule>
  </conditionalFormatting>
  <conditionalFormatting sqref="E276:G276">
    <cfRule type="cellIs" dxfId="165" priority="98" operator="equal">
      <formula>""</formula>
    </cfRule>
  </conditionalFormatting>
  <conditionalFormatting sqref="I51:I52">
    <cfRule type="cellIs" dxfId="164" priority="430" operator="equal">
      <formula>""</formula>
    </cfRule>
  </conditionalFormatting>
  <conditionalFormatting sqref="J81:M81 O81:R81">
    <cfRule type="cellIs" dxfId="163" priority="313" operator="equal">
      <formula>""</formula>
    </cfRule>
  </conditionalFormatting>
  <conditionalFormatting sqref="J83:M83 O83:R83 T83:W83">
    <cfRule type="cellIs" dxfId="162" priority="312" operator="equal">
      <formula>""</formula>
    </cfRule>
  </conditionalFormatting>
  <conditionalFormatting sqref="J92:M92 O92:R92">
    <cfRule type="cellIs" dxfId="161" priority="182" operator="equal">
      <formula>""</formula>
    </cfRule>
  </conditionalFormatting>
  <conditionalFormatting sqref="J94:M94 O94:R94 T94:W94">
    <cfRule type="cellIs" dxfId="160" priority="181" operator="equal">
      <formula>""</formula>
    </cfRule>
  </conditionalFormatting>
  <conditionalFormatting sqref="J103:M103 O103:R103">
    <cfRule type="cellIs" dxfId="159" priority="72" operator="equal">
      <formula>""</formula>
    </cfRule>
  </conditionalFormatting>
  <conditionalFormatting sqref="J105:M105 O105:R105 T105:W105">
    <cfRule type="cellIs" dxfId="158" priority="71" operator="equal">
      <formula>""</formula>
    </cfRule>
  </conditionalFormatting>
  <conditionalFormatting sqref="J113:M113 O113:R113">
    <cfRule type="cellIs" dxfId="157" priority="67" operator="equal">
      <formula>""</formula>
    </cfRule>
  </conditionalFormatting>
  <conditionalFormatting sqref="J115:M115 O115:R115 T115:W115">
    <cfRule type="cellIs" dxfId="156" priority="66" operator="equal">
      <formula>""</formula>
    </cfRule>
  </conditionalFormatting>
  <conditionalFormatting sqref="J123:M123 O123:R123">
    <cfRule type="cellIs" dxfId="155" priority="62" operator="equal">
      <formula>""</formula>
    </cfRule>
  </conditionalFormatting>
  <conditionalFormatting sqref="J125:M125 O125:R125 T125:W125">
    <cfRule type="cellIs" dxfId="154" priority="61" operator="equal">
      <formula>""</formula>
    </cfRule>
  </conditionalFormatting>
  <conditionalFormatting sqref="J136:M136 O136:R136">
    <cfRule type="cellIs" dxfId="153" priority="58" operator="equal">
      <formula>""</formula>
    </cfRule>
  </conditionalFormatting>
  <conditionalFormatting sqref="J138:M138 O138:R138 T138:W138">
    <cfRule type="cellIs" dxfId="152" priority="57" operator="equal">
      <formula>""</formula>
    </cfRule>
  </conditionalFormatting>
  <conditionalFormatting sqref="J147:M147 O147:R147">
    <cfRule type="cellIs" dxfId="151" priority="53" operator="equal">
      <formula>""</formula>
    </cfRule>
  </conditionalFormatting>
  <conditionalFormatting sqref="J149:M149 O149:R149 T149:W149">
    <cfRule type="cellIs" dxfId="150" priority="52" operator="equal">
      <formula>""</formula>
    </cfRule>
  </conditionalFormatting>
  <conditionalFormatting sqref="J157:M157 O157:R157">
    <cfRule type="cellIs" dxfId="149" priority="48" operator="equal">
      <formula>""</formula>
    </cfRule>
  </conditionalFormatting>
  <conditionalFormatting sqref="J159:M159 O159:R159 T159:W159">
    <cfRule type="cellIs" dxfId="148" priority="47" operator="equal">
      <formula>""</formula>
    </cfRule>
  </conditionalFormatting>
  <conditionalFormatting sqref="J167:M167 O167:R167">
    <cfRule type="cellIs" dxfId="147" priority="43" operator="equal">
      <formula>""</formula>
    </cfRule>
  </conditionalFormatting>
  <conditionalFormatting sqref="J169:M169 O169:R169 T169:W169">
    <cfRule type="cellIs" dxfId="146" priority="42" operator="equal">
      <formula>""</formula>
    </cfRule>
  </conditionalFormatting>
  <conditionalFormatting sqref="J178:M178 O178:R178">
    <cfRule type="cellIs" dxfId="145" priority="144" operator="equal">
      <formula>""</formula>
    </cfRule>
  </conditionalFormatting>
  <conditionalFormatting sqref="J180:M180 O180:R180 T180:W180">
    <cfRule type="cellIs" dxfId="144" priority="142" operator="equal">
      <formula>""</formula>
    </cfRule>
  </conditionalFormatting>
  <conditionalFormatting sqref="J188:M188 O188:R188">
    <cfRule type="cellIs" dxfId="143" priority="39" operator="equal">
      <formula>""</formula>
    </cfRule>
  </conditionalFormatting>
  <conditionalFormatting sqref="J190:M190 O190:R190 T190:W190">
    <cfRule type="cellIs" dxfId="142" priority="37" operator="equal">
      <formula>""</formula>
    </cfRule>
  </conditionalFormatting>
  <conditionalFormatting sqref="J197:M197 O197:R197">
    <cfRule type="cellIs" dxfId="141" priority="32" operator="equal">
      <formula>""</formula>
    </cfRule>
  </conditionalFormatting>
  <conditionalFormatting sqref="J199:M199 O199:R199 T199:W199">
    <cfRule type="cellIs" dxfId="140" priority="30" operator="equal">
      <formula>""</formula>
    </cfRule>
  </conditionalFormatting>
  <conditionalFormatting sqref="J206:M206 O206:R206">
    <cfRule type="cellIs" dxfId="139" priority="25" operator="equal">
      <formula>""</formula>
    </cfRule>
  </conditionalFormatting>
  <conditionalFormatting sqref="J208:M208 O208:R208 T208:W208">
    <cfRule type="cellIs" dxfId="138" priority="23" operator="equal">
      <formula>""</formula>
    </cfRule>
  </conditionalFormatting>
  <conditionalFormatting sqref="J218:M218 O218:R218">
    <cfRule type="cellIs" dxfId="137" priority="116" operator="equal">
      <formula>""</formula>
    </cfRule>
  </conditionalFormatting>
  <conditionalFormatting sqref="J220:M220 O220:R220 T220:W220">
    <cfRule type="cellIs" dxfId="136" priority="114" operator="equal">
      <formula>""</formula>
    </cfRule>
  </conditionalFormatting>
  <conditionalFormatting sqref="J68:AS70 J71:M71 O71:R71 J72:AS72 J73:M73 O73:R73 T73:W73">
    <cfRule type="cellIs" dxfId="135" priority="429" operator="equal">
      <formula>""</formula>
    </cfRule>
  </conditionalFormatting>
  <conditionalFormatting sqref="J82:AS82">
    <cfRule type="cellIs" dxfId="134" priority="424" operator="equal">
      <formula>""</formula>
    </cfRule>
  </conditionalFormatting>
  <conditionalFormatting sqref="J93:AS93">
    <cfRule type="cellIs" dxfId="133" priority="183" operator="equal">
      <formula>""</formula>
    </cfRule>
  </conditionalFormatting>
  <conditionalFormatting sqref="J104:AS104">
    <cfRule type="cellIs" dxfId="132" priority="73" operator="equal">
      <formula>""</formula>
    </cfRule>
  </conditionalFormatting>
  <conditionalFormatting sqref="J114:AS114">
    <cfRule type="cellIs" dxfId="131" priority="68" operator="equal">
      <formula>""</formula>
    </cfRule>
  </conditionalFormatting>
  <conditionalFormatting sqref="J124:AS124">
    <cfRule type="cellIs" dxfId="130" priority="63" operator="equal">
      <formula>""</formula>
    </cfRule>
  </conditionalFormatting>
  <conditionalFormatting sqref="J137:AS137">
    <cfRule type="cellIs" dxfId="129" priority="59" operator="equal">
      <formula>""</formula>
    </cfRule>
  </conditionalFormatting>
  <conditionalFormatting sqref="J148:AS148">
    <cfRule type="cellIs" dxfId="128" priority="54" operator="equal">
      <formula>""</formula>
    </cfRule>
  </conditionalFormatting>
  <conditionalFormatting sqref="J158:AS158">
    <cfRule type="cellIs" dxfId="127" priority="49" operator="equal">
      <formula>""</formula>
    </cfRule>
  </conditionalFormatting>
  <conditionalFormatting sqref="J168:AS168">
    <cfRule type="cellIs" dxfId="126" priority="44" operator="equal">
      <formula>""</formula>
    </cfRule>
  </conditionalFormatting>
  <conditionalFormatting sqref="J176:AS177">
    <cfRule type="cellIs" dxfId="125" priority="145" operator="equal">
      <formula>""</formula>
    </cfRule>
  </conditionalFormatting>
  <conditionalFormatting sqref="J179:AS179">
    <cfRule type="cellIs" dxfId="124" priority="143" operator="equal">
      <formula>""</formula>
    </cfRule>
  </conditionalFormatting>
  <conditionalFormatting sqref="J181:AS181">
    <cfRule type="cellIs" dxfId="123" priority="141" operator="equal">
      <formula>""</formula>
    </cfRule>
  </conditionalFormatting>
  <conditionalFormatting sqref="J183:AS183">
    <cfRule type="cellIs" dxfId="122" priority="140" operator="equal">
      <formula>""</formula>
    </cfRule>
  </conditionalFormatting>
  <conditionalFormatting sqref="J186:AS187">
    <cfRule type="cellIs" dxfId="121" priority="40" operator="equal">
      <formula>""</formula>
    </cfRule>
  </conditionalFormatting>
  <conditionalFormatting sqref="J189:AS189">
    <cfRule type="cellIs" dxfId="120" priority="38" operator="equal">
      <formula>""</formula>
    </cfRule>
  </conditionalFormatting>
  <conditionalFormatting sqref="J191:AS191">
    <cfRule type="cellIs" dxfId="119" priority="36" operator="equal">
      <formula>""</formula>
    </cfRule>
  </conditionalFormatting>
  <conditionalFormatting sqref="J193:AS193">
    <cfRule type="cellIs" dxfId="118" priority="35" operator="equal">
      <formula>""</formula>
    </cfRule>
  </conditionalFormatting>
  <conditionalFormatting sqref="J195:AS196">
    <cfRule type="cellIs" dxfId="117" priority="33" operator="equal">
      <formula>""</formula>
    </cfRule>
  </conditionalFormatting>
  <conditionalFormatting sqref="J198:AS198">
    <cfRule type="cellIs" dxfId="116" priority="31" operator="equal">
      <formula>""</formula>
    </cfRule>
  </conditionalFormatting>
  <conditionalFormatting sqref="J200:AS200">
    <cfRule type="cellIs" dxfId="115" priority="29" operator="equal">
      <formula>""</formula>
    </cfRule>
  </conditionalFormatting>
  <conditionalFormatting sqref="J202:AS202">
    <cfRule type="cellIs" dxfId="114" priority="28" operator="equal">
      <formula>""</formula>
    </cfRule>
  </conditionalFormatting>
  <conditionalFormatting sqref="J204:AS205">
    <cfRule type="cellIs" dxfId="113" priority="26" operator="equal">
      <formula>""</formula>
    </cfRule>
  </conditionalFormatting>
  <conditionalFormatting sqref="J207:AS207">
    <cfRule type="cellIs" dxfId="112" priority="24" operator="equal">
      <formula>""</formula>
    </cfRule>
  </conditionalFormatting>
  <conditionalFormatting sqref="J209:AS209">
    <cfRule type="cellIs" dxfId="111" priority="22" operator="equal">
      <formula>""</formula>
    </cfRule>
  </conditionalFormatting>
  <conditionalFormatting sqref="J211:AS211">
    <cfRule type="cellIs" dxfId="110" priority="21" operator="equal">
      <formula>""</formula>
    </cfRule>
  </conditionalFormatting>
  <conditionalFormatting sqref="J215:AS215">
    <cfRule type="cellIs" dxfId="109" priority="118" operator="equal">
      <formula>""</formula>
    </cfRule>
  </conditionalFormatting>
  <conditionalFormatting sqref="J217:AS217">
    <cfRule type="cellIs" dxfId="108" priority="117" operator="equal">
      <formula>""</formula>
    </cfRule>
  </conditionalFormatting>
  <conditionalFormatting sqref="J219:AS219">
    <cfRule type="cellIs" dxfId="107" priority="115" operator="equal">
      <formula>""</formula>
    </cfRule>
  </conditionalFormatting>
  <conditionalFormatting sqref="J223:AS225">
    <cfRule type="cellIs" dxfId="106" priority="113" operator="equal">
      <formula>""</formula>
    </cfRule>
  </conditionalFormatting>
  <conditionalFormatting sqref="J236:AS239">
    <cfRule type="cellIs" dxfId="105" priority="112" operator="equal">
      <formula>""</formula>
    </cfRule>
  </conditionalFormatting>
  <conditionalFormatting sqref="J240:AS240">
    <cfRule type="cellIs" dxfId="104" priority="111" operator="equal">
      <formula>""</formula>
    </cfRule>
  </conditionalFormatting>
  <conditionalFormatting sqref="M77:P77 Z77:AF77 J78:AS78 M79:O79 X79:AA79 AI79:AM79 AO79:AR79 J80:AS80">
    <cfRule type="cellIs" dxfId="103" priority="425" operator="equal">
      <formula>""</formula>
    </cfRule>
  </conditionalFormatting>
  <conditionalFormatting sqref="M88:P88 Z88:AF88 AL88:AR88 J89:AS89 M90:O90 X90:AA90 AI90:AM90 AO90:AR90 J91:AS91">
    <cfRule type="cellIs" dxfId="102" priority="184" operator="equal">
      <formula>""</formula>
    </cfRule>
  </conditionalFormatting>
  <conditionalFormatting sqref="M99:P99 Z99:AF99 AL99:AR99 J100:AS100 M101:O101 X101:AA101 AI101:AM101 AO101:AR101 J102:AS102">
    <cfRule type="cellIs" dxfId="101" priority="74" operator="equal">
      <formula>""</formula>
    </cfRule>
  </conditionalFormatting>
  <conditionalFormatting sqref="M109:P109 Z109:AF109 AL109:AR109 J110:AS110 M111:O111 X111:AA111 AI111:AM111 AO111:AR111 J112:AS112">
    <cfRule type="cellIs" dxfId="100" priority="69" operator="equal">
      <formula>""</formula>
    </cfRule>
  </conditionalFormatting>
  <conditionalFormatting sqref="M119:P119 Z119:AF119 AL119:AR119 J120:AS120 M121:O121 X121:AA121 AI121:AM121 AO121:AR121 J122:AS122">
    <cfRule type="cellIs" dxfId="99" priority="64" operator="equal">
      <formula>""</formula>
    </cfRule>
  </conditionalFormatting>
  <conditionalFormatting sqref="M132:P132 Z132:AF132 AL132:AR132 J133:AS133 M134:O134 X134:AA134 AI134:AM134 AO134:AR134 J135:AS135">
    <cfRule type="cellIs" dxfId="98" priority="60" operator="equal">
      <formula>""</formula>
    </cfRule>
  </conditionalFormatting>
  <conditionalFormatting sqref="M143:P143 Z143:AF143 AL143:AR143 J144:AS144 M145:O145 X145:AA145 AI145:AM145 AO145:AR145 J146:AS146">
    <cfRule type="cellIs" dxfId="97" priority="55" operator="equal">
      <formula>""</formula>
    </cfRule>
  </conditionalFormatting>
  <conditionalFormatting sqref="M153:P153 Z153:AF153 AL153:AR153 J154:AS154 M155:O155 X155:AA155 AI155:AM155 AO155:AR155 J156:AS156">
    <cfRule type="cellIs" dxfId="96" priority="50" operator="equal">
      <formula>""</formula>
    </cfRule>
  </conditionalFormatting>
  <conditionalFormatting sqref="M163:P163 Z163:AF163 AL163:AR163 J164:AS164 M165:O165 X165:AA165 AI165:AM165 AO165:AR165 J166:AS166">
    <cfRule type="cellIs" dxfId="95" priority="45" operator="equal">
      <formula>""</formula>
    </cfRule>
  </conditionalFormatting>
  <conditionalFormatting sqref="O257:AS257">
    <cfRule type="cellIs" dxfId="94" priority="7" operator="equal">
      <formula>""</formula>
    </cfRule>
  </conditionalFormatting>
  <conditionalFormatting sqref="O271:AS272">
    <cfRule type="cellIs" dxfId="93" priority="99" operator="equal">
      <formula>""</formula>
    </cfRule>
  </conditionalFormatting>
  <conditionalFormatting sqref="O273:AS274">
    <cfRule type="cellIs" dxfId="92" priority="77" operator="equal">
      <formula>""</formula>
    </cfRule>
  </conditionalFormatting>
  <conditionalFormatting sqref="O277:AS280">
    <cfRule type="cellIs" dxfId="91" priority="8" operator="equal">
      <formula>""</formula>
    </cfRule>
  </conditionalFormatting>
  <conditionalFormatting sqref="P182:AS182">
    <cfRule type="cellIs" dxfId="90" priority="341" operator="equal">
      <formula>""</formula>
    </cfRule>
  </conditionalFormatting>
  <conditionalFormatting sqref="P192:AS192">
    <cfRule type="cellIs" dxfId="89" priority="41" operator="equal">
      <formula>""</formula>
    </cfRule>
  </conditionalFormatting>
  <conditionalFormatting sqref="P201:AS201">
    <cfRule type="cellIs" dxfId="88" priority="34" operator="equal">
      <formula>""</formula>
    </cfRule>
  </conditionalFormatting>
  <conditionalFormatting sqref="P210:AS210">
    <cfRule type="cellIs" dxfId="87" priority="27" operator="equal">
      <formula>""</formula>
    </cfRule>
  </conditionalFormatting>
  <conditionalFormatting sqref="Q95:AS95 J96:AS96">
    <cfRule type="cellIs" dxfId="86" priority="413" operator="equal">
      <formula>""</formula>
    </cfRule>
  </conditionalFormatting>
  <conditionalFormatting sqref="Q106:AS106 J107:AS107">
    <cfRule type="cellIs" dxfId="85" priority="75" operator="equal">
      <formula>""</formula>
    </cfRule>
  </conditionalFormatting>
  <conditionalFormatting sqref="Q116:AS116 J117:AS117">
    <cfRule type="cellIs" dxfId="84" priority="70" operator="equal">
      <formula>""</formula>
    </cfRule>
  </conditionalFormatting>
  <conditionalFormatting sqref="Q126:AS126 J127:AS127">
    <cfRule type="cellIs" dxfId="83" priority="65" operator="equal">
      <formula>""</formula>
    </cfRule>
  </conditionalFormatting>
  <conditionalFormatting sqref="Q139:AS139 J140:AS140">
    <cfRule type="cellIs" dxfId="82" priority="165" operator="equal">
      <formula>""</formula>
    </cfRule>
  </conditionalFormatting>
  <conditionalFormatting sqref="Q150:AS150 J151:AS151">
    <cfRule type="cellIs" dxfId="81" priority="56" operator="equal">
      <formula>""</formula>
    </cfRule>
  </conditionalFormatting>
  <conditionalFormatting sqref="Q160:AS160 J161:AS161">
    <cfRule type="cellIs" dxfId="80" priority="51" operator="equal">
      <formula>""</formula>
    </cfRule>
  </conditionalFormatting>
  <conditionalFormatting sqref="Q170:AS170 J171:AS171">
    <cfRule type="cellIs" dxfId="79" priority="46" operator="equal">
      <formula>""</formula>
    </cfRule>
  </conditionalFormatting>
  <conditionalFormatting sqref="R216:X216 AD216:AJ216">
    <cfRule type="cellIs" dxfId="78" priority="322" operator="equal">
      <formula>""</formula>
    </cfRule>
  </conditionalFormatting>
  <conditionalFormatting sqref="S251:AF251">
    <cfRule type="cellIs" dxfId="77" priority="269" operator="equal">
      <formula>""</formula>
    </cfRule>
  </conditionalFormatting>
  <conditionalFormatting sqref="S285:AS285">
    <cfRule type="cellIs" dxfId="76" priority="191" operator="equal">
      <formula>""</formula>
    </cfRule>
  </conditionalFormatting>
  <conditionalFormatting sqref="T254:U254">
    <cfRule type="cellIs" dxfId="75" priority="263" operator="equal">
      <formula>""</formula>
    </cfRule>
    <cfRule type="cellIs" dxfId="74" priority="265" operator="lessThan">
      <formula>27</formula>
    </cfRule>
    <cfRule type="cellIs" dxfId="73" priority="266" operator="lessThan">
      <formula>27</formula>
    </cfRule>
    <cfRule type="cellIs" dxfId="72" priority="267" operator="lessThan">
      <formula>27</formula>
    </cfRule>
    <cfRule type="cellIs" dxfId="71" priority="268" operator="lessThan">
      <formula>27</formula>
    </cfRule>
  </conditionalFormatting>
  <conditionalFormatting sqref="T260:U260">
    <cfRule type="cellIs" dxfId="70" priority="14" operator="lessThan">
      <formula>27</formula>
    </cfRule>
    <cfRule type="cellIs" dxfId="69" priority="16" operator="lessThan">
      <formula>27</formula>
    </cfRule>
    <cfRule type="cellIs" dxfId="68" priority="15" operator="lessThan">
      <formula>27</formula>
    </cfRule>
    <cfRule type="cellIs" dxfId="67" priority="13" operator="lessThan">
      <formula>27</formula>
    </cfRule>
    <cfRule type="cellIs" dxfId="66" priority="12" operator="equal">
      <formula>""</formula>
    </cfRule>
  </conditionalFormatting>
  <conditionalFormatting sqref="T263:U263">
    <cfRule type="cellIs" dxfId="65" priority="250" operator="lessThan">
      <formula>27</formula>
    </cfRule>
    <cfRule type="cellIs" dxfId="64" priority="248" operator="lessThan">
      <formula>27</formula>
    </cfRule>
    <cfRule type="cellIs" dxfId="63" priority="246" operator="equal">
      <formula>""</formula>
    </cfRule>
    <cfRule type="cellIs" dxfId="62" priority="251" operator="lessThan">
      <formula>27</formula>
    </cfRule>
    <cfRule type="cellIs" dxfId="61" priority="249" operator="lessThan">
      <formula>27</formula>
    </cfRule>
  </conditionalFormatting>
  <conditionalFormatting sqref="T275:U275">
    <cfRule type="cellIs" dxfId="60" priority="107" operator="lessThan">
      <formula>27</formula>
    </cfRule>
    <cfRule type="cellIs" dxfId="59" priority="106" operator="lessThan">
      <formula>27</formula>
    </cfRule>
    <cfRule type="cellIs" dxfId="58" priority="102" operator="equal">
      <formula>""</formula>
    </cfRule>
    <cfRule type="cellIs" dxfId="57" priority="105" operator="lessThan">
      <formula>27</formula>
    </cfRule>
    <cfRule type="cellIs" dxfId="56" priority="104" operator="lessThan">
      <formula>27</formula>
    </cfRule>
  </conditionalFormatting>
  <conditionalFormatting sqref="T281:U281">
    <cfRule type="cellIs" dxfId="55" priority="92" operator="equal">
      <formula>""</formula>
    </cfRule>
    <cfRule type="cellIs" dxfId="54" priority="94" operator="lessThan">
      <formula>27</formula>
    </cfRule>
    <cfRule type="cellIs" dxfId="53" priority="95" operator="lessThan">
      <formula>27</formula>
    </cfRule>
    <cfRule type="cellIs" dxfId="52" priority="96" operator="lessThan">
      <formula>27</formula>
    </cfRule>
    <cfRule type="cellIs" dxfId="51" priority="97" operator="lessThan">
      <formula>27</formula>
    </cfRule>
  </conditionalFormatting>
  <conditionalFormatting sqref="V266:AC266">
    <cfRule type="cellIs" dxfId="50" priority="109" operator="equal">
      <formula>""</formula>
    </cfRule>
  </conditionalFormatting>
  <conditionalFormatting sqref="W20:AO21">
    <cfRule type="cellIs" dxfId="49" priority="433" operator="equal">
      <formula>""</formula>
    </cfRule>
  </conditionalFormatting>
  <conditionalFormatting sqref="W24:AO25">
    <cfRule type="cellIs" dxfId="48" priority="432" operator="equal">
      <formula>""</formula>
    </cfRule>
  </conditionalFormatting>
  <conditionalFormatting sqref="X254:Y254">
    <cfRule type="cellIs" dxfId="47" priority="262" operator="equal">
      <formula>""</formula>
    </cfRule>
    <cfRule type="cellIs" dxfId="46" priority="264" operator="lessThan">
      <formula>1</formula>
    </cfRule>
  </conditionalFormatting>
  <conditionalFormatting sqref="X260:Y260">
    <cfRule type="cellIs" dxfId="45" priority="9" operator="equal">
      <formula>""</formula>
    </cfRule>
    <cfRule type="cellIs" dxfId="44" priority="10" operator="lessThan">
      <formula>1</formula>
    </cfRule>
  </conditionalFormatting>
  <conditionalFormatting sqref="X263:Y263">
    <cfRule type="cellIs" dxfId="43" priority="245" operator="equal">
      <formula>""</formula>
    </cfRule>
    <cfRule type="cellIs" dxfId="42" priority="247" operator="lessThan">
      <formula>1</formula>
    </cfRule>
  </conditionalFormatting>
  <conditionalFormatting sqref="X275:Y275">
    <cfRule type="cellIs" dxfId="41" priority="103" operator="lessThan">
      <formula>1</formula>
    </cfRule>
    <cfRule type="cellIs" dxfId="40" priority="101" operator="equal">
      <formula>""</formula>
    </cfRule>
  </conditionalFormatting>
  <conditionalFormatting sqref="X281:Y281">
    <cfRule type="cellIs" dxfId="39" priority="93" operator="lessThan">
      <formula>1</formula>
    </cfRule>
    <cfRule type="cellIs" dxfId="38" priority="91" operator="equal">
      <formula>""</formula>
    </cfRule>
  </conditionalFormatting>
  <conditionalFormatting sqref="AB254:AC254">
    <cfRule type="cellIs" dxfId="37" priority="261" operator="equal">
      <formula>""</formula>
    </cfRule>
  </conditionalFormatting>
  <conditionalFormatting sqref="AB260:AC260">
    <cfRule type="cellIs" dxfId="36" priority="11" operator="equal">
      <formula>""</formula>
    </cfRule>
  </conditionalFormatting>
  <conditionalFormatting sqref="AB263:AC263">
    <cfRule type="cellIs" dxfId="35" priority="244" operator="equal">
      <formula>""</formula>
    </cfRule>
  </conditionalFormatting>
  <conditionalFormatting sqref="AB275:AC275">
    <cfRule type="cellIs" dxfId="34" priority="100" operator="equal">
      <formula>""</formula>
    </cfRule>
  </conditionalFormatting>
  <conditionalFormatting sqref="AB281:AC281">
    <cfRule type="cellIs" dxfId="33" priority="90" operator="equal">
      <formula>""</formula>
    </cfRule>
  </conditionalFormatting>
  <conditionalFormatting sqref="AE19:AF19">
    <cfRule type="cellIs" dxfId="32" priority="6" operator="equal">
      <formula>""</formula>
    </cfRule>
  </conditionalFormatting>
  <conditionalFormatting sqref="AH244:AK244">
    <cfRule type="cellIs" dxfId="31" priority="1" operator="equal">
      <formula>0</formula>
    </cfRule>
    <cfRule type="cellIs" dxfId="30" priority="2" operator="equal">
      <formula>""</formula>
    </cfRule>
  </conditionalFormatting>
  <conditionalFormatting sqref="AI19:AJ19">
    <cfRule type="cellIs" dxfId="29" priority="5" operator="equal">
      <formula>""</formula>
    </cfRule>
  </conditionalFormatting>
  <conditionalFormatting sqref="AI9:AK10 AM9:AO10 AQ9:AS10">
    <cfRule type="cellIs" dxfId="28" priority="19" operator="equal">
      <formula>""</formula>
    </cfRule>
  </conditionalFormatting>
  <conditionalFormatting sqref="AJ1:AJ2">
    <cfRule type="cellIs" dxfId="27" priority="438" operator="equal">
      <formula>""</formula>
    </cfRule>
  </conditionalFormatting>
  <conditionalFormatting sqref="AJ3:AS8">
    <cfRule type="cellIs" dxfId="26" priority="20" operator="equal">
      <formula>""</formula>
    </cfRule>
  </conditionalFormatting>
  <conditionalFormatting sqref="AL77:AR77">
    <cfRule type="cellIs" dxfId="25" priority="76" operator="equal">
      <formula>""</formula>
    </cfRule>
  </conditionalFormatting>
  <conditionalFormatting sqref="AM19:AN19">
    <cfRule type="cellIs" dxfId="24" priority="4" operator="equal">
      <formula>""</formula>
    </cfRule>
  </conditionalFormatting>
  <dataValidations count="23">
    <dataValidation type="textLength" operator="equal" allowBlank="1" showInputMessage="1" promptTitle="文字数制限" prompt="後半の4桁" sqref="O71:R71 O197:R197 O81:R81 O92:R92 O218:R218 O103:R103 O113:R113 O123:R123 O136:R136 O147:R147 O157:R157 O178:R178 O167:R167 O188:R188 O206:R206" xr:uid="{00000000-0002-0000-1600-000000000000}">
      <formula1>4</formula1>
    </dataValidation>
    <dataValidation type="textLength" operator="equal" allowBlank="1" showInputMessage="1" promptTitle="文字数制限" prompt="前半の3桁" sqref="J71:M71 J197:M197 J81:M81 J92:M92 J218:M218 J103:M103 J113:M113 J123:M123 J136:M136 J147:M147 J157:M157 J178:M178 J167:M167 J188:M188 J206:M206" xr:uid="{00000000-0002-0000-1600-000001000000}">
      <formula1>3</formula1>
    </dataValidation>
    <dataValidation type="textLength" operator="equal" allowBlank="1" showInputMessage="1" promptTitle="文字数制限" prompt="加入者番号_x000a_4桁" sqref="T73:W73 T199:W199 T83:W83 T94:W94 T220:W220 T105:W105 T115:W115 T125:W125 T138:W138 T149:W149 T159:W159 T180:W180 T169:W169 T190:W190 T208:W208" xr:uid="{00000000-0002-0000-1600-000002000000}">
      <formula1>4</formula1>
    </dataValidation>
    <dataValidation type="textLength" allowBlank="1" showInputMessage="1" promptTitle="文字数制限" prompt="市内番号_x000a_最大4桁" sqref="O73:R73 O199:R199 O83:R83 O94:R94 O220:R220 O105:R105 O115:R115 O125:R125 O138:R138 O149:R149 O159:R159 O180:R180 O169:R169 O190:R190 O208:R208" xr:uid="{00000000-0002-0000-1600-000003000000}">
      <formula1>1</formula1>
      <formula2>4</formula2>
    </dataValidation>
    <dataValidation type="textLength" allowBlank="1" showInputMessage="1" promptTitle="文字数制限" prompt="市外番号" sqref="J94:M94 J220:M220 J105:M105 J83:M83 J115:M115 J73:M73 J125:M125 J138:M138 J199:M199 J169:M169 J159:M159 J149:M149 J180:M180 J190:M190 J208:M208" xr:uid="{00000000-0002-0000-1600-000004000000}">
      <formula1>2</formula1>
      <formula2>5</formula2>
    </dataValidation>
    <dataValidation type="textLength" operator="lessThanOrEqual" allowBlank="1" showInputMessage="1" showErrorMessage="1" promptTitle="文字数制限" prompt="全角50文字_x000a_以内" sqref="J166:AS166 J78:AS78 J80:AS80 J120:AS120 J176:AS177 J122:AS122 J89:AS89 J91:AS91 J154:AS154 J217:AS217 J110:AS110 J100:AS100 J102:AS102 J112:AS112 J144:AS144 J215:AS215 J133:AS133 J135:AS135 J186:AS187 J195:AS196 J146:AS146 J156:AS156 J164:AS164 J204:AS205" xr:uid="{00000000-0002-0000-1600-000005000000}">
      <formula1>50</formula1>
    </dataValidation>
    <dataValidation type="textLength" operator="lessThanOrEqual" allowBlank="1" showInputMessage="1" showErrorMessage="1" promptTitle="文字数制限" prompt="全角60文字_x000a_以内" sqref="J96:AS97 J127:AS127 J107:AS107 J117:AS117 J151:AS151 J183:AS184 J140:AS140 J137:AS137 J168:AS168 J171:AS173 J148:AS148 J202:AS203 J158:AS158 J124:AS124 J72:AS72 J82:AS82 J93:AS93 J69:AS70 J104:AS104 J114:AS114 J193:AS194 J161:AS161 J211:AS211" xr:uid="{00000000-0002-0000-1600-000006000000}">
      <formula1>60</formula1>
    </dataValidation>
    <dataValidation type="textLength" operator="lessThanOrEqual" allowBlank="1" showInputMessage="1" showErrorMessage="1" promptTitle="文字数制限" prompt="全角120文字_x000a_以内" sqref="J68:AS68" xr:uid="{00000000-0002-0000-1600-000007000000}">
      <formula1>120</formula1>
    </dataValidation>
    <dataValidation type="textLength" allowBlank="1" showInputMessage="1" showErrorMessage="1" promptTitle="文字数制限" prompt="市外番号" sqref="J84:M84" xr:uid="{00000000-0002-0000-1600-000008000000}">
      <formula1>2</formula1>
      <formula2>5</formula2>
    </dataValidation>
    <dataValidation type="textLength" operator="equal" allowBlank="1" showInputMessage="1" showErrorMessage="1" promptTitle="文字数制限" prompt="加入者番号_x000a_4桁" sqref="T84:W84" xr:uid="{00000000-0002-0000-1600-000009000000}">
      <formula1>4</formula1>
    </dataValidation>
    <dataValidation type="textLength" allowBlank="1" showInputMessage="1" showErrorMessage="1" promptTitle="文字数制限" prompt="市内局番_x000a_最大4桁" sqref="O84:R84" xr:uid="{00000000-0002-0000-1600-00000A000000}">
      <formula1>1</formula1>
      <formula2>4</formula2>
    </dataValidation>
    <dataValidation type="textLength" operator="lessThanOrEqual" allowBlank="1" showInputMessage="1" showErrorMessage="1" promptTitle="数字入力" prompt="数字を_x000a_入力" sqref="AL153:AR153 AD216:AJ216 AL119:AR119 AL88:AR88 AL77:AR77 AL143:AR143 AL99:AR99 AL132:AR132 AL109:AR109 AL163:AR163" xr:uid="{00000000-0002-0000-1600-00000B000000}">
      <formula1>30</formula1>
    </dataValidation>
    <dataValidation type="textLength" operator="lessThanOrEqual" allowBlank="1" showInputMessage="1" showErrorMessage="1" promptTitle="文字数制限" prompt="全角30文字_x000a_以内" sqref="Q95:AS95 P182:AS182 Q139:AS139 P201:AS201 Q106:AS106 Q116:AS116 Q170:AS170 Q126:AS126 Q160:AS160 Q150:AS150 P192:AS192 P210:AS210" xr:uid="{00000000-0002-0000-1600-00000C000000}">
      <formula1>30</formula1>
    </dataValidation>
    <dataValidation type="whole" allowBlank="1" showInputMessage="1" showErrorMessage="1" promptTitle="数字数制限" prompt="1～31_x000a_(最大値は_x000a_月による)" sqref="AB254:AC254 AM19:AN19 AB263:AC263 AB275:AC275 AB281:AC281 AB260:AC260" xr:uid="{00000000-0002-0000-1600-00000D000000}">
      <formula1>1</formula1>
      <formula2>31</formula2>
    </dataValidation>
    <dataValidation type="whole" allowBlank="1" showInputMessage="1" showErrorMessage="1" promptTitle="数字数制限" prompt="1～12" sqref="X254:Y254 AI19:AJ19 X263:Y263 X275:Y275 X281:Y281 X260:Y260" xr:uid="{00000000-0002-0000-1600-00000E000000}">
      <formula1>1</formula1>
      <formula2>12</formula2>
    </dataValidation>
    <dataValidation type="whole" allowBlank="1" showInputMessage="1" showErrorMessage="1" promptTitle="数字数制限" prompt="和暦" sqref="T281:U281 AE19:AF19 T254:U254 T260:U260 T263:U263 T275:U275" xr:uid="{00000000-0002-0000-1600-00000F000000}">
      <formula1>1</formula1>
      <formula2>60</formula2>
    </dataValidation>
    <dataValidation type="list" allowBlank="1" showInputMessage="1" promptTitle="選択式" prompt="メニューから_x000a_選択" sqref="M77:P77 X79:AA79 AO79:AR79 M88:P88 X90:AA90 AO90:AR90 M153:P153 X155:AA155 AO155:AR155 M99:P99 X101:AA101 AO101:AR101 M109:P109 X111:AA111 AO111:AR111 M119:P119 X121:AA121 AO121:AR121 M132:P132 X134:AA134 AO134:AR134 M143:P143 X145:AA145 AO145:AR145 M163:P163 X165:AA165 AO165:AR165" xr:uid="{00000000-0002-0000-1600-000010000000}">
      <formula1>"一級,二級,木造"</formula1>
    </dataValidation>
    <dataValidation type="list" allowBlank="1" showInputMessage="1" promptTitle="選択式" prompt="メニューより_x000a_選択" sqref="M79:O79 M90:O90 M155:O155 M101:O101 M111:O111 M121:O121 M134:O134 M145:O145 M165:O165" xr:uid="{00000000-0002-0000-1600-000011000000}">
      <formula1>"一級,二級,木造"</formula1>
    </dataValidation>
    <dataValidation type="textLength" operator="lessThanOrEqual" allowBlank="1" showInputMessage="1" promptTitle="文字数制限" prompt="全角40文字_x000a_以内" sqref="J179:AS179 J240:AS240 J189:AS189 J198:AS198 J219:AS219 J207:AS207" xr:uid="{00000000-0002-0000-1600-000012000000}">
      <formula1>40</formula1>
    </dataValidation>
    <dataValidation type="textLength" operator="lessThanOrEqual" allowBlank="1" showInputMessage="1" promptTitle="文字数制限" prompt="全角30文字_x000a_以内" sqref="J181:AS181 J200:AS200 J191:AS191 J209:AS209" xr:uid="{00000000-0002-0000-1600-000013000000}">
      <formula1>30</formula1>
    </dataValidation>
    <dataValidation type="textLength" operator="lessThanOrEqual" allowBlank="1" showInputMessage="1" promptTitle="文字数制限" prompt="全角60文字_x000a_以内" sqref="J223:AS225" xr:uid="{00000000-0002-0000-1600-000014000000}">
      <formula1>60</formula1>
    </dataValidation>
    <dataValidation type="textLength" operator="lessThanOrEqual" allowBlank="1" showInputMessage="1" promptTitle="文字数制限" prompt="全角75文字_x000a_以内" sqref="J236:AS239" xr:uid="{00000000-0002-0000-1600-000015000000}">
      <formula1>75</formula1>
    </dataValidation>
    <dataValidation type="custom" allowBlank="1" showInputMessage="1" showErrorMessage="1" sqref="V266:AC267" xr:uid="{00000000-0002-0000-1600-000016000000}">
      <formula1>ROUNDDOWN(V266,2)-V266=0</formula1>
    </dataValidation>
  </dataValidations>
  <pageMargins left="0.70866141732283472" right="0.70866141732283472" top="0.74803149606299213" bottom="0.74803149606299213" header="0.31496062992125984" footer="0.31496062992125984"/>
  <pageSetup paperSize="9" orientation="portrait" blackAndWhite="1" r:id="rId1"/>
  <rowBreaks count="2" manualBreakCount="2">
    <brk id="129" max="44" man="1"/>
    <brk id="184" max="44" man="1"/>
  </rowBreaks>
  <drawing r:id="rId2"/>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1600-000018000000}">
          <x14:formula1>
            <xm:f>選択肢!$K$2:$K$3</xm:f>
          </x14:formula1>
          <xm:sqref>K245:K246 Q245 W245 AC245 U246 AF246 C27:C28 D50 L27:L28 P50 Y27:Y28 AD50 A55:A58 G55:G57 O55:O58</xm:sqref>
        </x14:dataValidation>
        <x14:dataValidation type="list" allowBlank="1" showInputMessage="1" promptTitle="選択式" prompt="CI東海を選択できます" xr:uid="{00000000-0002-0000-1600-00001A000000}">
          <x14:formula1>
            <xm:f>選択肢!$L$2:$L$4</xm:f>
          </x14:formula1>
          <xm:sqref>O273:AS273 O257:AS257 O279:AS279</xm:sqref>
        </x14:dataValidation>
        <x14:dataValidation type="list" allowBlank="1" showInputMessage="1" showErrorMessage="1" prompt="いずれか１つを選択してください。" xr:uid="{00000000-0002-0000-1600-00001B000000}">
          <x14:formula1>
            <xm:f>選択肢!$K$2:$K$3</xm:f>
          </x14:formula1>
          <xm:sqref>AF246 Q245 W245 AC245 K245:K246 U246</xm:sqref>
        </x14:dataValidation>
        <x14:dataValidation type="list" allowBlank="1" showInputMessage="1" promptTitle="選択式" prompt="メニューから_x000a_選択" xr:uid="{00000000-0002-0000-1600-00001C000000}">
          <x14:formula1>
            <xm:f>選択肢!$F$2:$F$50</xm:f>
          </x14:formula1>
          <xm:sqref>R216:X216 Z77:AF77 Z88:AF88 Z153:AF153 Z99:AF99 Z109:AF109 Z119:AF119 Z132:AF132 Z143:AF143 Z163:AF163</xm:sqref>
        </x14:dataValidation>
        <x14:dataValidation type="list" allowBlank="1" showInputMessage="1" promptTitle="選択式" prompt="メニューより_x000a_選択_x000a_手入力も可" xr:uid="{00000000-0002-0000-1600-000019000000}">
          <x14:formula1>
            <xm:f>選択肢!$D$2:$D$33</xm:f>
          </x14:formula1>
          <xm:sqref>O277:AS278</xm:sqref>
        </x14:dataValidation>
        <x14:dataValidation type="list" errorStyle="information" allowBlank="1" showInputMessage="1" showErrorMessage="1" promptTitle="選択式" prompt="メニューより_x000a_選択_x000a_手入力も可" xr:uid="{00000000-0002-0000-1600-00001D000000}">
          <x14:formula1>
            <xm:f>選択肢!$D$2:$D$33</xm:f>
          </x14:formula1>
          <xm:sqref>O277:AS278 O271:AS272</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dimension ref="A5:AS29"/>
  <sheetViews>
    <sheetView view="pageBreakPreview" zoomScaleNormal="100" zoomScaleSheetLayoutView="100" workbookViewId="0">
      <selection activeCell="W7" sqref="W7"/>
    </sheetView>
  </sheetViews>
  <sheetFormatPr defaultRowHeight="13.5" x14ac:dyDescent="0.15"/>
  <cols>
    <col min="1" max="46" width="1.875" style="308" customWidth="1"/>
    <col min="47" max="16384" width="9" style="308"/>
  </cols>
  <sheetData>
    <row r="5" spans="1:45" x14ac:dyDescent="0.15">
      <c r="A5" s="253" t="s">
        <v>1008</v>
      </c>
      <c r="B5" s="383"/>
      <c r="C5" s="383"/>
      <c r="D5" s="383"/>
      <c r="E5" s="383"/>
      <c r="F5" s="383"/>
      <c r="G5" s="383"/>
      <c r="H5" s="383"/>
      <c r="I5" s="383"/>
      <c r="J5" s="383"/>
      <c r="K5" s="383"/>
      <c r="L5" s="383"/>
      <c r="M5" s="383"/>
      <c r="N5" s="383"/>
      <c r="O5" s="383"/>
      <c r="P5" s="383"/>
      <c r="Q5" s="383"/>
      <c r="R5" s="383"/>
      <c r="S5" s="383"/>
      <c r="T5" s="383"/>
      <c r="U5" s="383"/>
      <c r="V5" s="383"/>
      <c r="W5" s="383"/>
      <c r="X5" s="383"/>
      <c r="Y5" s="383"/>
      <c r="Z5" s="383"/>
      <c r="AA5" s="383"/>
      <c r="AB5" s="383"/>
      <c r="AC5" s="383"/>
      <c r="AD5" s="383"/>
      <c r="AE5" s="383"/>
      <c r="AF5" s="383"/>
      <c r="AG5" s="383"/>
      <c r="AH5" s="383"/>
      <c r="AI5" s="383"/>
      <c r="AJ5" s="383"/>
      <c r="AK5" s="383"/>
      <c r="AL5" s="383"/>
      <c r="AM5" s="383"/>
      <c r="AN5" s="383"/>
      <c r="AO5" s="383"/>
      <c r="AP5" s="383"/>
      <c r="AQ5" s="383"/>
      <c r="AR5" s="383"/>
      <c r="AS5" s="383"/>
    </row>
    <row r="6" spans="1:45" x14ac:dyDescent="0.15">
      <c r="A6" s="383"/>
      <c r="B6" s="383"/>
      <c r="C6" s="383"/>
      <c r="D6" s="383"/>
      <c r="E6" s="383"/>
      <c r="F6" s="383"/>
      <c r="G6" s="383"/>
      <c r="H6" s="383"/>
      <c r="I6" s="383"/>
      <c r="J6" s="383"/>
      <c r="K6" s="383"/>
      <c r="L6" s="383"/>
      <c r="M6" s="383"/>
      <c r="N6" s="383"/>
      <c r="O6" s="383"/>
      <c r="P6" s="383"/>
      <c r="Q6" s="383"/>
      <c r="R6" s="383"/>
      <c r="S6" s="383"/>
      <c r="T6" s="383"/>
      <c r="U6" s="383"/>
      <c r="V6" s="383"/>
      <c r="W6" s="383"/>
      <c r="X6" s="383"/>
      <c r="Y6" s="383"/>
      <c r="Z6" s="383"/>
      <c r="AA6" s="383"/>
      <c r="AB6" s="383"/>
      <c r="AC6" s="383"/>
      <c r="AD6" s="383"/>
      <c r="AE6" s="383"/>
      <c r="AF6" s="383"/>
      <c r="AG6" s="383"/>
      <c r="AH6" s="383"/>
      <c r="AI6" s="383"/>
      <c r="AJ6" s="383"/>
      <c r="AK6" s="383"/>
      <c r="AL6" s="383"/>
      <c r="AM6" s="383"/>
      <c r="AN6" s="383"/>
      <c r="AO6" s="383"/>
      <c r="AP6" s="383"/>
      <c r="AQ6" s="383"/>
      <c r="AR6" s="383"/>
      <c r="AS6" s="383"/>
    </row>
    <row r="7" spans="1:45" x14ac:dyDescent="0.15">
      <c r="A7" s="180" t="s">
        <v>72</v>
      </c>
      <c r="B7" s="180"/>
      <c r="C7" s="180"/>
      <c r="D7" s="180"/>
      <c r="E7" s="180"/>
      <c r="F7" s="180"/>
      <c r="G7" s="180"/>
      <c r="H7" s="180"/>
      <c r="I7" s="180"/>
      <c r="J7" s="180"/>
      <c r="K7" s="180"/>
      <c r="L7" s="180"/>
      <c r="M7" s="180"/>
      <c r="N7" s="180"/>
      <c r="O7" s="180"/>
      <c r="P7" s="180"/>
      <c r="Q7" s="180"/>
      <c r="R7" s="180"/>
      <c r="S7" s="180"/>
      <c r="T7" s="180"/>
      <c r="U7" s="180"/>
      <c r="V7" s="180"/>
      <c r="W7" s="180"/>
      <c r="X7" s="180"/>
      <c r="Y7" s="180"/>
      <c r="Z7" s="180"/>
      <c r="AA7" s="180"/>
      <c r="AB7" s="180"/>
      <c r="AC7" s="180"/>
      <c r="AD7" s="180"/>
      <c r="AE7" s="180"/>
      <c r="AF7" s="180"/>
      <c r="AG7" s="180"/>
      <c r="AH7" s="180"/>
      <c r="AI7" s="180"/>
      <c r="AJ7" s="180"/>
      <c r="AK7" s="180"/>
      <c r="AL7" s="180"/>
      <c r="AM7" s="180"/>
      <c r="AN7" s="180"/>
      <c r="AO7" s="180"/>
      <c r="AP7" s="180"/>
      <c r="AQ7" s="258"/>
      <c r="AR7" s="180"/>
      <c r="AS7" s="180"/>
    </row>
    <row r="8" spans="1:45" x14ac:dyDescent="0.15">
      <c r="A8" s="180"/>
      <c r="B8" s="1174" t="s">
        <v>468</v>
      </c>
      <c r="C8" s="1174"/>
      <c r="D8" s="1174"/>
      <c r="E8" s="1174"/>
      <c r="F8" s="1174"/>
      <c r="G8" s="1174"/>
      <c r="H8" s="1174"/>
      <c r="I8" s="1174"/>
      <c r="J8" s="1175" t="str">
        <f>IF(ISBLANK('確認(2面 他の建築主)'!J8),"",'確認(2面 他の建築主)'!J8)</f>
        <v/>
      </c>
      <c r="K8" s="1175"/>
      <c r="L8" s="1175"/>
      <c r="M8" s="1175"/>
      <c r="N8" s="1175"/>
      <c r="O8" s="1175"/>
      <c r="P8" s="1175"/>
      <c r="Q8" s="1175"/>
      <c r="R8" s="1175"/>
      <c r="S8" s="1175"/>
      <c r="T8" s="1175"/>
      <c r="U8" s="1175"/>
      <c r="V8" s="1175"/>
      <c r="W8" s="1175"/>
      <c r="X8" s="1175"/>
      <c r="Y8" s="1175"/>
      <c r="Z8" s="1175"/>
      <c r="AA8" s="1175"/>
      <c r="AB8" s="1175"/>
      <c r="AC8" s="1175"/>
      <c r="AD8" s="1175"/>
      <c r="AE8" s="1175"/>
      <c r="AF8" s="1175"/>
      <c r="AG8" s="1175"/>
      <c r="AH8" s="1175"/>
      <c r="AI8" s="1175"/>
      <c r="AJ8" s="1175"/>
      <c r="AK8" s="1175"/>
      <c r="AL8" s="1175"/>
      <c r="AM8" s="1175"/>
      <c r="AN8" s="1175"/>
      <c r="AO8" s="1175"/>
      <c r="AP8" s="1175"/>
      <c r="AQ8" s="1175"/>
      <c r="AR8" s="180"/>
      <c r="AS8" s="180"/>
    </row>
    <row r="9" spans="1:45" x14ac:dyDescent="0.15">
      <c r="A9" s="180"/>
      <c r="B9" s="1174" t="s">
        <v>469</v>
      </c>
      <c r="C9" s="1174"/>
      <c r="D9" s="1174"/>
      <c r="E9" s="1174"/>
      <c r="F9" s="1174"/>
      <c r="G9" s="1174"/>
      <c r="H9" s="1174"/>
      <c r="I9" s="1174"/>
      <c r="J9" s="1175" t="str">
        <f>IF(ISBLANK('確認(2面 他の建築主)'!J9),"",'確認(2面 他の建築主)'!J9)</f>
        <v/>
      </c>
      <c r="K9" s="1175"/>
      <c r="L9" s="1175"/>
      <c r="M9" s="1175"/>
      <c r="N9" s="1175"/>
      <c r="O9" s="1175"/>
      <c r="P9" s="1175"/>
      <c r="Q9" s="1175"/>
      <c r="R9" s="1175"/>
      <c r="S9" s="1175"/>
      <c r="T9" s="1175"/>
      <c r="U9" s="1175"/>
      <c r="V9" s="1175"/>
      <c r="W9" s="1175"/>
      <c r="X9" s="1175"/>
      <c r="Y9" s="1175"/>
      <c r="Z9" s="1175"/>
      <c r="AA9" s="1175"/>
      <c r="AB9" s="1175"/>
      <c r="AC9" s="1175"/>
      <c r="AD9" s="1175"/>
      <c r="AE9" s="1175"/>
      <c r="AF9" s="1175"/>
      <c r="AG9" s="1175"/>
      <c r="AH9" s="1175"/>
      <c r="AI9" s="1175"/>
      <c r="AJ9" s="1175"/>
      <c r="AK9" s="1175"/>
      <c r="AL9" s="1175"/>
      <c r="AM9" s="1175"/>
      <c r="AN9" s="1175"/>
      <c r="AO9" s="1175"/>
      <c r="AP9" s="1175"/>
      <c r="AQ9" s="1175"/>
      <c r="AR9" s="1177"/>
      <c r="AS9" s="1177"/>
    </row>
    <row r="10" spans="1:45" x14ac:dyDescent="0.15">
      <c r="A10" s="180"/>
      <c r="B10" s="180"/>
      <c r="C10" s="180"/>
      <c r="D10" s="180"/>
      <c r="E10" s="180"/>
      <c r="F10" s="180"/>
      <c r="G10" s="180"/>
      <c r="H10" s="180"/>
      <c r="I10" s="180"/>
      <c r="J10" s="1175" t="str">
        <f>IF(ISBLANK('確認(2面 他の建築主)'!J10),"",'確認(2面 他の建築主)'!J10)</f>
        <v/>
      </c>
      <c r="K10" s="1175"/>
      <c r="L10" s="1175"/>
      <c r="M10" s="1175"/>
      <c r="N10" s="1175"/>
      <c r="O10" s="1175"/>
      <c r="P10" s="1175"/>
      <c r="Q10" s="1175"/>
      <c r="R10" s="1175"/>
      <c r="S10" s="1175"/>
      <c r="T10" s="1175"/>
      <c r="U10" s="1175"/>
      <c r="V10" s="1175"/>
      <c r="W10" s="1175"/>
      <c r="X10" s="1175"/>
      <c r="Y10" s="1175"/>
      <c r="Z10" s="1175"/>
      <c r="AA10" s="1175"/>
      <c r="AB10" s="1175"/>
      <c r="AC10" s="1175"/>
      <c r="AD10" s="1175"/>
      <c r="AE10" s="1175"/>
      <c r="AF10" s="1175"/>
      <c r="AG10" s="1175"/>
      <c r="AH10" s="1175"/>
      <c r="AI10" s="1175"/>
      <c r="AJ10" s="1175"/>
      <c r="AK10" s="1175"/>
      <c r="AL10" s="1175"/>
      <c r="AM10" s="1175"/>
      <c r="AN10" s="1175"/>
      <c r="AO10" s="1175"/>
      <c r="AP10" s="1175"/>
      <c r="AQ10" s="1175"/>
      <c r="AR10" s="1177"/>
      <c r="AS10" s="1177"/>
    </row>
    <row r="11" spans="1:45" x14ac:dyDescent="0.15">
      <c r="A11" s="180"/>
      <c r="B11" s="1174" t="s">
        <v>470</v>
      </c>
      <c r="C11" s="1174"/>
      <c r="D11" s="1174"/>
      <c r="E11" s="1174"/>
      <c r="F11" s="1174"/>
      <c r="G11" s="1174"/>
      <c r="H11" s="1174"/>
      <c r="I11" s="1174"/>
      <c r="J11" s="1176" t="str">
        <f>IF(ISBLANK('確認(2面 他の建築主)'!J11),"",'確認(2面 他の建築主)'!J11)</f>
        <v/>
      </c>
      <c r="K11" s="1176"/>
      <c r="L11" s="1176"/>
      <c r="M11" s="1176"/>
      <c r="N11" s="177" t="s">
        <v>452</v>
      </c>
      <c r="O11" s="1176" t="str">
        <f>IF(ISBLANK('確認(2面 他の建築主)'!O11),"",'確認(2面 他の建築主)'!O11)</f>
        <v/>
      </c>
      <c r="P11" s="1176"/>
      <c r="Q11" s="1176"/>
      <c r="R11" s="1176"/>
      <c r="S11" s="180"/>
      <c r="T11" s="180"/>
      <c r="U11" s="180"/>
      <c r="V11" s="180"/>
      <c r="W11" s="180"/>
      <c r="X11" s="180"/>
      <c r="Y11" s="180"/>
      <c r="Z11" s="180"/>
      <c r="AA11" s="180"/>
      <c r="AB11" s="180"/>
      <c r="AC11" s="180"/>
      <c r="AD11" s="180"/>
      <c r="AE11" s="180"/>
      <c r="AF11" s="180"/>
      <c r="AG11" s="180"/>
      <c r="AH11" s="180"/>
      <c r="AI11" s="180"/>
      <c r="AJ11" s="180"/>
      <c r="AK11" s="180"/>
      <c r="AL11" s="180"/>
      <c r="AM11" s="180"/>
      <c r="AN11" s="180"/>
      <c r="AO11" s="180"/>
      <c r="AP11" s="180"/>
      <c r="AQ11" s="258"/>
      <c r="AR11" s="180"/>
      <c r="AS11" s="180"/>
    </row>
    <row r="12" spans="1:45" x14ac:dyDescent="0.15">
      <c r="A12" s="180"/>
      <c r="B12" s="1174" t="s">
        <v>471</v>
      </c>
      <c r="C12" s="1174"/>
      <c r="D12" s="1174"/>
      <c r="E12" s="1174"/>
      <c r="F12" s="1174"/>
      <c r="G12" s="1174"/>
      <c r="H12" s="1174"/>
      <c r="I12" s="1174"/>
      <c r="J12" s="1175" t="str">
        <f>IF(ISBLANK('確認(2面 他の建築主)'!J12),"",'確認(2面 他の建築主)'!J12)</f>
        <v/>
      </c>
      <c r="K12" s="1175"/>
      <c r="L12" s="1175"/>
      <c r="M12" s="1175"/>
      <c r="N12" s="1175"/>
      <c r="O12" s="1175"/>
      <c r="P12" s="1175"/>
      <c r="Q12" s="1175"/>
      <c r="R12" s="1175"/>
      <c r="S12" s="1175"/>
      <c r="T12" s="1175"/>
      <c r="U12" s="1175"/>
      <c r="V12" s="1175"/>
      <c r="W12" s="1175"/>
      <c r="X12" s="1175"/>
      <c r="Y12" s="1175"/>
      <c r="Z12" s="1175"/>
      <c r="AA12" s="1175"/>
      <c r="AB12" s="1175"/>
      <c r="AC12" s="1175"/>
      <c r="AD12" s="1175"/>
      <c r="AE12" s="1175"/>
      <c r="AF12" s="1175"/>
      <c r="AG12" s="1175"/>
      <c r="AH12" s="1175"/>
      <c r="AI12" s="1175"/>
      <c r="AJ12" s="1175"/>
      <c r="AK12" s="1175"/>
      <c r="AL12" s="1175"/>
      <c r="AM12" s="1175"/>
      <c r="AN12" s="1175"/>
      <c r="AO12" s="1175"/>
      <c r="AP12" s="1175"/>
      <c r="AQ12" s="1175"/>
      <c r="AR12" s="180"/>
      <c r="AS12" s="180"/>
    </row>
    <row r="13" spans="1:45" x14ac:dyDescent="0.15">
      <c r="A13" s="180"/>
      <c r="B13" s="1174" t="s">
        <v>472</v>
      </c>
      <c r="C13" s="1174"/>
      <c r="D13" s="1174"/>
      <c r="E13" s="1174"/>
      <c r="F13" s="1174"/>
      <c r="G13" s="1174"/>
      <c r="H13" s="1174"/>
      <c r="I13" s="1174"/>
      <c r="J13" s="1176" t="str">
        <f>IF(ISBLANK('確認(2面 他の建築主)'!J13),"",'確認(2面 他の建築主)'!J13)</f>
        <v/>
      </c>
      <c r="K13" s="1176"/>
      <c r="L13" s="1176"/>
      <c r="M13" s="1176"/>
      <c r="N13" s="177" t="s">
        <v>452</v>
      </c>
      <c r="O13" s="1176" t="str">
        <f>IF(ISBLANK('確認(2面 他の建築主)'!O13),"",'確認(2面 他の建築主)'!O13)</f>
        <v/>
      </c>
      <c r="P13" s="1176"/>
      <c r="Q13" s="1176"/>
      <c r="R13" s="1176"/>
      <c r="S13" s="177" t="s">
        <v>452</v>
      </c>
      <c r="T13" s="1176" t="str">
        <f>IF(ISBLANK('確認(2面 他の建築主)'!T13),"",'確認(2面 他の建築主)'!T13)</f>
        <v/>
      </c>
      <c r="U13" s="1176"/>
      <c r="V13" s="1176"/>
      <c r="W13" s="1176"/>
      <c r="X13" s="180"/>
      <c r="Y13" s="180"/>
      <c r="Z13" s="180"/>
      <c r="AA13" s="180"/>
      <c r="AB13" s="180"/>
      <c r="AC13" s="180"/>
      <c r="AD13" s="180"/>
      <c r="AE13" s="180"/>
      <c r="AF13" s="180"/>
      <c r="AG13" s="180"/>
      <c r="AH13" s="180"/>
      <c r="AI13" s="180"/>
      <c r="AJ13" s="180"/>
      <c r="AK13" s="180"/>
      <c r="AL13" s="180"/>
      <c r="AM13" s="180"/>
      <c r="AN13" s="180"/>
      <c r="AO13" s="180"/>
      <c r="AP13" s="180"/>
      <c r="AQ13" s="258"/>
      <c r="AR13" s="180"/>
      <c r="AS13" s="180"/>
    </row>
    <row r="14" spans="1:45" x14ac:dyDescent="0.15">
      <c r="A14" s="180"/>
      <c r="B14" s="181"/>
      <c r="C14" s="181"/>
      <c r="D14" s="181"/>
      <c r="E14" s="181"/>
      <c r="F14" s="181"/>
      <c r="G14" s="181"/>
      <c r="H14" s="181"/>
      <c r="I14" s="181"/>
      <c r="J14" s="257"/>
      <c r="K14" s="257"/>
      <c r="L14" s="257"/>
      <c r="M14" s="257"/>
      <c r="N14" s="177"/>
      <c r="O14" s="257"/>
      <c r="P14" s="257"/>
      <c r="Q14" s="257"/>
      <c r="R14" s="257"/>
      <c r="S14" s="177"/>
      <c r="T14" s="257"/>
      <c r="U14" s="257"/>
      <c r="V14" s="257"/>
      <c r="W14" s="257"/>
      <c r="X14" s="180"/>
      <c r="Y14" s="180"/>
      <c r="Z14" s="180"/>
      <c r="AA14" s="180"/>
      <c r="AB14" s="180"/>
      <c r="AC14" s="180"/>
      <c r="AD14" s="180"/>
      <c r="AE14" s="180"/>
      <c r="AF14" s="180"/>
      <c r="AG14" s="180"/>
      <c r="AH14" s="180"/>
      <c r="AI14" s="180"/>
      <c r="AJ14" s="180"/>
      <c r="AK14" s="180"/>
      <c r="AL14" s="180"/>
      <c r="AM14" s="180"/>
      <c r="AN14" s="180"/>
      <c r="AO14" s="180"/>
      <c r="AP14" s="180"/>
      <c r="AQ14" s="258"/>
      <c r="AR14" s="180"/>
      <c r="AS14" s="180"/>
    </row>
    <row r="15" spans="1:45" x14ac:dyDescent="0.15">
      <c r="A15" s="180" t="s">
        <v>72</v>
      </c>
      <c r="B15" s="180"/>
      <c r="C15" s="180"/>
      <c r="D15" s="180"/>
      <c r="E15" s="180"/>
      <c r="F15" s="180"/>
      <c r="G15" s="180"/>
      <c r="H15" s="180"/>
      <c r="I15" s="180"/>
      <c r="J15" s="180"/>
      <c r="K15" s="180"/>
      <c r="L15" s="180"/>
      <c r="M15" s="180"/>
      <c r="N15" s="180"/>
      <c r="O15" s="180"/>
      <c r="P15" s="180"/>
      <c r="Q15" s="180"/>
      <c r="R15" s="180"/>
      <c r="S15" s="180"/>
      <c r="T15" s="180"/>
      <c r="U15" s="180"/>
      <c r="V15" s="180"/>
      <c r="W15" s="180"/>
      <c r="X15" s="180"/>
      <c r="Y15" s="180"/>
      <c r="Z15" s="180"/>
      <c r="AA15" s="180"/>
      <c r="AB15" s="180"/>
      <c r="AC15" s="180"/>
      <c r="AD15" s="180"/>
      <c r="AE15" s="180"/>
      <c r="AF15" s="180"/>
      <c r="AG15" s="180"/>
      <c r="AH15" s="180"/>
      <c r="AI15" s="180"/>
      <c r="AJ15" s="180"/>
      <c r="AK15" s="180"/>
      <c r="AL15" s="180"/>
      <c r="AM15" s="180"/>
      <c r="AN15" s="180"/>
      <c r="AO15" s="180"/>
      <c r="AP15" s="180"/>
      <c r="AQ15" s="258"/>
      <c r="AR15" s="180"/>
      <c r="AS15" s="180"/>
    </row>
    <row r="16" spans="1:45" x14ac:dyDescent="0.15">
      <c r="A16" s="180"/>
      <c r="B16" s="1174" t="s">
        <v>468</v>
      </c>
      <c r="C16" s="1174"/>
      <c r="D16" s="1174"/>
      <c r="E16" s="1174"/>
      <c r="F16" s="1174"/>
      <c r="G16" s="1174"/>
      <c r="H16" s="1174"/>
      <c r="I16" s="1174"/>
      <c r="J16" s="1175" t="str">
        <f>IF(ISBLANK('確認(2面 他の建築主)'!J16),"",'確認(2面 他の建築主)'!J16)</f>
        <v/>
      </c>
      <c r="K16" s="1175"/>
      <c r="L16" s="1175"/>
      <c r="M16" s="1175"/>
      <c r="N16" s="1175"/>
      <c r="O16" s="1175"/>
      <c r="P16" s="1175"/>
      <c r="Q16" s="1175"/>
      <c r="R16" s="1175"/>
      <c r="S16" s="1175"/>
      <c r="T16" s="1175"/>
      <c r="U16" s="1175"/>
      <c r="V16" s="1175"/>
      <c r="W16" s="1175"/>
      <c r="X16" s="1175"/>
      <c r="Y16" s="1175"/>
      <c r="Z16" s="1175"/>
      <c r="AA16" s="1175"/>
      <c r="AB16" s="1175"/>
      <c r="AC16" s="1175"/>
      <c r="AD16" s="1175"/>
      <c r="AE16" s="1175"/>
      <c r="AF16" s="1175"/>
      <c r="AG16" s="1175"/>
      <c r="AH16" s="1175"/>
      <c r="AI16" s="1175"/>
      <c r="AJ16" s="1175"/>
      <c r="AK16" s="1175"/>
      <c r="AL16" s="1175"/>
      <c r="AM16" s="1175"/>
      <c r="AN16" s="1175"/>
      <c r="AO16" s="1175"/>
      <c r="AP16" s="1175"/>
      <c r="AQ16" s="1175"/>
      <c r="AR16" s="180"/>
      <c r="AS16" s="180"/>
    </row>
    <row r="17" spans="1:45" x14ac:dyDescent="0.15">
      <c r="A17" s="180"/>
      <c r="B17" s="1174" t="s">
        <v>469</v>
      </c>
      <c r="C17" s="1174"/>
      <c r="D17" s="1174"/>
      <c r="E17" s="1174"/>
      <c r="F17" s="1174"/>
      <c r="G17" s="1174"/>
      <c r="H17" s="1174"/>
      <c r="I17" s="1174"/>
      <c r="J17" s="1175" t="str">
        <f>IF(ISBLANK('確認(2面 他の建築主)'!J17),"",'確認(2面 他の建築主)'!J17)</f>
        <v/>
      </c>
      <c r="K17" s="1175"/>
      <c r="L17" s="1175"/>
      <c r="M17" s="1175"/>
      <c r="N17" s="1175"/>
      <c r="O17" s="1175"/>
      <c r="P17" s="1175"/>
      <c r="Q17" s="1175"/>
      <c r="R17" s="1175"/>
      <c r="S17" s="1175"/>
      <c r="T17" s="1175"/>
      <c r="U17" s="1175"/>
      <c r="V17" s="1175"/>
      <c r="W17" s="1175"/>
      <c r="X17" s="1175"/>
      <c r="Y17" s="1175"/>
      <c r="Z17" s="1175"/>
      <c r="AA17" s="1175"/>
      <c r="AB17" s="1175"/>
      <c r="AC17" s="1175"/>
      <c r="AD17" s="1175"/>
      <c r="AE17" s="1175"/>
      <c r="AF17" s="1175"/>
      <c r="AG17" s="1175"/>
      <c r="AH17" s="1175"/>
      <c r="AI17" s="1175"/>
      <c r="AJ17" s="1175"/>
      <c r="AK17" s="1175"/>
      <c r="AL17" s="1175"/>
      <c r="AM17" s="1175"/>
      <c r="AN17" s="1175"/>
      <c r="AO17" s="1175"/>
      <c r="AP17" s="1175"/>
      <c r="AQ17" s="1175"/>
      <c r="AR17" s="180"/>
      <c r="AS17" s="180"/>
    </row>
    <row r="18" spans="1:45" x14ac:dyDescent="0.15">
      <c r="A18" s="180"/>
      <c r="B18" s="180"/>
      <c r="C18" s="180"/>
      <c r="D18" s="180"/>
      <c r="E18" s="180"/>
      <c r="F18" s="180"/>
      <c r="G18" s="180"/>
      <c r="H18" s="180"/>
      <c r="I18" s="180"/>
      <c r="J18" s="1175" t="str">
        <f>IF(ISBLANK('確認(2面 他の建築主)'!J18),"",'確認(2面 他の建築主)'!J18)</f>
        <v/>
      </c>
      <c r="K18" s="1175"/>
      <c r="L18" s="1175"/>
      <c r="M18" s="1175"/>
      <c r="N18" s="1175"/>
      <c r="O18" s="1175"/>
      <c r="P18" s="1175"/>
      <c r="Q18" s="1175"/>
      <c r="R18" s="1175"/>
      <c r="S18" s="1175"/>
      <c r="T18" s="1175"/>
      <c r="U18" s="1175"/>
      <c r="V18" s="1175"/>
      <c r="W18" s="1175"/>
      <c r="X18" s="1175"/>
      <c r="Y18" s="1175"/>
      <c r="Z18" s="1175"/>
      <c r="AA18" s="1175"/>
      <c r="AB18" s="1175"/>
      <c r="AC18" s="1175"/>
      <c r="AD18" s="1175"/>
      <c r="AE18" s="1175"/>
      <c r="AF18" s="1175"/>
      <c r="AG18" s="1175"/>
      <c r="AH18" s="1175"/>
      <c r="AI18" s="1175"/>
      <c r="AJ18" s="1175"/>
      <c r="AK18" s="1175"/>
      <c r="AL18" s="1175"/>
      <c r="AM18" s="1175"/>
      <c r="AN18" s="1175"/>
      <c r="AO18" s="1175"/>
      <c r="AP18" s="1175"/>
      <c r="AQ18" s="1175"/>
      <c r="AR18" s="180"/>
      <c r="AS18" s="180"/>
    </row>
    <row r="19" spans="1:45" x14ac:dyDescent="0.15">
      <c r="A19" s="180"/>
      <c r="B19" s="1174" t="s">
        <v>470</v>
      </c>
      <c r="C19" s="1174"/>
      <c r="D19" s="1174"/>
      <c r="E19" s="1174"/>
      <c r="F19" s="1174"/>
      <c r="G19" s="1174"/>
      <c r="H19" s="1174"/>
      <c r="I19" s="1174"/>
      <c r="J19" s="1176" t="str">
        <f>IF(ISBLANK('確認(2面 他の建築主)'!J19),"",'確認(2面 他の建築主)'!J19)</f>
        <v/>
      </c>
      <c r="K19" s="1176"/>
      <c r="L19" s="1176"/>
      <c r="M19" s="1176"/>
      <c r="N19" s="177" t="s">
        <v>452</v>
      </c>
      <c r="O19" s="1176" t="str">
        <f>IF(ISBLANK('確認(2面 他の建築主)'!O19),"",'確認(2面 他の建築主)'!O19)</f>
        <v/>
      </c>
      <c r="P19" s="1176"/>
      <c r="Q19" s="1176"/>
      <c r="R19" s="1176"/>
      <c r="S19" s="180"/>
      <c r="T19" s="180"/>
      <c r="U19" s="180"/>
      <c r="V19" s="180"/>
      <c r="W19" s="180"/>
      <c r="X19" s="180"/>
      <c r="Y19" s="180"/>
      <c r="Z19" s="180"/>
      <c r="AA19" s="180"/>
      <c r="AB19" s="180"/>
      <c r="AC19" s="180"/>
      <c r="AD19" s="180"/>
      <c r="AE19" s="180"/>
      <c r="AF19" s="180"/>
      <c r="AG19" s="180"/>
      <c r="AH19" s="180"/>
      <c r="AI19" s="180"/>
      <c r="AJ19" s="180"/>
      <c r="AK19" s="180"/>
      <c r="AL19" s="180"/>
      <c r="AM19" s="180"/>
      <c r="AN19" s="180"/>
      <c r="AO19" s="180"/>
      <c r="AP19" s="180"/>
      <c r="AQ19" s="258"/>
      <c r="AR19" s="180"/>
      <c r="AS19" s="180"/>
    </row>
    <row r="20" spans="1:45" x14ac:dyDescent="0.15">
      <c r="A20" s="180"/>
      <c r="B20" s="1174" t="s">
        <v>471</v>
      </c>
      <c r="C20" s="1174"/>
      <c r="D20" s="1174"/>
      <c r="E20" s="1174"/>
      <c r="F20" s="1174"/>
      <c r="G20" s="1174"/>
      <c r="H20" s="1174"/>
      <c r="I20" s="1174"/>
      <c r="J20" s="1175" t="str">
        <f>IF(ISBLANK('確認(2面 他の建築主)'!J20),"",'確認(2面 他の建築主)'!J20)</f>
        <v/>
      </c>
      <c r="K20" s="1175"/>
      <c r="L20" s="1175"/>
      <c r="M20" s="1175"/>
      <c r="N20" s="1175"/>
      <c r="O20" s="1175"/>
      <c r="P20" s="1175"/>
      <c r="Q20" s="1175"/>
      <c r="R20" s="1175"/>
      <c r="S20" s="1175"/>
      <c r="T20" s="1175"/>
      <c r="U20" s="1175"/>
      <c r="V20" s="1175"/>
      <c r="W20" s="1175"/>
      <c r="X20" s="1175"/>
      <c r="Y20" s="1175"/>
      <c r="Z20" s="1175"/>
      <c r="AA20" s="1175"/>
      <c r="AB20" s="1175"/>
      <c r="AC20" s="1175"/>
      <c r="AD20" s="1175"/>
      <c r="AE20" s="1175"/>
      <c r="AF20" s="1175"/>
      <c r="AG20" s="1175"/>
      <c r="AH20" s="1175"/>
      <c r="AI20" s="1175"/>
      <c r="AJ20" s="1175"/>
      <c r="AK20" s="1175"/>
      <c r="AL20" s="1175"/>
      <c r="AM20" s="1175"/>
      <c r="AN20" s="1175"/>
      <c r="AO20" s="1175"/>
      <c r="AP20" s="1175"/>
      <c r="AQ20" s="1175"/>
      <c r="AR20" s="180"/>
      <c r="AS20" s="180"/>
    </row>
    <row r="21" spans="1:45" x14ac:dyDescent="0.15">
      <c r="A21" s="180"/>
      <c r="B21" s="1174" t="s">
        <v>472</v>
      </c>
      <c r="C21" s="1174"/>
      <c r="D21" s="1174"/>
      <c r="E21" s="1174"/>
      <c r="F21" s="1174"/>
      <c r="G21" s="1174"/>
      <c r="H21" s="1174"/>
      <c r="I21" s="1174"/>
      <c r="J21" s="1176" t="str">
        <f>IF(ISBLANK('確認(2面 他の建築主)'!J21),"",'確認(2面 他の建築主)'!J21)</f>
        <v/>
      </c>
      <c r="K21" s="1176"/>
      <c r="L21" s="1176"/>
      <c r="M21" s="1176"/>
      <c r="N21" s="177" t="s">
        <v>452</v>
      </c>
      <c r="O21" s="1176" t="str">
        <f>IF(ISBLANK('確認(2面 他の建築主)'!O21),"",'確認(2面 他の建築主)'!O21)</f>
        <v/>
      </c>
      <c r="P21" s="1176"/>
      <c r="Q21" s="1176"/>
      <c r="R21" s="1176"/>
      <c r="S21" s="177" t="s">
        <v>452</v>
      </c>
      <c r="T21" s="1176" t="str">
        <f>IF(ISBLANK('確認(2面 他の建築主)'!T21),"",'確認(2面 他の建築主)'!T21)</f>
        <v/>
      </c>
      <c r="U21" s="1176"/>
      <c r="V21" s="1176"/>
      <c r="W21" s="1176"/>
      <c r="X21" s="180"/>
      <c r="Y21" s="180"/>
      <c r="Z21" s="180"/>
      <c r="AA21" s="180"/>
      <c r="AB21" s="180"/>
      <c r="AC21" s="180"/>
      <c r="AD21" s="180"/>
      <c r="AE21" s="180"/>
      <c r="AF21" s="180"/>
      <c r="AG21" s="180"/>
      <c r="AH21" s="180"/>
      <c r="AI21" s="180"/>
      <c r="AJ21" s="180"/>
      <c r="AK21" s="180"/>
      <c r="AL21" s="180"/>
      <c r="AM21" s="180"/>
      <c r="AN21" s="180"/>
      <c r="AO21" s="180"/>
      <c r="AP21" s="180"/>
      <c r="AQ21" s="258"/>
      <c r="AR21" s="180"/>
      <c r="AS21" s="180"/>
    </row>
    <row r="22" spans="1:45" x14ac:dyDescent="0.15">
      <c r="A22" s="180"/>
      <c r="B22" s="181"/>
      <c r="C22" s="181"/>
      <c r="D22" s="181"/>
      <c r="E22" s="181"/>
      <c r="F22" s="181"/>
      <c r="G22" s="181"/>
      <c r="H22" s="181"/>
      <c r="I22" s="181"/>
      <c r="J22" s="179"/>
      <c r="K22" s="179"/>
      <c r="L22" s="179"/>
      <c r="M22" s="179"/>
      <c r="N22" s="177"/>
      <c r="O22" s="179"/>
      <c r="P22" s="179"/>
      <c r="Q22" s="179"/>
      <c r="R22" s="179"/>
      <c r="S22" s="177"/>
      <c r="T22" s="179"/>
      <c r="U22" s="179"/>
      <c r="V22" s="179"/>
      <c r="W22" s="179"/>
      <c r="X22" s="180"/>
      <c r="Y22" s="180"/>
      <c r="Z22" s="180"/>
      <c r="AA22" s="180"/>
      <c r="AB22" s="180"/>
      <c r="AC22" s="180"/>
      <c r="AD22" s="180"/>
      <c r="AE22" s="180"/>
      <c r="AF22" s="180"/>
      <c r="AG22" s="180"/>
      <c r="AH22" s="180"/>
      <c r="AI22" s="180"/>
      <c r="AJ22" s="180"/>
      <c r="AK22" s="180"/>
      <c r="AL22" s="180"/>
      <c r="AM22" s="180"/>
      <c r="AN22" s="180"/>
      <c r="AO22" s="180"/>
      <c r="AP22" s="180"/>
      <c r="AQ22" s="258"/>
      <c r="AR22" s="180"/>
      <c r="AS22" s="180"/>
    </row>
    <row r="23" spans="1:45" x14ac:dyDescent="0.15">
      <c r="A23" s="180" t="s">
        <v>72</v>
      </c>
      <c r="B23" s="180"/>
      <c r="C23" s="180"/>
      <c r="D23" s="180"/>
      <c r="E23" s="180"/>
      <c r="F23" s="180"/>
      <c r="G23" s="180"/>
      <c r="H23" s="180"/>
      <c r="I23" s="180"/>
      <c r="J23" s="180"/>
      <c r="K23" s="180"/>
      <c r="L23" s="180"/>
      <c r="M23" s="180"/>
      <c r="N23" s="180"/>
      <c r="O23" s="180"/>
      <c r="P23" s="180"/>
      <c r="Q23" s="180"/>
      <c r="R23" s="180"/>
      <c r="S23" s="180"/>
      <c r="T23" s="180"/>
      <c r="U23" s="180"/>
      <c r="V23" s="180"/>
      <c r="W23" s="180"/>
      <c r="X23" s="180"/>
      <c r="Y23" s="180"/>
      <c r="Z23" s="180"/>
      <c r="AA23" s="180"/>
      <c r="AB23" s="180"/>
      <c r="AC23" s="180"/>
      <c r="AD23" s="180"/>
      <c r="AE23" s="180"/>
      <c r="AF23" s="180"/>
      <c r="AG23" s="180"/>
      <c r="AH23" s="180"/>
      <c r="AI23" s="180"/>
      <c r="AJ23" s="180"/>
      <c r="AK23" s="180"/>
      <c r="AL23" s="180"/>
      <c r="AM23" s="180"/>
      <c r="AN23" s="180"/>
      <c r="AO23" s="180"/>
      <c r="AP23" s="180"/>
      <c r="AQ23" s="258"/>
      <c r="AR23" s="180"/>
      <c r="AS23" s="180"/>
    </row>
    <row r="24" spans="1:45" x14ac:dyDescent="0.15">
      <c r="A24" s="180"/>
      <c r="B24" s="1174" t="s">
        <v>468</v>
      </c>
      <c r="C24" s="1174"/>
      <c r="D24" s="1174"/>
      <c r="E24" s="1174"/>
      <c r="F24" s="1174"/>
      <c r="G24" s="1174"/>
      <c r="H24" s="1174"/>
      <c r="I24" s="1174"/>
      <c r="J24" s="1175" t="str">
        <f>IF(ISBLANK('確認(2面 他の建築主)'!J24),"",'確認(2面 他の建築主)'!J24)</f>
        <v/>
      </c>
      <c r="K24" s="1175"/>
      <c r="L24" s="1175"/>
      <c r="M24" s="1175"/>
      <c r="N24" s="1175"/>
      <c r="O24" s="1175"/>
      <c r="P24" s="1175"/>
      <c r="Q24" s="1175"/>
      <c r="R24" s="1175"/>
      <c r="S24" s="1175"/>
      <c r="T24" s="1175"/>
      <c r="U24" s="1175"/>
      <c r="V24" s="1175"/>
      <c r="W24" s="1175"/>
      <c r="X24" s="1175"/>
      <c r="Y24" s="1175"/>
      <c r="Z24" s="1175"/>
      <c r="AA24" s="1175"/>
      <c r="AB24" s="1175"/>
      <c r="AC24" s="1175"/>
      <c r="AD24" s="1175"/>
      <c r="AE24" s="1175"/>
      <c r="AF24" s="1175"/>
      <c r="AG24" s="1175"/>
      <c r="AH24" s="1175"/>
      <c r="AI24" s="1175"/>
      <c r="AJ24" s="1175"/>
      <c r="AK24" s="1175"/>
      <c r="AL24" s="1175"/>
      <c r="AM24" s="1175"/>
      <c r="AN24" s="1175"/>
      <c r="AO24" s="1175"/>
      <c r="AP24" s="1175"/>
      <c r="AQ24" s="1175"/>
      <c r="AR24" s="180"/>
      <c r="AS24" s="180"/>
    </row>
    <row r="25" spans="1:45" x14ac:dyDescent="0.15">
      <c r="A25" s="180"/>
      <c r="B25" s="1174" t="s">
        <v>469</v>
      </c>
      <c r="C25" s="1174"/>
      <c r="D25" s="1174"/>
      <c r="E25" s="1174"/>
      <c r="F25" s="1174"/>
      <c r="G25" s="1174"/>
      <c r="H25" s="1174"/>
      <c r="I25" s="1174"/>
      <c r="J25" s="1175" t="str">
        <f>IF(ISBLANK('確認(2面 他の建築主)'!J25),"",'確認(2面 他の建築主)'!J25)</f>
        <v/>
      </c>
      <c r="K25" s="1175"/>
      <c r="L25" s="1175"/>
      <c r="M25" s="1175"/>
      <c r="N25" s="1175"/>
      <c r="O25" s="1175"/>
      <c r="P25" s="1175"/>
      <c r="Q25" s="1175"/>
      <c r="R25" s="1175"/>
      <c r="S25" s="1175"/>
      <c r="T25" s="1175"/>
      <c r="U25" s="1175"/>
      <c r="V25" s="1175"/>
      <c r="W25" s="1175"/>
      <c r="X25" s="1175"/>
      <c r="Y25" s="1175"/>
      <c r="Z25" s="1175"/>
      <c r="AA25" s="1175"/>
      <c r="AB25" s="1175"/>
      <c r="AC25" s="1175"/>
      <c r="AD25" s="1175"/>
      <c r="AE25" s="1175"/>
      <c r="AF25" s="1175"/>
      <c r="AG25" s="1175"/>
      <c r="AH25" s="1175"/>
      <c r="AI25" s="1175"/>
      <c r="AJ25" s="1175"/>
      <c r="AK25" s="1175"/>
      <c r="AL25" s="1175"/>
      <c r="AM25" s="1175"/>
      <c r="AN25" s="1175"/>
      <c r="AO25" s="1175"/>
      <c r="AP25" s="1175"/>
      <c r="AQ25" s="1175"/>
      <c r="AR25" s="180"/>
      <c r="AS25" s="180"/>
    </row>
    <row r="26" spans="1:45" x14ac:dyDescent="0.15">
      <c r="A26" s="180"/>
      <c r="B26" s="180"/>
      <c r="C26" s="180"/>
      <c r="D26" s="180"/>
      <c r="E26" s="180"/>
      <c r="F26" s="180"/>
      <c r="G26" s="180"/>
      <c r="H26" s="180"/>
      <c r="I26" s="180"/>
      <c r="J26" s="1175" t="str">
        <f>IF(ISBLANK('確認(2面 他の建築主)'!J26),"",'確認(2面 他の建築主)'!J26)</f>
        <v/>
      </c>
      <c r="K26" s="1175"/>
      <c r="L26" s="1175"/>
      <c r="M26" s="1175"/>
      <c r="N26" s="1175"/>
      <c r="O26" s="1175"/>
      <c r="P26" s="1175"/>
      <c r="Q26" s="1175"/>
      <c r="R26" s="1175"/>
      <c r="S26" s="1175"/>
      <c r="T26" s="1175"/>
      <c r="U26" s="1175"/>
      <c r="V26" s="1175"/>
      <c r="W26" s="1175"/>
      <c r="X26" s="1175"/>
      <c r="Y26" s="1175"/>
      <c r="Z26" s="1175"/>
      <c r="AA26" s="1175"/>
      <c r="AB26" s="1175"/>
      <c r="AC26" s="1175"/>
      <c r="AD26" s="1175"/>
      <c r="AE26" s="1175"/>
      <c r="AF26" s="1175"/>
      <c r="AG26" s="1175"/>
      <c r="AH26" s="1175"/>
      <c r="AI26" s="1175"/>
      <c r="AJ26" s="1175"/>
      <c r="AK26" s="1175"/>
      <c r="AL26" s="1175"/>
      <c r="AM26" s="1175"/>
      <c r="AN26" s="1175"/>
      <c r="AO26" s="1175"/>
      <c r="AP26" s="1175"/>
      <c r="AQ26" s="1175"/>
      <c r="AR26" s="180"/>
      <c r="AS26" s="180"/>
    </row>
    <row r="27" spans="1:45" x14ac:dyDescent="0.15">
      <c r="A27" s="180"/>
      <c r="B27" s="1174" t="s">
        <v>470</v>
      </c>
      <c r="C27" s="1174"/>
      <c r="D27" s="1174"/>
      <c r="E27" s="1174"/>
      <c r="F27" s="1174"/>
      <c r="G27" s="1174"/>
      <c r="H27" s="1174"/>
      <c r="I27" s="1174"/>
      <c r="J27" s="1176" t="str">
        <f>IF(ISBLANK('確認(2面 他の建築主)'!J27),"",'確認(2面 他の建築主)'!J27)</f>
        <v/>
      </c>
      <c r="K27" s="1176"/>
      <c r="L27" s="1176"/>
      <c r="M27" s="1176"/>
      <c r="N27" s="177" t="s">
        <v>452</v>
      </c>
      <c r="O27" s="1176" t="str">
        <f>IF(ISBLANK('確認(2面 他の建築主)'!O27),"",'確認(2面 他の建築主)'!O27)</f>
        <v/>
      </c>
      <c r="P27" s="1176"/>
      <c r="Q27" s="1176"/>
      <c r="R27" s="1176"/>
      <c r="S27" s="180"/>
      <c r="T27" s="180"/>
      <c r="U27" s="180"/>
      <c r="V27" s="180"/>
      <c r="W27" s="180"/>
      <c r="X27" s="180"/>
      <c r="Y27" s="180"/>
      <c r="Z27" s="180"/>
      <c r="AA27" s="180"/>
      <c r="AB27" s="180"/>
      <c r="AC27" s="180"/>
      <c r="AD27" s="180"/>
      <c r="AE27" s="180"/>
      <c r="AF27" s="180"/>
      <c r="AG27" s="180"/>
      <c r="AH27" s="180"/>
      <c r="AI27" s="180"/>
      <c r="AJ27" s="180"/>
      <c r="AK27" s="180"/>
      <c r="AL27" s="180"/>
      <c r="AM27" s="180"/>
      <c r="AN27" s="180"/>
      <c r="AO27" s="180"/>
      <c r="AP27" s="180"/>
      <c r="AQ27" s="258"/>
      <c r="AR27" s="180"/>
      <c r="AS27" s="180"/>
    </row>
    <row r="28" spans="1:45" x14ac:dyDescent="0.15">
      <c r="A28" s="180"/>
      <c r="B28" s="1174" t="s">
        <v>471</v>
      </c>
      <c r="C28" s="1174"/>
      <c r="D28" s="1174"/>
      <c r="E28" s="1174"/>
      <c r="F28" s="1174"/>
      <c r="G28" s="1174"/>
      <c r="H28" s="1174"/>
      <c r="I28" s="1174"/>
      <c r="J28" s="1175" t="str">
        <f>IF(ISBLANK('確認(2面 他の建築主)'!J28),"",'確認(2面 他の建築主)'!J28)</f>
        <v/>
      </c>
      <c r="K28" s="1175"/>
      <c r="L28" s="1175"/>
      <c r="M28" s="1175"/>
      <c r="N28" s="1175"/>
      <c r="O28" s="1175"/>
      <c r="P28" s="1175"/>
      <c r="Q28" s="1175"/>
      <c r="R28" s="1175"/>
      <c r="S28" s="1175"/>
      <c r="T28" s="1175"/>
      <c r="U28" s="1175"/>
      <c r="V28" s="1175"/>
      <c r="W28" s="1175"/>
      <c r="X28" s="1175"/>
      <c r="Y28" s="1175"/>
      <c r="Z28" s="1175"/>
      <c r="AA28" s="1175"/>
      <c r="AB28" s="1175"/>
      <c r="AC28" s="1175"/>
      <c r="AD28" s="1175"/>
      <c r="AE28" s="1175"/>
      <c r="AF28" s="1175"/>
      <c r="AG28" s="1175"/>
      <c r="AH28" s="1175"/>
      <c r="AI28" s="1175"/>
      <c r="AJ28" s="1175"/>
      <c r="AK28" s="1175"/>
      <c r="AL28" s="1175"/>
      <c r="AM28" s="1175"/>
      <c r="AN28" s="1175"/>
      <c r="AO28" s="1175"/>
      <c r="AP28" s="1175"/>
      <c r="AQ28" s="1175"/>
      <c r="AR28" s="180"/>
      <c r="AS28" s="180"/>
    </row>
    <row r="29" spans="1:45" x14ac:dyDescent="0.15">
      <c r="A29" s="180"/>
      <c r="B29" s="1174" t="s">
        <v>472</v>
      </c>
      <c r="C29" s="1174"/>
      <c r="D29" s="1174"/>
      <c r="E29" s="1174"/>
      <c r="F29" s="1174"/>
      <c r="G29" s="1174"/>
      <c r="H29" s="1174"/>
      <c r="I29" s="1174"/>
      <c r="J29" s="1176" t="str">
        <f>IF(ISBLANK('確認(2面 他の建築主)'!J29),"",'確認(2面 他の建築主)'!J29)</f>
        <v/>
      </c>
      <c r="K29" s="1176"/>
      <c r="L29" s="1176"/>
      <c r="M29" s="1176"/>
      <c r="N29" s="177" t="s">
        <v>452</v>
      </c>
      <c r="O29" s="1176" t="str">
        <f>IF(ISBLANK('確認(2面 他の建築主)'!O29),"",'確認(2面 他の建築主)'!O29)</f>
        <v/>
      </c>
      <c r="P29" s="1176"/>
      <c r="Q29" s="1176"/>
      <c r="R29" s="1176"/>
      <c r="S29" s="177" t="s">
        <v>452</v>
      </c>
      <c r="T29" s="1176" t="str">
        <f>IF(ISBLANK('確認(2面 他の建築主)'!T29),"",'確認(2面 他の建築主)'!T29)</f>
        <v/>
      </c>
      <c r="U29" s="1176"/>
      <c r="V29" s="1176"/>
      <c r="W29" s="1176"/>
      <c r="X29" s="180"/>
      <c r="Y29" s="180"/>
      <c r="Z29" s="180"/>
      <c r="AA29" s="180"/>
      <c r="AB29" s="180"/>
      <c r="AC29" s="180"/>
      <c r="AD29" s="180"/>
      <c r="AE29" s="180"/>
      <c r="AF29" s="180"/>
      <c r="AG29" s="180"/>
      <c r="AH29" s="180"/>
      <c r="AI29" s="180"/>
      <c r="AJ29" s="180"/>
      <c r="AK29" s="180"/>
      <c r="AL29" s="180"/>
      <c r="AM29" s="180"/>
      <c r="AN29" s="180"/>
      <c r="AO29" s="180"/>
      <c r="AP29" s="180"/>
      <c r="AQ29" s="258"/>
      <c r="AR29" s="180"/>
      <c r="AS29" s="180"/>
    </row>
  </sheetData>
  <sheetProtection sheet="1" objects="1" scenarios="1" selectLockedCells="1"/>
  <mergeCells count="43">
    <mergeCell ref="B8:I8"/>
    <mergeCell ref="J8:AQ8"/>
    <mergeCell ref="B9:I9"/>
    <mergeCell ref="J9:AQ9"/>
    <mergeCell ref="AR9:AS10"/>
    <mergeCell ref="J10:AQ10"/>
    <mergeCell ref="J19:M19"/>
    <mergeCell ref="O19:R19"/>
    <mergeCell ref="B11:I11"/>
    <mergeCell ref="J11:M11"/>
    <mergeCell ref="O11:R11"/>
    <mergeCell ref="B12:I12"/>
    <mergeCell ref="J12:AQ12"/>
    <mergeCell ref="B13:I13"/>
    <mergeCell ref="J13:M13"/>
    <mergeCell ref="O13:R13"/>
    <mergeCell ref="T13:W13"/>
    <mergeCell ref="B16:I16"/>
    <mergeCell ref="J16:AQ16"/>
    <mergeCell ref="B17:I17"/>
    <mergeCell ref="J17:AQ17"/>
    <mergeCell ref="J18:AQ18"/>
    <mergeCell ref="B24:I24"/>
    <mergeCell ref="J24:AQ24"/>
    <mergeCell ref="B25:I25"/>
    <mergeCell ref="J25:AQ25"/>
    <mergeCell ref="J26:AQ26"/>
    <mergeCell ref="B19:I19"/>
    <mergeCell ref="B28:I28"/>
    <mergeCell ref="J28:AQ28"/>
    <mergeCell ref="B29:I29"/>
    <mergeCell ref="J29:M29"/>
    <mergeCell ref="O29:R29"/>
    <mergeCell ref="T29:W29"/>
    <mergeCell ref="B27:I27"/>
    <mergeCell ref="J27:M27"/>
    <mergeCell ref="O27:R27"/>
    <mergeCell ref="B20:I20"/>
    <mergeCell ref="J20:AQ20"/>
    <mergeCell ref="B21:I21"/>
    <mergeCell ref="J21:M21"/>
    <mergeCell ref="O21:R21"/>
    <mergeCell ref="T21:W21"/>
  </mergeCells>
  <phoneticPr fontId="1"/>
  <conditionalFormatting sqref="J8:AQ10 J11:M11 O11:R11 J12:AQ12 J13:M13 O13:R13 T13:W13">
    <cfRule type="cellIs" dxfId="23" priority="17" operator="equal">
      <formula>""</formula>
    </cfRule>
  </conditionalFormatting>
  <conditionalFormatting sqref="J16:AQ18 J19:M19 O19:R19 J20:AQ20 J21:M21 O21:R21 T21:W21">
    <cfRule type="cellIs" dxfId="22" priority="5" operator="equal">
      <formula>""</formula>
    </cfRule>
  </conditionalFormatting>
  <conditionalFormatting sqref="J24:AQ26 J27:M27 O27:R27 J28:AQ28 J29:M29 O29:R29 T29:W29">
    <cfRule type="cellIs" dxfId="21" priority="1" operator="equal">
      <formula>""</formula>
    </cfRule>
  </conditionalFormatting>
  <conditionalFormatting sqref="N11">
    <cfRule type="cellIs" dxfId="20" priority="19" stopIfTrue="1" operator="equal">
      <formula>""</formula>
    </cfRule>
  </conditionalFormatting>
  <conditionalFormatting sqref="N13 S13">
    <cfRule type="cellIs" dxfId="19" priority="18" stopIfTrue="1" operator="equal">
      <formula>""</formula>
    </cfRule>
  </conditionalFormatting>
  <conditionalFormatting sqref="N19">
    <cfRule type="cellIs" dxfId="18" priority="7" stopIfTrue="1" operator="equal">
      <formula>""</formula>
    </cfRule>
  </conditionalFormatting>
  <conditionalFormatting sqref="N21 S21">
    <cfRule type="cellIs" dxfId="17" priority="6" stopIfTrue="1" operator="equal">
      <formula>""</formula>
    </cfRule>
  </conditionalFormatting>
  <conditionalFormatting sqref="N27">
    <cfRule type="cellIs" dxfId="16" priority="3" stopIfTrue="1" operator="equal">
      <formula>""</formula>
    </cfRule>
  </conditionalFormatting>
  <conditionalFormatting sqref="N29 S29">
    <cfRule type="cellIs" dxfId="15" priority="2" stopIfTrue="1" operator="equal">
      <formula>""</formula>
    </cfRule>
  </conditionalFormatting>
  <pageMargins left="0.70866141732283472" right="0.70866141732283472" top="0.74803149606299213" bottom="0.74803149606299213" header="0.31496062992125984" footer="0.31496062992125984"/>
  <pageSetup paperSize="9" orientation="portrait" blackAndWhite="1"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dimension ref="A1:K240"/>
  <sheetViews>
    <sheetView view="pageBreakPreview" zoomScaleNormal="100" zoomScaleSheetLayoutView="100" workbookViewId="0">
      <selection activeCell="B3" sqref="B3"/>
    </sheetView>
  </sheetViews>
  <sheetFormatPr defaultColWidth="9" defaultRowHeight="10.5" x14ac:dyDescent="0.15"/>
  <cols>
    <col min="1" max="2" width="12.125" style="329" customWidth="1"/>
    <col min="3" max="3" width="23.625" style="329" customWidth="1"/>
    <col min="4" max="4" width="11.25" style="329" customWidth="1"/>
    <col min="5" max="5" width="4.125" style="329" customWidth="1"/>
    <col min="6" max="6" width="2.125" style="329" customWidth="1"/>
    <col min="7" max="7" width="17.125" style="329" customWidth="1"/>
    <col min="8" max="8" width="6.125" style="329" customWidth="1"/>
    <col min="9" max="9" width="5.125" style="329" customWidth="1"/>
    <col min="10" max="16384" width="9" style="329"/>
  </cols>
  <sheetData>
    <row r="1" spans="1:8" ht="12" customHeight="1" x14ac:dyDescent="0.15">
      <c r="A1" s="327" t="s">
        <v>586</v>
      </c>
      <c r="B1" s="327" t="s">
        <v>587</v>
      </c>
      <c r="C1" s="328" t="s">
        <v>588</v>
      </c>
      <c r="D1" s="327"/>
      <c r="E1" s="327"/>
      <c r="F1" s="327"/>
      <c r="G1" s="327"/>
      <c r="H1" s="328" t="s">
        <v>589</v>
      </c>
    </row>
    <row r="2" spans="1:8" ht="68.25" customHeight="1" x14ac:dyDescent="0.15">
      <c r="A2" s="330"/>
      <c r="B2" s="357" t="s">
        <v>590</v>
      </c>
      <c r="C2" s="332" t="s">
        <v>591</v>
      </c>
      <c r="D2" s="331" t="s">
        <v>592</v>
      </c>
      <c r="E2" s="334" t="s">
        <v>593</v>
      </c>
      <c r="F2" s="1340" t="s">
        <v>594</v>
      </c>
      <c r="G2" s="1341"/>
      <c r="H2" s="335" t="s">
        <v>595</v>
      </c>
    </row>
    <row r="3" spans="1:8" ht="1.5" customHeight="1" x14ac:dyDescent="0.15">
      <c r="A3" s="1332" t="s">
        <v>596</v>
      </c>
      <c r="B3" s="370"/>
      <c r="C3" s="337"/>
      <c r="D3" s="336"/>
      <c r="E3" s="1303" t="s">
        <v>597</v>
      </c>
      <c r="F3" s="1321"/>
      <c r="G3" s="1322"/>
      <c r="H3" s="1307" t="s">
        <v>598</v>
      </c>
    </row>
    <row r="4" spans="1:8" ht="9" customHeight="1" x14ac:dyDescent="0.15">
      <c r="A4" s="1333"/>
      <c r="B4" s="352" t="s">
        <v>599</v>
      </c>
      <c r="C4" s="351" t="s">
        <v>600</v>
      </c>
      <c r="D4" s="341" t="s">
        <v>601</v>
      </c>
      <c r="E4" s="1305"/>
      <c r="F4" s="1317"/>
      <c r="G4" s="1318"/>
      <c r="H4" s="1308"/>
    </row>
    <row r="5" spans="1:8" ht="9" customHeight="1" x14ac:dyDescent="0.15">
      <c r="A5" s="1333"/>
      <c r="B5" s="352"/>
      <c r="C5" s="351" t="s">
        <v>602</v>
      </c>
      <c r="D5" s="341" t="s">
        <v>603</v>
      </c>
      <c r="E5" s="1305"/>
      <c r="F5" s="1313" t="s">
        <v>604</v>
      </c>
      <c r="G5" s="1314"/>
      <c r="H5" s="1308"/>
    </row>
    <row r="6" spans="1:8" ht="9" customHeight="1" x14ac:dyDescent="0.15">
      <c r="A6" s="1333"/>
      <c r="B6" s="352" t="s">
        <v>605</v>
      </c>
      <c r="C6" s="351" t="s">
        <v>606</v>
      </c>
      <c r="D6" s="341" t="s">
        <v>607</v>
      </c>
      <c r="E6" s="1305"/>
      <c r="F6" s="1313" t="s">
        <v>608</v>
      </c>
      <c r="G6" s="1314"/>
      <c r="H6" s="1308"/>
    </row>
    <row r="7" spans="1:8" ht="9" customHeight="1" x14ac:dyDescent="0.15">
      <c r="A7" s="1333"/>
      <c r="B7" s="352" t="s">
        <v>609</v>
      </c>
      <c r="C7" s="351" t="s">
        <v>610</v>
      </c>
      <c r="D7" s="341" t="s">
        <v>611</v>
      </c>
      <c r="E7" s="1305"/>
      <c r="F7" s="1317"/>
      <c r="G7" s="1318"/>
      <c r="H7" s="1308"/>
    </row>
    <row r="8" spans="1:8" ht="9" customHeight="1" x14ac:dyDescent="0.15">
      <c r="A8" s="1333"/>
      <c r="B8" s="352" t="s">
        <v>612</v>
      </c>
      <c r="C8" s="351" t="s">
        <v>613</v>
      </c>
      <c r="D8" s="354" t="s">
        <v>614</v>
      </c>
      <c r="E8" s="1305"/>
      <c r="F8" s="1317"/>
      <c r="G8" s="1318"/>
      <c r="H8" s="1308"/>
    </row>
    <row r="9" spans="1:8" ht="1.5" customHeight="1" x14ac:dyDescent="0.15">
      <c r="A9" s="1334"/>
      <c r="B9" s="371"/>
      <c r="C9" s="348"/>
      <c r="D9" s="347"/>
      <c r="E9" s="1306"/>
      <c r="F9" s="1319"/>
      <c r="G9" s="1320"/>
      <c r="H9" s="1309"/>
    </row>
    <row r="10" spans="1:8" ht="1.5" customHeight="1" x14ac:dyDescent="0.15">
      <c r="A10" s="1335" t="s">
        <v>615</v>
      </c>
      <c r="B10" s="370"/>
      <c r="C10" s="337"/>
      <c r="D10" s="336"/>
      <c r="E10" s="1303" t="s">
        <v>597</v>
      </c>
      <c r="F10" s="1321"/>
      <c r="G10" s="1322"/>
      <c r="H10" s="1307" t="s">
        <v>598</v>
      </c>
    </row>
    <row r="11" spans="1:8" ht="9" customHeight="1" x14ac:dyDescent="0.15">
      <c r="A11" s="1333"/>
      <c r="B11" s="352" t="s">
        <v>616</v>
      </c>
      <c r="C11" s="351" t="s">
        <v>617</v>
      </c>
      <c r="D11" s="341"/>
      <c r="E11" s="1305"/>
      <c r="F11" s="1317"/>
      <c r="G11" s="1318"/>
      <c r="H11" s="1308"/>
    </row>
    <row r="12" spans="1:8" ht="9" customHeight="1" x14ac:dyDescent="0.15">
      <c r="A12" s="1333"/>
      <c r="B12" s="352" t="s">
        <v>618</v>
      </c>
      <c r="C12" s="351" t="s">
        <v>619</v>
      </c>
      <c r="D12" s="341"/>
      <c r="E12" s="1305"/>
      <c r="F12" s="1317"/>
      <c r="G12" s="1318"/>
      <c r="H12" s="1308"/>
    </row>
    <row r="13" spans="1:8" ht="9" customHeight="1" x14ac:dyDescent="0.15">
      <c r="A13" s="1333"/>
      <c r="B13" s="352" t="s">
        <v>620</v>
      </c>
      <c r="C13" s="351" t="s">
        <v>621</v>
      </c>
      <c r="D13" s="341" t="s">
        <v>622</v>
      </c>
      <c r="E13" s="1305"/>
      <c r="F13" s="1325" t="s">
        <v>623</v>
      </c>
      <c r="G13" s="1326"/>
      <c r="H13" s="1308"/>
    </row>
    <row r="14" spans="1:8" ht="9" customHeight="1" x14ac:dyDescent="0.15">
      <c r="A14" s="1333"/>
      <c r="B14" s="352" t="s">
        <v>624</v>
      </c>
      <c r="C14" s="351" t="s">
        <v>625</v>
      </c>
      <c r="D14" s="341" t="s">
        <v>626</v>
      </c>
      <c r="E14" s="1305"/>
      <c r="F14" s="1325" t="s">
        <v>627</v>
      </c>
      <c r="G14" s="1326"/>
      <c r="H14" s="1308"/>
    </row>
    <row r="15" spans="1:8" ht="9" customHeight="1" x14ac:dyDescent="0.15">
      <c r="A15" s="1333"/>
      <c r="B15" s="352"/>
      <c r="C15" s="351" t="s">
        <v>628</v>
      </c>
      <c r="D15" s="341" t="s">
        <v>629</v>
      </c>
      <c r="E15" s="1305"/>
      <c r="F15" s="1325" t="s">
        <v>630</v>
      </c>
      <c r="G15" s="1326"/>
      <c r="H15" s="1308"/>
    </row>
    <row r="16" spans="1:8" ht="9" customHeight="1" x14ac:dyDescent="0.15">
      <c r="A16" s="1333"/>
      <c r="B16" s="352"/>
      <c r="C16" s="351" t="s">
        <v>631</v>
      </c>
      <c r="D16" s="341" t="s">
        <v>632</v>
      </c>
      <c r="E16" s="1305"/>
      <c r="F16" s="1325" t="s">
        <v>633</v>
      </c>
      <c r="G16" s="1326"/>
      <c r="H16" s="1308"/>
    </row>
    <row r="17" spans="1:8" ht="9" customHeight="1" x14ac:dyDescent="0.15">
      <c r="A17" s="1333"/>
      <c r="B17" s="352"/>
      <c r="C17" s="351" t="s">
        <v>634</v>
      </c>
      <c r="D17" s="341"/>
      <c r="E17" s="1305"/>
      <c r="F17" s="1325" t="s">
        <v>635</v>
      </c>
      <c r="G17" s="1326"/>
      <c r="H17" s="1308"/>
    </row>
    <row r="18" spans="1:8" ht="9" customHeight="1" x14ac:dyDescent="0.15">
      <c r="A18" s="1333"/>
      <c r="B18" s="352"/>
      <c r="C18" s="351" t="s">
        <v>636</v>
      </c>
      <c r="D18" s="341"/>
      <c r="E18" s="1305"/>
      <c r="F18" s="1317"/>
      <c r="G18" s="1318"/>
      <c r="H18" s="1308"/>
    </row>
    <row r="19" spans="1:8" ht="9" customHeight="1" x14ac:dyDescent="0.15">
      <c r="A19" s="1333"/>
      <c r="B19" s="352"/>
      <c r="C19" s="351" t="s">
        <v>637</v>
      </c>
      <c r="D19" s="341"/>
      <c r="E19" s="1305"/>
      <c r="F19" s="1317"/>
      <c r="G19" s="1318"/>
      <c r="H19" s="1308"/>
    </row>
    <row r="20" spans="1:8" ht="9" customHeight="1" x14ac:dyDescent="0.15">
      <c r="A20" s="1333"/>
      <c r="B20" s="352"/>
      <c r="C20" s="351" t="s">
        <v>631</v>
      </c>
      <c r="D20" s="341"/>
      <c r="E20" s="1305"/>
      <c r="F20" s="1317"/>
      <c r="G20" s="1318"/>
      <c r="H20" s="1308"/>
    </row>
    <row r="21" spans="1:8" ht="9" customHeight="1" x14ac:dyDescent="0.15">
      <c r="A21" s="1333"/>
      <c r="B21" s="352"/>
      <c r="C21" s="351" t="s">
        <v>638</v>
      </c>
      <c r="D21" s="341"/>
      <c r="E21" s="1305"/>
      <c r="F21" s="1317"/>
      <c r="G21" s="1318"/>
      <c r="H21" s="1308"/>
    </row>
    <row r="22" spans="1:8" ht="9" customHeight="1" x14ac:dyDescent="0.15">
      <c r="A22" s="1333"/>
      <c r="B22" s="352"/>
      <c r="C22" s="351" t="s">
        <v>636</v>
      </c>
      <c r="D22" s="341"/>
      <c r="E22" s="1305"/>
      <c r="F22" s="1317"/>
      <c r="G22" s="1318"/>
      <c r="H22" s="1308"/>
    </row>
    <row r="23" spans="1:8" ht="9" customHeight="1" x14ac:dyDescent="0.15">
      <c r="A23" s="1333"/>
      <c r="B23" s="352"/>
      <c r="C23" s="351" t="s">
        <v>639</v>
      </c>
      <c r="D23" s="341"/>
      <c r="E23" s="1305"/>
      <c r="F23" s="1317"/>
      <c r="G23" s="1318"/>
      <c r="H23" s="1308"/>
    </row>
    <row r="24" spans="1:8" ht="9" customHeight="1" x14ac:dyDescent="0.15">
      <c r="A24" s="1333"/>
      <c r="B24" s="352"/>
      <c r="C24" s="351" t="s">
        <v>631</v>
      </c>
      <c r="D24" s="341"/>
      <c r="E24" s="1305"/>
      <c r="F24" s="1317"/>
      <c r="G24" s="1318"/>
      <c r="H24" s="1308"/>
    </row>
    <row r="25" spans="1:8" ht="9" customHeight="1" x14ac:dyDescent="0.15">
      <c r="A25" s="1333"/>
      <c r="B25" s="352"/>
      <c r="C25" s="351" t="s">
        <v>640</v>
      </c>
      <c r="D25" s="341"/>
      <c r="E25" s="1305"/>
      <c r="F25" s="1317"/>
      <c r="G25" s="1318"/>
      <c r="H25" s="1308"/>
    </row>
    <row r="26" spans="1:8" ht="9" customHeight="1" x14ac:dyDescent="0.15">
      <c r="A26" s="1333"/>
      <c r="B26" s="352"/>
      <c r="C26" s="351" t="s">
        <v>641</v>
      </c>
      <c r="D26" s="341"/>
      <c r="E26" s="1305"/>
      <c r="F26" s="1317"/>
      <c r="G26" s="1318"/>
      <c r="H26" s="1308"/>
    </row>
    <row r="27" spans="1:8" ht="1.5" customHeight="1" x14ac:dyDescent="0.15">
      <c r="A27" s="1334"/>
      <c r="B27" s="371"/>
      <c r="C27" s="348"/>
      <c r="D27" s="347"/>
      <c r="E27" s="1306"/>
      <c r="F27" s="1319"/>
      <c r="G27" s="1320"/>
      <c r="H27" s="1309"/>
    </row>
    <row r="28" spans="1:8" ht="1.5" customHeight="1" x14ac:dyDescent="0.15">
      <c r="A28" s="1332" t="s">
        <v>642</v>
      </c>
      <c r="B28" s="370"/>
      <c r="C28" s="337"/>
      <c r="D28" s="336"/>
      <c r="E28" s="1303" t="s">
        <v>597</v>
      </c>
      <c r="F28" s="1321"/>
      <c r="G28" s="1322"/>
      <c r="H28" s="1307" t="s">
        <v>598</v>
      </c>
    </row>
    <row r="29" spans="1:8" ht="9" customHeight="1" x14ac:dyDescent="0.15">
      <c r="A29" s="1333"/>
      <c r="B29" s="352" t="s">
        <v>643</v>
      </c>
      <c r="C29" s="351" t="s">
        <v>644</v>
      </c>
      <c r="D29" s="341" t="s">
        <v>622</v>
      </c>
      <c r="E29" s="1305"/>
      <c r="F29" s="1317"/>
      <c r="G29" s="1318"/>
      <c r="H29" s="1308"/>
    </row>
    <row r="30" spans="1:8" ht="9" customHeight="1" x14ac:dyDescent="0.15">
      <c r="A30" s="1333"/>
      <c r="B30" s="352"/>
      <c r="C30" s="351" t="s">
        <v>645</v>
      </c>
      <c r="D30" s="341" t="s">
        <v>626</v>
      </c>
      <c r="E30" s="1305"/>
      <c r="F30" s="1317"/>
      <c r="G30" s="1318"/>
      <c r="H30" s="1308"/>
    </row>
    <row r="31" spans="1:8" ht="9" customHeight="1" x14ac:dyDescent="0.15">
      <c r="A31" s="1333"/>
      <c r="B31" s="352" t="s">
        <v>646</v>
      </c>
      <c r="C31" s="351" t="s">
        <v>647</v>
      </c>
      <c r="D31" s="341" t="s">
        <v>648</v>
      </c>
      <c r="E31" s="1305"/>
      <c r="F31" s="1317"/>
      <c r="G31" s="1318"/>
      <c r="H31" s="1308"/>
    </row>
    <row r="32" spans="1:8" ht="9" customHeight="1" x14ac:dyDescent="0.15">
      <c r="A32" s="1333"/>
      <c r="B32" s="352"/>
      <c r="C32" s="351" t="s">
        <v>649</v>
      </c>
      <c r="D32" s="341"/>
      <c r="E32" s="1305"/>
      <c r="F32" s="1317"/>
      <c r="G32" s="1318"/>
      <c r="H32" s="1308"/>
    </row>
    <row r="33" spans="1:8" ht="9" customHeight="1" x14ac:dyDescent="0.15">
      <c r="A33" s="1333"/>
      <c r="B33" s="352"/>
      <c r="C33" s="351" t="s">
        <v>650</v>
      </c>
      <c r="D33" s="341"/>
      <c r="E33" s="1305"/>
      <c r="F33" s="1317"/>
      <c r="G33" s="1318"/>
      <c r="H33" s="1308"/>
    </row>
    <row r="34" spans="1:8" ht="9" customHeight="1" x14ac:dyDescent="0.15">
      <c r="A34" s="1333"/>
      <c r="B34" s="352" t="s">
        <v>651</v>
      </c>
      <c r="C34" s="351" t="s">
        <v>652</v>
      </c>
      <c r="D34" s="341" t="s">
        <v>653</v>
      </c>
      <c r="E34" s="1305"/>
      <c r="F34" s="1317"/>
      <c r="G34" s="1318"/>
      <c r="H34" s="1308"/>
    </row>
    <row r="35" spans="1:8" ht="9" customHeight="1" x14ac:dyDescent="0.15">
      <c r="A35" s="1333"/>
      <c r="B35" s="352"/>
      <c r="C35" s="351" t="s">
        <v>654</v>
      </c>
      <c r="D35" s="341"/>
      <c r="E35" s="1305"/>
      <c r="F35" s="1317"/>
      <c r="G35" s="1318"/>
      <c r="H35" s="1308"/>
    </row>
    <row r="36" spans="1:8" ht="9" customHeight="1" x14ac:dyDescent="0.15">
      <c r="A36" s="1333"/>
      <c r="B36" s="352"/>
      <c r="C36" s="351" t="s">
        <v>655</v>
      </c>
      <c r="D36" s="341"/>
      <c r="E36" s="1305"/>
      <c r="F36" s="1317"/>
      <c r="G36" s="1318"/>
      <c r="H36" s="1308"/>
    </row>
    <row r="37" spans="1:8" ht="9" customHeight="1" x14ac:dyDescent="0.15">
      <c r="A37" s="1333"/>
      <c r="B37" s="352"/>
      <c r="C37" s="351" t="s">
        <v>656</v>
      </c>
      <c r="D37" s="341" t="s">
        <v>629</v>
      </c>
      <c r="E37" s="1305"/>
      <c r="F37" s="1317"/>
      <c r="G37" s="1318"/>
      <c r="H37" s="1308"/>
    </row>
    <row r="38" spans="1:8" ht="9" customHeight="1" x14ac:dyDescent="0.15">
      <c r="A38" s="1333"/>
      <c r="B38" s="352"/>
      <c r="C38" s="351" t="s">
        <v>657</v>
      </c>
      <c r="D38" s="341" t="s">
        <v>658</v>
      </c>
      <c r="E38" s="1305"/>
      <c r="F38" s="1317"/>
      <c r="G38" s="1318"/>
      <c r="H38" s="1308"/>
    </row>
    <row r="39" spans="1:8" ht="9" customHeight="1" x14ac:dyDescent="0.15">
      <c r="A39" s="1333"/>
      <c r="B39" s="352" t="s">
        <v>958</v>
      </c>
      <c r="C39" s="351" t="s">
        <v>652</v>
      </c>
      <c r="D39" s="341" t="s">
        <v>660</v>
      </c>
      <c r="E39" s="1305"/>
      <c r="F39" s="1317"/>
      <c r="G39" s="1318"/>
      <c r="H39" s="1308"/>
    </row>
    <row r="40" spans="1:8" ht="9" customHeight="1" x14ac:dyDescent="0.15">
      <c r="A40" s="1333"/>
      <c r="B40" s="352"/>
      <c r="C40" s="351" t="s">
        <v>661</v>
      </c>
      <c r="D40" s="352"/>
      <c r="E40" s="1305"/>
      <c r="F40" s="1317"/>
      <c r="G40" s="1318"/>
      <c r="H40" s="1308"/>
    </row>
    <row r="41" spans="1:8" ht="9" customHeight="1" x14ac:dyDescent="0.15">
      <c r="A41" s="1333"/>
      <c r="B41" s="352"/>
      <c r="C41" s="351" t="s">
        <v>662</v>
      </c>
      <c r="D41" s="341"/>
      <c r="E41" s="1305"/>
      <c r="F41" s="1317"/>
      <c r="G41" s="1318"/>
      <c r="H41" s="1308"/>
    </row>
    <row r="42" spans="1:8" ht="9" customHeight="1" x14ac:dyDescent="0.15">
      <c r="A42" s="1333"/>
      <c r="B42" s="352"/>
      <c r="C42" s="351" t="s">
        <v>663</v>
      </c>
      <c r="D42" s="341"/>
      <c r="E42" s="1305"/>
      <c r="F42" s="1317"/>
      <c r="G42" s="1318"/>
      <c r="H42" s="1308"/>
    </row>
    <row r="43" spans="1:8" ht="9" customHeight="1" x14ac:dyDescent="0.15">
      <c r="A43" s="1333"/>
      <c r="B43" s="352"/>
      <c r="C43" s="351" t="s">
        <v>664</v>
      </c>
      <c r="D43" s="341" t="s">
        <v>665</v>
      </c>
      <c r="E43" s="1305"/>
      <c r="F43" s="1317"/>
      <c r="G43" s="1318"/>
      <c r="H43" s="1308"/>
    </row>
    <row r="44" spans="1:8" ht="9" customHeight="1" x14ac:dyDescent="0.15">
      <c r="A44" s="1333"/>
      <c r="B44" s="352"/>
      <c r="C44" s="351" t="s">
        <v>657</v>
      </c>
      <c r="D44" s="341" t="s">
        <v>658</v>
      </c>
      <c r="E44" s="1305"/>
      <c r="F44" s="1317"/>
      <c r="G44" s="1318"/>
      <c r="H44" s="1308"/>
    </row>
    <row r="45" spans="1:8" ht="9" customHeight="1" x14ac:dyDescent="0.15">
      <c r="A45" s="1333"/>
      <c r="B45" s="352" t="s">
        <v>666</v>
      </c>
      <c r="C45" s="351" t="s">
        <v>667</v>
      </c>
      <c r="D45" s="341"/>
      <c r="E45" s="1305"/>
      <c r="F45" s="1317"/>
      <c r="G45" s="1318"/>
      <c r="H45" s="1308"/>
    </row>
    <row r="46" spans="1:8" ht="9" customHeight="1" x14ac:dyDescent="0.15">
      <c r="A46" s="1333"/>
      <c r="B46" s="352"/>
      <c r="C46" s="351" t="s">
        <v>668</v>
      </c>
      <c r="D46" s="341"/>
      <c r="E46" s="1305"/>
      <c r="F46" s="1317"/>
      <c r="G46" s="1318"/>
      <c r="H46" s="1308"/>
    </row>
    <row r="47" spans="1:8" ht="9" customHeight="1" x14ac:dyDescent="0.15">
      <c r="A47" s="1333"/>
      <c r="B47" s="352"/>
      <c r="C47" s="351" t="s">
        <v>669</v>
      </c>
      <c r="D47" s="341" t="s">
        <v>658</v>
      </c>
      <c r="E47" s="1305"/>
      <c r="F47" s="1325" t="s">
        <v>670</v>
      </c>
      <c r="G47" s="1326"/>
      <c r="H47" s="1308"/>
    </row>
    <row r="48" spans="1:8" ht="9" customHeight="1" x14ac:dyDescent="0.15">
      <c r="A48" s="1333"/>
      <c r="B48" s="352"/>
      <c r="C48" s="351" t="s">
        <v>671</v>
      </c>
      <c r="D48" s="341"/>
      <c r="E48" s="1305"/>
      <c r="F48" s="1325" t="s">
        <v>672</v>
      </c>
      <c r="G48" s="1326"/>
      <c r="H48" s="1308"/>
    </row>
    <row r="49" spans="1:8" ht="9" customHeight="1" x14ac:dyDescent="0.15">
      <c r="A49" s="1333"/>
      <c r="B49" s="352"/>
      <c r="C49" s="351" t="s">
        <v>673</v>
      </c>
      <c r="D49" s="341"/>
      <c r="E49" s="1305"/>
      <c r="F49" s="1317"/>
      <c r="G49" s="1318"/>
      <c r="H49" s="1308"/>
    </row>
    <row r="50" spans="1:8" ht="9" customHeight="1" x14ac:dyDescent="0.15">
      <c r="A50" s="1333"/>
      <c r="B50" s="352"/>
      <c r="C50" s="351" t="s">
        <v>674</v>
      </c>
      <c r="D50" s="341"/>
      <c r="E50" s="1305"/>
      <c r="F50" s="1317"/>
      <c r="G50" s="1318"/>
      <c r="H50" s="1308"/>
    </row>
    <row r="51" spans="1:8" ht="9" customHeight="1" x14ac:dyDescent="0.15">
      <c r="A51" s="1333"/>
      <c r="B51" s="352"/>
      <c r="C51" s="351" t="s">
        <v>641</v>
      </c>
      <c r="D51" s="341"/>
      <c r="E51" s="1305"/>
      <c r="F51" s="1317"/>
      <c r="G51" s="1318"/>
      <c r="H51" s="1308"/>
    </row>
    <row r="52" spans="1:8" ht="9" customHeight="1" x14ac:dyDescent="0.15">
      <c r="A52" s="1333"/>
      <c r="B52" s="352"/>
      <c r="C52" s="351" t="s">
        <v>675</v>
      </c>
      <c r="D52" s="341" t="s">
        <v>676</v>
      </c>
      <c r="E52" s="1305"/>
      <c r="F52" s="1317"/>
      <c r="G52" s="1318"/>
      <c r="H52" s="1308"/>
    </row>
    <row r="53" spans="1:8" ht="9" customHeight="1" x14ac:dyDescent="0.15">
      <c r="A53" s="1333"/>
      <c r="B53" s="352" t="s">
        <v>677</v>
      </c>
      <c r="C53" s="351" t="s">
        <v>678</v>
      </c>
      <c r="D53" s="341" t="s">
        <v>679</v>
      </c>
      <c r="E53" s="1305"/>
      <c r="F53" s="1317"/>
      <c r="G53" s="1318"/>
      <c r="H53" s="1308"/>
    </row>
    <row r="54" spans="1:8" ht="9" customHeight="1" x14ac:dyDescent="0.15">
      <c r="A54" s="1333"/>
      <c r="B54" s="352" t="s">
        <v>959</v>
      </c>
      <c r="C54" s="351" t="s">
        <v>681</v>
      </c>
      <c r="D54" s="341"/>
      <c r="E54" s="1305"/>
      <c r="F54" s="1317"/>
      <c r="G54" s="1318"/>
      <c r="H54" s="1308"/>
    </row>
    <row r="55" spans="1:8" ht="9" customHeight="1" x14ac:dyDescent="0.15">
      <c r="A55" s="1333"/>
      <c r="B55" s="352"/>
      <c r="C55" s="351" t="s">
        <v>682</v>
      </c>
      <c r="D55" s="341"/>
      <c r="E55" s="1305"/>
      <c r="F55" s="1317"/>
      <c r="G55" s="1318"/>
      <c r="H55" s="1308"/>
    </row>
    <row r="56" spans="1:8" ht="9" customHeight="1" x14ac:dyDescent="0.15">
      <c r="A56" s="1333"/>
      <c r="B56" s="352"/>
      <c r="C56" s="351" t="s">
        <v>683</v>
      </c>
      <c r="D56" s="341"/>
      <c r="E56" s="1305"/>
      <c r="F56" s="1317"/>
      <c r="G56" s="1318"/>
      <c r="H56" s="1308"/>
    </row>
    <row r="57" spans="1:8" ht="9" customHeight="1" x14ac:dyDescent="0.15">
      <c r="A57" s="1333"/>
      <c r="B57" s="352"/>
      <c r="C57" s="351" t="s">
        <v>684</v>
      </c>
      <c r="D57" s="341"/>
      <c r="E57" s="1305"/>
      <c r="F57" s="1317"/>
      <c r="G57" s="1318"/>
      <c r="H57" s="1308"/>
    </row>
    <row r="58" spans="1:8" ht="9" customHeight="1" x14ac:dyDescent="0.15">
      <c r="A58" s="1333"/>
      <c r="B58" s="352"/>
      <c r="C58" s="351" t="s">
        <v>685</v>
      </c>
      <c r="D58" s="341" t="s">
        <v>960</v>
      </c>
      <c r="E58" s="1305"/>
      <c r="F58" s="1317"/>
      <c r="G58" s="1318"/>
      <c r="H58" s="1308"/>
    </row>
    <row r="59" spans="1:8" ht="9" customHeight="1" x14ac:dyDescent="0.15">
      <c r="A59" s="1333"/>
      <c r="B59" s="352" t="s">
        <v>687</v>
      </c>
      <c r="C59" s="351" t="s">
        <v>688</v>
      </c>
      <c r="D59" s="341" t="s">
        <v>689</v>
      </c>
      <c r="E59" s="1305"/>
      <c r="F59" s="1317"/>
      <c r="G59" s="1318"/>
      <c r="H59" s="1308"/>
    </row>
    <row r="60" spans="1:8" ht="9" customHeight="1" x14ac:dyDescent="0.15">
      <c r="A60" s="1333"/>
      <c r="B60" s="352"/>
      <c r="C60" s="351" t="s">
        <v>690</v>
      </c>
      <c r="D60" s="341" t="s">
        <v>691</v>
      </c>
      <c r="E60" s="1305"/>
      <c r="F60" s="1317"/>
      <c r="G60" s="1318"/>
      <c r="H60" s="1308"/>
    </row>
    <row r="61" spans="1:8" ht="9" customHeight="1" x14ac:dyDescent="0.15">
      <c r="A61" s="1333"/>
      <c r="B61" s="352"/>
      <c r="C61" s="351" t="s">
        <v>692</v>
      </c>
      <c r="D61" s="352"/>
      <c r="E61" s="1305"/>
      <c r="F61" s="1317"/>
      <c r="G61" s="1318"/>
      <c r="H61" s="1308"/>
    </row>
    <row r="62" spans="1:8" ht="9" customHeight="1" x14ac:dyDescent="0.15">
      <c r="A62" s="1333"/>
      <c r="B62" s="352"/>
      <c r="C62" s="351" t="s">
        <v>693</v>
      </c>
      <c r="D62" s="341"/>
      <c r="E62" s="1305"/>
      <c r="F62" s="1317"/>
      <c r="G62" s="1318"/>
      <c r="H62" s="1308"/>
    </row>
    <row r="63" spans="1:8" ht="9" customHeight="1" x14ac:dyDescent="0.15">
      <c r="A63" s="1333"/>
      <c r="B63" s="352"/>
      <c r="C63" s="351" t="s">
        <v>694</v>
      </c>
      <c r="D63" s="341" t="s">
        <v>960</v>
      </c>
      <c r="E63" s="1305"/>
      <c r="F63" s="1317"/>
      <c r="G63" s="1318"/>
      <c r="H63" s="1308"/>
    </row>
    <row r="64" spans="1:8" ht="9" customHeight="1" x14ac:dyDescent="0.15">
      <c r="A64" s="1333"/>
      <c r="B64" s="352" t="s">
        <v>695</v>
      </c>
      <c r="C64" s="351" t="s">
        <v>696</v>
      </c>
      <c r="D64" s="341"/>
      <c r="E64" s="1305"/>
      <c r="F64" s="1317"/>
      <c r="G64" s="1318"/>
      <c r="H64" s="1308"/>
    </row>
    <row r="65" spans="1:8" ht="9" customHeight="1" x14ac:dyDescent="0.15">
      <c r="A65" s="1333"/>
      <c r="B65" s="352" t="s">
        <v>697</v>
      </c>
      <c r="C65" s="351" t="s">
        <v>698</v>
      </c>
      <c r="D65" s="352"/>
      <c r="E65" s="1305"/>
      <c r="F65" s="1317"/>
      <c r="G65" s="1318"/>
      <c r="H65" s="1308"/>
    </row>
    <row r="66" spans="1:8" ht="1.5" customHeight="1" x14ac:dyDescent="0.15">
      <c r="A66" s="1334"/>
      <c r="B66" s="371"/>
      <c r="C66" s="348"/>
      <c r="D66" s="347"/>
      <c r="E66" s="1306"/>
      <c r="F66" s="1319"/>
      <c r="G66" s="1320"/>
      <c r="H66" s="1309"/>
    </row>
    <row r="67" spans="1:8" ht="1.5" customHeight="1" x14ac:dyDescent="0.15">
      <c r="A67" s="1335" t="s">
        <v>962</v>
      </c>
      <c r="B67" s="370"/>
      <c r="C67" s="337"/>
      <c r="D67" s="336"/>
      <c r="E67" s="1303" t="s">
        <v>963</v>
      </c>
      <c r="F67" s="1321"/>
      <c r="G67" s="1322"/>
      <c r="H67" s="1307" t="s">
        <v>598</v>
      </c>
    </row>
    <row r="68" spans="1:8" ht="9" customHeight="1" x14ac:dyDescent="0.15">
      <c r="A68" s="1333"/>
      <c r="B68" s="352" t="s">
        <v>701</v>
      </c>
      <c r="C68" s="351" t="s">
        <v>644</v>
      </c>
      <c r="D68" s="341"/>
      <c r="E68" s="1305"/>
      <c r="F68" s="1317"/>
      <c r="G68" s="1318"/>
      <c r="H68" s="1308"/>
    </row>
    <row r="69" spans="1:8" ht="9" customHeight="1" x14ac:dyDescent="0.15">
      <c r="A69" s="1333"/>
      <c r="B69" s="352" t="s">
        <v>646</v>
      </c>
      <c r="C69" s="351" t="s">
        <v>645</v>
      </c>
      <c r="D69" s="341" t="s">
        <v>622</v>
      </c>
      <c r="E69" s="1305"/>
      <c r="F69" s="1317"/>
      <c r="G69" s="1318"/>
      <c r="H69" s="1308"/>
    </row>
    <row r="70" spans="1:8" ht="9" customHeight="1" x14ac:dyDescent="0.15">
      <c r="A70" s="1333"/>
      <c r="B70" s="352"/>
      <c r="C70" s="351" t="s">
        <v>702</v>
      </c>
      <c r="D70" s="341"/>
      <c r="E70" s="1305"/>
      <c r="F70" s="1317"/>
      <c r="G70" s="1318"/>
      <c r="H70" s="1308"/>
    </row>
    <row r="71" spans="1:8" ht="9" customHeight="1" x14ac:dyDescent="0.15">
      <c r="A71" s="1333"/>
      <c r="B71" s="352" t="s">
        <v>651</v>
      </c>
      <c r="C71" s="351" t="s">
        <v>703</v>
      </c>
      <c r="D71" s="341"/>
      <c r="E71" s="1305"/>
      <c r="F71" s="1317"/>
      <c r="G71" s="1318"/>
      <c r="H71" s="1308"/>
    </row>
    <row r="72" spans="1:8" ht="9" customHeight="1" x14ac:dyDescent="0.15">
      <c r="A72" s="1333"/>
      <c r="B72" s="352" t="s">
        <v>704</v>
      </c>
      <c r="C72" s="351" t="s">
        <v>705</v>
      </c>
      <c r="D72" s="341" t="s">
        <v>626</v>
      </c>
      <c r="E72" s="1305"/>
      <c r="F72" s="1317"/>
      <c r="G72" s="1318"/>
      <c r="H72" s="1308"/>
    </row>
    <row r="73" spans="1:8" ht="9" customHeight="1" x14ac:dyDescent="0.15">
      <c r="A73" s="1333"/>
      <c r="B73" s="352" t="s">
        <v>706</v>
      </c>
      <c r="C73" s="351" t="s">
        <v>707</v>
      </c>
      <c r="D73" s="341" t="s">
        <v>708</v>
      </c>
      <c r="E73" s="1305"/>
      <c r="F73" s="1317"/>
      <c r="G73" s="1318"/>
      <c r="H73" s="1308"/>
    </row>
    <row r="74" spans="1:8" ht="9" customHeight="1" x14ac:dyDescent="0.15">
      <c r="A74" s="1333"/>
      <c r="B74" s="352"/>
      <c r="C74" s="351" t="s">
        <v>964</v>
      </c>
      <c r="D74" s="341"/>
      <c r="E74" s="1305"/>
      <c r="F74" s="1317"/>
      <c r="G74" s="1318"/>
      <c r="H74" s="1308"/>
    </row>
    <row r="75" spans="1:8" ht="9" customHeight="1" x14ac:dyDescent="0.15">
      <c r="A75" s="1333"/>
      <c r="B75" s="352" t="s">
        <v>710</v>
      </c>
      <c r="C75" s="351" t="s">
        <v>711</v>
      </c>
      <c r="D75" s="341"/>
      <c r="E75" s="1305"/>
      <c r="F75" s="1317"/>
      <c r="G75" s="1318"/>
      <c r="H75" s="1308"/>
    </row>
    <row r="76" spans="1:8" ht="9" customHeight="1" x14ac:dyDescent="0.15">
      <c r="A76" s="1333"/>
      <c r="B76" s="352" t="s">
        <v>687</v>
      </c>
      <c r="C76" s="351" t="s">
        <v>712</v>
      </c>
      <c r="D76" s="341" t="s">
        <v>713</v>
      </c>
      <c r="E76" s="1305"/>
      <c r="F76" s="1325" t="s">
        <v>714</v>
      </c>
      <c r="G76" s="1326"/>
      <c r="H76" s="1308"/>
    </row>
    <row r="77" spans="1:8" ht="9" customHeight="1" x14ac:dyDescent="0.15">
      <c r="A77" s="1333"/>
      <c r="B77" s="352" t="s">
        <v>695</v>
      </c>
      <c r="C77" s="351" t="s">
        <v>715</v>
      </c>
      <c r="D77" s="341" t="s">
        <v>691</v>
      </c>
      <c r="E77" s="1305"/>
      <c r="F77" s="1317"/>
      <c r="G77" s="1318"/>
      <c r="H77" s="1308"/>
    </row>
    <row r="78" spans="1:8" ht="9" customHeight="1" x14ac:dyDescent="0.15">
      <c r="A78" s="1333"/>
      <c r="B78" s="352"/>
      <c r="C78" s="351" t="s">
        <v>716</v>
      </c>
      <c r="D78" s="341" t="s">
        <v>653</v>
      </c>
      <c r="E78" s="1305"/>
      <c r="F78" s="1317"/>
      <c r="G78" s="1318"/>
      <c r="H78" s="1308"/>
    </row>
    <row r="79" spans="1:8" ht="9" customHeight="1" x14ac:dyDescent="0.15">
      <c r="A79" s="1333"/>
      <c r="B79" s="352"/>
      <c r="C79" s="351"/>
      <c r="D79" s="341" t="s">
        <v>689</v>
      </c>
      <c r="E79" s="1305"/>
      <c r="F79" s="1317"/>
      <c r="G79" s="1318"/>
      <c r="H79" s="1308"/>
    </row>
    <row r="80" spans="1:8" ht="9" customHeight="1" x14ac:dyDescent="0.15">
      <c r="A80" s="1333"/>
      <c r="B80" s="352" t="s">
        <v>717</v>
      </c>
      <c r="C80" s="351" t="s">
        <v>644</v>
      </c>
      <c r="D80" s="341" t="s">
        <v>718</v>
      </c>
      <c r="E80" s="1305"/>
      <c r="F80" s="1317"/>
      <c r="G80" s="1318"/>
      <c r="H80" s="1308"/>
    </row>
    <row r="81" spans="1:8" ht="9" customHeight="1" x14ac:dyDescent="0.15">
      <c r="A81" s="1333"/>
      <c r="B81" s="352" t="s">
        <v>719</v>
      </c>
      <c r="C81" s="351" t="s">
        <v>720</v>
      </c>
      <c r="D81" s="341" t="s">
        <v>721</v>
      </c>
      <c r="E81" s="1305"/>
      <c r="F81" s="1317"/>
      <c r="G81" s="1318"/>
      <c r="H81" s="1308"/>
    </row>
    <row r="82" spans="1:8" ht="1.5" customHeight="1" x14ac:dyDescent="0.15">
      <c r="A82" s="1334"/>
      <c r="B82" s="371"/>
      <c r="C82" s="348"/>
      <c r="D82" s="347"/>
      <c r="E82" s="1306"/>
      <c r="F82" s="1319"/>
      <c r="G82" s="1320"/>
      <c r="H82" s="1309"/>
    </row>
    <row r="83" spans="1:8" ht="1.5" customHeight="1" x14ac:dyDescent="0.15">
      <c r="A83" s="1336" t="s">
        <v>965</v>
      </c>
      <c r="B83" s="370"/>
      <c r="C83" s="337"/>
      <c r="D83" s="336"/>
      <c r="E83" s="1303" t="s">
        <v>597</v>
      </c>
      <c r="F83" s="1321"/>
      <c r="G83" s="1322"/>
      <c r="H83" s="1307" t="s">
        <v>598</v>
      </c>
    </row>
    <row r="84" spans="1:8" ht="9" customHeight="1" x14ac:dyDescent="0.15">
      <c r="A84" s="1337"/>
      <c r="B84" s="352" t="s">
        <v>618</v>
      </c>
      <c r="C84" s="351" t="s">
        <v>723</v>
      </c>
      <c r="D84" s="341" t="s">
        <v>629</v>
      </c>
      <c r="E84" s="1305"/>
      <c r="F84" s="1317"/>
      <c r="G84" s="1318"/>
      <c r="H84" s="1308"/>
    </row>
    <row r="85" spans="1:8" ht="9" customHeight="1" x14ac:dyDescent="0.15">
      <c r="A85" s="1337"/>
      <c r="B85" s="352"/>
      <c r="C85" s="351"/>
      <c r="D85" s="341" t="s">
        <v>724</v>
      </c>
      <c r="E85" s="1305"/>
      <c r="F85" s="1325" t="s">
        <v>714</v>
      </c>
      <c r="G85" s="1326"/>
      <c r="H85" s="1308"/>
    </row>
    <row r="86" spans="1:8" ht="9" customHeight="1" x14ac:dyDescent="0.15">
      <c r="A86" s="1337"/>
      <c r="B86" s="352"/>
      <c r="C86" s="351"/>
      <c r="D86" s="341"/>
      <c r="E86" s="1305"/>
      <c r="F86" s="1317"/>
      <c r="G86" s="1318"/>
      <c r="H86" s="1308"/>
    </row>
    <row r="87" spans="1:8" ht="9" customHeight="1" x14ac:dyDescent="0.15">
      <c r="A87" s="1338"/>
      <c r="B87" s="371"/>
      <c r="C87" s="348"/>
      <c r="D87" s="347"/>
      <c r="E87" s="1306"/>
      <c r="F87" s="1319"/>
      <c r="G87" s="1320"/>
      <c r="H87" s="1309"/>
    </row>
    <row r="88" spans="1:8" ht="9" customHeight="1" x14ac:dyDescent="0.15">
      <c r="A88" s="379" t="s">
        <v>966</v>
      </c>
      <c r="B88" s="379"/>
      <c r="C88" s="379"/>
      <c r="D88" s="379"/>
      <c r="E88" s="379"/>
      <c r="F88" s="379"/>
      <c r="G88" s="379"/>
      <c r="H88" s="379"/>
    </row>
    <row r="89" spans="1:8" ht="9" customHeight="1" x14ac:dyDescent="0.15">
      <c r="A89" s="327" t="s">
        <v>726</v>
      </c>
      <c r="B89" s="327"/>
      <c r="C89" s="327"/>
      <c r="D89" s="327"/>
      <c r="E89" s="327"/>
      <c r="F89" s="327"/>
      <c r="G89" s="327"/>
      <c r="H89" s="327"/>
    </row>
    <row r="90" spans="1:8" ht="9" customHeight="1" x14ac:dyDescent="0.15">
      <c r="A90" s="327"/>
      <c r="B90" s="327"/>
      <c r="C90" s="327"/>
      <c r="D90" s="1329" t="s">
        <v>727</v>
      </c>
      <c r="E90" s="1329"/>
      <c r="F90" s="1329"/>
      <c r="G90" s="1329"/>
      <c r="H90" s="1329"/>
    </row>
    <row r="91" spans="1:8" ht="9" customHeight="1" x14ac:dyDescent="0.15">
      <c r="A91" s="327"/>
      <c r="B91" s="327"/>
      <c r="C91" s="327"/>
      <c r="D91" s="327"/>
      <c r="E91" s="327"/>
      <c r="F91" s="327"/>
      <c r="G91" s="380"/>
      <c r="H91" s="380"/>
    </row>
    <row r="92" spans="1:8" ht="9" customHeight="1" x14ac:dyDescent="0.15">
      <c r="A92" s="327"/>
      <c r="B92" s="327"/>
      <c r="C92" s="327"/>
      <c r="D92" s="327"/>
      <c r="E92" s="327"/>
      <c r="F92" s="327"/>
      <c r="G92" s="380"/>
      <c r="H92" s="380"/>
    </row>
    <row r="93" spans="1:8" ht="9" customHeight="1" x14ac:dyDescent="0.15">
      <c r="A93" s="327"/>
      <c r="B93" s="327"/>
      <c r="C93" s="327"/>
      <c r="D93" s="327"/>
      <c r="E93" s="327"/>
      <c r="F93" s="327"/>
      <c r="G93" s="327"/>
      <c r="H93" s="327"/>
    </row>
    <row r="94" spans="1:8" ht="12" customHeight="1" x14ac:dyDescent="0.15">
      <c r="A94" s="327" t="s">
        <v>586</v>
      </c>
      <c r="B94" s="327" t="s">
        <v>967</v>
      </c>
      <c r="C94" s="328" t="s">
        <v>588</v>
      </c>
      <c r="D94" s="327"/>
      <c r="E94" s="1339" t="s">
        <v>729</v>
      </c>
      <c r="F94" s="1339"/>
      <c r="G94" s="1339"/>
      <c r="H94" s="1339"/>
    </row>
    <row r="95" spans="1:8" ht="71.25" customHeight="1" x14ac:dyDescent="0.15">
      <c r="A95" s="332"/>
      <c r="B95" s="357" t="s">
        <v>590</v>
      </c>
      <c r="C95" s="332" t="s">
        <v>591</v>
      </c>
      <c r="D95" s="331" t="s">
        <v>592</v>
      </c>
      <c r="E95" s="334" t="s">
        <v>2046</v>
      </c>
      <c r="F95" s="1340" t="s">
        <v>594</v>
      </c>
      <c r="G95" s="1341"/>
      <c r="H95" s="335" t="s">
        <v>968</v>
      </c>
    </row>
    <row r="96" spans="1:8" ht="1.5" customHeight="1" x14ac:dyDescent="0.15">
      <c r="A96" s="1330" t="s">
        <v>878</v>
      </c>
      <c r="B96" s="358"/>
      <c r="C96" s="337"/>
      <c r="D96" s="336"/>
      <c r="E96" s="1303" t="s">
        <v>597</v>
      </c>
      <c r="F96" s="1321"/>
      <c r="G96" s="1322"/>
      <c r="H96" s="1307"/>
    </row>
    <row r="97" spans="1:8" ht="9" customHeight="1" x14ac:dyDescent="0.15">
      <c r="A97" s="1331"/>
      <c r="B97" s="360" t="s">
        <v>736</v>
      </c>
      <c r="C97" s="342" t="s">
        <v>737</v>
      </c>
      <c r="D97" s="341" t="s">
        <v>629</v>
      </c>
      <c r="E97" s="1304"/>
      <c r="F97" s="235"/>
      <c r="G97" s="345"/>
      <c r="H97" s="1308"/>
    </row>
    <row r="98" spans="1:8" ht="9" customHeight="1" x14ac:dyDescent="0.15">
      <c r="A98" s="1331"/>
      <c r="B98" s="360" t="s">
        <v>738</v>
      </c>
      <c r="C98" s="342" t="s">
        <v>739</v>
      </c>
      <c r="D98" s="341" t="s">
        <v>740</v>
      </c>
      <c r="E98" s="1304"/>
      <c r="F98" s="1313"/>
      <c r="G98" s="1314"/>
      <c r="H98" s="1308"/>
    </row>
    <row r="99" spans="1:8" ht="9" customHeight="1" x14ac:dyDescent="0.15">
      <c r="A99" s="1331"/>
      <c r="B99" s="360"/>
      <c r="C99" s="342" t="s">
        <v>741</v>
      </c>
      <c r="D99" s="341" t="s">
        <v>742</v>
      </c>
      <c r="E99" s="1304"/>
      <c r="F99" s="1315"/>
      <c r="G99" s="1316"/>
      <c r="H99" s="1308"/>
    </row>
    <row r="100" spans="1:8" ht="9" customHeight="1" x14ac:dyDescent="0.15">
      <c r="A100" s="1331"/>
      <c r="B100" s="360"/>
      <c r="C100" s="342" t="s">
        <v>743</v>
      </c>
      <c r="D100" s="341" t="s">
        <v>744</v>
      </c>
      <c r="E100" s="1304"/>
      <c r="F100" s="1313"/>
      <c r="G100" s="1314"/>
      <c r="H100" s="1308"/>
    </row>
    <row r="101" spans="1:8" ht="9" customHeight="1" x14ac:dyDescent="0.15">
      <c r="A101" s="1331"/>
      <c r="B101" s="360"/>
      <c r="C101" s="351"/>
      <c r="D101" s="341"/>
      <c r="E101" s="1304"/>
      <c r="F101" s="1313"/>
      <c r="G101" s="1314"/>
      <c r="H101" s="1308"/>
    </row>
    <row r="102" spans="1:8" ht="1.5" customHeight="1" x14ac:dyDescent="0.15">
      <c r="A102" s="378"/>
      <c r="B102" s="367"/>
      <c r="C102" s="348"/>
      <c r="D102" s="347"/>
      <c r="E102" s="381"/>
      <c r="F102" s="1319"/>
      <c r="G102" s="1320"/>
      <c r="H102" s="382"/>
    </row>
    <row r="103" spans="1:8" ht="1.5" customHeight="1" x14ac:dyDescent="0.15">
      <c r="A103" s="1302" t="s">
        <v>745</v>
      </c>
      <c r="B103" s="358"/>
      <c r="C103" s="337"/>
      <c r="D103" s="336"/>
      <c r="E103" s="1303" t="s">
        <v>597</v>
      </c>
      <c r="F103" s="1321"/>
      <c r="G103" s="1322"/>
      <c r="H103" s="1307" t="s">
        <v>598</v>
      </c>
    </row>
    <row r="104" spans="1:8" ht="9" customHeight="1" x14ac:dyDescent="0.15">
      <c r="A104" s="1301"/>
      <c r="B104" s="360"/>
      <c r="C104" s="342" t="s">
        <v>746</v>
      </c>
      <c r="D104" s="341"/>
      <c r="E104" s="1304"/>
      <c r="F104" s="1313"/>
      <c r="G104" s="1314"/>
      <c r="H104" s="1308"/>
    </row>
    <row r="105" spans="1:8" ht="9" customHeight="1" x14ac:dyDescent="0.15">
      <c r="A105" s="1301"/>
      <c r="B105" s="360"/>
      <c r="C105" s="342" t="s">
        <v>747</v>
      </c>
      <c r="D105" s="341"/>
      <c r="E105" s="1304"/>
      <c r="F105" s="1313"/>
      <c r="G105" s="1314"/>
      <c r="H105" s="1308"/>
    </row>
    <row r="106" spans="1:8" ht="9" customHeight="1" x14ac:dyDescent="0.15">
      <c r="A106" s="1301"/>
      <c r="B106" s="360"/>
      <c r="C106" s="342" t="s">
        <v>748</v>
      </c>
      <c r="D106" s="341"/>
      <c r="E106" s="1304"/>
      <c r="F106" s="1313"/>
      <c r="G106" s="1314"/>
      <c r="H106" s="1308"/>
    </row>
    <row r="107" spans="1:8" ht="9" customHeight="1" x14ac:dyDescent="0.15">
      <c r="A107" s="1301"/>
      <c r="B107" s="360"/>
      <c r="C107" s="342" t="s">
        <v>749</v>
      </c>
      <c r="D107" s="341" t="s">
        <v>750</v>
      </c>
      <c r="E107" s="1305"/>
      <c r="F107" s="1313"/>
      <c r="G107" s="1314"/>
      <c r="H107" s="1308"/>
    </row>
    <row r="108" spans="1:8" ht="9" customHeight="1" x14ac:dyDescent="0.15">
      <c r="A108" s="1301"/>
      <c r="B108" s="360" t="s">
        <v>751</v>
      </c>
      <c r="C108" s="342" t="s">
        <v>752</v>
      </c>
      <c r="D108" s="341" t="s">
        <v>753</v>
      </c>
      <c r="E108" s="1305"/>
      <c r="F108" s="1313"/>
      <c r="G108" s="1314"/>
      <c r="H108" s="1308"/>
    </row>
    <row r="109" spans="1:8" ht="9" customHeight="1" x14ac:dyDescent="0.15">
      <c r="A109" s="1301"/>
      <c r="B109" s="360"/>
      <c r="C109" s="342"/>
      <c r="D109" s="341" t="s">
        <v>713</v>
      </c>
      <c r="E109" s="1305"/>
      <c r="F109" s="1313"/>
      <c r="G109" s="1314"/>
      <c r="H109" s="1308"/>
    </row>
    <row r="110" spans="1:8" ht="9" customHeight="1" x14ac:dyDescent="0.15">
      <c r="A110" s="1301"/>
      <c r="B110" s="360" t="s">
        <v>736</v>
      </c>
      <c r="C110" s="342" t="s">
        <v>754</v>
      </c>
      <c r="D110" s="341" t="s">
        <v>755</v>
      </c>
      <c r="E110" s="1305"/>
      <c r="F110" s="1313"/>
      <c r="G110" s="1314"/>
      <c r="H110" s="1308"/>
    </row>
    <row r="111" spans="1:8" ht="9" customHeight="1" x14ac:dyDescent="0.15">
      <c r="A111" s="1301"/>
      <c r="B111" s="360"/>
      <c r="C111" s="342" t="s">
        <v>756</v>
      </c>
      <c r="D111" s="341"/>
      <c r="E111" s="1305"/>
      <c r="F111" s="1313"/>
      <c r="G111" s="1314"/>
      <c r="H111" s="1308"/>
    </row>
    <row r="112" spans="1:8" ht="9" customHeight="1" x14ac:dyDescent="0.15">
      <c r="A112" s="1301"/>
      <c r="B112" s="360" t="s">
        <v>757</v>
      </c>
      <c r="C112" s="342"/>
      <c r="D112" s="341"/>
      <c r="E112" s="1305"/>
      <c r="F112" s="1325" t="s">
        <v>623</v>
      </c>
      <c r="G112" s="1326"/>
      <c r="H112" s="1308"/>
    </row>
    <row r="113" spans="1:8" ht="9" customHeight="1" x14ac:dyDescent="0.15">
      <c r="A113" s="1301"/>
      <c r="B113" s="360"/>
      <c r="C113" s="342" t="s">
        <v>758</v>
      </c>
      <c r="D113" s="341"/>
      <c r="E113" s="1305"/>
      <c r="F113" s="1325" t="s">
        <v>759</v>
      </c>
      <c r="G113" s="1326"/>
      <c r="H113" s="1308"/>
    </row>
    <row r="114" spans="1:8" ht="9" customHeight="1" x14ac:dyDescent="0.15">
      <c r="A114" s="1301"/>
      <c r="B114" s="360" t="s">
        <v>760</v>
      </c>
      <c r="C114" s="342" t="s">
        <v>761</v>
      </c>
      <c r="D114" s="341"/>
      <c r="E114" s="1305"/>
      <c r="F114" s="1325" t="s">
        <v>633</v>
      </c>
      <c r="G114" s="1326"/>
      <c r="H114" s="1308"/>
    </row>
    <row r="115" spans="1:8" ht="9" customHeight="1" x14ac:dyDescent="0.15">
      <c r="A115" s="1301"/>
      <c r="B115" s="360"/>
      <c r="C115" s="342"/>
      <c r="D115" s="341"/>
      <c r="E115" s="1305"/>
      <c r="F115" s="1325" t="s">
        <v>763</v>
      </c>
      <c r="G115" s="1326"/>
      <c r="H115" s="1308"/>
    </row>
    <row r="116" spans="1:8" ht="9" customHeight="1" x14ac:dyDescent="0.15">
      <c r="A116" s="1301"/>
      <c r="B116" s="360" t="s">
        <v>764</v>
      </c>
      <c r="C116" s="342" t="s">
        <v>765</v>
      </c>
      <c r="D116" s="341"/>
      <c r="E116" s="1305"/>
      <c r="F116" s="1325" t="s">
        <v>766</v>
      </c>
      <c r="G116" s="1326"/>
      <c r="H116" s="1308"/>
    </row>
    <row r="117" spans="1:8" ht="9" customHeight="1" x14ac:dyDescent="0.15">
      <c r="A117" s="1301"/>
      <c r="B117" s="360"/>
      <c r="C117" s="342" t="s">
        <v>761</v>
      </c>
      <c r="D117" s="341"/>
      <c r="E117" s="1305"/>
      <c r="F117" s="1317"/>
      <c r="G117" s="1318"/>
      <c r="H117" s="1308"/>
    </row>
    <row r="118" spans="1:8" ht="9" customHeight="1" x14ac:dyDescent="0.15">
      <c r="A118" s="1301"/>
      <c r="B118" s="360" t="s">
        <v>767</v>
      </c>
      <c r="C118" s="342"/>
      <c r="D118" s="341"/>
      <c r="E118" s="1305"/>
      <c r="F118" s="1317"/>
      <c r="G118" s="1318"/>
      <c r="H118" s="1308"/>
    </row>
    <row r="119" spans="1:8" ht="9" customHeight="1" x14ac:dyDescent="0.15">
      <c r="A119" s="1301"/>
      <c r="B119" s="360"/>
      <c r="C119" s="351"/>
      <c r="D119" s="341"/>
      <c r="E119" s="1305"/>
      <c r="F119" s="1317"/>
      <c r="G119" s="1318"/>
      <c r="H119" s="1308"/>
    </row>
    <row r="120" spans="1:8" ht="9" customHeight="1" x14ac:dyDescent="0.15">
      <c r="A120" s="1301"/>
      <c r="B120" s="360" t="s">
        <v>768</v>
      </c>
      <c r="C120" s="351"/>
      <c r="D120" s="341"/>
      <c r="E120" s="1305"/>
      <c r="F120" s="1317"/>
      <c r="G120" s="1318"/>
      <c r="H120" s="1308"/>
    </row>
    <row r="121" spans="1:8" ht="9" customHeight="1" x14ac:dyDescent="0.15">
      <c r="A121" s="1301"/>
      <c r="B121" s="360"/>
      <c r="C121" s="351"/>
      <c r="D121" s="341"/>
      <c r="E121" s="1305"/>
      <c r="F121" s="1317"/>
      <c r="G121" s="1318"/>
      <c r="H121" s="1308"/>
    </row>
    <row r="122" spans="1:8" ht="9" customHeight="1" x14ac:dyDescent="0.15">
      <c r="A122" s="1301"/>
      <c r="B122" s="360" t="s">
        <v>769</v>
      </c>
      <c r="C122" s="351"/>
      <c r="D122" s="341"/>
      <c r="E122" s="1305"/>
      <c r="F122" s="1317"/>
      <c r="G122" s="1318"/>
      <c r="H122" s="1308"/>
    </row>
    <row r="123" spans="1:8" ht="1.5" customHeight="1" x14ac:dyDescent="0.15">
      <c r="A123" s="378"/>
      <c r="B123" s="367"/>
      <c r="C123" s="348"/>
      <c r="D123" s="347"/>
      <c r="E123" s="1306"/>
      <c r="F123" s="1319"/>
      <c r="G123" s="1320"/>
      <c r="H123" s="1309"/>
    </row>
    <row r="124" spans="1:8" ht="1.5" customHeight="1" x14ac:dyDescent="0.15">
      <c r="A124" s="1302" t="s">
        <v>879</v>
      </c>
      <c r="B124" s="358"/>
      <c r="C124" s="337"/>
      <c r="D124" s="336"/>
      <c r="E124" s="1303" t="s">
        <v>597</v>
      </c>
      <c r="F124" s="1327"/>
      <c r="G124" s="1328"/>
      <c r="H124" s="1307" t="s">
        <v>598</v>
      </c>
    </row>
    <row r="125" spans="1:8" ht="9" customHeight="1" x14ac:dyDescent="0.15">
      <c r="A125" s="1301"/>
      <c r="B125" s="360"/>
      <c r="C125" s="351" t="s">
        <v>771</v>
      </c>
      <c r="D125" s="341"/>
      <c r="E125" s="1304"/>
      <c r="F125" s="1323"/>
      <c r="G125" s="1324"/>
      <c r="H125" s="1308"/>
    </row>
    <row r="126" spans="1:8" ht="9" customHeight="1" x14ac:dyDescent="0.15">
      <c r="A126" s="1301"/>
      <c r="B126" s="360"/>
      <c r="C126" s="351" t="s">
        <v>772</v>
      </c>
      <c r="D126" s="341"/>
      <c r="E126" s="1304"/>
      <c r="F126" s="1323"/>
      <c r="G126" s="1324"/>
      <c r="H126" s="1308"/>
    </row>
    <row r="127" spans="1:8" ht="9" customHeight="1" x14ac:dyDescent="0.15">
      <c r="A127" s="1301"/>
      <c r="B127" s="360"/>
      <c r="C127" s="351"/>
      <c r="D127" s="341"/>
      <c r="E127" s="1304"/>
      <c r="F127" s="1323"/>
      <c r="G127" s="1324"/>
      <c r="H127" s="1308"/>
    </row>
    <row r="128" spans="1:8" ht="9" customHeight="1" x14ac:dyDescent="0.15">
      <c r="A128" s="1301"/>
      <c r="B128" s="360"/>
      <c r="C128" s="351"/>
      <c r="D128" s="341"/>
      <c r="E128" s="1304"/>
      <c r="F128" s="1315" t="s">
        <v>623</v>
      </c>
      <c r="G128" s="1316"/>
      <c r="H128" s="1308"/>
    </row>
    <row r="129" spans="1:8" ht="9" customHeight="1" x14ac:dyDescent="0.15">
      <c r="A129" s="1301"/>
      <c r="B129" s="360" t="s">
        <v>773</v>
      </c>
      <c r="C129" s="351" t="s">
        <v>774</v>
      </c>
      <c r="D129" s="354" t="s">
        <v>775</v>
      </c>
      <c r="E129" s="1305"/>
      <c r="F129" s="1315" t="s">
        <v>759</v>
      </c>
      <c r="G129" s="1316"/>
      <c r="H129" s="1308"/>
    </row>
    <row r="130" spans="1:8" ht="9" customHeight="1" x14ac:dyDescent="0.15">
      <c r="A130" s="1301"/>
      <c r="B130" s="360" t="s">
        <v>776</v>
      </c>
      <c r="C130" s="351"/>
      <c r="D130" s="341" t="s">
        <v>708</v>
      </c>
      <c r="E130" s="1305"/>
      <c r="F130" s="1315" t="s">
        <v>633</v>
      </c>
      <c r="G130" s="1316"/>
      <c r="H130" s="1308"/>
    </row>
    <row r="131" spans="1:8" ht="9" customHeight="1" x14ac:dyDescent="0.15">
      <c r="A131" s="1301"/>
      <c r="B131" s="360"/>
      <c r="C131" s="351"/>
      <c r="D131" s="341"/>
      <c r="E131" s="1305"/>
      <c r="F131" s="1342"/>
      <c r="G131" s="1343"/>
      <c r="H131" s="1308"/>
    </row>
    <row r="132" spans="1:8" ht="1.5" customHeight="1" x14ac:dyDescent="0.15">
      <c r="A132" s="378"/>
      <c r="B132" s="367"/>
      <c r="C132" s="348"/>
      <c r="D132" s="347"/>
      <c r="E132" s="1306"/>
      <c r="F132" s="1344"/>
      <c r="G132" s="1345"/>
      <c r="H132" s="1309"/>
    </row>
    <row r="133" spans="1:8" ht="1.5" customHeight="1" x14ac:dyDescent="0.15">
      <c r="A133" s="1302" t="s">
        <v>777</v>
      </c>
      <c r="B133" s="358"/>
      <c r="C133" s="337"/>
      <c r="D133" s="336"/>
      <c r="E133" s="1303" t="s">
        <v>597</v>
      </c>
      <c r="F133" s="1321"/>
      <c r="G133" s="1322"/>
      <c r="H133" s="1307" t="s">
        <v>598</v>
      </c>
    </row>
    <row r="134" spans="1:8" ht="9" customHeight="1" x14ac:dyDescent="0.15">
      <c r="A134" s="1301"/>
      <c r="B134" s="360"/>
      <c r="C134" s="342" t="s">
        <v>779</v>
      </c>
      <c r="D134" s="341"/>
      <c r="E134" s="1304"/>
      <c r="F134" s="1313"/>
      <c r="G134" s="1314"/>
      <c r="H134" s="1308"/>
    </row>
    <row r="135" spans="1:8" ht="9" customHeight="1" x14ac:dyDescent="0.15">
      <c r="A135" s="1301"/>
      <c r="B135" s="360"/>
      <c r="C135" s="342" t="s">
        <v>780</v>
      </c>
      <c r="D135" s="341"/>
      <c r="E135" s="1304"/>
      <c r="F135" s="1313"/>
      <c r="G135" s="1314"/>
      <c r="H135" s="1308"/>
    </row>
    <row r="136" spans="1:8" ht="9" customHeight="1" x14ac:dyDescent="0.15">
      <c r="A136" s="1301"/>
      <c r="B136" s="360"/>
      <c r="C136" s="342" t="s">
        <v>781</v>
      </c>
      <c r="D136" s="341"/>
      <c r="E136" s="1304"/>
      <c r="F136" s="1313"/>
      <c r="G136" s="1314"/>
      <c r="H136" s="1308"/>
    </row>
    <row r="137" spans="1:8" ht="9" customHeight="1" x14ac:dyDescent="0.15">
      <c r="A137" s="1301"/>
      <c r="B137" s="360"/>
      <c r="C137" s="342" t="s">
        <v>782</v>
      </c>
      <c r="D137" s="341"/>
      <c r="E137" s="1304"/>
      <c r="F137" s="1313"/>
      <c r="G137" s="1314"/>
      <c r="H137" s="1308"/>
    </row>
    <row r="138" spans="1:8" ht="9" customHeight="1" x14ac:dyDescent="0.15">
      <c r="A138" s="1301"/>
      <c r="B138" s="360"/>
      <c r="C138" s="342" t="s">
        <v>783</v>
      </c>
      <c r="D138" s="341"/>
      <c r="E138" s="1304"/>
      <c r="F138" s="1313"/>
      <c r="G138" s="1314"/>
      <c r="H138" s="1308"/>
    </row>
    <row r="139" spans="1:8" ht="9" customHeight="1" x14ac:dyDescent="0.15">
      <c r="A139" s="1301"/>
      <c r="B139" s="360"/>
      <c r="C139" s="351"/>
      <c r="D139" s="341"/>
      <c r="E139" s="1304"/>
      <c r="F139" s="1315" t="s">
        <v>623</v>
      </c>
      <c r="G139" s="1316"/>
      <c r="H139" s="1308"/>
    </row>
    <row r="140" spans="1:8" ht="9" customHeight="1" x14ac:dyDescent="0.15">
      <c r="A140" s="1301"/>
      <c r="B140" s="360" t="s">
        <v>784</v>
      </c>
      <c r="C140" s="351" t="s">
        <v>785</v>
      </c>
      <c r="D140" s="354" t="s">
        <v>775</v>
      </c>
      <c r="E140" s="1305"/>
      <c r="F140" s="1315" t="s">
        <v>759</v>
      </c>
      <c r="G140" s="1316"/>
      <c r="H140" s="1308"/>
    </row>
    <row r="141" spans="1:8" ht="9" customHeight="1" x14ac:dyDescent="0.15">
      <c r="A141" s="1301"/>
      <c r="B141" s="360" t="s">
        <v>786</v>
      </c>
      <c r="C141" s="351" t="s">
        <v>787</v>
      </c>
      <c r="D141" s="354" t="s">
        <v>788</v>
      </c>
      <c r="E141" s="1305"/>
      <c r="F141" s="1315" t="s">
        <v>633</v>
      </c>
      <c r="G141" s="1316"/>
      <c r="H141" s="1308"/>
    </row>
    <row r="142" spans="1:8" ht="9" customHeight="1" x14ac:dyDescent="0.15">
      <c r="A142" s="1301"/>
      <c r="B142" s="360"/>
      <c r="C142" s="351"/>
      <c r="D142" s="354" t="s">
        <v>790</v>
      </c>
      <c r="E142" s="1305"/>
      <c r="F142" s="1317"/>
      <c r="G142" s="1318"/>
      <c r="H142" s="1308"/>
    </row>
    <row r="143" spans="1:8" ht="1.5" customHeight="1" x14ac:dyDescent="0.15">
      <c r="A143" s="378"/>
      <c r="B143" s="367"/>
      <c r="C143" s="347"/>
      <c r="D143" s="347"/>
      <c r="E143" s="1306"/>
      <c r="F143" s="1319"/>
      <c r="G143" s="1320"/>
      <c r="H143" s="1309"/>
    </row>
    <row r="144" spans="1:8" ht="1.5" customHeight="1" x14ac:dyDescent="0.15">
      <c r="A144" s="1302" t="s">
        <v>791</v>
      </c>
      <c r="B144" s="337"/>
      <c r="C144" s="336"/>
      <c r="D144" s="336"/>
      <c r="E144" s="1310" t="s">
        <v>597</v>
      </c>
      <c r="F144" s="1327"/>
      <c r="G144" s="1328"/>
      <c r="H144" s="1307" t="s">
        <v>598</v>
      </c>
    </row>
    <row r="145" spans="1:8" ht="9" customHeight="1" x14ac:dyDescent="0.15">
      <c r="A145" s="1301"/>
      <c r="B145" s="351" t="s">
        <v>793</v>
      </c>
      <c r="C145" s="354" t="s">
        <v>794</v>
      </c>
      <c r="D145" s="353" t="s">
        <v>795</v>
      </c>
      <c r="E145" s="1311"/>
      <c r="F145" s="1323"/>
      <c r="G145" s="1324"/>
      <c r="H145" s="1308"/>
    </row>
    <row r="146" spans="1:8" ht="9" customHeight="1" x14ac:dyDescent="0.15">
      <c r="A146" s="1301"/>
      <c r="B146" s="342" t="s">
        <v>796</v>
      </c>
      <c r="C146" s="341" t="s">
        <v>797</v>
      </c>
      <c r="D146" s="353" t="s">
        <v>724</v>
      </c>
      <c r="E146" s="1311"/>
      <c r="F146" s="1323"/>
      <c r="G146" s="1324"/>
      <c r="H146" s="1308"/>
    </row>
    <row r="147" spans="1:8" ht="9" customHeight="1" x14ac:dyDescent="0.15">
      <c r="A147" s="1301"/>
      <c r="B147" s="351" t="s">
        <v>798</v>
      </c>
      <c r="C147" s="341" t="s">
        <v>799</v>
      </c>
      <c r="D147" s="354" t="s">
        <v>629</v>
      </c>
      <c r="E147" s="1311"/>
      <c r="F147" s="1323"/>
      <c r="G147" s="1324"/>
      <c r="H147" s="1308"/>
    </row>
    <row r="148" spans="1:8" ht="9" customHeight="1" x14ac:dyDescent="0.15">
      <c r="A148" s="1301"/>
      <c r="B148" s="351" t="s">
        <v>800</v>
      </c>
      <c r="C148" s="341" t="s">
        <v>801</v>
      </c>
      <c r="D148" s="353" t="s">
        <v>607</v>
      </c>
      <c r="E148" s="1311"/>
      <c r="F148" s="1323"/>
      <c r="G148" s="1324"/>
      <c r="H148" s="1308"/>
    </row>
    <row r="149" spans="1:8" ht="9" customHeight="1" x14ac:dyDescent="0.15">
      <c r="A149" s="1301"/>
      <c r="B149" s="351" t="s">
        <v>802</v>
      </c>
      <c r="C149" s="341" t="s">
        <v>803</v>
      </c>
      <c r="D149" s="353" t="s">
        <v>804</v>
      </c>
      <c r="E149" s="1311"/>
      <c r="F149" s="1323"/>
      <c r="G149" s="1324"/>
      <c r="H149" s="1308"/>
    </row>
    <row r="150" spans="1:8" ht="9" customHeight="1" x14ac:dyDescent="0.15">
      <c r="A150" s="1301"/>
      <c r="B150" s="351" t="s">
        <v>805</v>
      </c>
      <c r="C150" s="341"/>
      <c r="D150" s="353" t="s">
        <v>806</v>
      </c>
      <c r="E150" s="1311"/>
      <c r="F150" s="1323"/>
      <c r="G150" s="1324"/>
      <c r="H150" s="1308"/>
    </row>
    <row r="151" spans="1:8" ht="9" customHeight="1" x14ac:dyDescent="0.15">
      <c r="A151" s="1301"/>
      <c r="B151" s="351" t="s">
        <v>807</v>
      </c>
      <c r="C151" s="341" t="s">
        <v>808</v>
      </c>
      <c r="D151" s="353"/>
      <c r="E151" s="1311"/>
      <c r="F151" s="1323"/>
      <c r="G151" s="1324"/>
      <c r="H151" s="1308"/>
    </row>
    <row r="152" spans="1:8" ht="9" customHeight="1" x14ac:dyDescent="0.15">
      <c r="A152" s="1301"/>
      <c r="B152" s="342" t="s">
        <v>809</v>
      </c>
      <c r="C152" s="341" t="s">
        <v>810</v>
      </c>
      <c r="D152" s="353"/>
      <c r="E152" s="1311"/>
      <c r="F152" s="1323"/>
      <c r="G152" s="1324"/>
      <c r="H152" s="1308"/>
    </row>
    <row r="153" spans="1:8" ht="9" customHeight="1" x14ac:dyDescent="0.15">
      <c r="A153" s="1301"/>
      <c r="B153" s="351" t="s">
        <v>811</v>
      </c>
      <c r="C153" s="341" t="s">
        <v>812</v>
      </c>
      <c r="D153" s="354" t="s">
        <v>753</v>
      </c>
      <c r="E153" s="1311"/>
      <c r="F153" s="1325" t="s">
        <v>623</v>
      </c>
      <c r="G153" s="1326"/>
      <c r="H153" s="1308"/>
    </row>
    <row r="154" spans="1:8" ht="9" customHeight="1" x14ac:dyDescent="0.15">
      <c r="A154" s="1301"/>
      <c r="B154" s="351" t="s">
        <v>969</v>
      </c>
      <c r="C154" s="354" t="s">
        <v>814</v>
      </c>
      <c r="D154" s="353" t="s">
        <v>815</v>
      </c>
      <c r="E154" s="1311"/>
      <c r="F154" s="1325" t="s">
        <v>816</v>
      </c>
      <c r="G154" s="1326"/>
      <c r="H154" s="1308"/>
    </row>
    <row r="155" spans="1:8" ht="9" customHeight="1" x14ac:dyDescent="0.15">
      <c r="A155" s="1301"/>
      <c r="B155" s="351"/>
      <c r="C155" s="354" t="s">
        <v>817</v>
      </c>
      <c r="D155" s="354" t="s">
        <v>818</v>
      </c>
      <c r="E155" s="1311"/>
      <c r="F155" s="1325" t="s">
        <v>970</v>
      </c>
      <c r="G155" s="1326"/>
      <c r="H155" s="1308"/>
    </row>
    <row r="156" spans="1:8" ht="9" customHeight="1" x14ac:dyDescent="0.15">
      <c r="A156" s="1301"/>
      <c r="B156" s="351"/>
      <c r="C156" s="354" t="s">
        <v>971</v>
      </c>
      <c r="D156" s="354" t="s">
        <v>821</v>
      </c>
      <c r="E156" s="1311"/>
      <c r="F156" s="1325" t="s">
        <v>972</v>
      </c>
      <c r="G156" s="1326"/>
      <c r="H156" s="1308"/>
    </row>
    <row r="157" spans="1:8" ht="9" customHeight="1" x14ac:dyDescent="0.15">
      <c r="A157" s="1301"/>
      <c r="B157" s="351"/>
      <c r="C157" s="354" t="s">
        <v>823</v>
      </c>
      <c r="D157" s="354" t="s">
        <v>824</v>
      </c>
      <c r="E157" s="1311"/>
      <c r="F157" s="1323"/>
      <c r="G157" s="1324"/>
      <c r="H157" s="1308"/>
    </row>
    <row r="158" spans="1:8" ht="9" customHeight="1" x14ac:dyDescent="0.15">
      <c r="A158" s="1301"/>
      <c r="B158" s="351"/>
      <c r="C158" s="354"/>
      <c r="D158" s="354" t="s">
        <v>708</v>
      </c>
      <c r="E158" s="1311"/>
      <c r="F158" s="1323"/>
      <c r="G158" s="1324"/>
      <c r="H158" s="1308"/>
    </row>
    <row r="159" spans="1:8" ht="9" customHeight="1" x14ac:dyDescent="0.15">
      <c r="A159" s="1301"/>
      <c r="B159" s="351"/>
      <c r="C159" s="354"/>
      <c r="D159" s="341"/>
      <c r="E159" s="1311"/>
      <c r="F159" s="1323"/>
      <c r="G159" s="1324"/>
      <c r="H159" s="1308"/>
    </row>
    <row r="160" spans="1:8" ht="9" customHeight="1" x14ac:dyDescent="0.15">
      <c r="A160" s="1301"/>
      <c r="B160" s="351" t="s">
        <v>825</v>
      </c>
      <c r="C160" s="354"/>
      <c r="D160" s="341"/>
      <c r="E160" s="1311"/>
      <c r="F160" s="1323"/>
      <c r="G160" s="1324"/>
      <c r="H160" s="1308"/>
    </row>
    <row r="161" spans="1:11" ht="9" customHeight="1" x14ac:dyDescent="0.15">
      <c r="A161" s="1301"/>
      <c r="B161" s="342" t="s">
        <v>826</v>
      </c>
      <c r="C161" s="354" t="s">
        <v>827</v>
      </c>
      <c r="D161" s="341" t="s">
        <v>713</v>
      </c>
      <c r="E161" s="1311"/>
      <c r="F161" s="1323"/>
      <c r="G161" s="1324"/>
      <c r="H161" s="1308"/>
    </row>
    <row r="162" spans="1:11" ht="9" customHeight="1" x14ac:dyDescent="0.15">
      <c r="A162" s="1301"/>
      <c r="B162" s="351" t="s">
        <v>828</v>
      </c>
      <c r="C162" s="341"/>
      <c r="D162" s="341"/>
      <c r="E162" s="1311"/>
      <c r="F162" s="1323"/>
      <c r="G162" s="1324"/>
      <c r="H162" s="1308"/>
    </row>
    <row r="163" spans="1:11" ht="9" customHeight="1" x14ac:dyDescent="0.15">
      <c r="A163" s="1301"/>
      <c r="B163" s="351" t="s">
        <v>829</v>
      </c>
      <c r="C163" s="341"/>
      <c r="D163" s="341"/>
      <c r="E163" s="1311"/>
      <c r="F163" s="1323"/>
      <c r="G163" s="1324"/>
      <c r="H163" s="1308"/>
    </row>
    <row r="164" spans="1:11" ht="9" customHeight="1" x14ac:dyDescent="0.15">
      <c r="A164" s="1301"/>
      <c r="B164" s="351" t="s">
        <v>830</v>
      </c>
      <c r="C164" s="341"/>
      <c r="D164" s="341"/>
      <c r="E164" s="1311"/>
      <c r="F164" s="1323"/>
      <c r="G164" s="1324"/>
      <c r="H164" s="1308"/>
    </row>
    <row r="165" spans="1:11" ht="1.5" customHeight="1" x14ac:dyDescent="0.15">
      <c r="A165" s="378"/>
      <c r="B165" s="348"/>
      <c r="C165" s="347"/>
      <c r="D165" s="341"/>
      <c r="E165" s="1312"/>
      <c r="F165" s="1346"/>
      <c r="G165" s="1347"/>
      <c r="H165" s="1309"/>
      <c r="K165" s="369"/>
    </row>
    <row r="166" spans="1:11" ht="1.5" customHeight="1" x14ac:dyDescent="0.15">
      <c r="A166" s="350"/>
      <c r="B166" s="352"/>
      <c r="C166" s="352"/>
      <c r="D166" s="370"/>
      <c r="E166" s="370"/>
      <c r="F166" s="370"/>
      <c r="G166" s="370"/>
      <c r="H166" s="336"/>
      <c r="K166" s="369"/>
    </row>
    <row r="167" spans="1:11" ht="9" customHeight="1" x14ac:dyDescent="0.15">
      <c r="A167" s="272" t="s">
        <v>512</v>
      </c>
      <c r="B167" s="360"/>
      <c r="C167" s="352"/>
      <c r="D167" s="352"/>
      <c r="E167" s="352"/>
      <c r="F167" s="352"/>
      <c r="G167" s="352"/>
      <c r="H167" s="341"/>
      <c r="K167" s="369"/>
    </row>
    <row r="168" spans="1:11" ht="9" customHeight="1" x14ac:dyDescent="0.15">
      <c r="A168" s="272"/>
      <c r="B168" s="360"/>
      <c r="C168" s="352"/>
      <c r="D168" s="352"/>
      <c r="E168" s="352"/>
      <c r="F168" s="352"/>
      <c r="G168" s="352"/>
      <c r="H168" s="341"/>
      <c r="K168" s="369"/>
    </row>
    <row r="169" spans="1:11" ht="9" customHeight="1" x14ac:dyDescent="0.15">
      <c r="A169" s="1301" t="s">
        <v>831</v>
      </c>
      <c r="B169" s="360"/>
      <c r="C169" s="352"/>
      <c r="D169" s="352"/>
      <c r="E169" s="352"/>
      <c r="F169" s="352"/>
      <c r="G169" s="352"/>
      <c r="H169" s="341"/>
      <c r="K169" s="369"/>
    </row>
    <row r="170" spans="1:11" ht="9" customHeight="1" x14ac:dyDescent="0.15">
      <c r="A170" s="1301"/>
      <c r="B170" s="360"/>
      <c r="C170" s="352"/>
      <c r="D170" s="352"/>
      <c r="E170" s="352"/>
      <c r="F170" s="352"/>
      <c r="G170" s="352"/>
      <c r="H170" s="341"/>
      <c r="K170" s="369"/>
    </row>
    <row r="171" spans="1:11" ht="9" customHeight="1" x14ac:dyDescent="0.15">
      <c r="A171" s="1301"/>
      <c r="B171" s="360"/>
      <c r="C171" s="352"/>
      <c r="D171" s="352"/>
      <c r="E171" s="352"/>
      <c r="F171" s="352"/>
      <c r="G171" s="352"/>
      <c r="H171" s="341"/>
      <c r="K171" s="369"/>
    </row>
    <row r="172" spans="1:11" ht="9" customHeight="1" x14ac:dyDescent="0.15">
      <c r="A172" s="1301"/>
      <c r="B172" s="360"/>
      <c r="C172" s="352"/>
      <c r="D172" s="352"/>
      <c r="E172" s="352"/>
      <c r="F172" s="352"/>
      <c r="G172" s="352"/>
      <c r="H172" s="341"/>
      <c r="K172" s="369"/>
    </row>
    <row r="173" spans="1:11" ht="9" customHeight="1" x14ac:dyDescent="0.15">
      <c r="A173" s="1301"/>
      <c r="B173" s="360"/>
      <c r="C173" s="352"/>
      <c r="D173" s="352"/>
      <c r="E173" s="352"/>
      <c r="F173" s="352"/>
      <c r="G173" s="352"/>
      <c r="H173" s="341"/>
    </row>
    <row r="174" spans="1:11" ht="9" customHeight="1" x14ac:dyDescent="0.15">
      <c r="A174" s="1301"/>
      <c r="B174" s="360"/>
      <c r="C174" s="352"/>
      <c r="D174" s="352"/>
      <c r="E174" s="352"/>
      <c r="F174" s="352"/>
      <c r="G174" s="352"/>
      <c r="H174" s="341"/>
    </row>
    <row r="175" spans="1:11" ht="9" customHeight="1" x14ac:dyDescent="0.15">
      <c r="A175" s="1301"/>
      <c r="B175" s="360"/>
      <c r="C175" s="352"/>
      <c r="D175" s="352"/>
      <c r="E175" s="352"/>
      <c r="F175" s="352"/>
      <c r="G175" s="352"/>
      <c r="H175" s="341"/>
    </row>
    <row r="176" spans="1:11" ht="9" customHeight="1" x14ac:dyDescent="0.15">
      <c r="A176" s="1301"/>
      <c r="B176" s="360"/>
      <c r="C176" s="352"/>
      <c r="D176" s="352"/>
      <c r="E176" s="352"/>
      <c r="F176" s="352"/>
      <c r="G176" s="352"/>
      <c r="H176" s="341"/>
    </row>
    <row r="177" spans="1:8" ht="9" customHeight="1" x14ac:dyDescent="0.15">
      <c r="A177" s="340"/>
      <c r="B177" s="360"/>
      <c r="C177" s="352"/>
      <c r="D177" s="352"/>
      <c r="E177" s="352"/>
      <c r="F177" s="352"/>
      <c r="G177" s="352"/>
      <c r="H177" s="341"/>
    </row>
    <row r="178" spans="1:8" ht="9" customHeight="1" x14ac:dyDescent="0.15">
      <c r="A178" s="346"/>
      <c r="B178" s="371"/>
      <c r="C178" s="371"/>
      <c r="D178" s="371"/>
      <c r="E178" s="371"/>
      <c r="F178" s="371"/>
      <c r="G178" s="371"/>
      <c r="H178" s="347"/>
    </row>
    <row r="179" spans="1:8" ht="9" customHeight="1" x14ac:dyDescent="0.15">
      <c r="A179" s="327"/>
      <c r="B179" s="327"/>
      <c r="C179" s="327"/>
      <c r="D179" s="327"/>
      <c r="E179" s="327"/>
      <c r="F179" s="327"/>
      <c r="G179" s="327"/>
      <c r="H179" s="327"/>
    </row>
    <row r="180" spans="1:8" ht="9" customHeight="1" x14ac:dyDescent="0.15">
      <c r="A180" s="327" t="s">
        <v>966</v>
      </c>
      <c r="B180" s="327"/>
      <c r="C180" s="327"/>
      <c r="D180" s="327"/>
      <c r="E180" s="327"/>
      <c r="F180" s="327"/>
      <c r="G180" s="327"/>
      <c r="H180" s="327"/>
    </row>
    <row r="181" spans="1:8" ht="9" customHeight="1" x14ac:dyDescent="0.15">
      <c r="A181" s="327" t="s">
        <v>726</v>
      </c>
      <c r="B181" s="327"/>
      <c r="C181" s="327"/>
      <c r="D181" s="327"/>
      <c r="E181" s="327"/>
      <c r="F181" s="327"/>
      <c r="G181" s="327"/>
      <c r="H181" s="327"/>
    </row>
    <row r="182" spans="1:8" ht="9" customHeight="1" x14ac:dyDescent="0.15">
      <c r="A182" s="327"/>
      <c r="B182" s="327"/>
      <c r="C182" s="327"/>
      <c r="D182" s="327"/>
      <c r="E182" s="1329" t="s">
        <v>727</v>
      </c>
      <c r="F182" s="1329"/>
      <c r="G182" s="1329"/>
      <c r="H182" s="1329"/>
    </row>
    <row r="183" spans="1:8" ht="9" customHeight="1" x14ac:dyDescent="0.15"/>
    <row r="184" spans="1:8" ht="9" customHeight="1" x14ac:dyDescent="0.15"/>
    <row r="185" spans="1:8" ht="9" customHeight="1" x14ac:dyDescent="0.15"/>
    <row r="186" spans="1:8" ht="9" customHeight="1" x14ac:dyDescent="0.15"/>
    <row r="187" spans="1:8" ht="9" customHeight="1" x14ac:dyDescent="0.15"/>
    <row r="188" spans="1:8" ht="9" customHeight="1" x14ac:dyDescent="0.15"/>
    <row r="189" spans="1:8" ht="9" customHeight="1" x14ac:dyDescent="0.15"/>
    <row r="190" spans="1:8" ht="9" customHeight="1" x14ac:dyDescent="0.15"/>
    <row r="191" spans="1:8" ht="9" customHeight="1" x14ac:dyDescent="0.15"/>
    <row r="192" spans="1:8" ht="9" customHeight="1" x14ac:dyDescent="0.15"/>
    <row r="193" s="329" customFormat="1" ht="9" customHeight="1" x14ac:dyDescent="0.15"/>
    <row r="194" s="329" customFormat="1" ht="9" customHeight="1" x14ac:dyDescent="0.15"/>
    <row r="195" s="329" customFormat="1" ht="9" customHeight="1" x14ac:dyDescent="0.15"/>
    <row r="196" s="329" customFormat="1" ht="9" customHeight="1" x14ac:dyDescent="0.15"/>
    <row r="197" s="329" customFormat="1" ht="9" customHeight="1" x14ac:dyDescent="0.15"/>
    <row r="198" s="329" customFormat="1" ht="9" customHeight="1" x14ac:dyDescent="0.15"/>
    <row r="199" s="329" customFormat="1" ht="9" customHeight="1" x14ac:dyDescent="0.15"/>
    <row r="200" s="329" customFormat="1" ht="9" customHeight="1" x14ac:dyDescent="0.15"/>
    <row r="201" s="329" customFormat="1" ht="9" customHeight="1" x14ac:dyDescent="0.15"/>
    <row r="202" s="329" customFormat="1" ht="9" customHeight="1" x14ac:dyDescent="0.15"/>
    <row r="203" s="329" customFormat="1" ht="9" customHeight="1" x14ac:dyDescent="0.15"/>
    <row r="204" s="329" customFormat="1" ht="9" customHeight="1" x14ac:dyDescent="0.15"/>
    <row r="205" s="329" customFormat="1" ht="9" customHeight="1" x14ac:dyDescent="0.15"/>
    <row r="206" s="329" customFormat="1" ht="9" customHeight="1" x14ac:dyDescent="0.15"/>
    <row r="207" s="329" customFormat="1" ht="9" customHeight="1" x14ac:dyDescent="0.15"/>
    <row r="208" s="329" customFormat="1" ht="9" customHeight="1" x14ac:dyDescent="0.15"/>
    <row r="209" s="329" customFormat="1" ht="9" customHeight="1" x14ac:dyDescent="0.15"/>
    <row r="210" s="329" customFormat="1" ht="9" customHeight="1" x14ac:dyDescent="0.15"/>
    <row r="211" s="329" customFormat="1" ht="9" customHeight="1" x14ac:dyDescent="0.15"/>
    <row r="212" s="329" customFormat="1" ht="9" customHeight="1" x14ac:dyDescent="0.15"/>
    <row r="213" s="329" customFormat="1" ht="9" customHeight="1" x14ac:dyDescent="0.15"/>
    <row r="214" s="329" customFormat="1" ht="12" customHeight="1" x14ac:dyDescent="0.15"/>
    <row r="215" s="329" customFormat="1" ht="12" customHeight="1" x14ac:dyDescent="0.15"/>
    <row r="216" s="329" customFormat="1" ht="12" customHeight="1" x14ac:dyDescent="0.15"/>
    <row r="217" s="329" customFormat="1" ht="12" customHeight="1" x14ac:dyDescent="0.15"/>
    <row r="218" s="329" customFormat="1" ht="12" customHeight="1" x14ac:dyDescent="0.15"/>
    <row r="219" s="329" customFormat="1" ht="12" customHeight="1" x14ac:dyDescent="0.15"/>
    <row r="220" s="329" customFormat="1" ht="12" customHeight="1" x14ac:dyDescent="0.15"/>
    <row r="221" s="329" customFormat="1" ht="12" customHeight="1" x14ac:dyDescent="0.15"/>
    <row r="222" s="329" customFormat="1" ht="12" customHeight="1" x14ac:dyDescent="0.15"/>
    <row r="223" s="329" customFormat="1" ht="12" customHeight="1" x14ac:dyDescent="0.15"/>
    <row r="224" s="329" customFormat="1" ht="12" customHeight="1" x14ac:dyDescent="0.15"/>
    <row r="225" s="329" customFormat="1" ht="12" customHeight="1" x14ac:dyDescent="0.15"/>
    <row r="226" s="329" customFormat="1" ht="12" customHeight="1" x14ac:dyDescent="0.15"/>
    <row r="227" s="329" customFormat="1" ht="12" customHeight="1" x14ac:dyDescent="0.15"/>
    <row r="228" s="329" customFormat="1" ht="12" customHeight="1" x14ac:dyDescent="0.15"/>
    <row r="229" s="329" customFormat="1" ht="12" customHeight="1" x14ac:dyDescent="0.15"/>
    <row r="230" s="329" customFormat="1" ht="12" customHeight="1" x14ac:dyDescent="0.15"/>
    <row r="231" s="329" customFormat="1" ht="12" customHeight="1" x14ac:dyDescent="0.15"/>
    <row r="232" s="329" customFormat="1" ht="12" customHeight="1" x14ac:dyDescent="0.15"/>
    <row r="233" s="329" customFormat="1" ht="12" customHeight="1" x14ac:dyDescent="0.15"/>
    <row r="234" s="329" customFormat="1" ht="12" customHeight="1" x14ac:dyDescent="0.15"/>
    <row r="235" s="329" customFormat="1" ht="12" customHeight="1" x14ac:dyDescent="0.15"/>
    <row r="236" s="329" customFormat="1" ht="12" customHeight="1" x14ac:dyDescent="0.15"/>
    <row r="237" s="329" customFormat="1" ht="12" customHeight="1" x14ac:dyDescent="0.15"/>
    <row r="238" s="329" customFormat="1" ht="12" customHeight="1" x14ac:dyDescent="0.15"/>
    <row r="239" s="329" customFormat="1" ht="12" customHeight="1" x14ac:dyDescent="0.15"/>
    <row r="240" s="329" customFormat="1" ht="12" customHeight="1" x14ac:dyDescent="0.15"/>
  </sheetData>
  <sheetProtection sheet="1" objects="1" scenarios="1" selectLockedCells="1"/>
  <mergeCells count="190">
    <mergeCell ref="F145:G145"/>
    <mergeCell ref="F146:G146"/>
    <mergeCell ref="F147:G147"/>
    <mergeCell ref="F148:G148"/>
    <mergeCell ref="F162:G162"/>
    <mergeCell ref="F163:G163"/>
    <mergeCell ref="F164:G164"/>
    <mergeCell ref="F165:G165"/>
    <mergeCell ref="E182:H182"/>
    <mergeCell ref="F159:G159"/>
    <mergeCell ref="F160:G160"/>
    <mergeCell ref="F161:G161"/>
    <mergeCell ref="F154:G154"/>
    <mergeCell ref="F155:G155"/>
    <mergeCell ref="F156:G156"/>
    <mergeCell ref="F157:G157"/>
    <mergeCell ref="F158:G158"/>
    <mergeCell ref="F124:G124"/>
    <mergeCell ref="F125:G125"/>
    <mergeCell ref="F116:G116"/>
    <mergeCell ref="F117:G117"/>
    <mergeCell ref="F118:G118"/>
    <mergeCell ref="F119:G119"/>
    <mergeCell ref="F120:G120"/>
    <mergeCell ref="F131:G131"/>
    <mergeCell ref="F132:G132"/>
    <mergeCell ref="F126:G126"/>
    <mergeCell ref="F127:G127"/>
    <mergeCell ref="F128:G128"/>
    <mergeCell ref="F129:G129"/>
    <mergeCell ref="F130:G130"/>
    <mergeCell ref="F105:G105"/>
    <mergeCell ref="F95:G95"/>
    <mergeCell ref="F96:G96"/>
    <mergeCell ref="F98:G98"/>
    <mergeCell ref="F99:G99"/>
    <mergeCell ref="F100:G100"/>
    <mergeCell ref="F121:G121"/>
    <mergeCell ref="F122:G122"/>
    <mergeCell ref="F123:G123"/>
    <mergeCell ref="F79:G79"/>
    <mergeCell ref="F80:G80"/>
    <mergeCell ref="F81:G81"/>
    <mergeCell ref="F82:G82"/>
    <mergeCell ref="F83:G83"/>
    <mergeCell ref="F74:G74"/>
    <mergeCell ref="F75:G75"/>
    <mergeCell ref="F76:G76"/>
    <mergeCell ref="F77:G77"/>
    <mergeCell ref="F78:G78"/>
    <mergeCell ref="F69:G69"/>
    <mergeCell ref="F70:G70"/>
    <mergeCell ref="F71:G71"/>
    <mergeCell ref="F72:G72"/>
    <mergeCell ref="F73:G73"/>
    <mergeCell ref="F64:G64"/>
    <mergeCell ref="F65:G65"/>
    <mergeCell ref="F66:G66"/>
    <mergeCell ref="F67:G67"/>
    <mergeCell ref="F68:G68"/>
    <mergeCell ref="F48:G48"/>
    <mergeCell ref="F59:G59"/>
    <mergeCell ref="F60:G60"/>
    <mergeCell ref="F61:G61"/>
    <mergeCell ref="F62:G62"/>
    <mergeCell ref="F63:G63"/>
    <mergeCell ref="F54:G54"/>
    <mergeCell ref="F55:G55"/>
    <mergeCell ref="F56:G56"/>
    <mergeCell ref="F57:G57"/>
    <mergeCell ref="F58:G58"/>
    <mergeCell ref="F26:G26"/>
    <mergeCell ref="F17:G17"/>
    <mergeCell ref="F18:G18"/>
    <mergeCell ref="F19:G19"/>
    <mergeCell ref="F20:G20"/>
    <mergeCell ref="F21:G21"/>
    <mergeCell ref="F39:G39"/>
    <mergeCell ref="F40:G40"/>
    <mergeCell ref="F41:G41"/>
    <mergeCell ref="F27:G27"/>
    <mergeCell ref="F28:G28"/>
    <mergeCell ref="F29:G29"/>
    <mergeCell ref="F30:G30"/>
    <mergeCell ref="F31:G31"/>
    <mergeCell ref="F12:G12"/>
    <mergeCell ref="F13:G13"/>
    <mergeCell ref="F14:G14"/>
    <mergeCell ref="F15:G15"/>
    <mergeCell ref="F16:G16"/>
    <mergeCell ref="F22:G22"/>
    <mergeCell ref="F23:G23"/>
    <mergeCell ref="F24:G24"/>
    <mergeCell ref="F25:G25"/>
    <mergeCell ref="A83:A87"/>
    <mergeCell ref="E83:E87"/>
    <mergeCell ref="H83:H87"/>
    <mergeCell ref="E94:H94"/>
    <mergeCell ref="F84:G84"/>
    <mergeCell ref="F85:G85"/>
    <mergeCell ref="F86:G86"/>
    <mergeCell ref="F87:G87"/>
    <mergeCell ref="F2:G2"/>
    <mergeCell ref="F3:G3"/>
    <mergeCell ref="F4:G4"/>
    <mergeCell ref="F5:G5"/>
    <mergeCell ref="F6:G6"/>
    <mergeCell ref="A3:A9"/>
    <mergeCell ref="E3:E9"/>
    <mergeCell ref="H3:H9"/>
    <mergeCell ref="A10:A27"/>
    <mergeCell ref="E10:E27"/>
    <mergeCell ref="H10:H27"/>
    <mergeCell ref="F7:G7"/>
    <mergeCell ref="F8:G8"/>
    <mergeCell ref="F9:G9"/>
    <mergeCell ref="F10:G10"/>
    <mergeCell ref="F11:G11"/>
    <mergeCell ref="A28:A66"/>
    <mergeCell ref="E28:E66"/>
    <mergeCell ref="H28:H66"/>
    <mergeCell ref="A67:A82"/>
    <mergeCell ref="E67:E82"/>
    <mergeCell ref="H67:H82"/>
    <mergeCell ref="F32:G32"/>
    <mergeCell ref="F33:G33"/>
    <mergeCell ref="F34:G34"/>
    <mergeCell ref="F35:G35"/>
    <mergeCell ref="F36:G36"/>
    <mergeCell ref="F37:G37"/>
    <mergeCell ref="F38:G38"/>
    <mergeCell ref="F42:G42"/>
    <mergeCell ref="F43:G43"/>
    <mergeCell ref="F49:G49"/>
    <mergeCell ref="F50:G50"/>
    <mergeCell ref="F51:G51"/>
    <mergeCell ref="F52:G52"/>
    <mergeCell ref="F53:G53"/>
    <mergeCell ref="F44:G44"/>
    <mergeCell ref="F45:G45"/>
    <mergeCell ref="F46:G46"/>
    <mergeCell ref="F47:G47"/>
    <mergeCell ref="D90:H90"/>
    <mergeCell ref="A103:A122"/>
    <mergeCell ref="E103:E123"/>
    <mergeCell ref="H103:H123"/>
    <mergeCell ref="A124:A131"/>
    <mergeCell ref="E124:E132"/>
    <mergeCell ref="H124:H132"/>
    <mergeCell ref="F106:G106"/>
    <mergeCell ref="F107:G107"/>
    <mergeCell ref="F108:G108"/>
    <mergeCell ref="F109:G109"/>
    <mergeCell ref="F110:G110"/>
    <mergeCell ref="F111:G111"/>
    <mergeCell ref="F112:G112"/>
    <mergeCell ref="F113:G113"/>
    <mergeCell ref="F114:G114"/>
    <mergeCell ref="F115:G115"/>
    <mergeCell ref="A96:A101"/>
    <mergeCell ref="E96:E101"/>
    <mergeCell ref="H96:H101"/>
    <mergeCell ref="F101:G101"/>
    <mergeCell ref="F102:G102"/>
    <mergeCell ref="F103:G103"/>
    <mergeCell ref="F104:G104"/>
    <mergeCell ref="A169:A176"/>
    <mergeCell ref="A133:A142"/>
    <mergeCell ref="E133:E143"/>
    <mergeCell ref="H133:H143"/>
    <mergeCell ref="A144:A164"/>
    <mergeCell ref="E144:E165"/>
    <mergeCell ref="H144:H165"/>
    <mergeCell ref="F136:G136"/>
    <mergeCell ref="F137:G137"/>
    <mergeCell ref="F138:G138"/>
    <mergeCell ref="F139:G139"/>
    <mergeCell ref="F140:G140"/>
    <mergeCell ref="F141:G141"/>
    <mergeCell ref="F142:G142"/>
    <mergeCell ref="F143:G143"/>
    <mergeCell ref="F133:G133"/>
    <mergeCell ref="F134:G134"/>
    <mergeCell ref="F135:G135"/>
    <mergeCell ref="F149:G149"/>
    <mergeCell ref="F150:G150"/>
    <mergeCell ref="F151:G151"/>
    <mergeCell ref="F152:G152"/>
    <mergeCell ref="F153:G153"/>
    <mergeCell ref="F144:G144"/>
  </mergeCells>
  <phoneticPr fontId="1"/>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prompt="いずれか１つを選択してください。" xr:uid="{00000000-0002-0000-1800-000000000000}">
          <x14:formula1>
            <xm:f>選択肢!$K$2:$K$3</xm:f>
          </x14:formula1>
          <xm:sqref>F97</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dimension ref="A1:K176"/>
  <sheetViews>
    <sheetView view="pageBreakPreview" zoomScaleNormal="98" zoomScaleSheetLayoutView="100" workbookViewId="0">
      <selection activeCell="B4" sqref="B4"/>
    </sheetView>
  </sheetViews>
  <sheetFormatPr defaultColWidth="9" defaultRowHeight="10.5" x14ac:dyDescent="0.15"/>
  <cols>
    <col min="1" max="2" width="12.125" style="329" customWidth="1"/>
    <col min="3" max="3" width="23.625" style="329" customWidth="1"/>
    <col min="4" max="4" width="11.25" style="329" customWidth="1"/>
    <col min="5" max="5" width="4.125" style="329" customWidth="1"/>
    <col min="6" max="6" width="2.125" style="329" customWidth="1"/>
    <col min="7" max="7" width="17.125" style="329" customWidth="1"/>
    <col min="8" max="8" width="6.125" style="329" customWidth="1"/>
    <col min="9" max="9" width="2.125" style="329" customWidth="1"/>
    <col min="10" max="16384" width="9" style="329"/>
  </cols>
  <sheetData>
    <row r="1" spans="1:8" ht="12" customHeight="1" x14ac:dyDescent="0.15">
      <c r="A1" s="327" t="s">
        <v>586</v>
      </c>
      <c r="B1" s="327" t="s">
        <v>973</v>
      </c>
      <c r="C1" s="328" t="s">
        <v>588</v>
      </c>
      <c r="D1" s="327"/>
      <c r="E1" s="327"/>
      <c r="F1" s="327"/>
      <c r="G1" s="1329" t="s">
        <v>835</v>
      </c>
      <c r="H1" s="1329"/>
    </row>
    <row r="2" spans="1:8" ht="9" customHeight="1" x14ac:dyDescent="0.15">
      <c r="A2" s="327"/>
      <c r="B2" s="327"/>
      <c r="C2" s="327"/>
      <c r="D2" s="327"/>
      <c r="E2" s="327"/>
      <c r="F2" s="327"/>
      <c r="G2" s="327"/>
      <c r="H2" s="327"/>
    </row>
    <row r="3" spans="1:8" ht="90" customHeight="1" x14ac:dyDescent="0.15">
      <c r="A3" s="330"/>
      <c r="B3" s="357" t="s">
        <v>590</v>
      </c>
      <c r="C3" s="332" t="s">
        <v>591</v>
      </c>
      <c r="D3" s="331" t="s">
        <v>592</v>
      </c>
      <c r="E3" s="334" t="s">
        <v>593</v>
      </c>
      <c r="F3" s="1340" t="s">
        <v>594</v>
      </c>
      <c r="G3" s="1341"/>
      <c r="H3" s="335" t="s">
        <v>595</v>
      </c>
    </row>
    <row r="4" spans="1:8" ht="4.5" customHeight="1" x14ac:dyDescent="0.15">
      <c r="A4" s="1332" t="s">
        <v>596</v>
      </c>
      <c r="B4" s="370"/>
      <c r="C4" s="337"/>
      <c r="D4" s="336"/>
      <c r="E4" s="1303" t="s">
        <v>597</v>
      </c>
      <c r="F4" s="1321"/>
      <c r="G4" s="1322"/>
      <c r="H4" s="1307" t="s">
        <v>598</v>
      </c>
    </row>
    <row r="5" spans="1:8" ht="9" customHeight="1" x14ac:dyDescent="0.15">
      <c r="A5" s="1351"/>
      <c r="B5" s="353" t="s">
        <v>599</v>
      </c>
      <c r="C5" s="342" t="s">
        <v>600</v>
      </c>
      <c r="D5" s="354" t="s">
        <v>601</v>
      </c>
      <c r="E5" s="1349"/>
      <c r="F5" s="1353"/>
      <c r="G5" s="1354"/>
      <c r="H5" s="1308"/>
    </row>
    <row r="6" spans="1:8" ht="9" customHeight="1" x14ac:dyDescent="0.15">
      <c r="A6" s="1351"/>
      <c r="B6" s="353"/>
      <c r="C6" s="342" t="s">
        <v>602</v>
      </c>
      <c r="D6" s="354" t="s">
        <v>603</v>
      </c>
      <c r="E6" s="1349"/>
      <c r="F6" s="1315" t="s">
        <v>604</v>
      </c>
      <c r="G6" s="1316"/>
      <c r="H6" s="1308"/>
    </row>
    <row r="7" spans="1:8" ht="9" customHeight="1" x14ac:dyDescent="0.15">
      <c r="A7" s="1351"/>
      <c r="B7" s="353" t="s">
        <v>605</v>
      </c>
      <c r="C7" s="342" t="s">
        <v>606</v>
      </c>
      <c r="D7" s="354" t="s">
        <v>607</v>
      </c>
      <c r="E7" s="1349"/>
      <c r="F7" s="1315" t="s">
        <v>608</v>
      </c>
      <c r="G7" s="1316"/>
      <c r="H7" s="1308"/>
    </row>
    <row r="8" spans="1:8" ht="9" customHeight="1" x14ac:dyDescent="0.15">
      <c r="A8" s="1351"/>
      <c r="B8" s="353" t="s">
        <v>609</v>
      </c>
      <c r="C8" s="342" t="s">
        <v>610</v>
      </c>
      <c r="D8" s="354" t="s">
        <v>611</v>
      </c>
      <c r="E8" s="1349"/>
      <c r="F8" s="1353"/>
      <c r="G8" s="1354"/>
      <c r="H8" s="1308"/>
    </row>
    <row r="9" spans="1:8" ht="9" customHeight="1" x14ac:dyDescent="0.15">
      <c r="A9" s="1351"/>
      <c r="B9" s="353" t="s">
        <v>612</v>
      </c>
      <c r="C9" s="342" t="s">
        <v>613</v>
      </c>
      <c r="D9" s="354" t="s">
        <v>836</v>
      </c>
      <c r="E9" s="1349"/>
      <c r="F9" s="1353"/>
      <c r="G9" s="1354"/>
      <c r="H9" s="1308"/>
    </row>
    <row r="10" spans="1:8" ht="4.5" customHeight="1" x14ac:dyDescent="0.15">
      <c r="A10" s="1352"/>
      <c r="B10" s="372"/>
      <c r="C10" s="373"/>
      <c r="D10" s="374"/>
      <c r="E10" s="1350"/>
      <c r="F10" s="1355"/>
      <c r="G10" s="1356"/>
      <c r="H10" s="1309"/>
    </row>
    <row r="11" spans="1:8" ht="4.5" customHeight="1" x14ac:dyDescent="0.15">
      <c r="A11" s="1335" t="s">
        <v>615</v>
      </c>
      <c r="B11" s="375"/>
      <c r="C11" s="339"/>
      <c r="D11" s="376"/>
      <c r="E11" s="1303" t="s">
        <v>597</v>
      </c>
      <c r="F11" s="1321"/>
      <c r="G11" s="1322"/>
      <c r="H11" s="1307" t="s">
        <v>598</v>
      </c>
    </row>
    <row r="12" spans="1:8" ht="9" customHeight="1" x14ac:dyDescent="0.15">
      <c r="A12" s="1351"/>
      <c r="B12" s="353" t="s">
        <v>616</v>
      </c>
      <c r="C12" s="342" t="s">
        <v>617</v>
      </c>
      <c r="D12" s="354" t="s">
        <v>622</v>
      </c>
      <c r="E12" s="1349"/>
      <c r="F12" s="1353"/>
      <c r="G12" s="1354"/>
      <c r="H12" s="1308"/>
    </row>
    <row r="13" spans="1:8" ht="9" customHeight="1" x14ac:dyDescent="0.15">
      <c r="A13" s="1351"/>
      <c r="B13" s="353" t="s">
        <v>618</v>
      </c>
      <c r="C13" s="342" t="s">
        <v>619</v>
      </c>
      <c r="D13" s="354" t="s">
        <v>837</v>
      </c>
      <c r="E13" s="1349"/>
      <c r="F13" s="1353"/>
      <c r="G13" s="1354"/>
      <c r="H13" s="1308"/>
    </row>
    <row r="14" spans="1:8" ht="9" customHeight="1" x14ac:dyDescent="0.15">
      <c r="A14" s="1351"/>
      <c r="B14" s="353" t="s">
        <v>974</v>
      </c>
      <c r="C14" s="342" t="s">
        <v>839</v>
      </c>
      <c r="D14" s="354" t="s">
        <v>629</v>
      </c>
      <c r="E14" s="1349"/>
      <c r="F14" s="1353"/>
      <c r="G14" s="1354"/>
      <c r="H14" s="1308"/>
    </row>
    <row r="15" spans="1:8" ht="9" customHeight="1" x14ac:dyDescent="0.15">
      <c r="A15" s="1351"/>
      <c r="B15" s="353" t="s">
        <v>620</v>
      </c>
      <c r="C15" s="342"/>
      <c r="D15" s="354" t="s">
        <v>632</v>
      </c>
      <c r="E15" s="1349"/>
      <c r="F15" s="1353"/>
      <c r="G15" s="1354"/>
      <c r="H15" s="1308"/>
    </row>
    <row r="16" spans="1:8" ht="9" customHeight="1" x14ac:dyDescent="0.15">
      <c r="A16" s="1351"/>
      <c r="B16" s="353"/>
      <c r="C16" s="342"/>
      <c r="D16" s="354"/>
      <c r="E16" s="1349"/>
      <c r="F16" s="1353"/>
      <c r="G16" s="1354"/>
      <c r="H16" s="1308"/>
    </row>
    <row r="17" spans="1:8" ht="9" customHeight="1" x14ac:dyDescent="0.15">
      <c r="A17" s="1351"/>
      <c r="B17" s="353" t="s">
        <v>840</v>
      </c>
      <c r="C17" s="342" t="s">
        <v>841</v>
      </c>
      <c r="D17" s="354"/>
      <c r="E17" s="1349"/>
      <c r="F17" s="1325" t="s">
        <v>842</v>
      </c>
      <c r="G17" s="1326"/>
      <c r="H17" s="1308"/>
    </row>
    <row r="18" spans="1:8" ht="9" customHeight="1" x14ac:dyDescent="0.15">
      <c r="A18" s="1351"/>
      <c r="B18" s="353" t="s">
        <v>624</v>
      </c>
      <c r="C18" s="342" t="s">
        <v>625</v>
      </c>
      <c r="D18" s="354"/>
      <c r="E18" s="1349"/>
      <c r="F18" s="1325" t="s">
        <v>608</v>
      </c>
      <c r="G18" s="1326"/>
      <c r="H18" s="1308"/>
    </row>
    <row r="19" spans="1:8" ht="9" customHeight="1" x14ac:dyDescent="0.15">
      <c r="A19" s="1351"/>
      <c r="B19" s="352"/>
      <c r="C19" s="351"/>
      <c r="D19" s="341"/>
      <c r="E19" s="1349"/>
      <c r="F19" s="1325" t="s">
        <v>623</v>
      </c>
      <c r="G19" s="1326"/>
      <c r="H19" s="1308"/>
    </row>
    <row r="20" spans="1:8" ht="15" customHeight="1" x14ac:dyDescent="0.15">
      <c r="A20" s="1351"/>
      <c r="B20" s="352"/>
      <c r="C20" s="351"/>
      <c r="D20" s="341"/>
      <c r="E20" s="1349"/>
      <c r="F20" s="1325" t="s">
        <v>627</v>
      </c>
      <c r="G20" s="1326"/>
      <c r="H20" s="1308"/>
    </row>
    <row r="21" spans="1:8" ht="9" customHeight="1" x14ac:dyDescent="0.15">
      <c r="A21" s="1351"/>
      <c r="B21" s="352"/>
      <c r="C21" s="351"/>
      <c r="D21" s="341"/>
      <c r="E21" s="1349"/>
      <c r="F21" s="1325" t="s">
        <v>843</v>
      </c>
      <c r="G21" s="1326"/>
      <c r="H21" s="1308"/>
    </row>
    <row r="22" spans="1:8" ht="9" customHeight="1" x14ac:dyDescent="0.15">
      <c r="A22" s="1351"/>
      <c r="B22" s="352"/>
      <c r="C22" s="351" t="s">
        <v>628</v>
      </c>
      <c r="D22" s="341"/>
      <c r="E22" s="1349"/>
      <c r="F22" s="1353"/>
      <c r="G22" s="1354"/>
      <c r="H22" s="1308"/>
    </row>
    <row r="23" spans="1:8" ht="9" customHeight="1" x14ac:dyDescent="0.15">
      <c r="A23" s="1351"/>
      <c r="B23" s="352"/>
      <c r="C23" s="351" t="s">
        <v>637</v>
      </c>
      <c r="D23" s="341"/>
      <c r="E23" s="1349"/>
      <c r="F23" s="1353"/>
      <c r="G23" s="1354"/>
      <c r="H23" s="1308"/>
    </row>
    <row r="24" spans="1:8" ht="15" customHeight="1" x14ac:dyDescent="0.15">
      <c r="A24" s="1351"/>
      <c r="B24" s="352"/>
      <c r="C24" s="351" t="s">
        <v>639</v>
      </c>
      <c r="D24" s="341"/>
      <c r="E24" s="1349"/>
      <c r="F24" s="1353"/>
      <c r="G24" s="1354"/>
      <c r="H24" s="1308"/>
    </row>
    <row r="25" spans="1:8" ht="9" customHeight="1" x14ac:dyDescent="0.15">
      <c r="A25" s="1351"/>
      <c r="B25" s="352"/>
      <c r="C25" s="351"/>
      <c r="D25" s="341"/>
      <c r="E25" s="1349"/>
      <c r="F25" s="1353"/>
      <c r="G25" s="1354"/>
      <c r="H25" s="1308"/>
    </row>
    <row r="26" spans="1:8" ht="9" customHeight="1" x14ac:dyDescent="0.15">
      <c r="A26" s="1351"/>
      <c r="B26" s="352"/>
      <c r="C26" s="351"/>
      <c r="D26" s="341"/>
      <c r="E26" s="1349"/>
      <c r="F26" s="1353"/>
      <c r="G26" s="1354"/>
      <c r="H26" s="1308"/>
    </row>
    <row r="27" spans="1:8" ht="9" customHeight="1" x14ac:dyDescent="0.15">
      <c r="A27" s="1351"/>
      <c r="B27" s="352"/>
      <c r="C27" s="351"/>
      <c r="D27" s="341"/>
      <c r="E27" s="1349"/>
      <c r="F27" s="1353"/>
      <c r="G27" s="1354"/>
      <c r="H27" s="1308"/>
    </row>
    <row r="28" spans="1:8" ht="15" customHeight="1" x14ac:dyDescent="0.15">
      <c r="A28" s="1351"/>
      <c r="B28" s="352"/>
      <c r="C28" s="351"/>
      <c r="D28" s="341"/>
      <c r="E28" s="1349"/>
      <c r="F28" s="1353"/>
      <c r="G28" s="1354"/>
      <c r="H28" s="1308"/>
    </row>
    <row r="29" spans="1:8" ht="9" customHeight="1" x14ac:dyDescent="0.15">
      <c r="A29" s="1351"/>
      <c r="B29" s="352"/>
      <c r="C29" s="351"/>
      <c r="D29" s="341"/>
      <c r="E29" s="1349"/>
      <c r="F29" s="1353"/>
      <c r="G29" s="1354"/>
      <c r="H29" s="1308"/>
    </row>
    <row r="30" spans="1:8" ht="9" customHeight="1" x14ac:dyDescent="0.15">
      <c r="A30" s="1351"/>
      <c r="B30" s="352"/>
      <c r="C30" s="351"/>
      <c r="D30" s="341"/>
      <c r="E30" s="1349"/>
      <c r="F30" s="1353"/>
      <c r="G30" s="1354"/>
      <c r="H30" s="1308"/>
    </row>
    <row r="31" spans="1:8" ht="4.5" customHeight="1" x14ac:dyDescent="0.15">
      <c r="A31" s="1352"/>
      <c r="B31" s="371"/>
      <c r="C31" s="348"/>
      <c r="D31" s="347"/>
      <c r="E31" s="1350"/>
      <c r="F31" s="1355"/>
      <c r="G31" s="1356"/>
      <c r="H31" s="1309"/>
    </row>
    <row r="32" spans="1:8" ht="4.5" customHeight="1" x14ac:dyDescent="0.15">
      <c r="A32" s="1357" t="s">
        <v>642</v>
      </c>
      <c r="B32" s="370"/>
      <c r="C32" s="337"/>
      <c r="D32" s="336"/>
      <c r="E32" s="1359" t="s">
        <v>597</v>
      </c>
      <c r="F32" s="1321"/>
      <c r="G32" s="1322"/>
      <c r="H32" s="1307" t="s">
        <v>598</v>
      </c>
    </row>
    <row r="33" spans="1:8" ht="9" customHeight="1" x14ac:dyDescent="0.15">
      <c r="A33" s="1358"/>
      <c r="B33" s="352" t="s">
        <v>643</v>
      </c>
      <c r="C33" s="351" t="s">
        <v>644</v>
      </c>
      <c r="D33" s="341" t="s">
        <v>622</v>
      </c>
      <c r="E33" s="1360"/>
      <c r="F33" s="1313"/>
      <c r="G33" s="1314"/>
      <c r="H33" s="1308"/>
    </row>
    <row r="34" spans="1:8" ht="9" customHeight="1" x14ac:dyDescent="0.15">
      <c r="A34" s="1358"/>
      <c r="B34" s="352"/>
      <c r="C34" s="351" t="s">
        <v>645</v>
      </c>
      <c r="D34" s="341" t="s">
        <v>626</v>
      </c>
      <c r="E34" s="1360"/>
      <c r="F34" s="1313"/>
      <c r="G34" s="1314"/>
      <c r="H34" s="1308"/>
    </row>
    <row r="35" spans="1:8" ht="9" customHeight="1" x14ac:dyDescent="0.15">
      <c r="A35" s="1358"/>
      <c r="B35" s="352" t="s">
        <v>646</v>
      </c>
      <c r="C35" s="351" t="s">
        <v>647</v>
      </c>
      <c r="D35" s="341" t="s">
        <v>648</v>
      </c>
      <c r="E35" s="1360"/>
      <c r="F35" s="1313"/>
      <c r="G35" s="1314"/>
      <c r="H35" s="1308"/>
    </row>
    <row r="36" spans="1:8" ht="9" customHeight="1" x14ac:dyDescent="0.15">
      <c r="A36" s="1358"/>
      <c r="B36" s="352"/>
      <c r="C36" s="351" t="s">
        <v>844</v>
      </c>
      <c r="D36" s="341"/>
      <c r="E36" s="1360"/>
      <c r="F36" s="1313"/>
      <c r="G36" s="1314"/>
      <c r="H36" s="1308"/>
    </row>
    <row r="37" spans="1:8" ht="9" customHeight="1" x14ac:dyDescent="0.15">
      <c r="A37" s="1358"/>
      <c r="B37" s="352"/>
      <c r="C37" s="351" t="s">
        <v>650</v>
      </c>
      <c r="D37" s="341"/>
      <c r="E37" s="1360"/>
      <c r="F37" s="1313"/>
      <c r="G37" s="1314"/>
      <c r="H37" s="1308"/>
    </row>
    <row r="38" spans="1:8" ht="9" customHeight="1" x14ac:dyDescent="0.15">
      <c r="A38" s="1358"/>
      <c r="B38" s="353" t="s">
        <v>974</v>
      </c>
      <c r="C38" s="351" t="s">
        <v>625</v>
      </c>
      <c r="D38" s="341" t="s">
        <v>629</v>
      </c>
      <c r="E38" s="1360"/>
      <c r="F38" s="1313"/>
      <c r="G38" s="1314"/>
      <c r="H38" s="1308"/>
    </row>
    <row r="39" spans="1:8" ht="9" customHeight="1" x14ac:dyDescent="0.15">
      <c r="A39" s="1358"/>
      <c r="B39" s="353" t="s">
        <v>845</v>
      </c>
      <c r="C39" s="351" t="s">
        <v>846</v>
      </c>
      <c r="D39" s="341" t="s">
        <v>658</v>
      </c>
      <c r="E39" s="1360"/>
      <c r="F39" s="1313"/>
      <c r="G39" s="1314"/>
      <c r="H39" s="1308"/>
    </row>
    <row r="40" spans="1:8" ht="9" customHeight="1" x14ac:dyDescent="0.15">
      <c r="A40" s="1358"/>
      <c r="B40" s="353" t="s">
        <v>847</v>
      </c>
      <c r="C40" s="351" t="s">
        <v>664</v>
      </c>
      <c r="D40" s="341" t="s">
        <v>660</v>
      </c>
      <c r="E40" s="1360"/>
      <c r="F40" s="1313"/>
      <c r="G40" s="1314"/>
      <c r="H40" s="1308"/>
    </row>
    <row r="41" spans="1:8" ht="9" customHeight="1" x14ac:dyDescent="0.15">
      <c r="A41" s="1358"/>
      <c r="B41" s="353" t="s">
        <v>848</v>
      </c>
      <c r="C41" s="351" t="s">
        <v>667</v>
      </c>
      <c r="D41" s="341" t="s">
        <v>849</v>
      </c>
      <c r="E41" s="1360"/>
      <c r="F41" s="1325" t="s">
        <v>842</v>
      </c>
      <c r="G41" s="1326"/>
      <c r="H41" s="1308"/>
    </row>
    <row r="42" spans="1:8" ht="9" customHeight="1" x14ac:dyDescent="0.15">
      <c r="A42" s="1358"/>
      <c r="B42" s="352"/>
      <c r="C42" s="351" t="s">
        <v>668</v>
      </c>
      <c r="D42" s="341" t="s">
        <v>850</v>
      </c>
      <c r="E42" s="1360"/>
      <c r="F42" s="1325" t="s">
        <v>633</v>
      </c>
      <c r="G42" s="1326"/>
      <c r="H42" s="1308"/>
    </row>
    <row r="43" spans="1:8" ht="9" customHeight="1" x14ac:dyDescent="0.15">
      <c r="A43" s="1358"/>
      <c r="B43" s="352"/>
      <c r="C43" s="351" t="s">
        <v>669</v>
      </c>
      <c r="D43" s="341" t="s">
        <v>851</v>
      </c>
      <c r="E43" s="1360"/>
      <c r="F43" s="1325" t="s">
        <v>623</v>
      </c>
      <c r="G43" s="1326"/>
      <c r="H43" s="1308"/>
    </row>
    <row r="44" spans="1:8" ht="15" customHeight="1" x14ac:dyDescent="0.15">
      <c r="A44" s="1358"/>
      <c r="B44" s="352"/>
      <c r="C44" s="351" t="s">
        <v>671</v>
      </c>
      <c r="D44" s="341"/>
      <c r="E44" s="1360"/>
      <c r="F44" s="1325" t="s">
        <v>627</v>
      </c>
      <c r="G44" s="1326"/>
      <c r="H44" s="1308"/>
    </row>
    <row r="45" spans="1:8" ht="9" customHeight="1" x14ac:dyDescent="0.15">
      <c r="A45" s="1358"/>
      <c r="B45" s="352"/>
      <c r="C45" s="351" t="s">
        <v>673</v>
      </c>
      <c r="D45" s="341"/>
      <c r="E45" s="1360"/>
      <c r="F45" s="1325"/>
      <c r="G45" s="1326"/>
      <c r="H45" s="1308"/>
    </row>
    <row r="46" spans="1:8" ht="9" customHeight="1" x14ac:dyDescent="0.15">
      <c r="A46" s="1358"/>
      <c r="B46" s="352"/>
      <c r="C46" s="351" t="s">
        <v>852</v>
      </c>
      <c r="D46" s="341"/>
      <c r="E46" s="1360"/>
      <c r="F46" s="1325" t="s">
        <v>853</v>
      </c>
      <c r="G46" s="1326"/>
      <c r="H46" s="1308"/>
    </row>
    <row r="47" spans="1:8" ht="9" customHeight="1" x14ac:dyDescent="0.15">
      <c r="A47" s="1358"/>
      <c r="B47" s="352"/>
      <c r="C47" s="351" t="s">
        <v>641</v>
      </c>
      <c r="D47" s="341"/>
      <c r="E47" s="1360"/>
      <c r="F47" s="1325" t="s">
        <v>672</v>
      </c>
      <c r="G47" s="1326"/>
      <c r="H47" s="1308"/>
    </row>
    <row r="48" spans="1:8" ht="9" customHeight="1" x14ac:dyDescent="0.15">
      <c r="A48" s="1358"/>
      <c r="B48" s="352"/>
      <c r="C48" s="351" t="s">
        <v>675</v>
      </c>
      <c r="D48" s="341"/>
      <c r="E48" s="1360"/>
      <c r="F48" s="1313"/>
      <c r="G48" s="1314"/>
      <c r="H48" s="1308"/>
    </row>
    <row r="49" spans="1:8" ht="9" customHeight="1" x14ac:dyDescent="0.15">
      <c r="A49" s="1358"/>
      <c r="B49" s="352" t="s">
        <v>854</v>
      </c>
      <c r="C49" s="351" t="s">
        <v>855</v>
      </c>
      <c r="D49" s="341"/>
      <c r="E49" s="1360"/>
      <c r="F49" s="1313"/>
      <c r="G49" s="1314"/>
      <c r="H49" s="1308"/>
    </row>
    <row r="50" spans="1:8" ht="9" customHeight="1" x14ac:dyDescent="0.15">
      <c r="A50" s="1358"/>
      <c r="B50" s="352"/>
      <c r="C50" s="351" t="s">
        <v>856</v>
      </c>
      <c r="D50" s="341"/>
      <c r="E50" s="1360"/>
      <c r="F50" s="1313"/>
      <c r="G50" s="1314"/>
      <c r="H50" s="1308"/>
    </row>
    <row r="51" spans="1:8" ht="9" customHeight="1" x14ac:dyDescent="0.15">
      <c r="A51" s="1358"/>
      <c r="B51" s="352"/>
      <c r="C51" s="351" t="s">
        <v>857</v>
      </c>
      <c r="D51" s="341"/>
      <c r="E51" s="1360"/>
      <c r="F51" s="1313"/>
      <c r="G51" s="1314"/>
      <c r="H51" s="1308"/>
    </row>
    <row r="52" spans="1:8" ht="15" customHeight="1" x14ac:dyDescent="0.15">
      <c r="A52" s="1358"/>
      <c r="B52" s="352"/>
      <c r="C52" s="351" t="s">
        <v>671</v>
      </c>
      <c r="D52" s="341"/>
      <c r="E52" s="1360"/>
      <c r="F52" s="1313"/>
      <c r="G52" s="1314"/>
      <c r="H52" s="1308"/>
    </row>
    <row r="53" spans="1:8" ht="9" customHeight="1" x14ac:dyDescent="0.15">
      <c r="A53" s="1358"/>
      <c r="B53" s="352"/>
      <c r="C53" s="351" t="s">
        <v>858</v>
      </c>
      <c r="D53" s="341"/>
      <c r="E53" s="1360"/>
      <c r="F53" s="1325" t="s">
        <v>859</v>
      </c>
      <c r="G53" s="1326"/>
      <c r="H53" s="1308"/>
    </row>
    <row r="54" spans="1:8" ht="9" customHeight="1" x14ac:dyDescent="0.15">
      <c r="A54" s="1358"/>
      <c r="B54" s="352"/>
      <c r="C54" s="351" t="s">
        <v>852</v>
      </c>
      <c r="D54" s="341"/>
      <c r="E54" s="1360"/>
      <c r="F54" s="1325" t="s">
        <v>860</v>
      </c>
      <c r="G54" s="1326"/>
      <c r="H54" s="1308"/>
    </row>
    <row r="55" spans="1:8" ht="9" customHeight="1" x14ac:dyDescent="0.15">
      <c r="A55" s="1358"/>
      <c r="B55" s="352"/>
      <c r="C55" s="351" t="s">
        <v>641</v>
      </c>
      <c r="D55" s="341"/>
      <c r="E55" s="1360"/>
      <c r="F55" s="1313"/>
      <c r="G55" s="1314"/>
      <c r="H55" s="1308"/>
    </row>
    <row r="56" spans="1:8" ht="9" customHeight="1" x14ac:dyDescent="0.15">
      <c r="A56" s="1358"/>
      <c r="B56" s="352" t="s">
        <v>861</v>
      </c>
      <c r="C56" s="351" t="s">
        <v>862</v>
      </c>
      <c r="D56" s="352"/>
      <c r="E56" s="1360"/>
      <c r="F56" s="1313"/>
      <c r="G56" s="1314"/>
      <c r="H56" s="1308"/>
    </row>
    <row r="57" spans="1:8" ht="9" customHeight="1" x14ac:dyDescent="0.15">
      <c r="A57" s="1358"/>
      <c r="B57" s="352" t="s">
        <v>863</v>
      </c>
      <c r="C57" s="351" t="s">
        <v>864</v>
      </c>
      <c r="D57" s="352"/>
      <c r="E57" s="1360"/>
      <c r="F57" s="1313"/>
      <c r="G57" s="1314"/>
      <c r="H57" s="1308"/>
    </row>
    <row r="58" spans="1:8" ht="4.5" customHeight="1" x14ac:dyDescent="0.15">
      <c r="A58" s="346"/>
      <c r="B58" s="371"/>
      <c r="C58" s="348"/>
      <c r="D58" s="347"/>
      <c r="E58" s="349"/>
      <c r="F58" s="1355"/>
      <c r="G58" s="1356"/>
      <c r="H58" s="377"/>
    </row>
    <row r="59" spans="1:8" ht="4.5" customHeight="1" x14ac:dyDescent="0.15">
      <c r="A59" s="1335" t="s">
        <v>961</v>
      </c>
      <c r="B59" s="358"/>
      <c r="C59" s="337"/>
      <c r="D59" s="336"/>
      <c r="E59" s="1303" t="s">
        <v>597</v>
      </c>
      <c r="F59" s="1321"/>
      <c r="G59" s="1322"/>
      <c r="H59" s="1307" t="s">
        <v>598</v>
      </c>
    </row>
    <row r="60" spans="1:8" ht="9" customHeight="1" x14ac:dyDescent="0.15">
      <c r="A60" s="1351"/>
      <c r="B60" s="360" t="s">
        <v>701</v>
      </c>
      <c r="C60" s="351" t="s">
        <v>644</v>
      </c>
      <c r="D60" s="354" t="s">
        <v>622</v>
      </c>
      <c r="E60" s="1349"/>
      <c r="F60" s="1353"/>
      <c r="G60" s="1354"/>
      <c r="H60" s="1308"/>
    </row>
    <row r="61" spans="1:8" ht="9" customHeight="1" x14ac:dyDescent="0.15">
      <c r="A61" s="1351"/>
      <c r="B61" s="360" t="s">
        <v>646</v>
      </c>
      <c r="C61" s="351" t="s">
        <v>702</v>
      </c>
      <c r="D61" s="354" t="s">
        <v>648</v>
      </c>
      <c r="E61" s="1349"/>
      <c r="F61" s="1353"/>
      <c r="G61" s="1354"/>
      <c r="H61" s="1308"/>
    </row>
    <row r="62" spans="1:8" ht="9" customHeight="1" x14ac:dyDescent="0.15">
      <c r="A62" s="1351"/>
      <c r="B62" s="360"/>
      <c r="C62" s="351" t="s">
        <v>703</v>
      </c>
      <c r="D62" s="353" t="s">
        <v>653</v>
      </c>
      <c r="E62" s="1349"/>
      <c r="F62" s="1325" t="s">
        <v>842</v>
      </c>
      <c r="G62" s="1326"/>
      <c r="H62" s="1308"/>
    </row>
    <row r="63" spans="1:8" ht="9" customHeight="1" x14ac:dyDescent="0.15">
      <c r="A63" s="1351"/>
      <c r="B63" s="360" t="s">
        <v>651</v>
      </c>
      <c r="C63" s="351" t="s">
        <v>705</v>
      </c>
      <c r="D63" s="354" t="s">
        <v>865</v>
      </c>
      <c r="E63" s="1349"/>
      <c r="F63" s="1325" t="s">
        <v>714</v>
      </c>
      <c r="G63" s="1326"/>
      <c r="H63" s="1308"/>
    </row>
    <row r="64" spans="1:8" ht="9" customHeight="1" x14ac:dyDescent="0.15">
      <c r="A64" s="1351"/>
      <c r="B64" s="360" t="s">
        <v>704</v>
      </c>
      <c r="C64" s="351" t="s">
        <v>866</v>
      </c>
      <c r="D64" s="354" t="s">
        <v>626</v>
      </c>
      <c r="E64" s="1349"/>
      <c r="F64" s="1325" t="s">
        <v>867</v>
      </c>
      <c r="G64" s="1326"/>
      <c r="H64" s="1308"/>
    </row>
    <row r="65" spans="1:8" ht="9" customHeight="1" x14ac:dyDescent="0.15">
      <c r="A65" s="1351"/>
      <c r="B65" s="360" t="s">
        <v>975</v>
      </c>
      <c r="C65" s="351"/>
      <c r="D65" s="354" t="s">
        <v>708</v>
      </c>
      <c r="E65" s="1349"/>
      <c r="F65" s="1325" t="s">
        <v>869</v>
      </c>
      <c r="G65" s="1326"/>
      <c r="H65" s="1308"/>
    </row>
    <row r="66" spans="1:8" ht="9" customHeight="1" x14ac:dyDescent="0.15">
      <c r="A66" s="1351"/>
      <c r="B66" s="360" t="s">
        <v>870</v>
      </c>
      <c r="C66" s="351" t="s">
        <v>871</v>
      </c>
      <c r="D66" s="354" t="s">
        <v>713</v>
      </c>
      <c r="E66" s="1349"/>
      <c r="F66" s="1325" t="s">
        <v>872</v>
      </c>
      <c r="G66" s="1326"/>
      <c r="H66" s="1308"/>
    </row>
    <row r="67" spans="1:8" ht="9" customHeight="1" x14ac:dyDescent="0.15">
      <c r="A67" s="1351"/>
      <c r="B67" s="360"/>
      <c r="C67" s="351" t="s">
        <v>873</v>
      </c>
      <c r="D67" s="354" t="s">
        <v>718</v>
      </c>
      <c r="E67" s="1349"/>
      <c r="F67" s="1353"/>
      <c r="G67" s="1354"/>
      <c r="H67" s="1308"/>
    </row>
    <row r="68" spans="1:8" ht="4.5" customHeight="1" x14ac:dyDescent="0.15">
      <c r="A68" s="1352"/>
      <c r="B68" s="367"/>
      <c r="C68" s="348"/>
      <c r="D68" s="347"/>
      <c r="E68" s="1350"/>
      <c r="F68" s="1355"/>
      <c r="G68" s="1356"/>
      <c r="H68" s="1309"/>
    </row>
    <row r="69" spans="1:8" ht="4.5" customHeight="1" x14ac:dyDescent="0.15">
      <c r="A69" s="1335" t="s">
        <v>965</v>
      </c>
      <c r="B69" s="370"/>
      <c r="C69" s="337"/>
      <c r="D69" s="336"/>
      <c r="E69" s="1303" t="s">
        <v>597</v>
      </c>
      <c r="F69" s="1321"/>
      <c r="G69" s="1322"/>
      <c r="H69" s="1307" t="s">
        <v>598</v>
      </c>
    </row>
    <row r="70" spans="1:8" ht="9" customHeight="1" x14ac:dyDescent="0.15">
      <c r="A70" s="1351"/>
      <c r="B70" s="352" t="s">
        <v>874</v>
      </c>
      <c r="C70" s="351" t="s">
        <v>875</v>
      </c>
      <c r="D70" s="341" t="s">
        <v>724</v>
      </c>
      <c r="E70" s="1349"/>
      <c r="F70" s="1325" t="s">
        <v>714</v>
      </c>
      <c r="G70" s="1326"/>
      <c r="H70" s="1308"/>
    </row>
    <row r="71" spans="1:8" ht="9" customHeight="1" x14ac:dyDescent="0.15">
      <c r="A71" s="1351"/>
      <c r="B71" s="352"/>
      <c r="C71" s="351"/>
      <c r="D71" s="352" t="s">
        <v>629</v>
      </c>
      <c r="E71" s="1349"/>
      <c r="F71" s="1353"/>
      <c r="G71" s="1354"/>
      <c r="H71" s="1308"/>
    </row>
    <row r="72" spans="1:8" ht="9" customHeight="1" x14ac:dyDescent="0.15">
      <c r="A72" s="1351"/>
      <c r="B72" s="352"/>
      <c r="C72" s="351"/>
      <c r="D72" s="341"/>
      <c r="E72" s="1349"/>
      <c r="F72" s="1353"/>
      <c r="G72" s="1354"/>
      <c r="H72" s="1308"/>
    </row>
    <row r="73" spans="1:8" ht="9" customHeight="1" x14ac:dyDescent="0.15">
      <c r="A73" s="1351"/>
      <c r="B73" s="352"/>
      <c r="C73" s="351"/>
      <c r="D73" s="341"/>
      <c r="E73" s="1349"/>
      <c r="F73" s="1353"/>
      <c r="G73" s="1354"/>
      <c r="H73" s="1308"/>
    </row>
    <row r="74" spans="1:8" ht="9" customHeight="1" x14ac:dyDescent="0.15">
      <c r="A74" s="1351"/>
      <c r="B74" s="352"/>
      <c r="C74" s="351"/>
      <c r="D74" s="341"/>
      <c r="E74" s="1349"/>
      <c r="F74" s="1353"/>
      <c r="G74" s="1354"/>
      <c r="H74" s="1308"/>
    </row>
    <row r="75" spans="1:8" ht="4.5" customHeight="1" x14ac:dyDescent="0.15">
      <c r="A75" s="1352"/>
      <c r="B75" s="371"/>
      <c r="C75" s="348"/>
      <c r="D75" s="347"/>
      <c r="E75" s="1350"/>
      <c r="F75" s="1355"/>
      <c r="G75" s="1356"/>
      <c r="H75" s="1309"/>
    </row>
    <row r="76" spans="1:8" ht="9" customHeight="1" x14ac:dyDescent="0.15">
      <c r="A76" s="327"/>
      <c r="B76" s="327"/>
      <c r="C76" s="327"/>
      <c r="D76" s="327"/>
      <c r="E76" s="327"/>
      <c r="F76" s="327"/>
      <c r="G76" s="327"/>
      <c r="H76" s="327"/>
    </row>
    <row r="77" spans="1:8" ht="9" customHeight="1" x14ac:dyDescent="0.15">
      <c r="A77" s="327" t="s">
        <v>876</v>
      </c>
      <c r="B77" s="327"/>
      <c r="C77" s="327"/>
      <c r="D77" s="327"/>
      <c r="E77" s="327"/>
      <c r="F77" s="327"/>
      <c r="G77" s="327"/>
      <c r="H77" s="327"/>
    </row>
    <row r="78" spans="1:8" ht="9" customHeight="1" x14ac:dyDescent="0.15">
      <c r="A78" s="327" t="s">
        <v>936</v>
      </c>
      <c r="B78" s="327"/>
      <c r="C78" s="327"/>
      <c r="D78" s="327"/>
      <c r="E78" s="327"/>
      <c r="F78" s="327"/>
      <c r="G78" s="327"/>
      <c r="H78" s="327"/>
    </row>
    <row r="79" spans="1:8" ht="9" customHeight="1" x14ac:dyDescent="0.15">
      <c r="A79" s="327"/>
      <c r="B79" s="327"/>
      <c r="C79" s="327"/>
      <c r="D79" s="327"/>
      <c r="E79" s="1329" t="s">
        <v>727</v>
      </c>
      <c r="F79" s="1329"/>
      <c r="G79" s="1329"/>
      <c r="H79" s="1329"/>
    </row>
    <row r="80" spans="1:8" ht="9" customHeight="1" x14ac:dyDescent="0.15">
      <c r="A80" s="327"/>
      <c r="B80" s="327"/>
      <c r="C80" s="327"/>
      <c r="D80" s="327"/>
      <c r="E80" s="327"/>
      <c r="F80" s="327"/>
      <c r="G80" s="327"/>
      <c r="H80" s="327"/>
    </row>
    <row r="81" spans="1:8" x14ac:dyDescent="0.15">
      <c r="A81" s="327"/>
      <c r="B81" s="327"/>
      <c r="C81" s="327"/>
      <c r="D81" s="327"/>
      <c r="E81" s="327"/>
      <c r="F81" s="327"/>
      <c r="G81" s="327"/>
      <c r="H81" s="327"/>
    </row>
    <row r="82" spans="1:8" ht="9" customHeight="1" x14ac:dyDescent="0.15">
      <c r="A82" s="327"/>
      <c r="B82" s="327"/>
      <c r="C82" s="327"/>
      <c r="D82" s="327"/>
      <c r="E82" s="327"/>
      <c r="F82" s="327"/>
      <c r="G82" s="327"/>
      <c r="H82" s="327"/>
    </row>
    <row r="83" spans="1:8" ht="12" customHeight="1" x14ac:dyDescent="0.15">
      <c r="A83" s="327" t="s">
        <v>586</v>
      </c>
      <c r="B83" s="327" t="s">
        <v>967</v>
      </c>
      <c r="C83" s="328" t="s">
        <v>588</v>
      </c>
      <c r="D83" s="327"/>
      <c r="E83" s="1339" t="s">
        <v>729</v>
      </c>
      <c r="F83" s="1339"/>
      <c r="G83" s="1339"/>
      <c r="H83" s="1339"/>
    </row>
    <row r="84" spans="1:8" ht="90" customHeight="1" x14ac:dyDescent="0.15">
      <c r="A84" s="332"/>
      <c r="B84" s="357" t="s">
        <v>590</v>
      </c>
      <c r="C84" s="332" t="s">
        <v>591</v>
      </c>
      <c r="D84" s="331" t="s">
        <v>592</v>
      </c>
      <c r="E84" s="334" t="s">
        <v>593</v>
      </c>
      <c r="F84" s="1340" t="s">
        <v>594</v>
      </c>
      <c r="G84" s="1341"/>
      <c r="H84" s="335" t="s">
        <v>595</v>
      </c>
    </row>
    <row r="85" spans="1:8" ht="4.5" customHeight="1" x14ac:dyDescent="0.15">
      <c r="A85" s="1302" t="s">
        <v>878</v>
      </c>
      <c r="B85" s="358"/>
      <c r="C85" s="337"/>
      <c r="D85" s="336"/>
      <c r="E85" s="1303" t="s">
        <v>597</v>
      </c>
      <c r="F85" s="1321"/>
      <c r="G85" s="1322"/>
      <c r="H85" s="1307"/>
    </row>
    <row r="86" spans="1:8" ht="9" customHeight="1" x14ac:dyDescent="0.15">
      <c r="A86" s="1301"/>
      <c r="B86" s="360" t="s">
        <v>736</v>
      </c>
      <c r="C86" s="342" t="s">
        <v>737</v>
      </c>
      <c r="D86" s="341" t="s">
        <v>629</v>
      </c>
      <c r="E86" s="1304"/>
      <c r="F86" s="234"/>
      <c r="G86" s="354"/>
      <c r="H86" s="1308"/>
    </row>
    <row r="87" spans="1:8" ht="9" customHeight="1" x14ac:dyDescent="0.15">
      <c r="A87" s="1301"/>
      <c r="B87" s="360" t="s">
        <v>738</v>
      </c>
      <c r="C87" s="342" t="s">
        <v>739</v>
      </c>
      <c r="D87" s="341" t="s">
        <v>740</v>
      </c>
      <c r="E87" s="1304"/>
      <c r="F87" s="1313"/>
      <c r="G87" s="1314"/>
      <c r="H87" s="1308"/>
    </row>
    <row r="88" spans="1:8" ht="9" customHeight="1" x14ac:dyDescent="0.15">
      <c r="A88" s="1301"/>
      <c r="B88" s="360"/>
      <c r="C88" s="342" t="s">
        <v>741</v>
      </c>
      <c r="D88" s="341" t="s">
        <v>742</v>
      </c>
      <c r="E88" s="1304"/>
      <c r="F88" s="1325"/>
      <c r="G88" s="1326"/>
      <c r="H88" s="1308"/>
    </row>
    <row r="89" spans="1:8" ht="9" customHeight="1" x14ac:dyDescent="0.15">
      <c r="A89" s="1301"/>
      <c r="B89" s="360"/>
      <c r="C89" s="342" t="s">
        <v>743</v>
      </c>
      <c r="D89" s="341" t="s">
        <v>744</v>
      </c>
      <c r="E89" s="1304"/>
      <c r="F89" s="1313"/>
      <c r="G89" s="1314"/>
      <c r="H89" s="1308"/>
    </row>
    <row r="90" spans="1:8" ht="9" customHeight="1" x14ac:dyDescent="0.15">
      <c r="A90" s="1301"/>
      <c r="B90" s="360"/>
      <c r="C90" s="351"/>
      <c r="D90" s="341"/>
      <c r="E90" s="1304"/>
      <c r="F90" s="365"/>
      <c r="G90" s="366"/>
      <c r="H90" s="1308"/>
    </row>
    <row r="91" spans="1:8" ht="4.5" customHeight="1" x14ac:dyDescent="0.15">
      <c r="A91" s="1301"/>
      <c r="B91" s="360"/>
      <c r="C91" s="351"/>
      <c r="D91" s="341"/>
      <c r="E91" s="1304"/>
      <c r="F91" s="1361"/>
      <c r="G91" s="1362"/>
      <c r="H91" s="1309"/>
    </row>
    <row r="92" spans="1:8" ht="4.5" customHeight="1" x14ac:dyDescent="0.15">
      <c r="A92" s="1302" t="s">
        <v>745</v>
      </c>
      <c r="B92" s="358"/>
      <c r="C92" s="337"/>
      <c r="D92" s="336"/>
      <c r="E92" s="1303" t="s">
        <v>597</v>
      </c>
      <c r="F92" s="1321"/>
      <c r="G92" s="1322"/>
      <c r="H92" s="1307" t="s">
        <v>598</v>
      </c>
    </row>
    <row r="93" spans="1:8" ht="9" customHeight="1" x14ac:dyDescent="0.15">
      <c r="A93" s="1301"/>
      <c r="B93" s="360"/>
      <c r="C93" s="342" t="s">
        <v>746</v>
      </c>
      <c r="D93" s="341"/>
      <c r="E93" s="1304"/>
      <c r="F93" s="1313"/>
      <c r="G93" s="1314"/>
      <c r="H93" s="1308"/>
    </row>
    <row r="94" spans="1:8" ht="9" customHeight="1" x14ac:dyDescent="0.15">
      <c r="A94" s="1301"/>
      <c r="B94" s="360"/>
      <c r="C94" s="342" t="s">
        <v>747</v>
      </c>
      <c r="D94" s="341"/>
      <c r="E94" s="1304"/>
      <c r="F94" s="1313"/>
      <c r="G94" s="1314"/>
      <c r="H94" s="1308"/>
    </row>
    <row r="95" spans="1:8" ht="9" customHeight="1" x14ac:dyDescent="0.15">
      <c r="A95" s="1301"/>
      <c r="B95" s="360"/>
      <c r="C95" s="342" t="s">
        <v>748</v>
      </c>
      <c r="D95" s="341"/>
      <c r="E95" s="1304"/>
      <c r="F95" s="1313"/>
      <c r="G95" s="1314"/>
      <c r="H95" s="1308"/>
    </row>
    <row r="96" spans="1:8" ht="9" customHeight="1" x14ac:dyDescent="0.15">
      <c r="A96" s="1301"/>
      <c r="B96" s="360"/>
      <c r="C96" s="342" t="s">
        <v>749</v>
      </c>
      <c r="D96" s="341" t="s">
        <v>750</v>
      </c>
      <c r="E96" s="1349"/>
      <c r="F96" s="1313"/>
      <c r="G96" s="1314"/>
      <c r="H96" s="1308"/>
    </row>
    <row r="97" spans="1:8" ht="9" customHeight="1" x14ac:dyDescent="0.15">
      <c r="A97" s="1301"/>
      <c r="B97" s="360" t="s">
        <v>751</v>
      </c>
      <c r="C97" s="342" t="s">
        <v>752</v>
      </c>
      <c r="D97" s="341" t="s">
        <v>753</v>
      </c>
      <c r="E97" s="1349"/>
      <c r="F97" s="1313"/>
      <c r="G97" s="1314"/>
      <c r="H97" s="1308"/>
    </row>
    <row r="98" spans="1:8" ht="9" customHeight="1" x14ac:dyDescent="0.15">
      <c r="A98" s="1301"/>
      <c r="B98" s="360"/>
      <c r="C98" s="342"/>
      <c r="D98" s="341" t="s">
        <v>713</v>
      </c>
      <c r="E98" s="1349"/>
      <c r="F98" s="1313"/>
      <c r="G98" s="1314"/>
      <c r="H98" s="1308"/>
    </row>
    <row r="99" spans="1:8" ht="9" customHeight="1" x14ac:dyDescent="0.15">
      <c r="A99" s="1301"/>
      <c r="B99" s="360" t="s">
        <v>736</v>
      </c>
      <c r="C99" s="342" t="s">
        <v>754</v>
      </c>
      <c r="D99" s="341" t="s">
        <v>755</v>
      </c>
      <c r="E99" s="1349"/>
      <c r="F99" s="1313"/>
      <c r="G99" s="1314"/>
      <c r="H99" s="1308"/>
    </row>
    <row r="100" spans="1:8" ht="9" customHeight="1" x14ac:dyDescent="0.15">
      <c r="A100" s="1301"/>
      <c r="B100" s="360"/>
      <c r="C100" s="342" t="s">
        <v>756</v>
      </c>
      <c r="D100" s="341"/>
      <c r="E100" s="1349"/>
      <c r="F100" s="1313"/>
      <c r="G100" s="1314"/>
      <c r="H100" s="1308"/>
    </row>
    <row r="101" spans="1:8" ht="9" customHeight="1" x14ac:dyDescent="0.15">
      <c r="A101" s="1301"/>
      <c r="B101" s="360" t="s">
        <v>757</v>
      </c>
      <c r="C101" s="342"/>
      <c r="D101" s="341"/>
      <c r="E101" s="1349"/>
      <c r="F101" s="1325" t="s">
        <v>623</v>
      </c>
      <c r="G101" s="1326"/>
      <c r="H101" s="1308"/>
    </row>
    <row r="102" spans="1:8" ht="9" customHeight="1" x14ac:dyDescent="0.15">
      <c r="A102" s="1301"/>
      <c r="B102" s="360"/>
      <c r="C102" s="342" t="s">
        <v>758</v>
      </c>
      <c r="D102" s="341"/>
      <c r="E102" s="1349"/>
      <c r="F102" s="1325" t="s">
        <v>759</v>
      </c>
      <c r="G102" s="1326"/>
      <c r="H102" s="1308"/>
    </row>
    <row r="103" spans="1:8" ht="9" customHeight="1" x14ac:dyDescent="0.15">
      <c r="A103" s="1301"/>
      <c r="B103" s="360" t="s">
        <v>760</v>
      </c>
      <c r="C103" s="342" t="s">
        <v>761</v>
      </c>
      <c r="D103" s="341"/>
      <c r="E103" s="1349"/>
      <c r="F103" s="1325" t="s">
        <v>633</v>
      </c>
      <c r="G103" s="1326"/>
      <c r="H103" s="1308"/>
    </row>
    <row r="104" spans="1:8" ht="9" customHeight="1" x14ac:dyDescent="0.15">
      <c r="A104" s="1301"/>
      <c r="B104" s="360"/>
      <c r="C104" s="342"/>
      <c r="D104" s="341"/>
      <c r="E104" s="1349"/>
      <c r="F104" s="1325" t="s">
        <v>763</v>
      </c>
      <c r="G104" s="1326"/>
      <c r="H104" s="1308"/>
    </row>
    <row r="105" spans="1:8" ht="9" customHeight="1" x14ac:dyDescent="0.15">
      <c r="A105" s="1301"/>
      <c r="B105" s="360" t="s">
        <v>764</v>
      </c>
      <c r="C105" s="342" t="s">
        <v>765</v>
      </c>
      <c r="D105" s="341"/>
      <c r="E105" s="1349"/>
      <c r="F105" s="1325" t="s">
        <v>766</v>
      </c>
      <c r="G105" s="1326"/>
      <c r="H105" s="1308"/>
    </row>
    <row r="106" spans="1:8" ht="9" customHeight="1" x14ac:dyDescent="0.15">
      <c r="A106" s="1301"/>
      <c r="B106" s="360"/>
      <c r="C106" s="342" t="s">
        <v>761</v>
      </c>
      <c r="D106" s="341"/>
      <c r="E106" s="1349"/>
      <c r="F106" s="1353"/>
      <c r="G106" s="1354"/>
      <c r="H106" s="1308"/>
    </row>
    <row r="107" spans="1:8" ht="9" customHeight="1" x14ac:dyDescent="0.15">
      <c r="A107" s="1301"/>
      <c r="B107" s="360" t="s">
        <v>767</v>
      </c>
      <c r="C107" s="351"/>
      <c r="D107" s="341"/>
      <c r="E107" s="1349"/>
      <c r="F107" s="1353"/>
      <c r="G107" s="1354"/>
      <c r="H107" s="1308"/>
    </row>
    <row r="108" spans="1:8" ht="9" customHeight="1" x14ac:dyDescent="0.15">
      <c r="A108" s="1301"/>
      <c r="B108" s="360"/>
      <c r="C108" s="351"/>
      <c r="D108" s="341"/>
      <c r="E108" s="1349"/>
      <c r="F108" s="1353"/>
      <c r="G108" s="1354"/>
      <c r="H108" s="1308"/>
    </row>
    <row r="109" spans="1:8" ht="9" customHeight="1" x14ac:dyDescent="0.15">
      <c r="A109" s="1301"/>
      <c r="B109" s="360" t="s">
        <v>768</v>
      </c>
      <c r="C109" s="351"/>
      <c r="D109" s="341"/>
      <c r="E109" s="1349"/>
      <c r="F109" s="1353"/>
      <c r="G109" s="1354"/>
      <c r="H109" s="1308"/>
    </row>
    <row r="110" spans="1:8" ht="9" customHeight="1" x14ac:dyDescent="0.15">
      <c r="A110" s="1301"/>
      <c r="B110" s="360"/>
      <c r="C110" s="351"/>
      <c r="D110" s="341"/>
      <c r="E110" s="1349"/>
      <c r="F110" s="1353"/>
      <c r="G110" s="1354"/>
      <c r="H110" s="1308"/>
    </row>
    <row r="111" spans="1:8" ht="9" customHeight="1" x14ac:dyDescent="0.15">
      <c r="A111" s="1301"/>
      <c r="B111" s="360" t="s">
        <v>769</v>
      </c>
      <c r="C111" s="351"/>
      <c r="D111" s="341"/>
      <c r="E111" s="1349"/>
      <c r="F111" s="1353"/>
      <c r="G111" s="1354"/>
      <c r="H111" s="1308"/>
    </row>
    <row r="112" spans="1:8" ht="4.5" customHeight="1" x14ac:dyDescent="0.15">
      <c r="A112" s="346"/>
      <c r="B112" s="367"/>
      <c r="C112" s="348"/>
      <c r="D112" s="347"/>
      <c r="E112" s="1350"/>
      <c r="F112" s="1355"/>
      <c r="G112" s="1356"/>
      <c r="H112" s="1309"/>
    </row>
    <row r="113" spans="1:8" ht="4.5" customHeight="1" x14ac:dyDescent="0.15">
      <c r="A113" s="1302" t="s">
        <v>879</v>
      </c>
      <c r="B113" s="358"/>
      <c r="C113" s="337"/>
      <c r="D113" s="336"/>
      <c r="E113" s="1303" t="s">
        <v>597</v>
      </c>
      <c r="F113" s="1327"/>
      <c r="G113" s="1328"/>
      <c r="H113" s="1307" t="s">
        <v>598</v>
      </c>
    </row>
    <row r="114" spans="1:8" ht="9" customHeight="1" x14ac:dyDescent="0.15">
      <c r="A114" s="1301"/>
      <c r="B114" s="360" t="s">
        <v>773</v>
      </c>
      <c r="C114" s="351" t="s">
        <v>771</v>
      </c>
      <c r="D114" s="354" t="s">
        <v>775</v>
      </c>
      <c r="E114" s="1304"/>
      <c r="F114" s="1325" t="s">
        <v>623</v>
      </c>
      <c r="G114" s="1326"/>
      <c r="H114" s="1308"/>
    </row>
    <row r="115" spans="1:8" ht="9" customHeight="1" x14ac:dyDescent="0.15">
      <c r="A115" s="1301"/>
      <c r="B115" s="360" t="s">
        <v>776</v>
      </c>
      <c r="C115" s="351" t="s">
        <v>772</v>
      </c>
      <c r="D115" s="341" t="s">
        <v>708</v>
      </c>
      <c r="E115" s="1304"/>
      <c r="F115" s="1325" t="s">
        <v>759</v>
      </c>
      <c r="G115" s="1326"/>
      <c r="H115" s="1308"/>
    </row>
    <row r="116" spans="1:8" ht="9" customHeight="1" x14ac:dyDescent="0.15">
      <c r="A116" s="1301"/>
      <c r="B116" s="360"/>
      <c r="C116" s="351" t="s">
        <v>774</v>
      </c>
      <c r="D116" s="341"/>
      <c r="E116" s="1304"/>
      <c r="F116" s="1325" t="s">
        <v>633</v>
      </c>
      <c r="G116" s="1326"/>
      <c r="H116" s="1308"/>
    </row>
    <row r="117" spans="1:8" ht="9" customHeight="1" x14ac:dyDescent="0.15">
      <c r="A117" s="1301"/>
      <c r="B117" s="360"/>
      <c r="C117" s="351"/>
      <c r="D117" s="341"/>
      <c r="E117" s="1304"/>
      <c r="F117" s="1323"/>
      <c r="G117" s="1324"/>
      <c r="H117" s="1308"/>
    </row>
    <row r="118" spans="1:8" ht="9" customHeight="1" x14ac:dyDescent="0.15">
      <c r="A118" s="1301"/>
      <c r="B118" s="360"/>
      <c r="C118" s="351"/>
      <c r="D118" s="341"/>
      <c r="E118" s="1349"/>
      <c r="F118" s="1323"/>
      <c r="G118" s="1324"/>
      <c r="H118" s="1308"/>
    </row>
    <row r="119" spans="1:8" ht="9" customHeight="1" x14ac:dyDescent="0.15">
      <c r="A119" s="1301"/>
      <c r="B119" s="360"/>
      <c r="C119" s="351"/>
      <c r="D119" s="341"/>
      <c r="E119" s="1349"/>
      <c r="F119" s="1323"/>
      <c r="G119" s="1324"/>
      <c r="H119" s="1308"/>
    </row>
    <row r="120" spans="1:8" ht="9" customHeight="1" x14ac:dyDescent="0.15">
      <c r="A120" s="1301"/>
      <c r="B120" s="360"/>
      <c r="C120" s="351"/>
      <c r="D120" s="341"/>
      <c r="E120" s="1349"/>
      <c r="F120" s="1323"/>
      <c r="G120" s="1324"/>
      <c r="H120" s="1308"/>
    </row>
    <row r="121" spans="1:8" ht="4.5" customHeight="1" x14ac:dyDescent="0.15">
      <c r="A121" s="346"/>
      <c r="B121" s="367"/>
      <c r="C121" s="348"/>
      <c r="D121" s="347"/>
      <c r="E121" s="1350"/>
      <c r="F121" s="1363"/>
      <c r="G121" s="1364"/>
      <c r="H121" s="1309"/>
    </row>
    <row r="122" spans="1:8" ht="4.5" customHeight="1" x14ac:dyDescent="0.15">
      <c r="A122" s="1302" t="s">
        <v>777</v>
      </c>
      <c r="B122" s="358"/>
      <c r="C122" s="337"/>
      <c r="D122" s="336"/>
      <c r="E122" s="1303" t="s">
        <v>597</v>
      </c>
      <c r="F122" s="1321"/>
      <c r="G122" s="1322"/>
      <c r="H122" s="1307" t="s">
        <v>598</v>
      </c>
    </row>
    <row r="123" spans="1:8" ht="9" customHeight="1" x14ac:dyDescent="0.15">
      <c r="A123" s="1301"/>
      <c r="B123" s="360"/>
      <c r="C123" s="342" t="s">
        <v>779</v>
      </c>
      <c r="D123" s="341"/>
      <c r="E123" s="1304"/>
      <c r="F123" s="1313"/>
      <c r="G123" s="1314"/>
      <c r="H123" s="1308"/>
    </row>
    <row r="124" spans="1:8" ht="9" customHeight="1" x14ac:dyDescent="0.15">
      <c r="A124" s="1301"/>
      <c r="B124" s="360"/>
      <c r="C124" s="342" t="s">
        <v>780</v>
      </c>
      <c r="D124" s="341"/>
      <c r="E124" s="1304"/>
      <c r="F124" s="1313"/>
      <c r="G124" s="1314"/>
      <c r="H124" s="1308"/>
    </row>
    <row r="125" spans="1:8" ht="9" customHeight="1" x14ac:dyDescent="0.15">
      <c r="A125" s="1301"/>
      <c r="B125" s="360"/>
      <c r="C125" s="342" t="s">
        <v>781</v>
      </c>
      <c r="D125" s="341"/>
      <c r="E125" s="1304"/>
      <c r="F125" s="1313"/>
      <c r="G125" s="1314"/>
      <c r="H125" s="1308"/>
    </row>
    <row r="126" spans="1:8" ht="9" customHeight="1" x14ac:dyDescent="0.15">
      <c r="A126" s="1301"/>
      <c r="B126" s="360"/>
      <c r="C126" s="342" t="s">
        <v>782</v>
      </c>
      <c r="D126" s="341"/>
      <c r="E126" s="1304"/>
      <c r="F126" s="1313"/>
      <c r="G126" s="1314"/>
      <c r="H126" s="1308"/>
    </row>
    <row r="127" spans="1:8" ht="9" customHeight="1" x14ac:dyDescent="0.15">
      <c r="A127" s="1301"/>
      <c r="B127" s="360"/>
      <c r="C127" s="342" t="s">
        <v>783</v>
      </c>
      <c r="D127" s="341"/>
      <c r="E127" s="1304"/>
      <c r="F127" s="1313"/>
      <c r="G127" s="1314"/>
      <c r="H127" s="1308"/>
    </row>
    <row r="128" spans="1:8" ht="9" customHeight="1" x14ac:dyDescent="0.15">
      <c r="A128" s="1301"/>
      <c r="B128" s="360"/>
      <c r="C128" s="351"/>
      <c r="D128" s="341"/>
      <c r="E128" s="1304"/>
      <c r="F128" s="1325" t="s">
        <v>623</v>
      </c>
      <c r="G128" s="1326"/>
      <c r="H128" s="1308"/>
    </row>
    <row r="129" spans="1:8" ht="9" customHeight="1" x14ac:dyDescent="0.15">
      <c r="A129" s="1301"/>
      <c r="B129" s="360" t="s">
        <v>784</v>
      </c>
      <c r="C129" s="351" t="s">
        <v>785</v>
      </c>
      <c r="D129" s="354" t="s">
        <v>775</v>
      </c>
      <c r="E129" s="1349"/>
      <c r="F129" s="1325" t="s">
        <v>759</v>
      </c>
      <c r="G129" s="1326"/>
      <c r="H129" s="1308"/>
    </row>
    <row r="130" spans="1:8" ht="9" customHeight="1" x14ac:dyDescent="0.15">
      <c r="A130" s="1301"/>
      <c r="B130" s="360" t="s">
        <v>786</v>
      </c>
      <c r="C130" s="351" t="s">
        <v>787</v>
      </c>
      <c r="D130" s="354" t="s">
        <v>788</v>
      </c>
      <c r="E130" s="1349"/>
      <c r="F130" s="1325" t="s">
        <v>633</v>
      </c>
      <c r="G130" s="1326"/>
      <c r="H130" s="1308"/>
    </row>
    <row r="131" spans="1:8" ht="9" customHeight="1" x14ac:dyDescent="0.15">
      <c r="A131" s="1301"/>
      <c r="B131" s="360"/>
      <c r="C131" s="351"/>
      <c r="D131" s="354" t="s">
        <v>790</v>
      </c>
      <c r="E131" s="1349"/>
      <c r="F131" s="1353"/>
      <c r="G131" s="1354"/>
      <c r="H131" s="1308"/>
    </row>
    <row r="132" spans="1:8" ht="4.5" customHeight="1" x14ac:dyDescent="0.15">
      <c r="A132" s="346"/>
      <c r="B132" s="367"/>
      <c r="C132" s="348"/>
      <c r="D132" s="347"/>
      <c r="E132" s="1350"/>
      <c r="F132" s="1355"/>
      <c r="G132" s="1356"/>
      <c r="H132" s="1309"/>
    </row>
    <row r="133" spans="1:8" ht="4.5" customHeight="1" x14ac:dyDescent="0.15">
      <c r="A133" s="1302" t="s">
        <v>791</v>
      </c>
      <c r="B133" s="337"/>
      <c r="C133" s="336"/>
      <c r="D133" s="336"/>
      <c r="E133" s="1310" t="s">
        <v>597</v>
      </c>
      <c r="F133" s="1327"/>
      <c r="G133" s="1328"/>
      <c r="H133" s="1307" t="s">
        <v>598</v>
      </c>
    </row>
    <row r="134" spans="1:8" ht="9" customHeight="1" x14ac:dyDescent="0.15">
      <c r="A134" s="1301"/>
      <c r="B134" s="351" t="s">
        <v>793</v>
      </c>
      <c r="C134" s="341" t="s">
        <v>794</v>
      </c>
      <c r="D134" s="353" t="s">
        <v>795</v>
      </c>
      <c r="E134" s="1311"/>
      <c r="F134" s="1323"/>
      <c r="G134" s="1324"/>
      <c r="H134" s="1308"/>
    </row>
    <row r="135" spans="1:8" ht="9" customHeight="1" x14ac:dyDescent="0.15">
      <c r="A135" s="1301"/>
      <c r="B135" s="351" t="s">
        <v>796</v>
      </c>
      <c r="C135" s="341" t="s">
        <v>797</v>
      </c>
      <c r="D135" s="353" t="s">
        <v>724</v>
      </c>
      <c r="E135" s="1311"/>
      <c r="F135" s="1323"/>
      <c r="G135" s="1324"/>
      <c r="H135" s="1308"/>
    </row>
    <row r="136" spans="1:8" ht="9" customHeight="1" x14ac:dyDescent="0.15">
      <c r="A136" s="1301"/>
      <c r="B136" s="351" t="s">
        <v>798</v>
      </c>
      <c r="C136" s="341" t="s">
        <v>799</v>
      </c>
      <c r="D136" s="354" t="s">
        <v>629</v>
      </c>
      <c r="E136" s="1311"/>
      <c r="F136" s="1323"/>
      <c r="G136" s="1324"/>
      <c r="H136" s="1308"/>
    </row>
    <row r="137" spans="1:8" ht="9" customHeight="1" x14ac:dyDescent="0.15">
      <c r="A137" s="1301"/>
      <c r="B137" s="351" t="s">
        <v>800</v>
      </c>
      <c r="C137" s="341" t="s">
        <v>801</v>
      </c>
      <c r="D137" s="353" t="s">
        <v>607</v>
      </c>
      <c r="E137" s="1311"/>
      <c r="F137" s="1323"/>
      <c r="G137" s="1324"/>
      <c r="H137" s="1308"/>
    </row>
    <row r="138" spans="1:8" ht="9" customHeight="1" x14ac:dyDescent="0.15">
      <c r="A138" s="1301"/>
      <c r="B138" s="351" t="s">
        <v>802</v>
      </c>
      <c r="C138" s="341" t="s">
        <v>803</v>
      </c>
      <c r="D138" s="353" t="s">
        <v>804</v>
      </c>
      <c r="E138" s="1311"/>
      <c r="F138" s="1323"/>
      <c r="G138" s="1324"/>
      <c r="H138" s="1308"/>
    </row>
    <row r="139" spans="1:8" ht="9" customHeight="1" x14ac:dyDescent="0.15">
      <c r="A139" s="1301"/>
      <c r="B139" s="351" t="s">
        <v>805</v>
      </c>
      <c r="C139" s="341"/>
      <c r="D139" s="353" t="s">
        <v>806</v>
      </c>
      <c r="E139" s="1311"/>
      <c r="F139" s="1323"/>
      <c r="G139" s="1324"/>
      <c r="H139" s="1308"/>
    </row>
    <row r="140" spans="1:8" ht="9" customHeight="1" x14ac:dyDescent="0.15">
      <c r="A140" s="1301"/>
      <c r="B140" s="351" t="s">
        <v>807</v>
      </c>
      <c r="C140" s="341" t="s">
        <v>808</v>
      </c>
      <c r="D140" s="353"/>
      <c r="E140" s="1311"/>
      <c r="F140" s="1323"/>
      <c r="G140" s="1324"/>
      <c r="H140" s="1308"/>
    </row>
    <row r="141" spans="1:8" ht="9" customHeight="1" x14ac:dyDescent="0.15">
      <c r="A141" s="1301"/>
      <c r="B141" s="351" t="s">
        <v>809</v>
      </c>
      <c r="C141" s="341" t="s">
        <v>810</v>
      </c>
      <c r="D141" s="353"/>
      <c r="E141" s="1311"/>
      <c r="F141" s="1323"/>
      <c r="G141" s="1324"/>
      <c r="H141" s="1308"/>
    </row>
    <row r="142" spans="1:8" ht="9" customHeight="1" x14ac:dyDescent="0.15">
      <c r="A142" s="1301"/>
      <c r="B142" s="351" t="s">
        <v>811</v>
      </c>
      <c r="C142" s="341" t="s">
        <v>812</v>
      </c>
      <c r="D142" s="354" t="s">
        <v>753</v>
      </c>
      <c r="E142" s="1311"/>
      <c r="F142" s="1325" t="s">
        <v>623</v>
      </c>
      <c r="G142" s="1326"/>
      <c r="H142" s="1308"/>
    </row>
    <row r="143" spans="1:8" ht="9" customHeight="1" x14ac:dyDescent="0.15">
      <c r="A143" s="1301"/>
      <c r="B143" s="351" t="s">
        <v>969</v>
      </c>
      <c r="C143" s="341" t="s">
        <v>814</v>
      </c>
      <c r="D143" s="353" t="s">
        <v>815</v>
      </c>
      <c r="E143" s="1311"/>
      <c r="F143" s="1325" t="s">
        <v>816</v>
      </c>
      <c r="G143" s="1326"/>
      <c r="H143" s="1308"/>
    </row>
    <row r="144" spans="1:8" ht="9" customHeight="1" x14ac:dyDescent="0.15">
      <c r="A144" s="1301"/>
      <c r="B144" s="351"/>
      <c r="C144" s="341" t="s">
        <v>817</v>
      </c>
      <c r="D144" s="354" t="s">
        <v>818</v>
      </c>
      <c r="E144" s="1311"/>
      <c r="F144" s="1325" t="s">
        <v>970</v>
      </c>
      <c r="G144" s="1326"/>
      <c r="H144" s="1308"/>
    </row>
    <row r="145" spans="1:11" ht="9" customHeight="1" x14ac:dyDescent="0.15">
      <c r="A145" s="1301"/>
      <c r="B145" s="351"/>
      <c r="C145" s="341" t="s">
        <v>971</v>
      </c>
      <c r="D145" s="354" t="s">
        <v>821</v>
      </c>
      <c r="E145" s="1311"/>
      <c r="F145" s="1325" t="s">
        <v>972</v>
      </c>
      <c r="G145" s="1326"/>
      <c r="H145" s="1308"/>
    </row>
    <row r="146" spans="1:11" ht="9" customHeight="1" x14ac:dyDescent="0.15">
      <c r="A146" s="1301"/>
      <c r="B146" s="351"/>
      <c r="C146" s="341" t="s">
        <v>823</v>
      </c>
      <c r="D146" s="354" t="s">
        <v>824</v>
      </c>
      <c r="E146" s="1311"/>
      <c r="F146" s="1323"/>
      <c r="G146" s="1324"/>
      <c r="H146" s="1308"/>
    </row>
    <row r="147" spans="1:11" ht="9" customHeight="1" x14ac:dyDescent="0.15">
      <c r="A147" s="1301"/>
      <c r="B147" s="351"/>
      <c r="C147" s="341"/>
      <c r="D147" s="354" t="s">
        <v>708</v>
      </c>
      <c r="E147" s="1311"/>
      <c r="F147" s="1323"/>
      <c r="G147" s="1324"/>
      <c r="H147" s="1308"/>
    </row>
    <row r="148" spans="1:11" ht="9" customHeight="1" x14ac:dyDescent="0.15">
      <c r="A148" s="1301"/>
      <c r="B148" s="351"/>
      <c r="C148" s="341"/>
      <c r="D148" s="341"/>
      <c r="E148" s="1311"/>
      <c r="F148" s="1323"/>
      <c r="G148" s="1324"/>
      <c r="H148" s="1308"/>
    </row>
    <row r="149" spans="1:11" ht="9" customHeight="1" x14ac:dyDescent="0.15">
      <c r="A149" s="1301"/>
      <c r="B149" s="351" t="s">
        <v>825</v>
      </c>
      <c r="C149" s="341"/>
      <c r="D149" s="341"/>
      <c r="E149" s="1311"/>
      <c r="F149" s="1323"/>
      <c r="G149" s="1324"/>
      <c r="H149" s="1308"/>
    </row>
    <row r="150" spans="1:11" ht="9" customHeight="1" x14ac:dyDescent="0.15">
      <c r="A150" s="1301"/>
      <c r="B150" s="351" t="s">
        <v>826</v>
      </c>
      <c r="C150" s="341" t="s">
        <v>827</v>
      </c>
      <c r="D150" s="341" t="s">
        <v>713</v>
      </c>
      <c r="E150" s="1311"/>
      <c r="F150" s="1323"/>
      <c r="G150" s="1324"/>
      <c r="H150" s="1308"/>
    </row>
    <row r="151" spans="1:11" ht="9" customHeight="1" x14ac:dyDescent="0.15">
      <c r="A151" s="1301"/>
      <c r="B151" s="351" t="s">
        <v>828</v>
      </c>
      <c r="C151" s="341"/>
      <c r="D151" s="341"/>
      <c r="E151" s="1311"/>
      <c r="F151" s="1323"/>
      <c r="G151" s="1324"/>
      <c r="H151" s="1308"/>
    </row>
    <row r="152" spans="1:11" ht="9" customHeight="1" x14ac:dyDescent="0.15">
      <c r="A152" s="1301"/>
      <c r="B152" s="351" t="s">
        <v>829</v>
      </c>
      <c r="C152" s="341"/>
      <c r="D152" s="341"/>
      <c r="E152" s="1311"/>
      <c r="F152" s="1323"/>
      <c r="G152" s="1324"/>
      <c r="H152" s="1308"/>
    </row>
    <row r="153" spans="1:11" ht="9" customHeight="1" x14ac:dyDescent="0.15">
      <c r="A153" s="1301"/>
      <c r="B153" s="351" t="s">
        <v>830</v>
      </c>
      <c r="C153" s="341"/>
      <c r="D153" s="341"/>
      <c r="E153" s="1311"/>
      <c r="F153" s="1323"/>
      <c r="G153" s="1324"/>
      <c r="H153" s="1308"/>
    </row>
    <row r="154" spans="1:11" ht="9" customHeight="1" x14ac:dyDescent="0.15">
      <c r="A154" s="346"/>
      <c r="B154" s="348"/>
      <c r="C154" s="347"/>
      <c r="D154" s="341"/>
      <c r="E154" s="1312"/>
      <c r="F154" s="1346"/>
      <c r="G154" s="1347"/>
      <c r="H154" s="1309"/>
      <c r="K154" s="369"/>
    </row>
    <row r="155" spans="1:11" ht="6" customHeight="1" x14ac:dyDescent="0.15">
      <c r="A155" s="350"/>
      <c r="B155" s="352"/>
      <c r="C155" s="352"/>
      <c r="D155" s="370"/>
      <c r="E155" s="370"/>
      <c r="F155" s="370"/>
      <c r="G155" s="370"/>
      <c r="H155" s="336"/>
      <c r="K155" s="369"/>
    </row>
    <row r="156" spans="1:11" ht="9" customHeight="1" x14ac:dyDescent="0.15">
      <c r="A156" s="272" t="s">
        <v>512</v>
      </c>
      <c r="B156" s="360"/>
      <c r="C156" s="352"/>
      <c r="D156" s="352"/>
      <c r="E156" s="352"/>
      <c r="F156" s="352"/>
      <c r="G156" s="352"/>
      <c r="H156" s="341"/>
      <c r="K156" s="369"/>
    </row>
    <row r="157" spans="1:11" ht="9" customHeight="1" x14ac:dyDescent="0.15">
      <c r="A157" s="272"/>
      <c r="B157" s="360"/>
      <c r="C157" s="352"/>
      <c r="D157" s="352"/>
      <c r="E157" s="352"/>
      <c r="F157" s="352"/>
      <c r="G157" s="352"/>
      <c r="H157" s="341"/>
      <c r="K157" s="369"/>
    </row>
    <row r="158" spans="1:11" ht="9" customHeight="1" x14ac:dyDescent="0.15">
      <c r="A158" s="1301" t="s">
        <v>831</v>
      </c>
      <c r="B158" s="360"/>
      <c r="C158" s="352"/>
      <c r="D158" s="352"/>
      <c r="E158" s="352"/>
      <c r="F158" s="352"/>
      <c r="G158" s="352"/>
      <c r="H158" s="341"/>
      <c r="K158" s="369"/>
    </row>
    <row r="159" spans="1:11" ht="9" customHeight="1" x14ac:dyDescent="0.15">
      <c r="A159" s="1301"/>
      <c r="B159" s="360"/>
      <c r="C159" s="352"/>
      <c r="D159" s="352"/>
      <c r="E159" s="352"/>
      <c r="F159" s="352"/>
      <c r="G159" s="352"/>
      <c r="H159" s="341"/>
      <c r="K159" s="369"/>
    </row>
    <row r="160" spans="1:11" ht="9" customHeight="1" x14ac:dyDescent="0.15">
      <c r="A160" s="1301"/>
      <c r="B160" s="360"/>
      <c r="C160" s="352"/>
      <c r="D160" s="352"/>
      <c r="E160" s="352"/>
      <c r="F160" s="352"/>
      <c r="G160" s="352"/>
      <c r="H160" s="341"/>
      <c r="K160" s="369"/>
    </row>
    <row r="161" spans="1:11" ht="9" customHeight="1" x14ac:dyDescent="0.15">
      <c r="A161" s="1301"/>
      <c r="B161" s="360"/>
      <c r="C161" s="352"/>
      <c r="D161" s="352"/>
      <c r="E161" s="352"/>
      <c r="F161" s="352"/>
      <c r="G161" s="352"/>
      <c r="H161" s="341"/>
      <c r="K161" s="369"/>
    </row>
    <row r="162" spans="1:11" ht="9" customHeight="1" x14ac:dyDescent="0.15">
      <c r="A162" s="1301"/>
      <c r="B162" s="360"/>
      <c r="C162" s="352"/>
      <c r="D162" s="352"/>
      <c r="E162" s="352"/>
      <c r="F162" s="352"/>
      <c r="G162" s="352"/>
      <c r="H162" s="341"/>
    </row>
    <row r="163" spans="1:11" ht="9" customHeight="1" x14ac:dyDescent="0.15">
      <c r="A163" s="346"/>
      <c r="B163" s="371"/>
      <c r="C163" s="371"/>
      <c r="D163" s="371"/>
      <c r="E163" s="371"/>
      <c r="F163" s="371"/>
      <c r="G163" s="371"/>
      <c r="H163" s="347"/>
    </row>
    <row r="164" spans="1:11" ht="4.5" customHeight="1" x14ac:dyDescent="0.15">
      <c r="A164" s="327"/>
      <c r="B164" s="327"/>
      <c r="C164" s="327"/>
      <c r="D164" s="327"/>
      <c r="E164" s="327"/>
      <c r="F164" s="327"/>
      <c r="G164" s="327"/>
      <c r="H164" s="327"/>
    </row>
    <row r="165" spans="1:11" ht="9" customHeight="1" x14ac:dyDescent="0.15">
      <c r="A165" s="1348" t="s">
        <v>884</v>
      </c>
      <c r="B165" s="1348"/>
      <c r="C165" s="1348"/>
      <c r="D165" s="1348"/>
      <c r="E165" s="1348"/>
      <c r="F165" s="1348"/>
      <c r="G165" s="1348"/>
      <c r="H165" s="327"/>
    </row>
    <row r="166" spans="1:11" ht="9" customHeight="1" x14ac:dyDescent="0.15">
      <c r="A166" s="1348" t="s">
        <v>726</v>
      </c>
      <c r="B166" s="1348"/>
      <c r="C166" s="1348"/>
      <c r="D166" s="1348"/>
      <c r="E166" s="1348"/>
      <c r="F166" s="1348"/>
      <c r="G166" s="1348"/>
      <c r="H166" s="327"/>
    </row>
    <row r="167" spans="1:11" ht="9" customHeight="1" x14ac:dyDescent="0.15">
      <c r="A167" s="327"/>
      <c r="B167" s="327"/>
      <c r="C167" s="327"/>
      <c r="D167" s="327"/>
      <c r="E167" s="1329" t="s">
        <v>727</v>
      </c>
      <c r="F167" s="1329"/>
      <c r="G167" s="1329"/>
      <c r="H167" s="1329"/>
    </row>
    <row r="168" spans="1:11" ht="9" customHeight="1" x14ac:dyDescent="0.15">
      <c r="A168" s="327"/>
      <c r="B168" s="327"/>
      <c r="C168" s="327"/>
      <c r="D168" s="327"/>
      <c r="E168" s="327"/>
      <c r="F168" s="327"/>
      <c r="G168" s="327"/>
      <c r="H168" s="327"/>
    </row>
    <row r="169" spans="1:11" ht="9" customHeight="1" x14ac:dyDescent="0.15"/>
    <row r="170" spans="1:11" ht="9" customHeight="1" x14ac:dyDescent="0.15"/>
    <row r="171" spans="1:11" ht="9" customHeight="1" x14ac:dyDescent="0.15"/>
    <row r="172" spans="1:11" ht="9" customHeight="1" x14ac:dyDescent="0.15"/>
    <row r="173" spans="1:11" ht="9" customHeight="1" x14ac:dyDescent="0.15"/>
    <row r="174" spans="1:11" ht="9" customHeight="1" x14ac:dyDescent="0.15"/>
    <row r="175" spans="1:11" ht="9" customHeight="1" x14ac:dyDescent="0.15"/>
    <row r="176" spans="1:11" ht="9" customHeight="1" x14ac:dyDescent="0.15"/>
  </sheetData>
  <sheetProtection sheet="1" objects="1" scenarios="1" selectLockedCells="1"/>
  <mergeCells count="179">
    <mergeCell ref="F153:G153"/>
    <mergeCell ref="F154:G154"/>
    <mergeCell ref="F149:G149"/>
    <mergeCell ref="F150:G150"/>
    <mergeCell ref="F151:G151"/>
    <mergeCell ref="F152:G152"/>
    <mergeCell ref="F145:G145"/>
    <mergeCell ref="F146:G146"/>
    <mergeCell ref="F147:G147"/>
    <mergeCell ref="F148:G148"/>
    <mergeCell ref="F140:G140"/>
    <mergeCell ref="F141:G141"/>
    <mergeCell ref="F142:G142"/>
    <mergeCell ref="F143:G143"/>
    <mergeCell ref="F144:G144"/>
    <mergeCell ref="F135:G135"/>
    <mergeCell ref="F136:G136"/>
    <mergeCell ref="F137:G137"/>
    <mergeCell ref="F138:G138"/>
    <mergeCell ref="F139:G139"/>
    <mergeCell ref="F130:G130"/>
    <mergeCell ref="F131:G131"/>
    <mergeCell ref="F132:G132"/>
    <mergeCell ref="F133:G133"/>
    <mergeCell ref="F134:G134"/>
    <mergeCell ref="F125:G125"/>
    <mergeCell ref="F126:G126"/>
    <mergeCell ref="F127:G127"/>
    <mergeCell ref="F128:G128"/>
    <mergeCell ref="F129:G129"/>
    <mergeCell ref="F120:G120"/>
    <mergeCell ref="F121:G121"/>
    <mergeCell ref="F122:G122"/>
    <mergeCell ref="F123:G123"/>
    <mergeCell ref="F124:G124"/>
    <mergeCell ref="F115:G115"/>
    <mergeCell ref="F116:G116"/>
    <mergeCell ref="F117:G117"/>
    <mergeCell ref="F118:G118"/>
    <mergeCell ref="F119:G119"/>
    <mergeCell ref="F110:G110"/>
    <mergeCell ref="F111:G111"/>
    <mergeCell ref="F112:G112"/>
    <mergeCell ref="F113:G113"/>
    <mergeCell ref="F114:G114"/>
    <mergeCell ref="F105:G105"/>
    <mergeCell ref="F106:G106"/>
    <mergeCell ref="F107:G107"/>
    <mergeCell ref="F108:G108"/>
    <mergeCell ref="F109:G109"/>
    <mergeCell ref="F100:G100"/>
    <mergeCell ref="F101:G101"/>
    <mergeCell ref="F102:G102"/>
    <mergeCell ref="F103:G103"/>
    <mergeCell ref="F104:G104"/>
    <mergeCell ref="F95:G95"/>
    <mergeCell ref="F96:G96"/>
    <mergeCell ref="F97:G97"/>
    <mergeCell ref="F98:G98"/>
    <mergeCell ref="F99:G99"/>
    <mergeCell ref="F89:G89"/>
    <mergeCell ref="F91:G91"/>
    <mergeCell ref="F92:G92"/>
    <mergeCell ref="F93:G93"/>
    <mergeCell ref="F94:G94"/>
    <mergeCell ref="F68:G68"/>
    <mergeCell ref="F69:G69"/>
    <mergeCell ref="F70:G70"/>
    <mergeCell ref="F71:G71"/>
    <mergeCell ref="F72:G72"/>
    <mergeCell ref="F63:G63"/>
    <mergeCell ref="F64:G64"/>
    <mergeCell ref="F65:G65"/>
    <mergeCell ref="F66:G66"/>
    <mergeCell ref="F67:G67"/>
    <mergeCell ref="F58:G58"/>
    <mergeCell ref="F59:G59"/>
    <mergeCell ref="F60:G60"/>
    <mergeCell ref="F61:G61"/>
    <mergeCell ref="F62:G62"/>
    <mergeCell ref="F54:G54"/>
    <mergeCell ref="F55:G55"/>
    <mergeCell ref="F56:G56"/>
    <mergeCell ref="F57:G57"/>
    <mergeCell ref="F48:G48"/>
    <mergeCell ref="F49:G49"/>
    <mergeCell ref="F50:G50"/>
    <mergeCell ref="F51:G51"/>
    <mergeCell ref="F52:G52"/>
    <mergeCell ref="F45:G45"/>
    <mergeCell ref="F46:G46"/>
    <mergeCell ref="F47:G47"/>
    <mergeCell ref="F28:G28"/>
    <mergeCell ref="F29:G29"/>
    <mergeCell ref="F30:G30"/>
    <mergeCell ref="F31:G31"/>
    <mergeCell ref="F32:G32"/>
    <mergeCell ref="F53:G53"/>
    <mergeCell ref="F26:G26"/>
    <mergeCell ref="F27:G27"/>
    <mergeCell ref="F18:G18"/>
    <mergeCell ref="F19:G19"/>
    <mergeCell ref="F20:G20"/>
    <mergeCell ref="F21:G21"/>
    <mergeCell ref="F22:G22"/>
    <mergeCell ref="F43:G43"/>
    <mergeCell ref="F44:G44"/>
    <mergeCell ref="F3:G3"/>
    <mergeCell ref="F4:G4"/>
    <mergeCell ref="F5:G5"/>
    <mergeCell ref="F6:G6"/>
    <mergeCell ref="F7:G7"/>
    <mergeCell ref="A4:A10"/>
    <mergeCell ref="E4:E10"/>
    <mergeCell ref="H4:H10"/>
    <mergeCell ref="A11:A31"/>
    <mergeCell ref="E11:E31"/>
    <mergeCell ref="H11:H31"/>
    <mergeCell ref="F8:G8"/>
    <mergeCell ref="F9:G9"/>
    <mergeCell ref="F10:G10"/>
    <mergeCell ref="F11:G11"/>
    <mergeCell ref="F12:G12"/>
    <mergeCell ref="F13:G13"/>
    <mergeCell ref="F14:G14"/>
    <mergeCell ref="F15:G15"/>
    <mergeCell ref="F16:G16"/>
    <mergeCell ref="F17:G17"/>
    <mergeCell ref="F23:G23"/>
    <mergeCell ref="F24:G24"/>
    <mergeCell ref="F25:G25"/>
    <mergeCell ref="H85:H91"/>
    <mergeCell ref="F73:G73"/>
    <mergeCell ref="F74:G74"/>
    <mergeCell ref="F75:G75"/>
    <mergeCell ref="F84:G84"/>
    <mergeCell ref="F85:G85"/>
    <mergeCell ref="F87:G87"/>
    <mergeCell ref="F88:G88"/>
    <mergeCell ref="A32:A57"/>
    <mergeCell ref="E32:E57"/>
    <mergeCell ref="H32:H57"/>
    <mergeCell ref="A59:A68"/>
    <mergeCell ref="E59:E68"/>
    <mergeCell ref="H59:H68"/>
    <mergeCell ref="F33:G33"/>
    <mergeCell ref="F34:G34"/>
    <mergeCell ref="F35:G35"/>
    <mergeCell ref="F36:G36"/>
    <mergeCell ref="F37:G37"/>
    <mergeCell ref="F38:G38"/>
    <mergeCell ref="F39:G39"/>
    <mergeCell ref="F40:G40"/>
    <mergeCell ref="F41:G41"/>
    <mergeCell ref="F42:G42"/>
    <mergeCell ref="A158:A162"/>
    <mergeCell ref="A165:G165"/>
    <mergeCell ref="A166:G166"/>
    <mergeCell ref="E167:H167"/>
    <mergeCell ref="G1:H1"/>
    <mergeCell ref="A122:A131"/>
    <mergeCell ref="E122:E132"/>
    <mergeCell ref="H122:H132"/>
    <mergeCell ref="A133:A153"/>
    <mergeCell ref="E133:E154"/>
    <mergeCell ref="H133:H154"/>
    <mergeCell ref="A92:A111"/>
    <mergeCell ref="E92:E112"/>
    <mergeCell ref="H92:H112"/>
    <mergeCell ref="A113:A120"/>
    <mergeCell ref="E113:E121"/>
    <mergeCell ref="H113:H121"/>
    <mergeCell ref="A69:A75"/>
    <mergeCell ref="E69:E75"/>
    <mergeCell ref="H69:H75"/>
    <mergeCell ref="E79:H79"/>
    <mergeCell ref="E83:H83"/>
    <mergeCell ref="A85:A91"/>
    <mergeCell ref="E85:E91"/>
  </mergeCells>
  <phoneticPr fontId="1"/>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prompt="いずれか１つを選択してください。" xr:uid="{00000000-0002-0000-1900-000000000000}">
          <x14:formula1>
            <xm:f>選択肢!$K$2:$K$3</xm:f>
          </x14:formula1>
          <xm:sqref>F86</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7"/>
  <dimension ref="A1:L168"/>
  <sheetViews>
    <sheetView view="pageBreakPreview" zoomScaleNormal="100" zoomScaleSheetLayoutView="100" workbookViewId="0">
      <selection activeCell="F20" sqref="F20:G20"/>
    </sheetView>
  </sheetViews>
  <sheetFormatPr defaultColWidth="9" defaultRowHeight="10.5" x14ac:dyDescent="0.15"/>
  <cols>
    <col min="1" max="2" width="12.125" style="329" customWidth="1"/>
    <col min="3" max="3" width="23.625" style="329" customWidth="1"/>
    <col min="4" max="4" width="11.25" style="329" customWidth="1"/>
    <col min="5" max="5" width="4.125" style="329" customWidth="1"/>
    <col min="6" max="6" width="2.125" style="329" customWidth="1"/>
    <col min="7" max="7" width="17.125" style="329" customWidth="1"/>
    <col min="8" max="8" width="6.125" style="329" customWidth="1"/>
    <col min="9" max="9" width="2.125" style="329" customWidth="1"/>
    <col min="10" max="16384" width="9" style="329"/>
  </cols>
  <sheetData>
    <row r="1" spans="1:8" ht="12" customHeight="1" x14ac:dyDescent="0.15">
      <c r="A1" s="327" t="s">
        <v>586</v>
      </c>
      <c r="B1" s="327" t="s">
        <v>973</v>
      </c>
      <c r="C1" s="328" t="s">
        <v>588</v>
      </c>
      <c r="D1" s="327"/>
      <c r="E1" s="327"/>
      <c r="F1" s="327"/>
      <c r="G1" s="1329" t="s">
        <v>885</v>
      </c>
      <c r="H1" s="1329"/>
    </row>
    <row r="2" spans="1:8" ht="9" customHeight="1" x14ac:dyDescent="0.15">
      <c r="A2" s="327"/>
      <c r="B2" s="327"/>
      <c r="C2" s="327"/>
      <c r="D2" s="327"/>
      <c r="E2" s="327"/>
      <c r="F2" s="327"/>
      <c r="G2" s="327"/>
      <c r="H2" s="327"/>
    </row>
    <row r="3" spans="1:8" ht="90" customHeight="1" x14ac:dyDescent="0.15">
      <c r="A3" s="330"/>
      <c r="B3" s="331" t="s">
        <v>590</v>
      </c>
      <c r="C3" s="332" t="s">
        <v>591</v>
      </c>
      <c r="D3" s="333" t="s">
        <v>592</v>
      </c>
      <c r="E3" s="334" t="s">
        <v>593</v>
      </c>
      <c r="F3" s="1340" t="s">
        <v>594</v>
      </c>
      <c r="G3" s="1341"/>
      <c r="H3" s="335" t="s">
        <v>595</v>
      </c>
    </row>
    <row r="4" spans="1:8" ht="4.5" customHeight="1" x14ac:dyDescent="0.15">
      <c r="A4" s="1332" t="s">
        <v>596</v>
      </c>
      <c r="B4" s="336"/>
      <c r="C4" s="337"/>
      <c r="D4" s="338"/>
      <c r="E4" s="1303" t="s">
        <v>597</v>
      </c>
      <c r="F4" s="1321"/>
      <c r="G4" s="1322"/>
      <c r="H4" s="1307" t="s">
        <v>598</v>
      </c>
    </row>
    <row r="5" spans="1:8" ht="9" customHeight="1" x14ac:dyDescent="0.15">
      <c r="A5" s="1351"/>
      <c r="B5" s="341" t="s">
        <v>599</v>
      </c>
      <c r="C5" s="342" t="s">
        <v>886</v>
      </c>
      <c r="D5" s="342" t="s">
        <v>601</v>
      </c>
      <c r="E5" s="1349"/>
      <c r="F5" s="1353"/>
      <c r="G5" s="1354"/>
      <c r="H5" s="1308"/>
    </row>
    <row r="6" spans="1:8" ht="9" customHeight="1" x14ac:dyDescent="0.15">
      <c r="A6" s="1351"/>
      <c r="B6" s="341"/>
      <c r="C6" s="342" t="s">
        <v>887</v>
      </c>
      <c r="D6" s="342" t="s">
        <v>888</v>
      </c>
      <c r="E6" s="1349"/>
      <c r="F6" s="1315" t="s">
        <v>604</v>
      </c>
      <c r="G6" s="1316"/>
      <c r="H6" s="1308"/>
    </row>
    <row r="7" spans="1:8" ht="9" customHeight="1" x14ac:dyDescent="0.15">
      <c r="A7" s="1351"/>
      <c r="B7" s="341" t="s">
        <v>605</v>
      </c>
      <c r="C7" s="342" t="s">
        <v>889</v>
      </c>
      <c r="D7" s="342" t="s">
        <v>607</v>
      </c>
      <c r="E7" s="1349"/>
      <c r="F7" s="1315" t="s">
        <v>608</v>
      </c>
      <c r="G7" s="1316"/>
      <c r="H7" s="1308"/>
    </row>
    <row r="8" spans="1:8" ht="9" customHeight="1" x14ac:dyDescent="0.15">
      <c r="A8" s="1351"/>
      <c r="B8" s="341" t="s">
        <v>609</v>
      </c>
      <c r="C8" s="342" t="s">
        <v>890</v>
      </c>
      <c r="D8" s="342" t="s">
        <v>611</v>
      </c>
      <c r="E8" s="1349"/>
      <c r="F8" s="1353"/>
      <c r="G8" s="1354"/>
      <c r="H8" s="1308"/>
    </row>
    <row r="9" spans="1:8" ht="9" customHeight="1" x14ac:dyDescent="0.15">
      <c r="A9" s="1351"/>
      <c r="B9" s="341" t="s">
        <v>612</v>
      </c>
      <c r="C9" s="342" t="s">
        <v>891</v>
      </c>
      <c r="D9" s="342" t="s">
        <v>836</v>
      </c>
      <c r="E9" s="1349"/>
      <c r="F9" s="1353"/>
      <c r="G9" s="1354"/>
      <c r="H9" s="1308"/>
    </row>
    <row r="10" spans="1:8" ht="4.5" customHeight="1" x14ac:dyDescent="0.15">
      <c r="A10" s="1352"/>
      <c r="B10" s="347"/>
      <c r="C10" s="348"/>
      <c r="D10" s="348"/>
      <c r="E10" s="1350"/>
      <c r="F10" s="1355"/>
      <c r="G10" s="1356"/>
      <c r="H10" s="1309"/>
    </row>
    <row r="11" spans="1:8" ht="4.5" customHeight="1" x14ac:dyDescent="0.15">
      <c r="A11" s="1335" t="s">
        <v>615</v>
      </c>
      <c r="B11" s="336"/>
      <c r="C11" s="337"/>
      <c r="D11" s="336"/>
      <c r="E11" s="1303" t="s">
        <v>597</v>
      </c>
      <c r="F11" s="1321"/>
      <c r="G11" s="1322"/>
      <c r="H11" s="1307" t="s">
        <v>598</v>
      </c>
    </row>
    <row r="12" spans="1:8" ht="9" customHeight="1" x14ac:dyDescent="0.15">
      <c r="A12" s="1351"/>
      <c r="B12" s="341" t="s">
        <v>892</v>
      </c>
      <c r="C12" s="351" t="s">
        <v>893</v>
      </c>
      <c r="D12" s="341" t="s">
        <v>894</v>
      </c>
      <c r="E12" s="1349"/>
      <c r="F12" s="1353"/>
      <c r="G12" s="1354"/>
      <c r="H12" s="1308"/>
    </row>
    <row r="13" spans="1:8" ht="9" customHeight="1" x14ac:dyDescent="0.15">
      <c r="A13" s="1351"/>
      <c r="B13" s="341" t="s">
        <v>895</v>
      </c>
      <c r="C13" s="351" t="s">
        <v>896</v>
      </c>
      <c r="D13" s="341" t="s">
        <v>622</v>
      </c>
      <c r="E13" s="1349"/>
      <c r="F13" s="1325" t="s">
        <v>623</v>
      </c>
      <c r="G13" s="1326"/>
      <c r="H13" s="1308"/>
    </row>
    <row r="14" spans="1:8" ht="9" customHeight="1" x14ac:dyDescent="0.15">
      <c r="A14" s="1351"/>
      <c r="B14" s="341" t="s">
        <v>620</v>
      </c>
      <c r="C14" s="351"/>
      <c r="D14" s="341" t="s">
        <v>629</v>
      </c>
      <c r="E14" s="1349"/>
      <c r="F14" s="1325" t="s">
        <v>627</v>
      </c>
      <c r="G14" s="1326"/>
      <c r="H14" s="1308"/>
    </row>
    <row r="15" spans="1:8" ht="9" customHeight="1" x14ac:dyDescent="0.15">
      <c r="A15" s="1351"/>
      <c r="B15" s="341" t="s">
        <v>624</v>
      </c>
      <c r="C15" s="351" t="s">
        <v>628</v>
      </c>
      <c r="D15" s="341" t="s">
        <v>632</v>
      </c>
      <c r="E15" s="1349"/>
      <c r="F15" s="1325" t="s">
        <v>630</v>
      </c>
      <c r="G15" s="1326"/>
      <c r="H15" s="1308"/>
    </row>
    <row r="16" spans="1:8" ht="14.25" customHeight="1" x14ac:dyDescent="0.15">
      <c r="A16" s="1351"/>
      <c r="B16" s="341"/>
      <c r="C16" s="351" t="s">
        <v>637</v>
      </c>
      <c r="D16" s="341" t="s">
        <v>897</v>
      </c>
      <c r="E16" s="1349"/>
      <c r="F16" s="1325" t="s">
        <v>633</v>
      </c>
      <c r="G16" s="1326"/>
      <c r="H16" s="1308"/>
    </row>
    <row r="17" spans="1:8" ht="9" customHeight="1" x14ac:dyDescent="0.15">
      <c r="A17" s="1351"/>
      <c r="B17" s="341"/>
      <c r="C17" s="351" t="s">
        <v>639</v>
      </c>
      <c r="D17" s="341" t="s">
        <v>818</v>
      </c>
      <c r="E17" s="1349"/>
      <c r="F17" s="1353"/>
      <c r="G17" s="1354"/>
      <c r="H17" s="1308"/>
    </row>
    <row r="18" spans="1:8" ht="9" customHeight="1" x14ac:dyDescent="0.15">
      <c r="A18" s="1351"/>
      <c r="B18" s="341"/>
      <c r="C18" s="351"/>
      <c r="D18" s="341" t="s">
        <v>824</v>
      </c>
      <c r="E18" s="1349"/>
      <c r="F18" s="1353"/>
      <c r="G18" s="1354"/>
      <c r="H18" s="1308"/>
    </row>
    <row r="19" spans="1:8" ht="9" customHeight="1" x14ac:dyDescent="0.15">
      <c r="A19" s="1351"/>
      <c r="B19" s="341"/>
      <c r="C19" s="351"/>
      <c r="D19" s="341"/>
      <c r="E19" s="1349"/>
      <c r="F19" s="1353"/>
      <c r="G19" s="1354"/>
      <c r="H19" s="1308"/>
    </row>
    <row r="20" spans="1:8" ht="15" customHeight="1" x14ac:dyDescent="0.15">
      <c r="A20" s="1351"/>
      <c r="B20" s="341"/>
      <c r="C20" s="351"/>
      <c r="D20" s="341"/>
      <c r="E20" s="1349"/>
      <c r="F20" s="1353"/>
      <c r="G20" s="1354"/>
      <c r="H20" s="1308"/>
    </row>
    <row r="21" spans="1:8" ht="9" customHeight="1" x14ac:dyDescent="0.15">
      <c r="A21" s="1351"/>
      <c r="B21" s="341"/>
      <c r="C21" s="351"/>
      <c r="D21" s="341"/>
      <c r="E21" s="1349"/>
      <c r="F21" s="1353"/>
      <c r="G21" s="1354"/>
      <c r="H21" s="1308"/>
    </row>
    <row r="22" spans="1:8" ht="9" customHeight="1" x14ac:dyDescent="0.15">
      <c r="A22" s="1351"/>
      <c r="B22" s="341"/>
      <c r="C22" s="351"/>
      <c r="D22" s="341"/>
      <c r="E22" s="1349"/>
      <c r="F22" s="1353"/>
      <c r="G22" s="1354"/>
      <c r="H22" s="1308"/>
    </row>
    <row r="23" spans="1:8" ht="9" customHeight="1" x14ac:dyDescent="0.15">
      <c r="A23" s="1351"/>
      <c r="B23" s="341"/>
      <c r="C23" s="351"/>
      <c r="D23" s="341"/>
      <c r="E23" s="1349"/>
      <c r="F23" s="1353"/>
      <c r="G23" s="1354"/>
      <c r="H23" s="1308"/>
    </row>
    <row r="24" spans="1:8" ht="15" customHeight="1" x14ac:dyDescent="0.15">
      <c r="A24" s="1351"/>
      <c r="B24" s="341"/>
      <c r="C24" s="351"/>
      <c r="D24" s="341"/>
      <c r="E24" s="1349"/>
      <c r="F24" s="1353"/>
      <c r="G24" s="1354"/>
      <c r="H24" s="1308"/>
    </row>
    <row r="25" spans="1:8" ht="9" customHeight="1" x14ac:dyDescent="0.15">
      <c r="A25" s="1351"/>
      <c r="B25" s="341"/>
      <c r="C25" s="351"/>
      <c r="D25" s="341"/>
      <c r="E25" s="1349"/>
      <c r="F25" s="1353"/>
      <c r="G25" s="1354"/>
      <c r="H25" s="1308"/>
    </row>
    <row r="26" spans="1:8" ht="9" customHeight="1" x14ac:dyDescent="0.15">
      <c r="A26" s="1351"/>
      <c r="B26" s="352"/>
      <c r="C26" s="351"/>
      <c r="D26" s="341"/>
      <c r="E26" s="1349"/>
      <c r="F26" s="1353"/>
      <c r="G26" s="1354"/>
      <c r="H26" s="1308"/>
    </row>
    <row r="27" spans="1:8" ht="9" customHeight="1" x14ac:dyDescent="0.15">
      <c r="A27" s="1351"/>
      <c r="B27" s="341" t="s">
        <v>898</v>
      </c>
      <c r="C27" s="351"/>
      <c r="D27" s="352" t="s">
        <v>899</v>
      </c>
      <c r="E27" s="1349"/>
      <c r="F27" s="1353"/>
      <c r="G27" s="1354"/>
      <c r="H27" s="1308"/>
    </row>
    <row r="28" spans="1:8" ht="9" customHeight="1" x14ac:dyDescent="0.15">
      <c r="A28" s="1351"/>
      <c r="B28" s="341" t="s">
        <v>900</v>
      </c>
      <c r="C28" s="351" t="s">
        <v>901</v>
      </c>
      <c r="D28" s="353" t="s">
        <v>806</v>
      </c>
      <c r="E28" s="1349"/>
      <c r="F28" s="1353"/>
      <c r="G28" s="1354"/>
      <c r="H28" s="1308"/>
    </row>
    <row r="29" spans="1:8" ht="4.5" customHeight="1" x14ac:dyDescent="0.15">
      <c r="A29" s="1352"/>
      <c r="B29" s="347"/>
      <c r="C29" s="348"/>
      <c r="D29" s="347"/>
      <c r="E29" s="1350"/>
      <c r="F29" s="1355"/>
      <c r="G29" s="1356"/>
      <c r="H29" s="1309"/>
    </row>
    <row r="30" spans="1:8" ht="4.5" customHeight="1" x14ac:dyDescent="0.15">
      <c r="A30" s="1332" t="s">
        <v>976</v>
      </c>
      <c r="B30" s="336"/>
      <c r="C30" s="337"/>
      <c r="D30" s="336"/>
      <c r="E30" s="1303" t="s">
        <v>977</v>
      </c>
      <c r="F30" s="1321"/>
      <c r="G30" s="1322"/>
      <c r="H30" s="1307" t="s">
        <v>598</v>
      </c>
    </row>
    <row r="31" spans="1:8" ht="9" customHeight="1" x14ac:dyDescent="0.15">
      <c r="A31" s="1351"/>
      <c r="B31" s="354" t="s">
        <v>643</v>
      </c>
      <c r="C31" s="351" t="s">
        <v>902</v>
      </c>
      <c r="D31" s="341" t="s">
        <v>903</v>
      </c>
      <c r="E31" s="1349"/>
      <c r="F31" s="1353"/>
      <c r="G31" s="1354"/>
      <c r="H31" s="1308"/>
    </row>
    <row r="32" spans="1:8" ht="9" customHeight="1" x14ac:dyDescent="0.15">
      <c r="A32" s="1351"/>
      <c r="B32" s="354" t="s">
        <v>904</v>
      </c>
      <c r="C32" s="351" t="s">
        <v>905</v>
      </c>
      <c r="D32" s="341" t="s">
        <v>626</v>
      </c>
      <c r="E32" s="1349"/>
      <c r="F32" s="1353"/>
      <c r="G32" s="1354"/>
      <c r="H32" s="1308"/>
    </row>
    <row r="33" spans="1:8" ht="9" customHeight="1" x14ac:dyDescent="0.15">
      <c r="A33" s="1351"/>
      <c r="B33" s="354" t="s">
        <v>906</v>
      </c>
      <c r="C33" s="351" t="s">
        <v>907</v>
      </c>
      <c r="D33" s="341" t="s">
        <v>894</v>
      </c>
      <c r="E33" s="1349"/>
      <c r="F33" s="1353"/>
      <c r="G33" s="1354"/>
      <c r="H33" s="1308"/>
    </row>
    <row r="34" spans="1:8" ht="9" customHeight="1" x14ac:dyDescent="0.15">
      <c r="A34" s="1351"/>
      <c r="B34" s="354" t="s">
        <v>908</v>
      </c>
      <c r="C34" s="351" t="s">
        <v>909</v>
      </c>
      <c r="D34" s="341" t="s">
        <v>824</v>
      </c>
      <c r="E34" s="1349"/>
      <c r="F34" s="1353"/>
      <c r="G34" s="1354"/>
      <c r="H34" s="1308"/>
    </row>
    <row r="35" spans="1:8" ht="9" customHeight="1" x14ac:dyDescent="0.15">
      <c r="A35" s="1351"/>
      <c r="B35" s="354" t="s">
        <v>910</v>
      </c>
      <c r="C35" s="351" t="s">
        <v>911</v>
      </c>
      <c r="D35" s="341"/>
      <c r="E35" s="1349"/>
      <c r="F35" s="1325" t="s">
        <v>633</v>
      </c>
      <c r="G35" s="1326"/>
      <c r="H35" s="1308"/>
    </row>
    <row r="36" spans="1:8" ht="9" customHeight="1" x14ac:dyDescent="0.15">
      <c r="A36" s="1351"/>
      <c r="B36" s="354" t="s">
        <v>912</v>
      </c>
      <c r="C36" s="351"/>
      <c r="D36" s="341"/>
      <c r="E36" s="1349"/>
      <c r="F36" s="1353"/>
      <c r="G36" s="1354"/>
      <c r="H36" s="1308"/>
    </row>
    <row r="37" spans="1:8" ht="9" customHeight="1" x14ac:dyDescent="0.15">
      <c r="A37" s="1351"/>
      <c r="B37" s="354" t="s">
        <v>913</v>
      </c>
      <c r="C37" s="351"/>
      <c r="D37" s="341"/>
      <c r="E37" s="1349"/>
      <c r="F37" s="1353"/>
      <c r="G37" s="1354"/>
      <c r="H37" s="1308"/>
    </row>
    <row r="38" spans="1:8" ht="9" customHeight="1" x14ac:dyDescent="0.15">
      <c r="A38" s="1351"/>
      <c r="B38" s="354" t="s">
        <v>906</v>
      </c>
      <c r="C38" s="351"/>
      <c r="D38" s="341"/>
      <c r="E38" s="1349"/>
      <c r="F38" s="1353"/>
      <c r="G38" s="1354"/>
      <c r="H38" s="1308"/>
    </row>
    <row r="39" spans="1:8" ht="9" customHeight="1" x14ac:dyDescent="0.15">
      <c r="A39" s="1351"/>
      <c r="B39" s="354" t="s">
        <v>914</v>
      </c>
      <c r="C39" s="351"/>
      <c r="D39" s="352"/>
      <c r="E39" s="1349"/>
      <c r="F39" s="1353"/>
      <c r="G39" s="1354"/>
      <c r="H39" s="1308"/>
    </row>
    <row r="40" spans="1:8" ht="9" customHeight="1" x14ac:dyDescent="0.15">
      <c r="A40" s="1351"/>
      <c r="B40" s="354" t="s">
        <v>915</v>
      </c>
      <c r="C40" s="351"/>
      <c r="D40" s="341"/>
      <c r="E40" s="1349"/>
      <c r="F40" s="1353"/>
      <c r="G40" s="1354"/>
      <c r="H40" s="1308"/>
    </row>
    <row r="41" spans="1:8" ht="9" customHeight="1" x14ac:dyDescent="0.15">
      <c r="A41" s="1351"/>
      <c r="B41" s="354" t="s">
        <v>916</v>
      </c>
      <c r="C41" s="351"/>
      <c r="D41" s="341"/>
      <c r="E41" s="1349"/>
      <c r="F41" s="1353"/>
      <c r="G41" s="1354"/>
      <c r="H41" s="1308"/>
    </row>
    <row r="42" spans="1:8" ht="9" customHeight="1" x14ac:dyDescent="0.15">
      <c r="A42" s="1351"/>
      <c r="B42" s="341"/>
      <c r="C42" s="351"/>
      <c r="D42" s="341"/>
      <c r="E42" s="1349"/>
      <c r="F42" s="1353"/>
      <c r="G42" s="1354"/>
      <c r="H42" s="1308"/>
    </row>
    <row r="43" spans="1:8" ht="4.5" customHeight="1" x14ac:dyDescent="0.15">
      <c r="A43" s="1352"/>
      <c r="B43" s="347"/>
      <c r="C43" s="348"/>
      <c r="D43" s="347"/>
      <c r="E43" s="1350"/>
      <c r="F43" s="1355"/>
      <c r="G43" s="1356"/>
      <c r="H43" s="1309"/>
    </row>
    <row r="44" spans="1:8" ht="4.5" customHeight="1" x14ac:dyDescent="0.15">
      <c r="A44" s="1335" t="s">
        <v>961</v>
      </c>
      <c r="B44" s="336"/>
      <c r="C44" s="337"/>
      <c r="D44" s="336"/>
      <c r="E44" s="1303" t="s">
        <v>597</v>
      </c>
      <c r="F44" s="1321"/>
      <c r="G44" s="1322"/>
      <c r="H44" s="1307" t="s">
        <v>598</v>
      </c>
    </row>
    <row r="45" spans="1:8" ht="9" customHeight="1" x14ac:dyDescent="0.15">
      <c r="A45" s="1351"/>
      <c r="B45" s="341" t="s">
        <v>643</v>
      </c>
      <c r="C45" s="342" t="s">
        <v>917</v>
      </c>
      <c r="D45" s="341" t="s">
        <v>721</v>
      </c>
      <c r="E45" s="1349"/>
      <c r="F45" s="1353"/>
      <c r="G45" s="1354"/>
      <c r="H45" s="1308"/>
    </row>
    <row r="46" spans="1:8" ht="9" customHeight="1" x14ac:dyDescent="0.15">
      <c r="A46" s="1351"/>
      <c r="B46" s="352"/>
      <c r="C46" s="342" t="s">
        <v>918</v>
      </c>
      <c r="D46" s="341" t="s">
        <v>622</v>
      </c>
      <c r="E46" s="1349"/>
      <c r="F46" s="1353"/>
      <c r="G46" s="1354"/>
      <c r="H46" s="1308"/>
    </row>
    <row r="47" spans="1:8" ht="9" customHeight="1" x14ac:dyDescent="0.15">
      <c r="A47" s="1351"/>
      <c r="B47" s="341" t="s">
        <v>919</v>
      </c>
      <c r="C47" s="342"/>
      <c r="D47" s="341" t="s">
        <v>713</v>
      </c>
      <c r="E47" s="1349"/>
      <c r="F47" s="1353"/>
      <c r="G47" s="1354"/>
      <c r="H47" s="1308"/>
    </row>
    <row r="48" spans="1:8" ht="9" customHeight="1" x14ac:dyDescent="0.15">
      <c r="A48" s="1351"/>
      <c r="B48" s="341" t="s">
        <v>651</v>
      </c>
      <c r="C48" s="342" t="s">
        <v>920</v>
      </c>
      <c r="D48" s="341" t="s">
        <v>921</v>
      </c>
      <c r="E48" s="1349"/>
      <c r="F48" s="1325" t="s">
        <v>759</v>
      </c>
      <c r="G48" s="1326"/>
      <c r="H48" s="1308"/>
    </row>
    <row r="49" spans="1:8" ht="9" customHeight="1" x14ac:dyDescent="0.15">
      <c r="A49" s="1351"/>
      <c r="B49" s="341" t="s">
        <v>704</v>
      </c>
      <c r="C49" s="342" t="s">
        <v>922</v>
      </c>
      <c r="D49" s="341" t="s">
        <v>894</v>
      </c>
      <c r="E49" s="1349"/>
      <c r="F49" s="1325" t="s">
        <v>633</v>
      </c>
      <c r="G49" s="1326"/>
      <c r="H49" s="1308"/>
    </row>
    <row r="50" spans="1:8" ht="9" customHeight="1" x14ac:dyDescent="0.15">
      <c r="A50" s="1351"/>
      <c r="B50" s="341" t="s">
        <v>923</v>
      </c>
      <c r="C50" s="342" t="s">
        <v>924</v>
      </c>
      <c r="D50" s="341" t="s">
        <v>818</v>
      </c>
      <c r="E50" s="1349"/>
      <c r="F50" s="1353"/>
      <c r="G50" s="1354"/>
      <c r="H50" s="1308"/>
    </row>
    <row r="51" spans="1:8" ht="9" customHeight="1" x14ac:dyDescent="0.15">
      <c r="A51" s="1351"/>
      <c r="B51" s="341" t="s">
        <v>925</v>
      </c>
      <c r="C51" s="342" t="s">
        <v>926</v>
      </c>
      <c r="D51" s="352"/>
      <c r="E51" s="1349"/>
      <c r="F51" s="1353"/>
      <c r="G51" s="1354"/>
      <c r="H51" s="1308"/>
    </row>
    <row r="52" spans="1:8" ht="9" customHeight="1" x14ac:dyDescent="0.15">
      <c r="A52" s="1351"/>
      <c r="B52" s="341" t="s">
        <v>710</v>
      </c>
      <c r="C52" s="342" t="s">
        <v>927</v>
      </c>
      <c r="D52" s="341"/>
      <c r="E52" s="1349"/>
      <c r="F52" s="1353"/>
      <c r="G52" s="1354"/>
      <c r="H52" s="1308"/>
    </row>
    <row r="53" spans="1:8" ht="9" customHeight="1" x14ac:dyDescent="0.15">
      <c r="A53" s="1351"/>
      <c r="B53" s="341" t="s">
        <v>687</v>
      </c>
      <c r="C53" s="342" t="s">
        <v>928</v>
      </c>
      <c r="D53" s="352"/>
      <c r="E53" s="1349"/>
      <c r="F53" s="1353"/>
      <c r="G53" s="1354"/>
      <c r="H53" s="1308"/>
    </row>
    <row r="54" spans="1:8" ht="9" customHeight="1" x14ac:dyDescent="0.15">
      <c r="A54" s="1351"/>
      <c r="B54" s="341" t="s">
        <v>717</v>
      </c>
      <c r="C54" s="342"/>
      <c r="D54" s="341"/>
      <c r="E54" s="1349"/>
      <c r="F54" s="1353"/>
      <c r="G54" s="1354"/>
      <c r="H54" s="1308"/>
    </row>
    <row r="55" spans="1:8" ht="9" customHeight="1" x14ac:dyDescent="0.15">
      <c r="A55" s="1351"/>
      <c r="B55" s="341"/>
      <c r="C55" s="342"/>
      <c r="D55" s="341"/>
      <c r="E55" s="1349"/>
      <c r="F55" s="1353"/>
      <c r="G55" s="1354"/>
      <c r="H55" s="1308"/>
    </row>
    <row r="56" spans="1:8" ht="9" customHeight="1" x14ac:dyDescent="0.15">
      <c r="A56" s="1351"/>
      <c r="B56" s="341" t="s">
        <v>719</v>
      </c>
      <c r="C56" s="342" t="s">
        <v>929</v>
      </c>
      <c r="D56" s="341"/>
      <c r="E56" s="1349"/>
      <c r="F56" s="1353"/>
      <c r="G56" s="1354"/>
      <c r="H56" s="1308"/>
    </row>
    <row r="57" spans="1:8" ht="4.5" customHeight="1" x14ac:dyDescent="0.15">
      <c r="A57" s="1352"/>
      <c r="B57" s="347"/>
      <c r="C57" s="348"/>
      <c r="D57" s="347"/>
      <c r="E57" s="1350"/>
      <c r="F57" s="1355"/>
      <c r="G57" s="1356"/>
      <c r="H57" s="1309"/>
    </row>
    <row r="58" spans="1:8" ht="4.5" customHeight="1" x14ac:dyDescent="0.15">
      <c r="A58" s="1335" t="s">
        <v>965</v>
      </c>
      <c r="B58" s="336"/>
      <c r="C58" s="337"/>
      <c r="D58" s="337"/>
      <c r="E58" s="1303" t="s">
        <v>597</v>
      </c>
      <c r="F58" s="1321"/>
      <c r="G58" s="1322"/>
      <c r="H58" s="1307" t="s">
        <v>598</v>
      </c>
    </row>
    <row r="59" spans="1:8" ht="9" customHeight="1" x14ac:dyDescent="0.15">
      <c r="A59" s="1351"/>
      <c r="B59" s="354" t="s">
        <v>930</v>
      </c>
      <c r="C59" s="351" t="s">
        <v>931</v>
      </c>
      <c r="D59" s="341" t="s">
        <v>818</v>
      </c>
      <c r="E59" s="1349"/>
      <c r="F59" s="355"/>
      <c r="G59" s="352"/>
      <c r="H59" s="1308"/>
    </row>
    <row r="60" spans="1:8" ht="9" customHeight="1" x14ac:dyDescent="0.15">
      <c r="A60" s="1351"/>
      <c r="B60" s="354" t="s">
        <v>978</v>
      </c>
      <c r="C60" s="351"/>
      <c r="D60" s="341" t="s">
        <v>824</v>
      </c>
      <c r="E60" s="1349"/>
      <c r="F60" s="1325" t="s">
        <v>623</v>
      </c>
      <c r="G60" s="1326"/>
      <c r="H60" s="1308"/>
    </row>
    <row r="61" spans="1:8" ht="9" customHeight="1" x14ac:dyDescent="0.15">
      <c r="A61" s="1351"/>
      <c r="B61" s="354" t="s">
        <v>933</v>
      </c>
      <c r="C61" s="351"/>
      <c r="D61" s="351"/>
      <c r="E61" s="1349"/>
      <c r="F61" s="1366"/>
      <c r="G61" s="1367"/>
      <c r="H61" s="1308"/>
    </row>
    <row r="62" spans="1:8" ht="9" customHeight="1" x14ac:dyDescent="0.15">
      <c r="A62" s="1351"/>
      <c r="B62" s="354"/>
      <c r="C62" s="351"/>
      <c r="D62" s="351"/>
      <c r="E62" s="1349"/>
      <c r="F62" s="1325" t="s">
        <v>759</v>
      </c>
      <c r="G62" s="1326"/>
      <c r="H62" s="1308"/>
    </row>
    <row r="63" spans="1:8" ht="9" customHeight="1" x14ac:dyDescent="0.15">
      <c r="A63" s="1351"/>
      <c r="B63" s="354" t="s">
        <v>934</v>
      </c>
      <c r="C63" s="351" t="s">
        <v>935</v>
      </c>
      <c r="D63" s="351"/>
      <c r="E63" s="1349"/>
      <c r="F63" s="1325" t="s">
        <v>633</v>
      </c>
      <c r="G63" s="1326"/>
      <c r="H63" s="1308"/>
    </row>
    <row r="64" spans="1:8" ht="4.5" customHeight="1" x14ac:dyDescent="0.15">
      <c r="A64" s="1352"/>
      <c r="B64" s="347"/>
      <c r="C64" s="348"/>
      <c r="D64" s="348"/>
      <c r="E64" s="1350"/>
      <c r="F64" s="1355"/>
      <c r="G64" s="1356"/>
      <c r="H64" s="1309"/>
    </row>
    <row r="65" spans="1:8" ht="9" customHeight="1" x14ac:dyDescent="0.15">
      <c r="A65" s="327"/>
      <c r="B65" s="327"/>
      <c r="C65" s="327"/>
      <c r="D65" s="327"/>
      <c r="E65" s="327"/>
      <c r="F65" s="327"/>
      <c r="G65" s="327"/>
      <c r="H65" s="327"/>
    </row>
    <row r="66" spans="1:8" ht="9" customHeight="1" x14ac:dyDescent="0.15">
      <c r="A66" s="327" t="s">
        <v>876</v>
      </c>
      <c r="B66" s="327"/>
      <c r="C66" s="327"/>
      <c r="D66" s="327"/>
      <c r="E66" s="327"/>
      <c r="F66" s="327"/>
      <c r="G66" s="327"/>
      <c r="H66" s="327"/>
    </row>
    <row r="67" spans="1:8" ht="9" customHeight="1" x14ac:dyDescent="0.15">
      <c r="A67" s="327" t="s">
        <v>936</v>
      </c>
      <c r="B67" s="327"/>
      <c r="C67" s="327"/>
      <c r="D67" s="327"/>
      <c r="E67" s="327"/>
      <c r="F67" s="327"/>
      <c r="G67" s="327"/>
      <c r="H67" s="327"/>
    </row>
    <row r="68" spans="1:8" ht="9" customHeight="1" x14ac:dyDescent="0.15">
      <c r="A68" s="327"/>
      <c r="B68" s="327"/>
      <c r="C68" s="327"/>
      <c r="D68" s="327"/>
      <c r="E68" s="1329" t="s">
        <v>727</v>
      </c>
      <c r="F68" s="1329"/>
      <c r="G68" s="1329"/>
      <c r="H68" s="1329"/>
    </row>
    <row r="69" spans="1:8" ht="9" customHeight="1" x14ac:dyDescent="0.15">
      <c r="A69" s="327"/>
      <c r="B69" s="327"/>
      <c r="C69" s="327"/>
      <c r="D69" s="327"/>
      <c r="E69" s="327"/>
      <c r="F69" s="327"/>
      <c r="G69" s="327"/>
      <c r="H69" s="327"/>
    </row>
    <row r="70" spans="1:8" ht="9" customHeight="1" x14ac:dyDescent="0.15">
      <c r="A70" s="327"/>
      <c r="B70" s="327"/>
      <c r="C70" s="327"/>
      <c r="D70" s="327"/>
      <c r="E70" s="327"/>
      <c r="F70" s="327"/>
      <c r="G70" s="327"/>
      <c r="H70" s="327"/>
    </row>
    <row r="71" spans="1:8" ht="9" customHeight="1" x14ac:dyDescent="0.15">
      <c r="A71" s="327"/>
      <c r="B71" s="327"/>
      <c r="C71" s="327"/>
      <c r="D71" s="327"/>
      <c r="E71" s="327"/>
      <c r="F71" s="327"/>
      <c r="G71" s="327"/>
      <c r="H71" s="327"/>
    </row>
    <row r="72" spans="1:8" ht="12" customHeight="1" x14ac:dyDescent="0.15">
      <c r="A72" s="327" t="s">
        <v>586</v>
      </c>
      <c r="B72" s="327" t="s">
        <v>967</v>
      </c>
      <c r="C72" s="356" t="s">
        <v>588</v>
      </c>
      <c r="D72" s="1365" t="s">
        <v>980</v>
      </c>
      <c r="E72" s="1365"/>
      <c r="F72" s="1365"/>
      <c r="G72" s="1365"/>
      <c r="H72" s="1365"/>
    </row>
    <row r="73" spans="1:8" ht="90" customHeight="1" x14ac:dyDescent="0.15">
      <c r="A73" s="332"/>
      <c r="B73" s="357" t="s">
        <v>590</v>
      </c>
      <c r="C73" s="332" t="s">
        <v>591</v>
      </c>
      <c r="D73" s="331" t="s">
        <v>592</v>
      </c>
      <c r="E73" s="334" t="s">
        <v>593</v>
      </c>
      <c r="F73" s="1340" t="s">
        <v>594</v>
      </c>
      <c r="G73" s="1341"/>
      <c r="H73" s="335" t="s">
        <v>968</v>
      </c>
    </row>
    <row r="74" spans="1:8" ht="4.5" customHeight="1" x14ac:dyDescent="0.15">
      <c r="A74" s="1302" t="s">
        <v>979</v>
      </c>
      <c r="B74" s="358"/>
      <c r="C74" s="337"/>
      <c r="D74" s="336"/>
      <c r="E74" s="359"/>
      <c r="F74" s="1368"/>
      <c r="G74" s="1369"/>
      <c r="H74" s="359"/>
    </row>
    <row r="75" spans="1:8" ht="9" customHeight="1" x14ac:dyDescent="0.15">
      <c r="A75" s="1301"/>
      <c r="B75" s="360" t="s">
        <v>736</v>
      </c>
      <c r="C75" s="342" t="s">
        <v>737</v>
      </c>
      <c r="D75" s="341" t="s">
        <v>629</v>
      </c>
      <c r="E75" s="1360" t="s">
        <v>833</v>
      </c>
      <c r="F75" s="234"/>
      <c r="G75" s="345"/>
      <c r="H75" s="1308"/>
    </row>
    <row r="76" spans="1:8" ht="9" customHeight="1" x14ac:dyDescent="0.15">
      <c r="A76" s="1301"/>
      <c r="B76" s="360" t="s">
        <v>738</v>
      </c>
      <c r="C76" s="342" t="s">
        <v>739</v>
      </c>
      <c r="D76" s="341" t="s">
        <v>740</v>
      </c>
      <c r="E76" s="1360"/>
      <c r="F76" s="1323"/>
      <c r="G76" s="1324"/>
      <c r="H76" s="1308"/>
    </row>
    <row r="77" spans="1:8" ht="9" customHeight="1" x14ac:dyDescent="0.15">
      <c r="A77" s="1301"/>
      <c r="B77" s="360"/>
      <c r="C77" s="342" t="s">
        <v>741</v>
      </c>
      <c r="D77" s="341" t="s">
        <v>742</v>
      </c>
      <c r="E77" s="1360"/>
      <c r="F77" s="1325"/>
      <c r="G77" s="1326"/>
      <c r="H77" s="1308"/>
    </row>
    <row r="78" spans="1:8" ht="9" customHeight="1" x14ac:dyDescent="0.15">
      <c r="A78" s="1301"/>
      <c r="B78" s="360"/>
      <c r="C78" s="342" t="s">
        <v>743</v>
      </c>
      <c r="D78" s="341" t="s">
        <v>744</v>
      </c>
      <c r="E78" s="1360"/>
      <c r="F78" s="1323"/>
      <c r="G78" s="1324"/>
      <c r="H78" s="1308"/>
    </row>
    <row r="79" spans="1:8" ht="9" customHeight="1" x14ac:dyDescent="0.15">
      <c r="A79" s="1301"/>
      <c r="B79" s="360"/>
      <c r="C79" s="342"/>
      <c r="D79" s="341"/>
      <c r="E79" s="361"/>
      <c r="F79" s="362"/>
      <c r="G79" s="363"/>
      <c r="H79" s="344"/>
    </row>
    <row r="80" spans="1:8" ht="9" customHeight="1" x14ac:dyDescent="0.15">
      <c r="A80" s="1301"/>
      <c r="B80" s="360"/>
      <c r="C80" s="351"/>
      <c r="D80" s="341"/>
      <c r="E80" s="343"/>
      <c r="F80" s="1363"/>
      <c r="G80" s="1364"/>
      <c r="H80" s="359"/>
    </row>
    <row r="81" spans="1:8" ht="2.4500000000000002" customHeight="1" x14ac:dyDescent="0.15">
      <c r="A81" s="1302" t="s">
        <v>745</v>
      </c>
      <c r="B81" s="358"/>
      <c r="C81" s="337"/>
      <c r="D81" s="364"/>
      <c r="E81" s="1303" t="s">
        <v>597</v>
      </c>
      <c r="F81" s="1321"/>
      <c r="G81" s="1322"/>
      <c r="H81" s="1307" t="s">
        <v>598</v>
      </c>
    </row>
    <row r="82" spans="1:8" ht="9" customHeight="1" x14ac:dyDescent="0.15">
      <c r="A82" s="1301"/>
      <c r="B82" s="360"/>
      <c r="C82" s="342" t="s">
        <v>746</v>
      </c>
      <c r="D82" s="341"/>
      <c r="E82" s="1304"/>
      <c r="F82" s="1313"/>
      <c r="G82" s="1314"/>
      <c r="H82" s="1308"/>
    </row>
    <row r="83" spans="1:8" ht="9" customHeight="1" x14ac:dyDescent="0.15">
      <c r="A83" s="1301"/>
      <c r="B83" s="360"/>
      <c r="C83" s="342" t="s">
        <v>747</v>
      </c>
      <c r="D83" s="341"/>
      <c r="E83" s="1304"/>
      <c r="F83" s="1313"/>
      <c r="G83" s="1314"/>
      <c r="H83" s="1308"/>
    </row>
    <row r="84" spans="1:8" ht="9" customHeight="1" x14ac:dyDescent="0.15">
      <c r="A84" s="1301"/>
      <c r="B84" s="360"/>
      <c r="C84" s="342" t="s">
        <v>748</v>
      </c>
      <c r="D84" s="341"/>
      <c r="E84" s="1304"/>
      <c r="F84" s="1313"/>
      <c r="G84" s="1314"/>
      <c r="H84" s="1308"/>
    </row>
    <row r="85" spans="1:8" ht="9" customHeight="1" x14ac:dyDescent="0.15">
      <c r="A85" s="1301"/>
      <c r="B85" s="360"/>
      <c r="C85" s="342" t="s">
        <v>749</v>
      </c>
      <c r="D85" s="341" t="s">
        <v>750</v>
      </c>
      <c r="E85" s="1349"/>
      <c r="F85" s="1325" t="s">
        <v>623</v>
      </c>
      <c r="G85" s="1326"/>
      <c r="H85" s="1308"/>
    </row>
    <row r="86" spans="1:8" ht="9" customHeight="1" x14ac:dyDescent="0.15">
      <c r="A86" s="1301"/>
      <c r="B86" s="360" t="s">
        <v>751</v>
      </c>
      <c r="C86" s="342" t="s">
        <v>752</v>
      </c>
      <c r="D86" s="341" t="s">
        <v>753</v>
      </c>
      <c r="E86" s="1349"/>
      <c r="F86" s="1325" t="s">
        <v>759</v>
      </c>
      <c r="G86" s="1326"/>
      <c r="H86" s="1308"/>
    </row>
    <row r="87" spans="1:8" ht="9" customHeight="1" x14ac:dyDescent="0.15">
      <c r="A87" s="1301"/>
      <c r="B87" s="360"/>
      <c r="C87" s="342"/>
      <c r="D87" s="341" t="s">
        <v>713</v>
      </c>
      <c r="E87" s="1349"/>
      <c r="F87" s="1325" t="s">
        <v>633</v>
      </c>
      <c r="G87" s="1326"/>
      <c r="H87" s="1308"/>
    </row>
    <row r="88" spans="1:8" ht="9" customHeight="1" x14ac:dyDescent="0.15">
      <c r="A88" s="1301"/>
      <c r="B88" s="360" t="s">
        <v>736</v>
      </c>
      <c r="C88" s="342" t="s">
        <v>754</v>
      </c>
      <c r="D88" s="341" t="s">
        <v>755</v>
      </c>
      <c r="E88" s="1349"/>
      <c r="F88" s="1325" t="s">
        <v>763</v>
      </c>
      <c r="G88" s="1326"/>
      <c r="H88" s="1308"/>
    </row>
    <row r="89" spans="1:8" ht="9" customHeight="1" x14ac:dyDescent="0.15">
      <c r="A89" s="1301"/>
      <c r="B89" s="360"/>
      <c r="C89" s="342" t="s">
        <v>756</v>
      </c>
      <c r="D89" s="341"/>
      <c r="E89" s="1349"/>
      <c r="F89" s="1325" t="s">
        <v>766</v>
      </c>
      <c r="G89" s="1326"/>
      <c r="H89" s="1308"/>
    </row>
    <row r="90" spans="1:8" ht="9" customHeight="1" x14ac:dyDescent="0.15">
      <c r="A90" s="1301"/>
      <c r="B90" s="360" t="s">
        <v>757</v>
      </c>
      <c r="C90" s="342"/>
      <c r="D90" s="341"/>
      <c r="E90" s="1349"/>
      <c r="F90" s="1353"/>
      <c r="G90" s="1354"/>
      <c r="H90" s="1308"/>
    </row>
    <row r="91" spans="1:8" ht="9" customHeight="1" x14ac:dyDescent="0.15">
      <c r="A91" s="1301"/>
      <c r="B91" s="360"/>
      <c r="C91" s="342" t="s">
        <v>758</v>
      </c>
      <c r="D91" s="341"/>
      <c r="E91" s="1349"/>
      <c r="F91" s="1353"/>
      <c r="G91" s="1354"/>
      <c r="H91" s="1308"/>
    </row>
    <row r="92" spans="1:8" ht="9" customHeight="1" x14ac:dyDescent="0.15">
      <c r="A92" s="1301"/>
      <c r="B92" s="360" t="s">
        <v>760</v>
      </c>
      <c r="C92" s="342" t="s">
        <v>761</v>
      </c>
      <c r="D92" s="341"/>
      <c r="E92" s="1349"/>
      <c r="F92" s="1353"/>
      <c r="G92" s="1354"/>
      <c r="H92" s="1308"/>
    </row>
    <row r="93" spans="1:8" ht="9" customHeight="1" x14ac:dyDescent="0.15">
      <c r="A93" s="1301"/>
      <c r="B93" s="360"/>
      <c r="C93" s="342"/>
      <c r="D93" s="341"/>
      <c r="E93" s="1349"/>
      <c r="F93" s="1353"/>
      <c r="G93" s="1354"/>
      <c r="H93" s="1308"/>
    </row>
    <row r="94" spans="1:8" ht="9" customHeight="1" x14ac:dyDescent="0.15">
      <c r="A94" s="1301"/>
      <c r="B94" s="360" t="s">
        <v>764</v>
      </c>
      <c r="C94" s="342" t="s">
        <v>765</v>
      </c>
      <c r="D94" s="341"/>
      <c r="E94" s="1349"/>
      <c r="F94" s="1353"/>
      <c r="G94" s="1354"/>
      <c r="H94" s="1308"/>
    </row>
    <row r="95" spans="1:8" ht="9" customHeight="1" x14ac:dyDescent="0.15">
      <c r="A95" s="1301"/>
      <c r="B95" s="360"/>
      <c r="C95" s="342" t="s">
        <v>761</v>
      </c>
      <c r="D95" s="341"/>
      <c r="E95" s="1349"/>
      <c r="F95" s="1353"/>
      <c r="G95" s="1354"/>
      <c r="H95" s="1308"/>
    </row>
    <row r="96" spans="1:8" ht="9" customHeight="1" x14ac:dyDescent="0.15">
      <c r="A96" s="1301"/>
      <c r="B96" s="360" t="s">
        <v>767</v>
      </c>
      <c r="C96" s="351"/>
      <c r="D96" s="341"/>
      <c r="E96" s="1349"/>
      <c r="F96" s="1353"/>
      <c r="G96" s="1354"/>
      <c r="H96" s="1308"/>
    </row>
    <row r="97" spans="1:8" ht="9" customHeight="1" x14ac:dyDescent="0.15">
      <c r="A97" s="1301"/>
      <c r="B97" s="360"/>
      <c r="C97" s="351"/>
      <c r="D97" s="341"/>
      <c r="E97" s="1349"/>
      <c r="F97" s="1353"/>
      <c r="G97" s="1354"/>
      <c r="H97" s="1308"/>
    </row>
    <row r="98" spans="1:8" ht="9" customHeight="1" x14ac:dyDescent="0.15">
      <c r="A98" s="1301"/>
      <c r="B98" s="360" t="s">
        <v>768</v>
      </c>
      <c r="C98" s="351"/>
      <c r="D98" s="341"/>
      <c r="E98" s="1349"/>
      <c r="F98" s="1353"/>
      <c r="G98" s="1354"/>
      <c r="H98" s="1308"/>
    </row>
    <row r="99" spans="1:8" ht="9" customHeight="1" x14ac:dyDescent="0.15">
      <c r="A99" s="1301"/>
      <c r="B99" s="360"/>
      <c r="C99" s="351"/>
      <c r="D99" s="341"/>
      <c r="E99" s="1349"/>
      <c r="F99" s="1353"/>
      <c r="G99" s="1354"/>
      <c r="H99" s="1308"/>
    </row>
    <row r="100" spans="1:8" ht="9" customHeight="1" x14ac:dyDescent="0.15">
      <c r="A100" s="1301"/>
      <c r="B100" s="360" t="s">
        <v>769</v>
      </c>
      <c r="C100" s="351"/>
      <c r="D100" s="341"/>
      <c r="E100" s="1349"/>
      <c r="F100" s="1353"/>
      <c r="G100" s="1354"/>
      <c r="H100" s="1308"/>
    </row>
    <row r="101" spans="1:8" ht="2.4500000000000002" customHeight="1" x14ac:dyDescent="0.15">
      <c r="A101" s="346"/>
      <c r="B101" s="367"/>
      <c r="C101" s="348"/>
      <c r="D101" s="347"/>
      <c r="E101" s="1350"/>
      <c r="F101" s="1355"/>
      <c r="G101" s="1356"/>
      <c r="H101" s="1309"/>
    </row>
    <row r="102" spans="1:8" ht="2.4500000000000002" customHeight="1" x14ac:dyDescent="0.15">
      <c r="A102" s="1302" t="s">
        <v>879</v>
      </c>
      <c r="B102" s="358"/>
      <c r="C102" s="337"/>
      <c r="D102" s="336"/>
      <c r="E102" s="1303" t="s">
        <v>597</v>
      </c>
      <c r="F102" s="1327"/>
      <c r="G102" s="1328"/>
      <c r="H102" s="1307" t="s">
        <v>598</v>
      </c>
    </row>
    <row r="103" spans="1:8" ht="9" customHeight="1" x14ac:dyDescent="0.15">
      <c r="A103" s="1301"/>
      <c r="B103" s="360" t="s">
        <v>773</v>
      </c>
      <c r="C103" s="351" t="s">
        <v>771</v>
      </c>
      <c r="D103" s="354" t="s">
        <v>775</v>
      </c>
      <c r="E103" s="1304"/>
      <c r="F103" s="1325" t="s">
        <v>623</v>
      </c>
      <c r="G103" s="1326"/>
      <c r="H103" s="1308"/>
    </row>
    <row r="104" spans="1:8" ht="9" customHeight="1" x14ac:dyDescent="0.15">
      <c r="A104" s="1301"/>
      <c r="B104" s="360" t="s">
        <v>776</v>
      </c>
      <c r="C104" s="351" t="s">
        <v>772</v>
      </c>
      <c r="D104" s="354" t="s">
        <v>708</v>
      </c>
      <c r="E104" s="1304"/>
      <c r="F104" s="1325" t="s">
        <v>759</v>
      </c>
      <c r="G104" s="1326"/>
      <c r="H104" s="1308"/>
    </row>
    <row r="105" spans="1:8" ht="9" customHeight="1" x14ac:dyDescent="0.15">
      <c r="A105" s="1301"/>
      <c r="B105" s="360"/>
      <c r="C105" s="351" t="s">
        <v>774</v>
      </c>
      <c r="D105" s="341"/>
      <c r="E105" s="1304"/>
      <c r="F105" s="1325" t="s">
        <v>633</v>
      </c>
      <c r="G105" s="1326"/>
      <c r="H105" s="1308"/>
    </row>
    <row r="106" spans="1:8" ht="9" customHeight="1" x14ac:dyDescent="0.15">
      <c r="A106" s="1301"/>
      <c r="B106" s="360"/>
      <c r="C106" s="351"/>
      <c r="D106" s="341"/>
      <c r="E106" s="1304"/>
      <c r="F106" s="1323"/>
      <c r="G106" s="1324"/>
      <c r="H106" s="1308"/>
    </row>
    <row r="107" spans="1:8" ht="9" customHeight="1" x14ac:dyDescent="0.15">
      <c r="A107" s="1301"/>
      <c r="B107" s="360"/>
      <c r="C107" s="351"/>
      <c r="D107" s="341"/>
      <c r="E107" s="1349"/>
      <c r="F107" s="1323"/>
      <c r="G107" s="1324"/>
      <c r="H107" s="1308"/>
    </row>
    <row r="108" spans="1:8" ht="9" customHeight="1" x14ac:dyDescent="0.15">
      <c r="A108" s="1301"/>
      <c r="B108" s="360"/>
      <c r="C108" s="351"/>
      <c r="D108" s="341"/>
      <c r="E108" s="1349"/>
      <c r="F108" s="1323"/>
      <c r="G108" s="1324"/>
      <c r="H108" s="1308"/>
    </row>
    <row r="109" spans="1:8" ht="9" customHeight="1" x14ac:dyDescent="0.15">
      <c r="A109" s="1301"/>
      <c r="B109" s="360"/>
      <c r="C109" s="351"/>
      <c r="D109" s="341"/>
      <c r="E109" s="1349"/>
      <c r="F109" s="1323"/>
      <c r="G109" s="1324"/>
      <c r="H109" s="1308"/>
    </row>
    <row r="110" spans="1:8" ht="2.4500000000000002" customHeight="1" x14ac:dyDescent="0.15">
      <c r="A110" s="346"/>
      <c r="B110" s="367"/>
      <c r="C110" s="348"/>
      <c r="D110" s="347"/>
      <c r="E110" s="1350"/>
      <c r="F110" s="1363"/>
      <c r="G110" s="1364"/>
      <c r="H110" s="1309"/>
    </row>
    <row r="111" spans="1:8" ht="2.4500000000000002" customHeight="1" x14ac:dyDescent="0.15">
      <c r="A111" s="1302" t="s">
        <v>777</v>
      </c>
      <c r="B111" s="358"/>
      <c r="C111" s="337"/>
      <c r="D111" s="336"/>
      <c r="E111" s="1303" t="s">
        <v>597</v>
      </c>
      <c r="F111" s="1321"/>
      <c r="G111" s="1322"/>
      <c r="H111" s="1307" t="s">
        <v>598</v>
      </c>
    </row>
    <row r="112" spans="1:8" ht="9" customHeight="1" x14ac:dyDescent="0.15">
      <c r="A112" s="1301"/>
      <c r="B112" s="360"/>
      <c r="C112" s="342" t="s">
        <v>779</v>
      </c>
      <c r="D112" s="341"/>
      <c r="E112" s="1304"/>
      <c r="F112" s="1313"/>
      <c r="G112" s="1314"/>
      <c r="H112" s="1308"/>
    </row>
    <row r="113" spans="1:8" ht="9" customHeight="1" x14ac:dyDescent="0.15">
      <c r="A113" s="1301"/>
      <c r="B113" s="360"/>
      <c r="C113" s="342" t="s">
        <v>780</v>
      </c>
      <c r="D113" s="341"/>
      <c r="E113" s="1304"/>
      <c r="F113" s="1313"/>
      <c r="G113" s="1314"/>
      <c r="H113" s="1308"/>
    </row>
    <row r="114" spans="1:8" ht="9" customHeight="1" x14ac:dyDescent="0.15">
      <c r="A114" s="1301"/>
      <c r="B114" s="360"/>
      <c r="C114" s="342" t="s">
        <v>781</v>
      </c>
      <c r="D114" s="341"/>
      <c r="E114" s="1304"/>
      <c r="F114" s="1313"/>
      <c r="G114" s="1314"/>
      <c r="H114" s="1308"/>
    </row>
    <row r="115" spans="1:8" ht="9" customHeight="1" x14ac:dyDescent="0.15">
      <c r="A115" s="1301"/>
      <c r="B115" s="360"/>
      <c r="C115" s="342" t="s">
        <v>782</v>
      </c>
      <c r="D115" s="341"/>
      <c r="E115" s="1304"/>
      <c r="F115" s="1313"/>
      <c r="G115" s="1314"/>
      <c r="H115" s="1308"/>
    </row>
    <row r="116" spans="1:8" ht="9" customHeight="1" x14ac:dyDescent="0.15">
      <c r="A116" s="1301"/>
      <c r="B116" s="360"/>
      <c r="C116" s="342" t="s">
        <v>783</v>
      </c>
      <c r="D116" s="341"/>
      <c r="E116" s="1304"/>
      <c r="F116" s="1313"/>
      <c r="G116" s="1314"/>
      <c r="H116" s="1308"/>
    </row>
    <row r="117" spans="1:8" ht="9" customHeight="1" x14ac:dyDescent="0.15">
      <c r="A117" s="1301"/>
      <c r="B117" s="360"/>
      <c r="C117" s="342"/>
      <c r="D117" s="341"/>
      <c r="E117" s="1304"/>
      <c r="F117" s="1325" t="s">
        <v>623</v>
      </c>
      <c r="G117" s="1326"/>
      <c r="H117" s="1308"/>
    </row>
    <row r="118" spans="1:8" ht="9" customHeight="1" x14ac:dyDescent="0.15">
      <c r="A118" s="1301"/>
      <c r="B118" s="360" t="s">
        <v>784</v>
      </c>
      <c r="C118" s="342" t="s">
        <v>785</v>
      </c>
      <c r="D118" s="354" t="s">
        <v>775</v>
      </c>
      <c r="E118" s="1349"/>
      <c r="F118" s="1325" t="s">
        <v>759</v>
      </c>
      <c r="G118" s="1326"/>
      <c r="H118" s="1308"/>
    </row>
    <row r="119" spans="1:8" ht="9" customHeight="1" x14ac:dyDescent="0.15">
      <c r="A119" s="1301"/>
      <c r="B119" s="360" t="s">
        <v>786</v>
      </c>
      <c r="C119" s="342" t="s">
        <v>787</v>
      </c>
      <c r="D119" s="354" t="s">
        <v>788</v>
      </c>
      <c r="E119" s="1349"/>
      <c r="F119" s="1325" t="s">
        <v>633</v>
      </c>
      <c r="G119" s="1326"/>
      <c r="H119" s="1308"/>
    </row>
    <row r="120" spans="1:8" ht="9" customHeight="1" x14ac:dyDescent="0.15">
      <c r="A120" s="1301"/>
      <c r="B120" s="360"/>
      <c r="C120" s="351"/>
      <c r="D120" s="354" t="s">
        <v>790</v>
      </c>
      <c r="E120" s="1349"/>
      <c r="F120" s="1353"/>
      <c r="G120" s="1354"/>
      <c r="H120" s="1308"/>
    </row>
    <row r="121" spans="1:8" ht="2.4500000000000002" customHeight="1" x14ac:dyDescent="0.15">
      <c r="A121" s="346"/>
      <c r="B121" s="367"/>
      <c r="C121" s="348"/>
      <c r="D121" s="347"/>
      <c r="E121" s="1350"/>
      <c r="F121" s="1355"/>
      <c r="G121" s="1356"/>
      <c r="H121" s="1309"/>
    </row>
    <row r="122" spans="1:8" ht="2.4500000000000002" customHeight="1" x14ac:dyDescent="0.15">
      <c r="A122" s="1302" t="s">
        <v>791</v>
      </c>
      <c r="B122" s="358"/>
      <c r="C122" s="337"/>
      <c r="D122" s="336"/>
      <c r="E122" s="1310" t="s">
        <v>597</v>
      </c>
      <c r="F122" s="1327"/>
      <c r="G122" s="1328"/>
      <c r="H122" s="1307" t="s">
        <v>598</v>
      </c>
    </row>
    <row r="123" spans="1:8" ht="9" customHeight="1" x14ac:dyDescent="0.15">
      <c r="A123" s="1301"/>
      <c r="B123" s="368" t="s">
        <v>793</v>
      </c>
      <c r="C123" s="351" t="s">
        <v>794</v>
      </c>
      <c r="D123" s="353" t="s">
        <v>795</v>
      </c>
      <c r="E123" s="1311"/>
      <c r="F123" s="1323"/>
      <c r="G123" s="1324"/>
      <c r="H123" s="1308"/>
    </row>
    <row r="124" spans="1:8" ht="9" customHeight="1" x14ac:dyDescent="0.15">
      <c r="A124" s="1301"/>
      <c r="B124" s="368" t="s">
        <v>796</v>
      </c>
      <c r="C124" s="351" t="s">
        <v>797</v>
      </c>
      <c r="D124" s="353" t="s">
        <v>724</v>
      </c>
      <c r="E124" s="1311"/>
      <c r="F124" s="1323"/>
      <c r="G124" s="1324"/>
      <c r="H124" s="1308"/>
    </row>
    <row r="125" spans="1:8" ht="9" customHeight="1" x14ac:dyDescent="0.15">
      <c r="A125" s="1301"/>
      <c r="B125" s="368" t="s">
        <v>798</v>
      </c>
      <c r="C125" s="351" t="s">
        <v>799</v>
      </c>
      <c r="D125" s="354" t="s">
        <v>629</v>
      </c>
      <c r="E125" s="1311"/>
      <c r="F125" s="1323"/>
      <c r="G125" s="1324"/>
      <c r="H125" s="1308"/>
    </row>
    <row r="126" spans="1:8" ht="9" customHeight="1" x14ac:dyDescent="0.15">
      <c r="A126" s="1301"/>
      <c r="B126" s="368" t="s">
        <v>800</v>
      </c>
      <c r="C126" s="351" t="s">
        <v>801</v>
      </c>
      <c r="D126" s="353" t="s">
        <v>607</v>
      </c>
      <c r="E126" s="1311"/>
      <c r="F126" s="1323"/>
      <c r="G126" s="1324"/>
      <c r="H126" s="1308"/>
    </row>
    <row r="127" spans="1:8" ht="9" customHeight="1" x14ac:dyDescent="0.15">
      <c r="A127" s="1301"/>
      <c r="B127" s="368" t="s">
        <v>802</v>
      </c>
      <c r="C127" s="351" t="s">
        <v>803</v>
      </c>
      <c r="D127" s="353" t="s">
        <v>804</v>
      </c>
      <c r="E127" s="1311"/>
      <c r="F127" s="1323"/>
      <c r="G127" s="1324"/>
      <c r="H127" s="1308"/>
    </row>
    <row r="128" spans="1:8" ht="9" customHeight="1" x14ac:dyDescent="0.15">
      <c r="A128" s="1301"/>
      <c r="B128" s="368" t="s">
        <v>805</v>
      </c>
      <c r="C128" s="351"/>
      <c r="D128" s="353" t="s">
        <v>806</v>
      </c>
      <c r="E128" s="1311"/>
      <c r="F128" s="1323"/>
      <c r="G128" s="1324"/>
      <c r="H128" s="1308"/>
    </row>
    <row r="129" spans="1:11" ht="9" customHeight="1" x14ac:dyDescent="0.15">
      <c r="A129" s="1301"/>
      <c r="B129" s="368" t="s">
        <v>807</v>
      </c>
      <c r="C129" s="342" t="s">
        <v>808</v>
      </c>
      <c r="D129" s="353"/>
      <c r="E129" s="1311"/>
      <c r="F129" s="1323"/>
      <c r="G129" s="1324"/>
      <c r="H129" s="1308"/>
    </row>
    <row r="130" spans="1:11" ht="9" customHeight="1" x14ac:dyDescent="0.15">
      <c r="A130" s="1301"/>
      <c r="B130" s="368" t="s">
        <v>809</v>
      </c>
      <c r="C130" s="342" t="s">
        <v>810</v>
      </c>
      <c r="D130" s="353"/>
      <c r="E130" s="1311"/>
      <c r="F130" s="1323"/>
      <c r="G130" s="1324"/>
      <c r="H130" s="1308"/>
    </row>
    <row r="131" spans="1:11" ht="9" customHeight="1" x14ac:dyDescent="0.15">
      <c r="A131" s="1301"/>
      <c r="B131" s="368" t="s">
        <v>811</v>
      </c>
      <c r="C131" s="342" t="s">
        <v>812</v>
      </c>
      <c r="D131" s="354" t="s">
        <v>753</v>
      </c>
      <c r="E131" s="1311"/>
      <c r="F131" s="1325" t="s">
        <v>623</v>
      </c>
      <c r="G131" s="1326"/>
      <c r="H131" s="1308"/>
    </row>
    <row r="132" spans="1:11" ht="9" customHeight="1" x14ac:dyDescent="0.15">
      <c r="A132" s="1301"/>
      <c r="B132" s="360" t="s">
        <v>969</v>
      </c>
      <c r="C132" s="342" t="s">
        <v>814</v>
      </c>
      <c r="D132" s="353" t="s">
        <v>815</v>
      </c>
      <c r="E132" s="1311"/>
      <c r="F132" s="1325" t="s">
        <v>816</v>
      </c>
      <c r="G132" s="1326"/>
      <c r="H132" s="1308"/>
    </row>
    <row r="133" spans="1:11" ht="9" customHeight="1" x14ac:dyDescent="0.15">
      <c r="A133" s="1301"/>
      <c r="B133" s="360"/>
      <c r="C133" s="342" t="s">
        <v>817</v>
      </c>
      <c r="D133" s="354" t="s">
        <v>818</v>
      </c>
      <c r="E133" s="1311"/>
      <c r="F133" s="1325" t="s">
        <v>970</v>
      </c>
      <c r="G133" s="1326"/>
      <c r="H133" s="1308"/>
    </row>
    <row r="134" spans="1:11" ht="9" customHeight="1" x14ac:dyDescent="0.15">
      <c r="A134" s="1301"/>
      <c r="B134" s="360"/>
      <c r="C134" s="342" t="s">
        <v>971</v>
      </c>
      <c r="D134" s="354" t="s">
        <v>821</v>
      </c>
      <c r="E134" s="1311"/>
      <c r="F134" s="1325" t="s">
        <v>972</v>
      </c>
      <c r="G134" s="1326"/>
      <c r="H134" s="1308"/>
    </row>
    <row r="135" spans="1:11" ht="9" customHeight="1" x14ac:dyDescent="0.15">
      <c r="A135" s="1301"/>
      <c r="B135" s="360"/>
      <c r="C135" s="342" t="s">
        <v>823</v>
      </c>
      <c r="D135" s="354" t="s">
        <v>824</v>
      </c>
      <c r="E135" s="1311"/>
      <c r="F135" s="1323"/>
      <c r="G135" s="1324"/>
      <c r="H135" s="1308"/>
    </row>
    <row r="136" spans="1:11" ht="9" customHeight="1" x14ac:dyDescent="0.15">
      <c r="A136" s="1301"/>
      <c r="B136" s="360"/>
      <c r="C136" s="351"/>
      <c r="D136" s="354" t="s">
        <v>708</v>
      </c>
      <c r="E136" s="1311"/>
      <c r="F136" s="1323"/>
      <c r="G136" s="1324"/>
      <c r="H136" s="1308"/>
    </row>
    <row r="137" spans="1:11" ht="9" customHeight="1" x14ac:dyDescent="0.15">
      <c r="A137" s="1301"/>
      <c r="B137" s="360"/>
      <c r="C137" s="351"/>
      <c r="D137" s="341"/>
      <c r="E137" s="1311"/>
      <c r="F137" s="1323"/>
      <c r="G137" s="1324"/>
      <c r="H137" s="1308"/>
    </row>
    <row r="138" spans="1:11" ht="9" customHeight="1" x14ac:dyDescent="0.15">
      <c r="A138" s="1301"/>
      <c r="B138" s="368" t="s">
        <v>825</v>
      </c>
      <c r="C138" s="351"/>
      <c r="D138" s="341"/>
      <c r="E138" s="1311"/>
      <c r="F138" s="1323"/>
      <c r="G138" s="1324"/>
      <c r="H138" s="1308"/>
    </row>
    <row r="139" spans="1:11" ht="9" customHeight="1" x14ac:dyDescent="0.15">
      <c r="A139" s="1301"/>
      <c r="B139" s="368" t="s">
        <v>826</v>
      </c>
      <c r="C139" s="351" t="s">
        <v>827</v>
      </c>
      <c r="D139" s="341" t="s">
        <v>713</v>
      </c>
      <c r="E139" s="1311"/>
      <c r="F139" s="1323"/>
      <c r="G139" s="1324"/>
      <c r="H139" s="1308"/>
    </row>
    <row r="140" spans="1:11" ht="9" customHeight="1" x14ac:dyDescent="0.15">
      <c r="A140" s="1301"/>
      <c r="B140" s="368" t="s">
        <v>828</v>
      </c>
      <c r="C140" s="351"/>
      <c r="D140" s="341"/>
      <c r="E140" s="1311"/>
      <c r="F140" s="1323"/>
      <c r="G140" s="1324"/>
      <c r="H140" s="1308"/>
    </row>
    <row r="141" spans="1:11" ht="9" customHeight="1" x14ac:dyDescent="0.15">
      <c r="A141" s="1301"/>
      <c r="B141" s="368" t="s">
        <v>829</v>
      </c>
      <c r="C141" s="351"/>
      <c r="D141" s="341"/>
      <c r="E141" s="1311"/>
      <c r="F141" s="1323"/>
      <c r="G141" s="1324"/>
      <c r="H141" s="1308"/>
    </row>
    <row r="142" spans="1:11" ht="9" customHeight="1" x14ac:dyDescent="0.15">
      <c r="A142" s="1301"/>
      <c r="B142" s="368" t="s">
        <v>830</v>
      </c>
      <c r="C142" s="351"/>
      <c r="D142" s="341"/>
      <c r="E142" s="1311"/>
      <c r="F142" s="1323"/>
      <c r="G142" s="1324"/>
      <c r="H142" s="1308"/>
    </row>
    <row r="143" spans="1:11" ht="2.4500000000000002" customHeight="1" x14ac:dyDescent="0.15">
      <c r="A143" s="346"/>
      <c r="B143" s="367"/>
      <c r="C143" s="348"/>
      <c r="D143" s="341"/>
      <c r="E143" s="1312"/>
      <c r="F143" s="1346"/>
      <c r="G143" s="1347"/>
      <c r="H143" s="1309"/>
      <c r="K143" s="369"/>
    </row>
    <row r="144" spans="1:11" ht="2.4500000000000002" customHeight="1" x14ac:dyDescent="0.15">
      <c r="A144" s="350"/>
      <c r="B144" s="358"/>
      <c r="C144" s="370"/>
      <c r="D144" s="370"/>
      <c r="E144" s="370"/>
      <c r="F144" s="370"/>
      <c r="G144" s="370"/>
      <c r="H144" s="336"/>
      <c r="K144" s="369"/>
    </row>
    <row r="145" spans="1:12" ht="9" customHeight="1" x14ac:dyDescent="0.15">
      <c r="A145" s="272" t="s">
        <v>512</v>
      </c>
      <c r="B145" s="360"/>
      <c r="C145" s="352"/>
      <c r="D145" s="352"/>
      <c r="E145" s="352"/>
      <c r="F145" s="352"/>
      <c r="G145" s="352"/>
      <c r="H145" s="341"/>
      <c r="L145" s="369"/>
    </row>
    <row r="146" spans="1:12" ht="9" customHeight="1" x14ac:dyDescent="0.15">
      <c r="A146" s="272"/>
      <c r="B146" s="360"/>
      <c r="C146" s="352"/>
      <c r="D146" s="352"/>
      <c r="E146" s="352"/>
      <c r="F146" s="352"/>
      <c r="G146" s="352"/>
      <c r="H146" s="341"/>
      <c r="L146" s="369"/>
    </row>
    <row r="147" spans="1:12" ht="9" customHeight="1" x14ac:dyDescent="0.15">
      <c r="A147" s="1301" t="s">
        <v>831</v>
      </c>
      <c r="B147" s="360"/>
      <c r="C147" s="352"/>
      <c r="D147" s="352"/>
      <c r="E147" s="352"/>
      <c r="F147" s="352"/>
      <c r="G147" s="352"/>
      <c r="H147" s="341"/>
      <c r="L147" s="369"/>
    </row>
    <row r="148" spans="1:12" ht="9" customHeight="1" x14ac:dyDescent="0.15">
      <c r="A148" s="1301"/>
      <c r="B148" s="360"/>
      <c r="C148" s="352"/>
      <c r="D148" s="352"/>
      <c r="E148" s="352"/>
      <c r="F148" s="352"/>
      <c r="G148" s="352"/>
      <c r="H148" s="341"/>
      <c r="L148" s="369"/>
    </row>
    <row r="149" spans="1:12" ht="9" customHeight="1" x14ac:dyDescent="0.15">
      <c r="A149" s="1301"/>
      <c r="B149" s="360"/>
      <c r="C149" s="352"/>
      <c r="D149" s="352"/>
      <c r="E149" s="352"/>
      <c r="F149" s="352"/>
      <c r="G149" s="352"/>
      <c r="H149" s="341"/>
      <c r="L149" s="369"/>
    </row>
    <row r="150" spans="1:12" ht="9" customHeight="1" x14ac:dyDescent="0.15">
      <c r="A150" s="1301"/>
      <c r="B150" s="360"/>
      <c r="C150" s="352"/>
      <c r="D150" s="352"/>
      <c r="E150" s="352"/>
      <c r="F150" s="352"/>
      <c r="G150" s="352"/>
      <c r="H150" s="341"/>
      <c r="L150" s="369"/>
    </row>
    <row r="151" spans="1:12" ht="9" customHeight="1" x14ac:dyDescent="0.15">
      <c r="A151" s="1301"/>
      <c r="B151" s="360"/>
      <c r="C151" s="352"/>
      <c r="D151" s="352"/>
      <c r="E151" s="352"/>
      <c r="F151" s="352"/>
      <c r="G151" s="352"/>
      <c r="H151" s="341"/>
    </row>
    <row r="152" spans="1:12" ht="9" customHeight="1" x14ac:dyDescent="0.15">
      <c r="A152" s="340"/>
      <c r="B152" s="360"/>
      <c r="C152" s="352"/>
      <c r="D152" s="352"/>
      <c r="E152" s="352"/>
      <c r="F152" s="352"/>
      <c r="G152" s="352"/>
      <c r="H152" s="341"/>
    </row>
    <row r="153" spans="1:12" ht="9" customHeight="1" x14ac:dyDescent="0.15">
      <c r="A153" s="340"/>
      <c r="B153" s="360"/>
      <c r="C153" s="352"/>
      <c r="D153" s="352"/>
      <c r="E153" s="352"/>
      <c r="F153" s="352"/>
      <c r="G153" s="352"/>
      <c r="H153" s="341"/>
    </row>
    <row r="154" spans="1:12" ht="4.5" customHeight="1" x14ac:dyDescent="0.15">
      <c r="A154" s="340"/>
      <c r="B154" s="360"/>
      <c r="C154" s="352"/>
      <c r="D154" s="352"/>
      <c r="E154" s="352"/>
      <c r="F154" s="352"/>
      <c r="G154" s="352"/>
      <c r="H154" s="341"/>
    </row>
    <row r="155" spans="1:12" ht="9" customHeight="1" x14ac:dyDescent="0.15">
      <c r="A155" s="346"/>
      <c r="B155" s="367"/>
      <c r="C155" s="371"/>
      <c r="D155" s="371"/>
      <c r="E155" s="371"/>
      <c r="F155" s="371"/>
      <c r="G155" s="371"/>
      <c r="H155" s="347"/>
    </row>
    <row r="156" spans="1:12" ht="9" customHeight="1" x14ac:dyDescent="0.15">
      <c r="A156" s="327"/>
      <c r="B156" s="327"/>
      <c r="C156" s="327"/>
      <c r="D156" s="327"/>
      <c r="E156" s="327"/>
      <c r="F156" s="327"/>
      <c r="G156" s="327"/>
      <c r="H156" s="327"/>
    </row>
    <row r="157" spans="1:12" ht="9" customHeight="1" x14ac:dyDescent="0.15">
      <c r="A157" s="1348" t="s">
        <v>832</v>
      </c>
      <c r="B157" s="1348"/>
      <c r="C157" s="1348"/>
      <c r="D157" s="1348"/>
      <c r="E157" s="1348"/>
      <c r="F157" s="1348"/>
      <c r="G157" s="1348"/>
      <c r="H157" s="327"/>
    </row>
    <row r="158" spans="1:12" ht="9" customHeight="1" x14ac:dyDescent="0.15">
      <c r="A158" s="1348" t="s">
        <v>726</v>
      </c>
      <c r="B158" s="1348"/>
      <c r="C158" s="1348"/>
      <c r="D158" s="1348"/>
      <c r="E158" s="1348"/>
      <c r="F158" s="1348"/>
      <c r="G158" s="1348"/>
      <c r="H158" s="327"/>
    </row>
    <row r="159" spans="1:12" ht="9" customHeight="1" x14ac:dyDescent="0.15">
      <c r="A159" s="327"/>
      <c r="B159" s="327"/>
      <c r="C159" s="327"/>
      <c r="D159" s="327"/>
      <c r="E159" s="1329" t="s">
        <v>727</v>
      </c>
      <c r="F159" s="1329"/>
      <c r="G159" s="1329"/>
      <c r="H159" s="1329"/>
    </row>
    <row r="160" spans="1:12" ht="9" customHeight="1" x14ac:dyDescent="0.15"/>
    <row r="161" s="329" customFormat="1" ht="9" customHeight="1" x14ac:dyDescent="0.15"/>
    <row r="162" s="329" customFormat="1" ht="9" customHeight="1" x14ac:dyDescent="0.15"/>
    <row r="163" s="329" customFormat="1" ht="9" customHeight="1" x14ac:dyDescent="0.15"/>
    <row r="164" s="329" customFormat="1" ht="9" customHeight="1" x14ac:dyDescent="0.15"/>
    <row r="165" s="329" customFormat="1" ht="9" customHeight="1" x14ac:dyDescent="0.15"/>
    <row r="166" s="329" customFormat="1" ht="9" customHeight="1" x14ac:dyDescent="0.15"/>
    <row r="167" s="329" customFormat="1" ht="9" customHeight="1" x14ac:dyDescent="0.15"/>
    <row r="168" s="329" customFormat="1" ht="9" customHeight="1" x14ac:dyDescent="0.15"/>
  </sheetData>
  <sheetProtection sheet="1" objects="1" scenarios="1" selectLockedCells="1"/>
  <mergeCells count="167">
    <mergeCell ref="A4:A10"/>
    <mergeCell ref="E4:E10"/>
    <mergeCell ref="H4:H10"/>
    <mergeCell ref="A11:A29"/>
    <mergeCell ref="E11:E29"/>
    <mergeCell ref="H11:H29"/>
    <mergeCell ref="F9:G9"/>
    <mergeCell ref="F10:G10"/>
    <mergeCell ref="F11:G11"/>
    <mergeCell ref="F12:G12"/>
    <mergeCell ref="F19:G19"/>
    <mergeCell ref="F20:G20"/>
    <mergeCell ref="F21:G21"/>
    <mergeCell ref="F22:G22"/>
    <mergeCell ref="F23:G23"/>
    <mergeCell ref="F24:G24"/>
    <mergeCell ref="F13:G13"/>
    <mergeCell ref="F14:G14"/>
    <mergeCell ref="F15:G15"/>
    <mergeCell ref="F16:G16"/>
    <mergeCell ref="F17:G17"/>
    <mergeCell ref="F18:G18"/>
    <mergeCell ref="F25:G25"/>
    <mergeCell ref="F26:G26"/>
    <mergeCell ref="A30:A43"/>
    <mergeCell ref="E30:E43"/>
    <mergeCell ref="H30:H43"/>
    <mergeCell ref="A44:A57"/>
    <mergeCell ref="E44:E57"/>
    <mergeCell ref="H44:H57"/>
    <mergeCell ref="F31:G31"/>
    <mergeCell ref="F32:G32"/>
    <mergeCell ref="F33:G33"/>
    <mergeCell ref="F34:G34"/>
    <mergeCell ref="F35:G35"/>
    <mergeCell ref="F36:G36"/>
    <mergeCell ref="F37:G37"/>
    <mergeCell ref="F38:G38"/>
    <mergeCell ref="F39:G39"/>
    <mergeCell ref="F40:G40"/>
    <mergeCell ref="F52:G52"/>
    <mergeCell ref="F53:G53"/>
    <mergeCell ref="F54:G54"/>
    <mergeCell ref="F55:G55"/>
    <mergeCell ref="F56:G56"/>
    <mergeCell ref="F57:G57"/>
    <mergeCell ref="E102:E110"/>
    <mergeCell ref="H102:H110"/>
    <mergeCell ref="F84:G84"/>
    <mergeCell ref="F85:G85"/>
    <mergeCell ref="F86:G86"/>
    <mergeCell ref="F87:G87"/>
    <mergeCell ref="A58:A64"/>
    <mergeCell ref="E58:E64"/>
    <mergeCell ref="H58:H64"/>
    <mergeCell ref="E68:H68"/>
    <mergeCell ref="D72:H72"/>
    <mergeCell ref="A74:A80"/>
    <mergeCell ref="E75:E78"/>
    <mergeCell ref="H75:H78"/>
    <mergeCell ref="F60:G60"/>
    <mergeCell ref="F61:G61"/>
    <mergeCell ref="F62:G62"/>
    <mergeCell ref="F63:G63"/>
    <mergeCell ref="F64:G64"/>
    <mergeCell ref="F73:G73"/>
    <mergeCell ref="F74:G74"/>
    <mergeCell ref="F76:G76"/>
    <mergeCell ref="F58:G58"/>
    <mergeCell ref="F88:G88"/>
    <mergeCell ref="A147:A151"/>
    <mergeCell ref="A157:G157"/>
    <mergeCell ref="A158:G158"/>
    <mergeCell ref="E159:H159"/>
    <mergeCell ref="F3:G3"/>
    <mergeCell ref="F4:G4"/>
    <mergeCell ref="F5:G5"/>
    <mergeCell ref="F6:G6"/>
    <mergeCell ref="F7:G7"/>
    <mergeCell ref="F8:G8"/>
    <mergeCell ref="A111:A120"/>
    <mergeCell ref="E111:E121"/>
    <mergeCell ref="H111:H121"/>
    <mergeCell ref="A122:A142"/>
    <mergeCell ref="E122:E143"/>
    <mergeCell ref="H122:H143"/>
    <mergeCell ref="F112:G112"/>
    <mergeCell ref="F113:G113"/>
    <mergeCell ref="F114:G114"/>
    <mergeCell ref="F115:G115"/>
    <mergeCell ref="A81:A100"/>
    <mergeCell ref="E81:E101"/>
    <mergeCell ref="H81:H101"/>
    <mergeCell ref="A102:A109"/>
    <mergeCell ref="F27:G27"/>
    <mergeCell ref="F28:G28"/>
    <mergeCell ref="F29:G29"/>
    <mergeCell ref="F30:G30"/>
    <mergeCell ref="F47:G47"/>
    <mergeCell ref="F48:G48"/>
    <mergeCell ref="F49:G49"/>
    <mergeCell ref="F50:G50"/>
    <mergeCell ref="F51:G51"/>
    <mergeCell ref="F41:G41"/>
    <mergeCell ref="F42:G42"/>
    <mergeCell ref="F43:G43"/>
    <mergeCell ref="F44:G44"/>
    <mergeCell ref="F45:G45"/>
    <mergeCell ref="F46:G46"/>
    <mergeCell ref="F89:G89"/>
    <mergeCell ref="F90:G90"/>
    <mergeCell ref="F91:G91"/>
    <mergeCell ref="F92:G92"/>
    <mergeCell ref="F93:G93"/>
    <mergeCell ref="F77:G77"/>
    <mergeCell ref="F78:G78"/>
    <mergeCell ref="F80:G80"/>
    <mergeCell ref="F81:G81"/>
    <mergeCell ref="F82:G82"/>
    <mergeCell ref="F83:G83"/>
    <mergeCell ref="F100:G100"/>
    <mergeCell ref="F101:G101"/>
    <mergeCell ref="F102:G102"/>
    <mergeCell ref="F103:G103"/>
    <mergeCell ref="F104:G104"/>
    <mergeCell ref="F105:G105"/>
    <mergeCell ref="F94:G94"/>
    <mergeCell ref="F95:G95"/>
    <mergeCell ref="F96:G96"/>
    <mergeCell ref="F97:G97"/>
    <mergeCell ref="F98:G98"/>
    <mergeCell ref="F99:G99"/>
    <mergeCell ref="F117:G117"/>
    <mergeCell ref="F118:G118"/>
    <mergeCell ref="F119:G119"/>
    <mergeCell ref="F120:G120"/>
    <mergeCell ref="F121:G121"/>
    <mergeCell ref="F106:G106"/>
    <mergeCell ref="F107:G107"/>
    <mergeCell ref="F108:G108"/>
    <mergeCell ref="F109:G109"/>
    <mergeCell ref="F110:G110"/>
    <mergeCell ref="F111:G111"/>
    <mergeCell ref="G1:H1"/>
    <mergeCell ref="F138:G138"/>
    <mergeCell ref="F139:G139"/>
    <mergeCell ref="F140:G140"/>
    <mergeCell ref="F141:G141"/>
    <mergeCell ref="F142:G142"/>
    <mergeCell ref="F143:G143"/>
    <mergeCell ref="F134:G134"/>
    <mergeCell ref="F135:G135"/>
    <mergeCell ref="F136:G136"/>
    <mergeCell ref="F137:G137"/>
    <mergeCell ref="F128:G128"/>
    <mergeCell ref="F129:G129"/>
    <mergeCell ref="F130:G130"/>
    <mergeCell ref="F131:G131"/>
    <mergeCell ref="F132:G132"/>
    <mergeCell ref="F133:G133"/>
    <mergeCell ref="F122:G122"/>
    <mergeCell ref="F123:G123"/>
    <mergeCell ref="F124:G124"/>
    <mergeCell ref="F125:G125"/>
    <mergeCell ref="F126:G126"/>
    <mergeCell ref="F127:G127"/>
    <mergeCell ref="F116:G116"/>
  </mergeCells>
  <phoneticPr fontId="1"/>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prompt="いずれか１つを選択してください。" xr:uid="{00000000-0002-0000-1A00-000000000000}">
          <x14:formula1>
            <xm:f>選択肢!$K$2:$K$3</xm:f>
          </x14:formula1>
          <xm:sqref>F75</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8"/>
  <dimension ref="A1:BB65"/>
  <sheetViews>
    <sheetView view="pageBreakPreview" zoomScaleNormal="100" zoomScaleSheetLayoutView="100" workbookViewId="0">
      <selection activeCell="AH4" sqref="AH4:AI4"/>
    </sheetView>
  </sheetViews>
  <sheetFormatPr defaultRowHeight="13.5" x14ac:dyDescent="0.15"/>
  <cols>
    <col min="1" max="46" width="1.875" style="308" customWidth="1"/>
    <col min="47" max="16384" width="9" style="308"/>
  </cols>
  <sheetData>
    <row r="1" spans="1:45" x14ac:dyDescent="0.15">
      <c r="A1" s="223"/>
      <c r="B1" s="1370" t="s">
        <v>981</v>
      </c>
      <c r="C1" s="1370"/>
      <c r="D1" s="1370"/>
      <c r="E1" s="1370"/>
      <c r="F1" s="1370"/>
      <c r="G1" s="1370"/>
      <c r="H1" s="1370"/>
      <c r="I1" s="1370"/>
      <c r="J1" s="1370"/>
      <c r="K1" s="1370"/>
      <c r="L1" s="1370"/>
      <c r="M1" s="1370"/>
      <c r="N1" s="1370"/>
      <c r="O1" s="1370"/>
      <c r="P1" s="1370"/>
      <c r="Q1" s="1370"/>
      <c r="R1" s="1370"/>
      <c r="S1" s="1370"/>
      <c r="T1" s="1370"/>
      <c r="U1" s="1370"/>
      <c r="V1" s="1370"/>
      <c r="W1" s="1370"/>
      <c r="X1" s="1370"/>
      <c r="Y1" s="1370"/>
      <c r="Z1" s="1370"/>
      <c r="AA1" s="1370"/>
      <c r="AB1" s="1370"/>
      <c r="AC1" s="1370"/>
      <c r="AD1" s="1370"/>
      <c r="AE1" s="1370"/>
      <c r="AF1" s="1370"/>
      <c r="AG1" s="1370"/>
      <c r="AH1" s="1370"/>
      <c r="AI1" s="1370"/>
      <c r="AJ1" s="1370"/>
      <c r="AK1" s="1370"/>
      <c r="AL1" s="1370"/>
      <c r="AM1" s="1370"/>
      <c r="AN1" s="1370"/>
      <c r="AO1" s="1370"/>
      <c r="AP1" s="1370"/>
      <c r="AQ1" s="1370"/>
      <c r="AR1" s="1370"/>
      <c r="AS1" s="223"/>
    </row>
    <row r="2" spans="1:45" x14ac:dyDescent="0.15">
      <c r="A2" s="222"/>
      <c r="B2" s="1370"/>
      <c r="C2" s="1370"/>
      <c r="D2" s="1370"/>
      <c r="E2" s="1370"/>
      <c r="F2" s="1370"/>
      <c r="G2" s="1370"/>
      <c r="H2" s="1370"/>
      <c r="I2" s="1370"/>
      <c r="J2" s="1370"/>
      <c r="K2" s="1370"/>
      <c r="L2" s="1370"/>
      <c r="M2" s="1370"/>
      <c r="N2" s="1370"/>
      <c r="O2" s="1370"/>
      <c r="P2" s="1370"/>
      <c r="Q2" s="1370"/>
      <c r="R2" s="1370"/>
      <c r="S2" s="1370"/>
      <c r="T2" s="1370"/>
      <c r="U2" s="1370"/>
      <c r="V2" s="1370"/>
      <c r="W2" s="1370"/>
      <c r="X2" s="1370"/>
      <c r="Y2" s="1370"/>
      <c r="Z2" s="1370"/>
      <c r="AA2" s="1370"/>
      <c r="AB2" s="1370"/>
      <c r="AC2" s="1370"/>
      <c r="AD2" s="1370"/>
      <c r="AE2" s="1370"/>
      <c r="AF2" s="1370"/>
      <c r="AG2" s="1370"/>
      <c r="AH2" s="1370"/>
      <c r="AI2" s="1370"/>
      <c r="AJ2" s="1370"/>
      <c r="AK2" s="1370"/>
      <c r="AL2" s="1370"/>
      <c r="AM2" s="1370"/>
      <c r="AN2" s="1370"/>
      <c r="AO2" s="1370"/>
      <c r="AP2" s="1370"/>
      <c r="AQ2" s="1370"/>
      <c r="AR2" s="1370"/>
      <c r="AS2" s="222"/>
    </row>
    <row r="3" spans="1:45" x14ac:dyDescent="0.15">
      <c r="A3" s="156"/>
      <c r="B3" s="156"/>
      <c r="C3" s="156"/>
      <c r="D3" s="156"/>
      <c r="E3" s="156"/>
      <c r="F3" s="156"/>
      <c r="G3" s="156"/>
      <c r="H3" s="156"/>
      <c r="I3" s="156"/>
      <c r="J3" s="156"/>
      <c r="K3" s="156"/>
      <c r="L3" s="156"/>
      <c r="M3" s="156"/>
      <c r="N3" s="156"/>
      <c r="O3" s="156"/>
      <c r="P3" s="156"/>
      <c r="Q3" s="156"/>
      <c r="R3" s="156"/>
      <c r="S3" s="156"/>
      <c r="T3" s="156"/>
      <c r="U3" s="156"/>
      <c r="V3" s="156"/>
      <c r="W3" s="156"/>
      <c r="X3" s="156"/>
      <c r="Y3" s="156"/>
      <c r="Z3" s="156"/>
      <c r="AA3" s="156"/>
      <c r="AB3" s="156"/>
      <c r="AC3" s="156"/>
      <c r="AD3" s="156"/>
      <c r="AE3" s="156"/>
      <c r="AF3" s="156"/>
      <c r="AG3" s="156"/>
      <c r="AH3" s="156"/>
      <c r="AI3" s="156"/>
      <c r="AJ3" s="156"/>
      <c r="AK3" s="156"/>
      <c r="AL3" s="156"/>
      <c r="AM3" s="156"/>
      <c r="AN3" s="156"/>
      <c r="AO3" s="156"/>
      <c r="AP3" s="156"/>
      <c r="AQ3" s="156"/>
      <c r="AR3" s="156"/>
      <c r="AS3" s="156"/>
    </row>
    <row r="4" spans="1:45" x14ac:dyDescent="0.15">
      <c r="A4" s="156"/>
      <c r="B4" s="156"/>
      <c r="C4" s="156"/>
      <c r="D4" s="156"/>
      <c r="E4" s="156"/>
      <c r="F4" s="156"/>
      <c r="G4" s="156"/>
      <c r="H4" s="156"/>
      <c r="I4" s="156"/>
      <c r="J4" s="156"/>
      <c r="K4" s="156"/>
      <c r="L4" s="156"/>
      <c r="M4" s="156"/>
      <c r="N4" s="156"/>
      <c r="O4" s="156"/>
      <c r="P4" s="156"/>
      <c r="Q4" s="156"/>
      <c r="R4" s="156"/>
      <c r="S4" s="156"/>
      <c r="T4" s="156"/>
      <c r="U4" s="156"/>
      <c r="V4" s="156"/>
      <c r="W4" s="156"/>
      <c r="X4" s="156"/>
      <c r="Y4" s="156"/>
      <c r="Z4" s="156"/>
      <c r="AA4" s="156"/>
      <c r="AB4" s="156"/>
      <c r="AC4" s="156"/>
      <c r="AD4" s="734" t="s">
        <v>2098</v>
      </c>
      <c r="AE4" s="734"/>
      <c r="AF4" s="734"/>
      <c r="AG4" s="734"/>
      <c r="AH4" s="734"/>
      <c r="AI4" s="734"/>
      <c r="AJ4" s="732" t="s">
        <v>4</v>
      </c>
      <c r="AK4" s="732"/>
      <c r="AL4" s="734"/>
      <c r="AM4" s="734"/>
      <c r="AN4" s="732" t="s">
        <v>5</v>
      </c>
      <c r="AO4" s="732"/>
      <c r="AP4" s="1371"/>
      <c r="AQ4" s="1371"/>
      <c r="AR4" s="732" t="s">
        <v>6</v>
      </c>
      <c r="AS4" s="732"/>
    </row>
    <row r="5" spans="1:45" x14ac:dyDescent="0.15">
      <c r="A5" s="156"/>
      <c r="B5" s="156"/>
      <c r="C5" s="156"/>
      <c r="D5" s="156"/>
      <c r="E5" s="156"/>
      <c r="F5" s="156"/>
      <c r="G5" s="156"/>
      <c r="H5" s="156"/>
      <c r="I5" s="156"/>
      <c r="J5" s="156"/>
      <c r="K5" s="156"/>
      <c r="L5" s="156"/>
      <c r="M5" s="156"/>
      <c r="N5" s="156"/>
      <c r="O5" s="156"/>
      <c r="P5" s="156"/>
      <c r="Q5" s="156"/>
      <c r="R5" s="156"/>
      <c r="S5" s="156"/>
      <c r="T5" s="156"/>
      <c r="U5" s="156"/>
      <c r="V5" s="156"/>
      <c r="W5" s="156"/>
      <c r="X5" s="156"/>
      <c r="Y5" s="156"/>
      <c r="Z5" s="156"/>
      <c r="AA5" s="156"/>
      <c r="AB5" s="156"/>
      <c r="AC5" s="156"/>
      <c r="AD5" s="230"/>
      <c r="AE5" s="230"/>
      <c r="AF5" s="230"/>
      <c r="AG5" s="230"/>
      <c r="AH5" s="230"/>
      <c r="AI5" s="230"/>
      <c r="AJ5" s="230"/>
      <c r="AK5" s="230"/>
      <c r="AL5" s="230"/>
      <c r="AM5" s="230"/>
      <c r="AN5" s="230"/>
      <c r="AO5" s="230"/>
      <c r="AP5" s="230"/>
      <c r="AQ5" s="230"/>
      <c r="AR5" s="230"/>
      <c r="AS5" s="230"/>
    </row>
    <row r="6" spans="1:45" x14ac:dyDescent="0.15">
      <c r="A6" s="156"/>
      <c r="B6" s="1372" t="s">
        <v>982</v>
      </c>
      <c r="C6" s="1372"/>
      <c r="D6" s="1372"/>
      <c r="E6" s="1372"/>
      <c r="F6" s="1372"/>
      <c r="G6" s="1372"/>
      <c r="H6" s="1372"/>
      <c r="I6" s="1372"/>
      <c r="J6" s="1372"/>
      <c r="K6" s="1372"/>
      <c r="L6" s="1372"/>
      <c r="M6" s="1372"/>
      <c r="N6" s="1372"/>
      <c r="O6" s="1372"/>
      <c r="P6" s="1372"/>
      <c r="Q6" s="1372"/>
      <c r="R6" s="1372"/>
      <c r="S6" s="1372"/>
      <c r="T6" s="1372"/>
      <c r="U6" s="1372"/>
      <c r="V6" s="1372"/>
      <c r="W6" s="1372"/>
      <c r="X6" s="1372"/>
      <c r="Y6" s="1372"/>
      <c r="Z6" s="1372"/>
      <c r="AA6" s="1372"/>
      <c r="AB6" s="1372"/>
      <c r="AC6" s="1372"/>
      <c r="AD6" s="1372"/>
      <c r="AE6" s="1372"/>
      <c r="AF6" s="1372"/>
      <c r="AG6" s="1372"/>
      <c r="AH6" s="1372"/>
      <c r="AI6" s="1372"/>
      <c r="AJ6" s="1372"/>
      <c r="AK6" s="1372"/>
      <c r="AL6" s="1372"/>
      <c r="AM6" s="1372"/>
      <c r="AN6" s="1372"/>
      <c r="AO6" s="1372"/>
      <c r="AP6" s="1372"/>
      <c r="AQ6" s="1372"/>
      <c r="AR6" s="1372"/>
      <c r="AS6" s="156"/>
    </row>
    <row r="7" spans="1:45" x14ac:dyDescent="0.15">
      <c r="A7" s="156"/>
      <c r="B7" s="1372" t="s">
        <v>2</v>
      </c>
      <c r="C7" s="1372"/>
      <c r="D7" s="1372"/>
      <c r="E7" s="1372"/>
      <c r="F7" s="1372"/>
      <c r="G7" s="1372"/>
      <c r="H7" s="1372"/>
      <c r="I7" s="1372"/>
      <c r="J7" s="1372"/>
      <c r="K7" s="1372"/>
      <c r="L7" s="1372"/>
      <c r="M7" s="1372"/>
      <c r="N7" s="1372"/>
      <c r="O7" s="1372"/>
      <c r="P7" s="1372"/>
      <c r="Q7" s="1372"/>
      <c r="R7" s="1372"/>
      <c r="S7" s="1372"/>
      <c r="T7" s="1372"/>
      <c r="U7" s="1372"/>
      <c r="V7" s="1372"/>
      <c r="W7" s="1372"/>
      <c r="X7" s="1372"/>
      <c r="Y7" s="1372"/>
      <c r="Z7" s="1372"/>
      <c r="AA7" s="1372"/>
      <c r="AB7" s="1372"/>
      <c r="AC7" s="1372"/>
      <c r="AD7" s="1372"/>
      <c r="AE7" s="1372"/>
      <c r="AF7" s="1372"/>
      <c r="AG7" s="1372"/>
      <c r="AH7" s="1372"/>
      <c r="AI7" s="1372"/>
      <c r="AJ7" s="1372"/>
      <c r="AK7" s="1372"/>
      <c r="AL7" s="1372"/>
      <c r="AM7" s="1372"/>
      <c r="AN7" s="1372"/>
      <c r="AO7" s="1372"/>
      <c r="AP7" s="1372"/>
      <c r="AQ7" s="1372"/>
      <c r="AR7" s="1372"/>
      <c r="AS7" s="156"/>
    </row>
    <row r="8" spans="1:45" x14ac:dyDescent="0.15">
      <c r="A8" s="156"/>
      <c r="B8" s="1372" t="s">
        <v>2641</v>
      </c>
      <c r="C8" s="1372"/>
      <c r="D8" s="1372"/>
      <c r="E8" s="1372"/>
      <c r="F8" s="1372"/>
      <c r="G8" s="1372"/>
      <c r="H8" s="1372"/>
      <c r="I8" s="1372"/>
      <c r="J8" s="1372"/>
      <c r="K8" s="1372"/>
      <c r="L8" s="1372"/>
      <c r="M8" s="1372"/>
      <c r="N8" s="1372"/>
      <c r="O8" s="1372"/>
      <c r="P8" s="1372"/>
      <c r="Q8" s="1372"/>
      <c r="R8" s="1372"/>
      <c r="S8" s="1372"/>
      <c r="T8" s="1372"/>
      <c r="U8" s="1372"/>
      <c r="V8" s="1372"/>
      <c r="W8" s="1372"/>
      <c r="X8" s="1372"/>
      <c r="Y8" s="1372"/>
      <c r="Z8" s="1372"/>
      <c r="AA8" s="1372"/>
      <c r="AB8" s="1372"/>
      <c r="AC8" s="1372"/>
      <c r="AD8" s="1372"/>
      <c r="AE8" s="1372"/>
      <c r="AF8" s="1372"/>
      <c r="AG8" s="1372"/>
      <c r="AH8" s="1372"/>
      <c r="AI8" s="1372"/>
      <c r="AJ8" s="1372"/>
      <c r="AK8" s="1372"/>
      <c r="AL8" s="1372"/>
      <c r="AM8" s="1372"/>
      <c r="AN8" s="1372"/>
      <c r="AO8" s="1372"/>
      <c r="AP8" s="1372"/>
      <c r="AQ8" s="1372"/>
      <c r="AR8" s="1372"/>
      <c r="AS8" s="156"/>
    </row>
    <row r="9" spans="1:45" x14ac:dyDescent="0.15">
      <c r="A9" s="156"/>
      <c r="B9" s="156"/>
      <c r="C9" s="156"/>
      <c r="D9" s="156"/>
      <c r="E9" s="156"/>
      <c r="F9" s="156"/>
      <c r="G9" s="156"/>
      <c r="H9" s="156"/>
      <c r="I9" s="156"/>
      <c r="J9" s="156"/>
      <c r="K9" s="156"/>
      <c r="L9" s="156"/>
      <c r="M9" s="156"/>
      <c r="N9" s="156"/>
      <c r="O9" s="156"/>
      <c r="P9" s="156"/>
      <c r="Q9" s="156"/>
      <c r="R9" s="156"/>
      <c r="S9" s="156"/>
      <c r="T9" s="156"/>
      <c r="U9" s="156"/>
      <c r="V9" s="156"/>
      <c r="W9" s="156"/>
      <c r="X9" s="156"/>
      <c r="Y9" s="156"/>
      <c r="Z9" s="156"/>
      <c r="AA9" s="156"/>
      <c r="AB9" s="156"/>
      <c r="AC9" s="156"/>
      <c r="AD9" s="156"/>
      <c r="AE9" s="156"/>
      <c r="AF9" s="156"/>
      <c r="AG9" s="156"/>
      <c r="AH9" s="156"/>
      <c r="AI9" s="156"/>
      <c r="AJ9" s="156"/>
      <c r="AK9" s="156"/>
      <c r="AL9" s="156"/>
      <c r="AM9" s="156"/>
      <c r="AN9" s="156"/>
      <c r="AO9" s="156"/>
      <c r="AP9" s="156"/>
      <c r="AQ9" s="156"/>
      <c r="AR9" s="156"/>
      <c r="AS9" s="156"/>
    </row>
    <row r="10" spans="1:45" x14ac:dyDescent="0.15">
      <c r="A10" s="156"/>
      <c r="B10" s="156"/>
      <c r="C10" s="156"/>
      <c r="D10" s="156"/>
      <c r="E10" s="156"/>
      <c r="F10" s="156"/>
      <c r="G10" s="156"/>
      <c r="H10" s="156"/>
      <c r="I10" s="156"/>
      <c r="J10" s="156"/>
      <c r="K10" s="156"/>
      <c r="L10" s="156"/>
      <c r="M10" s="156"/>
      <c r="N10" s="156"/>
      <c r="O10" s="156"/>
      <c r="P10" s="156"/>
      <c r="Q10" s="156"/>
      <c r="R10" s="156"/>
      <c r="S10" s="156"/>
      <c r="T10" s="156"/>
      <c r="U10" s="156"/>
      <c r="V10" s="156"/>
      <c r="W10" s="156"/>
      <c r="X10" s="156"/>
      <c r="Y10" s="156"/>
      <c r="Z10" s="156"/>
      <c r="AA10" s="156"/>
      <c r="AB10" s="156"/>
      <c r="AC10" s="156"/>
      <c r="AD10" s="156"/>
      <c r="AE10" s="156"/>
      <c r="AF10" s="156"/>
      <c r="AG10" s="156"/>
      <c r="AH10" s="156"/>
      <c r="AI10" s="156"/>
      <c r="AJ10" s="156"/>
      <c r="AK10" s="156"/>
      <c r="AL10" s="156"/>
      <c r="AM10" s="156"/>
      <c r="AN10" s="156"/>
      <c r="AO10" s="156"/>
      <c r="AP10" s="156"/>
      <c r="AQ10" s="156"/>
      <c r="AR10" s="156"/>
      <c r="AS10" s="156"/>
    </row>
    <row r="11" spans="1:45" x14ac:dyDescent="0.15">
      <c r="A11" s="156"/>
      <c r="B11" s="1373"/>
      <c r="C11" s="1373"/>
      <c r="D11" s="1373"/>
      <c r="E11" s="1373"/>
      <c r="F11" s="1373"/>
      <c r="G11" s="1373"/>
      <c r="H11" s="156"/>
      <c r="I11" s="156"/>
      <c r="J11" s="156"/>
      <c r="K11" s="156"/>
      <c r="L11" s="156"/>
      <c r="M11" s="156"/>
      <c r="N11" s="156"/>
      <c r="O11" s="156"/>
      <c r="P11" s="156"/>
      <c r="Q11" s="156"/>
      <c r="R11" s="156"/>
      <c r="S11" s="156"/>
      <c r="T11" s="156"/>
      <c r="U11" s="156"/>
      <c r="V11" s="156"/>
      <c r="W11" s="156"/>
      <c r="X11" s="156"/>
      <c r="Y11" s="156"/>
      <c r="Z11" s="156"/>
      <c r="AA11" s="156"/>
      <c r="AB11" s="156"/>
      <c r="AC11" s="156"/>
      <c r="AD11" s="156"/>
      <c r="AE11" s="156"/>
      <c r="AF11" s="156"/>
      <c r="AG11" s="156"/>
      <c r="AH11" s="156"/>
      <c r="AI11" s="156"/>
      <c r="AJ11" s="156"/>
      <c r="AK11" s="156"/>
      <c r="AL11" s="156"/>
      <c r="AM11" s="156"/>
      <c r="AN11" s="156"/>
      <c r="AO11" s="156"/>
      <c r="AP11" s="156"/>
      <c r="AQ11" s="156"/>
      <c r="AR11" s="156"/>
      <c r="AS11" s="156"/>
    </row>
    <row r="12" spans="1:45" ht="6" customHeight="1" x14ac:dyDescent="0.15">
      <c r="A12" s="156"/>
      <c r="B12" s="156"/>
      <c r="C12" s="156"/>
      <c r="D12" s="156"/>
      <c r="E12" s="156"/>
      <c r="F12" s="156"/>
      <c r="G12" s="156"/>
      <c r="H12" s="156"/>
      <c r="I12" s="156"/>
      <c r="J12" s="156"/>
      <c r="K12" s="156"/>
      <c r="L12" s="156"/>
      <c r="M12" s="156"/>
      <c r="N12" s="156"/>
      <c r="O12" s="156"/>
      <c r="P12" s="156"/>
      <c r="Q12" s="156"/>
      <c r="R12" s="156"/>
      <c r="S12" s="156"/>
      <c r="T12" s="156"/>
      <c r="U12" s="156"/>
      <c r="V12" s="156"/>
      <c r="W12" s="156"/>
      <c r="X12" s="156"/>
      <c r="Y12" s="156"/>
      <c r="Z12" s="156"/>
      <c r="AA12" s="156"/>
      <c r="AB12" s="156"/>
      <c r="AC12" s="156"/>
      <c r="AD12" s="156"/>
      <c r="AE12" s="156"/>
      <c r="AF12" s="156"/>
      <c r="AG12" s="156"/>
      <c r="AH12" s="156"/>
      <c r="AI12" s="156"/>
      <c r="AJ12" s="156"/>
      <c r="AK12" s="156"/>
      <c r="AL12" s="156"/>
      <c r="AM12" s="156"/>
      <c r="AN12" s="156"/>
      <c r="AO12" s="156"/>
      <c r="AP12" s="156"/>
      <c r="AQ12" s="156"/>
      <c r="AR12" s="156"/>
      <c r="AS12" s="156"/>
    </row>
    <row r="13" spans="1:45" x14ac:dyDescent="0.15">
      <c r="A13" s="156"/>
      <c r="B13" s="1373" t="s">
        <v>453</v>
      </c>
      <c r="C13" s="1373"/>
      <c r="D13" s="1373"/>
      <c r="E13" s="1373"/>
      <c r="F13" s="1373"/>
      <c r="G13" s="1373"/>
      <c r="H13" s="813" t="str">
        <f>IF(ISBLANK('確認(2～6面)'!J10),"",'確認(2～6面)'!J10)</f>
        <v/>
      </c>
      <c r="I13" s="813"/>
      <c r="J13" s="813"/>
      <c r="K13" s="813"/>
      <c r="L13" s="813"/>
      <c r="M13" s="813"/>
      <c r="N13" s="813"/>
      <c r="O13" s="813"/>
      <c r="P13" s="813"/>
      <c r="Q13" s="813"/>
      <c r="R13" s="813"/>
      <c r="S13" s="813"/>
      <c r="T13" s="813"/>
      <c r="U13" s="813"/>
      <c r="V13" s="813"/>
      <c r="W13" s="813"/>
      <c r="X13" s="813"/>
      <c r="Y13" s="813"/>
      <c r="Z13" s="813"/>
      <c r="AA13" s="813"/>
      <c r="AB13" s="813"/>
      <c r="AC13" s="813"/>
      <c r="AD13" s="813"/>
      <c r="AE13" s="813"/>
      <c r="AF13" s="813"/>
      <c r="AG13" s="813"/>
      <c r="AH13" s="813"/>
      <c r="AI13" s="813"/>
      <c r="AJ13" s="813"/>
      <c r="AK13" s="813"/>
      <c r="AL13" s="813"/>
      <c r="AM13" s="813"/>
      <c r="AN13" s="813"/>
      <c r="AO13" s="813"/>
      <c r="AP13" s="813"/>
      <c r="AQ13" s="813"/>
      <c r="AR13" s="156"/>
      <c r="AS13" s="156"/>
    </row>
    <row r="14" spans="1:45" ht="6" customHeight="1" x14ac:dyDescent="0.15">
      <c r="A14" s="156"/>
      <c r="B14" s="156"/>
      <c r="C14" s="156"/>
      <c r="D14" s="156"/>
      <c r="E14" s="156"/>
      <c r="F14" s="156"/>
      <c r="G14" s="156"/>
      <c r="H14" s="156"/>
      <c r="I14" s="156"/>
      <c r="J14" s="156"/>
      <c r="K14" s="230"/>
      <c r="L14" s="230"/>
      <c r="M14" s="230"/>
      <c r="N14" s="230"/>
      <c r="O14" s="230"/>
      <c r="P14" s="230"/>
      <c r="Q14" s="230"/>
      <c r="R14" s="230"/>
      <c r="S14" s="231"/>
      <c r="T14" s="231"/>
      <c r="U14" s="231"/>
      <c r="V14" s="231"/>
      <c r="W14" s="231"/>
      <c r="X14" s="231"/>
      <c r="Y14" s="231"/>
      <c r="Z14" s="231"/>
      <c r="AA14" s="231"/>
      <c r="AB14" s="231"/>
      <c r="AC14" s="231"/>
      <c r="AD14" s="231"/>
      <c r="AE14" s="231"/>
      <c r="AF14" s="231"/>
      <c r="AG14" s="231"/>
      <c r="AH14" s="231"/>
      <c r="AI14" s="231"/>
      <c r="AJ14" s="231"/>
      <c r="AK14" s="231"/>
      <c r="AL14" s="231"/>
      <c r="AM14" s="231"/>
      <c r="AN14" s="231"/>
      <c r="AO14" s="231"/>
      <c r="AP14" s="231"/>
      <c r="AQ14" s="231"/>
      <c r="AR14" s="231"/>
      <c r="AS14" s="231"/>
    </row>
    <row r="15" spans="1:45" x14ac:dyDescent="0.15">
      <c r="A15" s="156"/>
      <c r="B15" s="1373" t="s">
        <v>484</v>
      </c>
      <c r="C15" s="1373"/>
      <c r="D15" s="1373"/>
      <c r="E15" s="1373"/>
      <c r="F15" s="1373"/>
      <c r="G15" s="1373"/>
      <c r="H15" s="813" t="str">
        <f>IF(ISBLANK('確認(2～6面)'!J7),"",'確認(2～6面)'!J7)</f>
        <v/>
      </c>
      <c r="I15" s="813"/>
      <c r="J15" s="813"/>
      <c r="K15" s="813"/>
      <c r="L15" s="813"/>
      <c r="M15" s="813"/>
      <c r="N15" s="813"/>
      <c r="O15" s="813"/>
      <c r="P15" s="813"/>
      <c r="Q15" s="813"/>
      <c r="R15" s="813"/>
      <c r="S15" s="813"/>
      <c r="T15" s="813"/>
      <c r="U15" s="813"/>
      <c r="V15" s="813"/>
      <c r="W15" s="813"/>
      <c r="X15" s="813"/>
      <c r="Y15" s="813"/>
      <c r="Z15" s="813"/>
      <c r="AA15" s="813"/>
      <c r="AB15" s="813"/>
      <c r="AC15" s="813"/>
      <c r="AD15" s="813"/>
      <c r="AE15" s="813"/>
      <c r="AF15" s="813"/>
      <c r="AG15" s="813"/>
      <c r="AH15" s="813"/>
      <c r="AI15" s="813"/>
      <c r="AJ15" s="813"/>
      <c r="AK15" s="813"/>
      <c r="AL15" s="813"/>
      <c r="AM15" s="813"/>
      <c r="AN15" s="813"/>
      <c r="AO15" s="813"/>
      <c r="AP15" s="813"/>
      <c r="AQ15" s="813"/>
      <c r="AR15" s="848"/>
      <c r="AS15" s="848"/>
    </row>
    <row r="16" spans="1:45" x14ac:dyDescent="0.15">
      <c r="A16" s="156"/>
      <c r="B16" s="1373"/>
      <c r="C16" s="1373"/>
      <c r="D16" s="1373"/>
      <c r="E16" s="1373"/>
      <c r="F16" s="1373"/>
      <c r="G16" s="1373"/>
      <c r="H16" s="813" t="str">
        <f>IF(ISBLANK('確認(2～6面)'!J8),"",'確認(2～6面)'!J8)</f>
        <v/>
      </c>
      <c r="I16" s="813"/>
      <c r="J16" s="813"/>
      <c r="K16" s="813"/>
      <c r="L16" s="813"/>
      <c r="M16" s="813"/>
      <c r="N16" s="813"/>
      <c r="O16" s="813"/>
      <c r="P16" s="813"/>
      <c r="Q16" s="813"/>
      <c r="R16" s="813"/>
      <c r="S16" s="813"/>
      <c r="T16" s="813"/>
      <c r="U16" s="813"/>
      <c r="V16" s="813"/>
      <c r="W16" s="813"/>
      <c r="X16" s="813"/>
      <c r="Y16" s="813"/>
      <c r="Z16" s="813"/>
      <c r="AA16" s="813"/>
      <c r="AB16" s="813"/>
      <c r="AC16" s="813"/>
      <c r="AD16" s="813"/>
      <c r="AE16" s="813"/>
      <c r="AF16" s="813"/>
      <c r="AG16" s="813"/>
      <c r="AH16" s="813"/>
      <c r="AI16" s="813"/>
      <c r="AJ16" s="813"/>
      <c r="AK16" s="813"/>
      <c r="AL16" s="813"/>
      <c r="AM16" s="813"/>
      <c r="AN16" s="813"/>
      <c r="AO16" s="813"/>
      <c r="AP16" s="813"/>
      <c r="AQ16" s="813"/>
      <c r="AR16" s="848"/>
      <c r="AS16" s="848"/>
    </row>
    <row r="17" spans="1:45" ht="6" customHeight="1" x14ac:dyDescent="0.15">
      <c r="A17" s="156"/>
      <c r="B17" s="156"/>
      <c r="C17" s="156"/>
      <c r="D17" s="156"/>
      <c r="E17" s="156"/>
      <c r="F17" s="233"/>
      <c r="G17" s="233"/>
      <c r="H17" s="233"/>
      <c r="I17" s="233"/>
      <c r="J17" s="233"/>
      <c r="K17" s="233"/>
      <c r="L17" s="233"/>
      <c r="M17" s="233"/>
      <c r="N17" s="233"/>
      <c r="O17" s="233"/>
      <c r="P17" s="233"/>
      <c r="Q17" s="233"/>
      <c r="R17" s="233"/>
      <c r="S17" s="233"/>
      <c r="T17" s="233"/>
      <c r="U17" s="233"/>
      <c r="V17" s="233"/>
      <c r="W17" s="233"/>
      <c r="X17" s="233"/>
      <c r="Y17" s="233"/>
      <c r="Z17" s="233"/>
      <c r="AA17" s="233"/>
      <c r="AB17" s="233"/>
      <c r="AC17" s="233"/>
      <c r="AD17" s="233"/>
      <c r="AE17" s="233"/>
      <c r="AF17" s="233"/>
      <c r="AG17" s="233"/>
      <c r="AH17" s="233"/>
      <c r="AI17" s="233"/>
      <c r="AJ17" s="233"/>
      <c r="AK17" s="233"/>
      <c r="AL17" s="233"/>
      <c r="AM17" s="233"/>
      <c r="AN17" s="233"/>
      <c r="AO17" s="233"/>
      <c r="AP17" s="233"/>
      <c r="AQ17" s="233"/>
      <c r="AR17" s="233"/>
      <c r="AS17" s="233"/>
    </row>
    <row r="18" spans="1:45" ht="6" customHeight="1" x14ac:dyDescent="0.15">
      <c r="A18" s="156"/>
      <c r="B18" s="156"/>
      <c r="C18" s="156"/>
      <c r="D18" s="156"/>
      <c r="E18" s="156"/>
      <c r="F18" s="156"/>
      <c r="G18" s="156"/>
      <c r="H18" s="156"/>
      <c r="I18" s="156"/>
      <c r="J18" s="156"/>
      <c r="K18" s="156"/>
      <c r="L18" s="156"/>
      <c r="M18" s="156"/>
      <c r="N18" s="156"/>
      <c r="O18" s="156"/>
      <c r="P18" s="156"/>
      <c r="Q18" s="156"/>
      <c r="R18" s="156"/>
      <c r="S18" s="156"/>
      <c r="T18" s="156"/>
      <c r="U18" s="156"/>
      <c r="V18" s="156"/>
      <c r="W18" s="156"/>
      <c r="X18" s="156"/>
      <c r="Y18" s="156"/>
      <c r="Z18" s="156"/>
      <c r="AA18" s="156"/>
      <c r="AB18" s="156"/>
      <c r="AC18" s="156"/>
      <c r="AD18" s="156"/>
      <c r="AE18" s="156"/>
      <c r="AF18" s="156"/>
      <c r="AG18" s="156"/>
      <c r="AH18" s="156"/>
      <c r="AI18" s="156"/>
      <c r="AJ18" s="156"/>
      <c r="AK18" s="156"/>
      <c r="AL18" s="156"/>
      <c r="AM18" s="156"/>
      <c r="AN18" s="156"/>
      <c r="AO18" s="156"/>
      <c r="AP18" s="156"/>
      <c r="AQ18" s="156"/>
      <c r="AR18" s="156"/>
      <c r="AS18" s="156"/>
    </row>
    <row r="19" spans="1:45" x14ac:dyDescent="0.15">
      <c r="A19" s="156"/>
      <c r="B19" s="1373" t="s">
        <v>453</v>
      </c>
      <c r="C19" s="1373"/>
      <c r="D19" s="1373"/>
      <c r="E19" s="1373"/>
      <c r="F19" s="1373"/>
      <c r="G19" s="1373"/>
      <c r="H19" s="813" t="str">
        <f>IF(ISBLANK('確認(2面 他の建築主)'!J12),"",'確認(2面 他の建築主)'!J12)</f>
        <v/>
      </c>
      <c r="I19" s="813"/>
      <c r="J19" s="813"/>
      <c r="K19" s="813"/>
      <c r="L19" s="813"/>
      <c r="M19" s="813"/>
      <c r="N19" s="813"/>
      <c r="O19" s="813"/>
      <c r="P19" s="813"/>
      <c r="Q19" s="813"/>
      <c r="R19" s="813"/>
      <c r="S19" s="813"/>
      <c r="T19" s="813"/>
      <c r="U19" s="813"/>
      <c r="V19" s="813"/>
      <c r="W19" s="813"/>
      <c r="X19" s="813"/>
      <c r="Y19" s="813"/>
      <c r="Z19" s="813"/>
      <c r="AA19" s="813"/>
      <c r="AB19" s="813"/>
      <c r="AC19" s="813"/>
      <c r="AD19" s="813"/>
      <c r="AE19" s="813"/>
      <c r="AF19" s="813"/>
      <c r="AG19" s="813"/>
      <c r="AH19" s="813"/>
      <c r="AI19" s="813"/>
      <c r="AJ19" s="813"/>
      <c r="AK19" s="813"/>
      <c r="AL19" s="813"/>
      <c r="AM19" s="813"/>
      <c r="AN19" s="813"/>
      <c r="AO19" s="813"/>
      <c r="AP19" s="813"/>
      <c r="AQ19" s="813"/>
      <c r="AR19" s="156"/>
      <c r="AS19" s="156"/>
    </row>
    <row r="20" spans="1:45" ht="6" customHeight="1" x14ac:dyDescent="0.15">
      <c r="A20" s="156"/>
      <c r="B20" s="156"/>
      <c r="C20" s="156"/>
      <c r="D20" s="156"/>
      <c r="E20" s="156"/>
      <c r="F20" s="156"/>
      <c r="G20" s="156"/>
      <c r="H20" s="156"/>
      <c r="I20" s="156"/>
      <c r="J20" s="156"/>
      <c r="K20" s="230"/>
      <c r="L20" s="230"/>
      <c r="M20" s="230"/>
      <c r="N20" s="230"/>
      <c r="O20" s="230"/>
      <c r="P20" s="230"/>
      <c r="Q20" s="230"/>
      <c r="R20" s="230"/>
      <c r="S20" s="231"/>
      <c r="T20" s="231"/>
      <c r="U20" s="231"/>
      <c r="V20" s="231"/>
      <c r="W20" s="231"/>
      <c r="X20" s="231"/>
      <c r="Y20" s="231"/>
      <c r="Z20" s="231"/>
      <c r="AA20" s="231"/>
      <c r="AB20" s="231"/>
      <c r="AC20" s="231"/>
      <c r="AD20" s="231"/>
      <c r="AE20" s="231"/>
      <c r="AF20" s="231"/>
      <c r="AG20" s="231"/>
      <c r="AH20" s="231"/>
      <c r="AI20" s="231"/>
      <c r="AJ20" s="231"/>
      <c r="AK20" s="231"/>
      <c r="AL20" s="231"/>
      <c r="AM20" s="231"/>
      <c r="AN20" s="231"/>
      <c r="AO20" s="231"/>
      <c r="AP20" s="231"/>
      <c r="AQ20" s="231"/>
      <c r="AR20" s="231"/>
      <c r="AS20" s="231"/>
    </row>
    <row r="21" spans="1:45" x14ac:dyDescent="0.15">
      <c r="A21" s="156"/>
      <c r="B21" s="1373" t="s">
        <v>484</v>
      </c>
      <c r="C21" s="1373"/>
      <c r="D21" s="1373"/>
      <c r="E21" s="1373"/>
      <c r="F21" s="1373"/>
      <c r="G21" s="1373"/>
      <c r="H21" s="813" t="str">
        <f>IF(ISBLANK('確認(2面 他の建築主)'!J9),"",'確認(2面 他の建築主)'!J9)</f>
        <v/>
      </c>
      <c r="I21" s="813"/>
      <c r="J21" s="813"/>
      <c r="K21" s="813"/>
      <c r="L21" s="813"/>
      <c r="M21" s="813"/>
      <c r="N21" s="813"/>
      <c r="O21" s="813"/>
      <c r="P21" s="813"/>
      <c r="Q21" s="813"/>
      <c r="R21" s="813"/>
      <c r="S21" s="813"/>
      <c r="T21" s="813"/>
      <c r="U21" s="813"/>
      <c r="V21" s="813"/>
      <c r="W21" s="813"/>
      <c r="X21" s="813"/>
      <c r="Y21" s="813"/>
      <c r="Z21" s="813"/>
      <c r="AA21" s="813"/>
      <c r="AB21" s="813"/>
      <c r="AC21" s="813"/>
      <c r="AD21" s="813"/>
      <c r="AE21" s="813"/>
      <c r="AF21" s="813"/>
      <c r="AG21" s="813"/>
      <c r="AH21" s="813"/>
      <c r="AI21" s="813"/>
      <c r="AJ21" s="813"/>
      <c r="AK21" s="813"/>
      <c r="AL21" s="813"/>
      <c r="AM21" s="813"/>
      <c r="AN21" s="813"/>
      <c r="AO21" s="813"/>
      <c r="AP21" s="813"/>
      <c r="AQ21" s="813"/>
      <c r="AR21" s="848"/>
      <c r="AS21" s="848"/>
    </row>
    <row r="22" spans="1:45" x14ac:dyDescent="0.15">
      <c r="A22" s="156"/>
      <c r="B22" s="1373"/>
      <c r="C22" s="1373"/>
      <c r="D22" s="1373"/>
      <c r="E22" s="1373"/>
      <c r="F22" s="1373"/>
      <c r="G22" s="1373"/>
      <c r="H22" s="813" t="str">
        <f>IF(ISBLANK('確認(2面 他の建築主)'!J10),"",'確認(2面 他の建築主)'!J10)</f>
        <v/>
      </c>
      <c r="I22" s="813"/>
      <c r="J22" s="813"/>
      <c r="K22" s="813"/>
      <c r="L22" s="813"/>
      <c r="M22" s="813"/>
      <c r="N22" s="813"/>
      <c r="O22" s="813"/>
      <c r="P22" s="813"/>
      <c r="Q22" s="813"/>
      <c r="R22" s="813"/>
      <c r="S22" s="813"/>
      <c r="T22" s="813"/>
      <c r="U22" s="813"/>
      <c r="V22" s="813"/>
      <c r="W22" s="813"/>
      <c r="X22" s="813"/>
      <c r="Y22" s="813"/>
      <c r="Z22" s="813"/>
      <c r="AA22" s="813"/>
      <c r="AB22" s="813"/>
      <c r="AC22" s="813"/>
      <c r="AD22" s="813"/>
      <c r="AE22" s="813"/>
      <c r="AF22" s="813"/>
      <c r="AG22" s="813"/>
      <c r="AH22" s="813"/>
      <c r="AI22" s="813"/>
      <c r="AJ22" s="813"/>
      <c r="AK22" s="813"/>
      <c r="AL22" s="813"/>
      <c r="AM22" s="813"/>
      <c r="AN22" s="813"/>
      <c r="AO22" s="813"/>
      <c r="AP22" s="813"/>
      <c r="AQ22" s="813"/>
      <c r="AR22" s="848"/>
      <c r="AS22" s="848"/>
    </row>
    <row r="23" spans="1:45" ht="6" customHeight="1" x14ac:dyDescent="0.15">
      <c r="A23" s="156"/>
      <c r="B23" s="156"/>
      <c r="C23" s="156"/>
      <c r="D23" s="156"/>
      <c r="E23" s="156"/>
      <c r="F23" s="233"/>
      <c r="G23" s="233"/>
      <c r="H23" s="233"/>
      <c r="I23" s="233"/>
      <c r="J23" s="233"/>
      <c r="K23" s="233"/>
      <c r="L23" s="233"/>
      <c r="M23" s="233"/>
      <c r="N23" s="233"/>
      <c r="O23" s="233"/>
      <c r="P23" s="233"/>
      <c r="Q23" s="233"/>
      <c r="R23" s="233"/>
      <c r="S23" s="233"/>
      <c r="T23" s="233"/>
      <c r="U23" s="233"/>
      <c r="V23" s="233"/>
      <c r="W23" s="233"/>
      <c r="X23" s="233"/>
      <c r="Y23" s="233"/>
      <c r="Z23" s="233"/>
      <c r="AA23" s="233"/>
      <c r="AB23" s="233"/>
      <c r="AC23" s="233"/>
      <c r="AD23" s="233"/>
      <c r="AE23" s="233"/>
      <c r="AF23" s="233"/>
      <c r="AG23" s="233"/>
      <c r="AH23" s="233"/>
      <c r="AI23" s="233"/>
      <c r="AJ23" s="233"/>
      <c r="AK23" s="233"/>
      <c r="AL23" s="233"/>
      <c r="AM23" s="233"/>
      <c r="AN23" s="233"/>
      <c r="AO23" s="233"/>
      <c r="AP23" s="233"/>
      <c r="AQ23" s="233"/>
      <c r="AR23" s="233"/>
      <c r="AS23" s="233"/>
    </row>
    <row r="24" spans="1:45" ht="6" customHeight="1" x14ac:dyDescent="0.15">
      <c r="A24" s="156"/>
      <c r="B24" s="156"/>
      <c r="C24" s="156"/>
      <c r="D24" s="156"/>
      <c r="E24" s="156"/>
      <c r="F24" s="156"/>
      <c r="G24" s="156"/>
      <c r="H24" s="156"/>
      <c r="I24" s="156"/>
      <c r="J24" s="156"/>
      <c r="K24" s="156"/>
      <c r="L24" s="156"/>
      <c r="M24" s="156"/>
      <c r="N24" s="156"/>
      <c r="O24" s="156"/>
      <c r="P24" s="156"/>
      <c r="Q24" s="156"/>
      <c r="R24" s="156"/>
      <c r="S24" s="156"/>
      <c r="T24" s="156"/>
      <c r="U24" s="156"/>
      <c r="V24" s="156"/>
      <c r="W24" s="156"/>
      <c r="X24" s="156"/>
      <c r="Y24" s="156"/>
      <c r="Z24" s="156"/>
      <c r="AA24" s="156"/>
      <c r="AB24" s="156"/>
      <c r="AC24" s="156"/>
      <c r="AD24" s="156"/>
      <c r="AE24" s="156"/>
      <c r="AF24" s="156"/>
      <c r="AG24" s="156"/>
      <c r="AH24" s="156"/>
      <c r="AI24" s="156"/>
      <c r="AJ24" s="156"/>
      <c r="AK24" s="156"/>
      <c r="AL24" s="156"/>
      <c r="AM24" s="156"/>
      <c r="AN24" s="156"/>
      <c r="AO24" s="156"/>
      <c r="AP24" s="156"/>
      <c r="AQ24" s="156"/>
      <c r="AR24" s="156"/>
      <c r="AS24" s="156"/>
    </row>
    <row r="25" spans="1:45" x14ac:dyDescent="0.15">
      <c r="A25" s="156"/>
      <c r="B25" s="1373" t="s">
        <v>453</v>
      </c>
      <c r="C25" s="1373"/>
      <c r="D25" s="1373"/>
      <c r="E25" s="1373"/>
      <c r="F25" s="1373"/>
      <c r="G25" s="1373"/>
      <c r="H25" s="813" t="str">
        <f>IF(ISBLANK('確認(2面 他の建築主)'!J20),"",'確認(2面 他の建築主)'!J20)</f>
        <v/>
      </c>
      <c r="I25" s="813"/>
      <c r="J25" s="813"/>
      <c r="K25" s="813"/>
      <c r="L25" s="813"/>
      <c r="M25" s="813"/>
      <c r="N25" s="813"/>
      <c r="O25" s="813"/>
      <c r="P25" s="813"/>
      <c r="Q25" s="813"/>
      <c r="R25" s="813"/>
      <c r="S25" s="813"/>
      <c r="T25" s="813"/>
      <c r="U25" s="813"/>
      <c r="V25" s="813"/>
      <c r="W25" s="813"/>
      <c r="X25" s="813"/>
      <c r="Y25" s="813"/>
      <c r="Z25" s="813"/>
      <c r="AA25" s="813"/>
      <c r="AB25" s="813"/>
      <c r="AC25" s="813"/>
      <c r="AD25" s="813"/>
      <c r="AE25" s="813"/>
      <c r="AF25" s="813"/>
      <c r="AG25" s="813"/>
      <c r="AH25" s="813"/>
      <c r="AI25" s="813"/>
      <c r="AJ25" s="813"/>
      <c r="AK25" s="813"/>
      <c r="AL25" s="813"/>
      <c r="AM25" s="813"/>
      <c r="AN25" s="813"/>
      <c r="AO25" s="813"/>
      <c r="AP25" s="813"/>
      <c r="AQ25" s="813"/>
      <c r="AR25" s="156"/>
      <c r="AS25" s="156"/>
    </row>
    <row r="26" spans="1:45" ht="6" customHeight="1" x14ac:dyDescent="0.15">
      <c r="A26" s="156"/>
      <c r="B26" s="156"/>
      <c r="C26" s="156"/>
      <c r="D26" s="156"/>
      <c r="E26" s="156"/>
      <c r="F26" s="156"/>
      <c r="G26" s="156"/>
      <c r="H26" s="156"/>
      <c r="I26" s="156"/>
      <c r="J26" s="156"/>
      <c r="K26" s="230"/>
      <c r="L26" s="230"/>
      <c r="M26" s="230"/>
      <c r="N26" s="230"/>
      <c r="O26" s="230"/>
      <c r="P26" s="230"/>
      <c r="Q26" s="230"/>
      <c r="R26" s="230"/>
      <c r="S26" s="231"/>
      <c r="T26" s="231"/>
      <c r="U26" s="231"/>
      <c r="V26" s="231"/>
      <c r="W26" s="231"/>
      <c r="X26" s="231"/>
      <c r="Y26" s="231"/>
      <c r="Z26" s="231"/>
      <c r="AA26" s="231"/>
      <c r="AB26" s="231"/>
      <c r="AC26" s="231"/>
      <c r="AD26" s="231"/>
      <c r="AE26" s="231"/>
      <c r="AF26" s="231"/>
      <c r="AG26" s="231"/>
      <c r="AH26" s="231"/>
      <c r="AI26" s="231"/>
      <c r="AJ26" s="231"/>
      <c r="AK26" s="231"/>
      <c r="AL26" s="231"/>
      <c r="AM26" s="231"/>
      <c r="AN26" s="231"/>
      <c r="AO26" s="231"/>
      <c r="AP26" s="231"/>
      <c r="AQ26" s="231"/>
      <c r="AR26" s="231"/>
      <c r="AS26" s="231"/>
    </row>
    <row r="27" spans="1:45" x14ac:dyDescent="0.15">
      <c r="A27" s="156"/>
      <c r="B27" s="1373" t="s">
        <v>484</v>
      </c>
      <c r="C27" s="1373"/>
      <c r="D27" s="1373"/>
      <c r="E27" s="1373"/>
      <c r="F27" s="1373"/>
      <c r="G27" s="1373"/>
      <c r="H27" s="813" t="str">
        <f>IF(ISBLANK('確認(2面 他の建築主)'!J17),"",'確認(2面 他の建築主)'!J17)</f>
        <v/>
      </c>
      <c r="I27" s="813"/>
      <c r="J27" s="813"/>
      <c r="K27" s="813"/>
      <c r="L27" s="813"/>
      <c r="M27" s="813"/>
      <c r="N27" s="813"/>
      <c r="O27" s="813"/>
      <c r="P27" s="813"/>
      <c r="Q27" s="813"/>
      <c r="R27" s="813"/>
      <c r="S27" s="813"/>
      <c r="T27" s="813"/>
      <c r="U27" s="813"/>
      <c r="V27" s="813"/>
      <c r="W27" s="813"/>
      <c r="X27" s="813"/>
      <c r="Y27" s="813"/>
      <c r="Z27" s="813"/>
      <c r="AA27" s="813"/>
      <c r="AB27" s="813"/>
      <c r="AC27" s="813"/>
      <c r="AD27" s="813"/>
      <c r="AE27" s="813"/>
      <c r="AF27" s="813"/>
      <c r="AG27" s="813"/>
      <c r="AH27" s="813"/>
      <c r="AI27" s="813"/>
      <c r="AJ27" s="813"/>
      <c r="AK27" s="813"/>
      <c r="AL27" s="813"/>
      <c r="AM27" s="813"/>
      <c r="AN27" s="813"/>
      <c r="AO27" s="813"/>
      <c r="AP27" s="813"/>
      <c r="AQ27" s="813"/>
      <c r="AR27" s="848"/>
      <c r="AS27" s="848"/>
    </row>
    <row r="28" spans="1:45" x14ac:dyDescent="0.15">
      <c r="A28" s="156"/>
      <c r="B28" s="1373"/>
      <c r="C28" s="1373"/>
      <c r="D28" s="1373"/>
      <c r="E28" s="1373"/>
      <c r="F28" s="1373"/>
      <c r="G28" s="1373"/>
      <c r="H28" s="813" t="str">
        <f>IF(ISBLANK('確認(2面 他の建築主)'!J18),"",'確認(2面 他の建築主)'!J18)</f>
        <v/>
      </c>
      <c r="I28" s="813"/>
      <c r="J28" s="813"/>
      <c r="K28" s="813"/>
      <c r="L28" s="813"/>
      <c r="M28" s="813"/>
      <c r="N28" s="813"/>
      <c r="O28" s="813"/>
      <c r="P28" s="813"/>
      <c r="Q28" s="813"/>
      <c r="R28" s="813"/>
      <c r="S28" s="813"/>
      <c r="T28" s="813"/>
      <c r="U28" s="813"/>
      <c r="V28" s="813"/>
      <c r="W28" s="813"/>
      <c r="X28" s="813"/>
      <c r="Y28" s="813"/>
      <c r="Z28" s="813"/>
      <c r="AA28" s="813"/>
      <c r="AB28" s="813"/>
      <c r="AC28" s="813"/>
      <c r="AD28" s="813"/>
      <c r="AE28" s="813"/>
      <c r="AF28" s="813"/>
      <c r="AG28" s="813"/>
      <c r="AH28" s="813"/>
      <c r="AI28" s="813"/>
      <c r="AJ28" s="813"/>
      <c r="AK28" s="813"/>
      <c r="AL28" s="813"/>
      <c r="AM28" s="813"/>
      <c r="AN28" s="813"/>
      <c r="AO28" s="813"/>
      <c r="AP28" s="813"/>
      <c r="AQ28" s="813"/>
      <c r="AR28" s="848"/>
      <c r="AS28" s="848"/>
    </row>
    <row r="29" spans="1:45" x14ac:dyDescent="0.15">
      <c r="A29" s="156"/>
      <c r="B29" s="156"/>
      <c r="C29" s="156"/>
      <c r="D29" s="156"/>
      <c r="E29" s="156"/>
      <c r="F29" s="156"/>
      <c r="G29" s="156"/>
      <c r="H29" s="156"/>
      <c r="I29" s="156"/>
      <c r="J29" s="156"/>
      <c r="K29" s="156"/>
      <c r="L29" s="156"/>
      <c r="M29" s="156"/>
      <c r="N29" s="156"/>
      <c r="O29" s="156"/>
      <c r="P29" s="156"/>
      <c r="Q29" s="156"/>
      <c r="R29" s="156"/>
      <c r="S29" s="156"/>
      <c r="T29" s="156"/>
      <c r="U29" s="156"/>
      <c r="V29" s="156"/>
      <c r="W29" s="156"/>
      <c r="X29" s="156"/>
      <c r="Y29" s="156"/>
      <c r="Z29" s="156"/>
      <c r="AA29" s="156"/>
      <c r="AB29" s="156"/>
      <c r="AC29" s="156"/>
      <c r="AD29" s="156"/>
      <c r="AE29" s="156"/>
      <c r="AF29" s="156"/>
      <c r="AG29" s="156"/>
      <c r="AH29" s="156"/>
      <c r="AI29" s="156"/>
      <c r="AJ29" s="156"/>
      <c r="AK29" s="156"/>
      <c r="AL29" s="156"/>
      <c r="AM29" s="156"/>
      <c r="AN29" s="156"/>
      <c r="AO29" s="156"/>
      <c r="AP29" s="156"/>
      <c r="AQ29" s="156"/>
      <c r="AR29" s="156"/>
      <c r="AS29" s="156"/>
    </row>
    <row r="30" spans="1:45" x14ac:dyDescent="0.15">
      <c r="A30" s="156"/>
      <c r="B30" s="156"/>
      <c r="C30" s="156"/>
      <c r="D30" s="156"/>
      <c r="E30" s="156"/>
      <c r="F30" s="156"/>
      <c r="G30" s="156"/>
      <c r="H30" s="156"/>
      <c r="I30" s="156"/>
      <c r="J30" s="156"/>
      <c r="K30" s="156"/>
      <c r="L30" s="156"/>
      <c r="M30" s="156"/>
      <c r="N30" s="156"/>
      <c r="O30" s="156"/>
      <c r="P30" s="156"/>
      <c r="Q30" s="156"/>
      <c r="R30" s="156"/>
      <c r="S30" s="156"/>
      <c r="T30" s="156"/>
      <c r="U30" s="156"/>
      <c r="V30" s="156"/>
      <c r="W30" s="156"/>
      <c r="X30" s="156"/>
      <c r="Y30" s="156"/>
      <c r="Z30" s="156"/>
      <c r="AA30" s="156"/>
      <c r="AB30" s="156"/>
      <c r="AC30" s="156"/>
      <c r="AD30" s="156"/>
      <c r="AE30" s="156"/>
      <c r="AF30" s="156"/>
      <c r="AG30" s="156"/>
      <c r="AH30" s="156"/>
      <c r="AI30" s="156"/>
      <c r="AJ30" s="156"/>
      <c r="AK30" s="156"/>
      <c r="AL30" s="156"/>
      <c r="AM30" s="156"/>
      <c r="AN30" s="156"/>
      <c r="AO30" s="156"/>
      <c r="AP30" s="156"/>
      <c r="AQ30" s="156"/>
      <c r="AR30" s="156"/>
      <c r="AS30" s="156"/>
    </row>
    <row r="31" spans="1:45" x14ac:dyDescent="0.15">
      <c r="A31" s="156"/>
      <c r="B31" s="156" t="s">
        <v>983</v>
      </c>
      <c r="C31" s="156"/>
      <c r="D31" s="156"/>
      <c r="E31" s="156"/>
      <c r="F31" s="156"/>
      <c r="G31" s="156"/>
      <c r="H31" s="156"/>
      <c r="I31" s="156"/>
      <c r="J31" s="156"/>
      <c r="K31" s="156"/>
      <c r="L31" s="156"/>
      <c r="M31" s="156"/>
      <c r="N31" s="156"/>
      <c r="O31" s="156"/>
      <c r="P31" s="156"/>
      <c r="Q31" s="156"/>
      <c r="R31" s="156"/>
      <c r="S31" s="156"/>
      <c r="T31" s="156"/>
      <c r="U31" s="156"/>
      <c r="V31" s="156"/>
      <c r="W31" s="156"/>
      <c r="X31" s="156"/>
      <c r="Y31" s="156"/>
      <c r="Z31" s="156"/>
      <c r="AA31" s="156"/>
      <c r="AB31" s="156"/>
      <c r="AC31" s="156"/>
      <c r="AD31" s="156"/>
      <c r="AE31" s="156"/>
      <c r="AF31" s="156"/>
      <c r="AG31" s="156"/>
      <c r="AH31" s="156"/>
      <c r="AI31" s="156"/>
      <c r="AJ31" s="156"/>
      <c r="AK31" s="156"/>
      <c r="AL31" s="156"/>
      <c r="AM31" s="156"/>
      <c r="AN31" s="156"/>
      <c r="AO31" s="156"/>
      <c r="AP31" s="156"/>
      <c r="AQ31" s="156"/>
      <c r="AR31" s="156"/>
      <c r="AS31" s="156"/>
    </row>
    <row r="32" spans="1:45" x14ac:dyDescent="0.15">
      <c r="A32" s="156"/>
      <c r="B32" s="156"/>
      <c r="C32" s="156"/>
      <c r="D32" s="156"/>
      <c r="E32" s="156"/>
      <c r="F32" s="156"/>
      <c r="G32" s="156"/>
      <c r="H32" s="156"/>
      <c r="I32" s="156"/>
      <c r="J32" s="156"/>
      <c r="K32" s="156"/>
      <c r="L32" s="156"/>
      <c r="M32" s="156"/>
      <c r="N32" s="156"/>
      <c r="O32" s="156"/>
      <c r="P32" s="156"/>
      <c r="Q32" s="156"/>
      <c r="R32" s="156"/>
      <c r="S32" s="156"/>
      <c r="T32" s="156"/>
      <c r="U32" s="156"/>
      <c r="V32" s="156"/>
      <c r="W32" s="156"/>
      <c r="X32" s="156"/>
      <c r="Y32" s="156"/>
      <c r="Z32" s="156"/>
      <c r="AA32" s="156"/>
      <c r="AB32" s="156"/>
      <c r="AC32" s="156"/>
      <c r="AD32" s="156"/>
      <c r="AE32" s="156"/>
      <c r="AF32" s="156"/>
      <c r="AG32" s="156"/>
      <c r="AH32" s="156"/>
      <c r="AI32" s="156"/>
      <c r="AJ32" s="156"/>
      <c r="AK32" s="156"/>
      <c r="AL32" s="156"/>
      <c r="AM32" s="156"/>
      <c r="AN32" s="156"/>
      <c r="AO32" s="156"/>
      <c r="AP32" s="156"/>
      <c r="AQ32" s="156"/>
      <c r="AR32" s="156"/>
      <c r="AS32" s="156"/>
    </row>
    <row r="33" spans="1:54" x14ac:dyDescent="0.15">
      <c r="A33" s="156"/>
      <c r="B33" s="1373" t="s">
        <v>984</v>
      </c>
      <c r="C33" s="1373"/>
      <c r="D33" s="1373"/>
      <c r="E33" s="1373"/>
      <c r="F33" s="1373"/>
      <c r="G33" s="1373"/>
      <c r="H33" s="813" t="str">
        <f>IF(ISBLANK('確認(2～6面)'!J16),"",'確認(2～6面)'!J16)</f>
        <v/>
      </c>
      <c r="I33" s="813"/>
      <c r="J33" s="813"/>
      <c r="K33" s="813"/>
      <c r="L33" s="813"/>
      <c r="M33" s="813"/>
      <c r="N33" s="813"/>
      <c r="O33" s="813"/>
      <c r="P33" s="813"/>
      <c r="Q33" s="813"/>
      <c r="R33" s="813"/>
      <c r="S33" s="813"/>
      <c r="T33" s="813"/>
      <c r="U33" s="813"/>
      <c r="V33" s="813"/>
      <c r="W33" s="813"/>
      <c r="X33" s="813"/>
      <c r="Y33" s="813"/>
      <c r="Z33" s="813"/>
      <c r="AA33" s="813"/>
      <c r="AB33" s="813"/>
      <c r="AC33" s="813"/>
      <c r="AD33" s="813"/>
      <c r="AE33" s="813"/>
      <c r="AF33" s="813"/>
      <c r="AG33" s="813"/>
      <c r="AH33" s="813"/>
      <c r="AI33" s="813"/>
      <c r="AJ33" s="813"/>
      <c r="AK33" s="813"/>
      <c r="AL33" s="813"/>
      <c r="AM33" s="813"/>
      <c r="AN33" s="813"/>
      <c r="AO33" s="813"/>
      <c r="AP33" s="813"/>
      <c r="AQ33" s="813"/>
      <c r="AR33" s="156"/>
      <c r="AS33" s="156"/>
    </row>
    <row r="34" spans="1:54" ht="6" customHeight="1" x14ac:dyDescent="0.15">
      <c r="A34" s="156"/>
      <c r="B34" s="156"/>
      <c r="C34" s="156"/>
      <c r="D34" s="156"/>
      <c r="E34" s="156"/>
      <c r="F34" s="156"/>
      <c r="G34" s="156"/>
      <c r="H34" s="156"/>
      <c r="I34" s="156"/>
      <c r="J34" s="156"/>
      <c r="K34" s="156"/>
      <c r="L34" s="156"/>
      <c r="M34" s="156"/>
      <c r="N34" s="156"/>
      <c r="O34" s="156"/>
      <c r="P34" s="156"/>
      <c r="Q34" s="156"/>
      <c r="R34" s="156"/>
      <c r="S34" s="156"/>
      <c r="T34" s="156"/>
      <c r="U34" s="156"/>
      <c r="V34" s="156"/>
      <c r="W34" s="156"/>
      <c r="X34" s="156"/>
      <c r="Y34" s="156"/>
      <c r="Z34" s="156"/>
      <c r="AA34" s="156"/>
      <c r="AB34" s="156"/>
      <c r="AC34" s="156"/>
      <c r="AD34" s="231"/>
      <c r="AE34" s="156"/>
      <c r="AF34" s="156"/>
      <c r="AG34" s="156"/>
      <c r="AH34" s="156"/>
      <c r="AI34" s="156"/>
      <c r="AJ34" s="156"/>
      <c r="AK34" s="156"/>
      <c r="AL34" s="156"/>
      <c r="AM34" s="156"/>
      <c r="AN34" s="156"/>
      <c r="AO34" s="156"/>
      <c r="AP34" s="156"/>
      <c r="AQ34" s="156"/>
      <c r="AR34" s="156"/>
      <c r="AS34" s="156"/>
    </row>
    <row r="35" spans="1:54" x14ac:dyDescent="0.15">
      <c r="A35" s="156"/>
      <c r="B35" s="1373" t="s">
        <v>985</v>
      </c>
      <c r="C35" s="1373"/>
      <c r="D35" s="1373"/>
      <c r="E35" s="1373"/>
      <c r="F35" s="1373"/>
      <c r="G35" s="1373"/>
      <c r="H35" s="813" t="str">
        <f>IF(ISBLANK('確認(2～6面)'!J18),"",'確認(2～6面)'!J18)</f>
        <v/>
      </c>
      <c r="I35" s="813"/>
      <c r="J35" s="813"/>
      <c r="K35" s="813"/>
      <c r="L35" s="813"/>
      <c r="M35" s="813"/>
      <c r="N35" s="813"/>
      <c r="O35" s="813"/>
      <c r="P35" s="813"/>
      <c r="Q35" s="813"/>
      <c r="R35" s="813"/>
      <c r="S35" s="813"/>
      <c r="T35" s="813"/>
      <c r="U35" s="813"/>
      <c r="V35" s="813"/>
      <c r="W35" s="813"/>
      <c r="X35" s="813"/>
      <c r="Y35" s="813"/>
      <c r="Z35" s="813"/>
      <c r="AA35" s="813"/>
      <c r="AB35" s="813"/>
      <c r="AC35" s="813"/>
      <c r="AD35" s="813"/>
      <c r="AE35" s="813"/>
      <c r="AF35" s="813"/>
      <c r="AG35" s="813"/>
      <c r="AH35" s="813"/>
      <c r="AI35" s="813"/>
      <c r="AJ35" s="813"/>
      <c r="AK35" s="813"/>
      <c r="AL35" s="813"/>
      <c r="AM35" s="813"/>
      <c r="AN35" s="813"/>
      <c r="AO35" s="813"/>
      <c r="AP35" s="813"/>
      <c r="AQ35" s="813"/>
      <c r="AR35" s="156"/>
      <c r="AS35" s="156"/>
    </row>
    <row r="36" spans="1:54" ht="6" customHeight="1" x14ac:dyDescent="0.15">
      <c r="A36" s="156"/>
      <c r="B36" s="156"/>
      <c r="C36" s="156"/>
      <c r="D36" s="156"/>
      <c r="E36" s="156"/>
      <c r="F36" s="156"/>
      <c r="G36" s="156"/>
      <c r="H36" s="156"/>
      <c r="I36" s="156"/>
      <c r="J36" s="156"/>
      <c r="K36" s="156"/>
      <c r="L36" s="156"/>
      <c r="M36" s="156"/>
      <c r="N36" s="156"/>
      <c r="O36" s="156"/>
      <c r="P36" s="156"/>
      <c r="Q36" s="156"/>
      <c r="R36" s="156"/>
      <c r="S36" s="156"/>
      <c r="T36" s="156"/>
      <c r="U36" s="156"/>
      <c r="V36" s="156"/>
      <c r="W36" s="156"/>
      <c r="X36" s="156"/>
      <c r="Y36" s="156"/>
      <c r="Z36" s="156"/>
      <c r="AA36" s="156"/>
      <c r="AB36" s="156"/>
      <c r="AC36" s="156"/>
      <c r="AD36" s="156"/>
      <c r="AE36" s="156"/>
      <c r="AF36" s="156"/>
      <c r="AG36" s="156"/>
      <c r="AH36" s="156"/>
      <c r="AI36" s="156"/>
      <c r="AJ36" s="156"/>
      <c r="AK36" s="156"/>
      <c r="AL36" s="156"/>
      <c r="AM36" s="156"/>
      <c r="AN36" s="156"/>
      <c r="AO36" s="156"/>
      <c r="AP36" s="156"/>
      <c r="AQ36" s="156"/>
      <c r="AR36" s="156"/>
      <c r="AS36" s="156"/>
    </row>
    <row r="37" spans="1:54" x14ac:dyDescent="0.15">
      <c r="A37" s="156"/>
      <c r="B37" s="1373" t="s">
        <v>453</v>
      </c>
      <c r="C37" s="1373"/>
      <c r="D37" s="1373"/>
      <c r="E37" s="1373"/>
      <c r="F37" s="1373"/>
      <c r="G37" s="1373"/>
      <c r="H37" s="1374" t="s">
        <v>986</v>
      </c>
      <c r="I37" s="1374"/>
      <c r="J37" s="1374" t="str">
        <f>IF(ISBLANK('確認(2～6面)'!J19),"",'確認(2～6面)'!J19)</f>
        <v/>
      </c>
      <c r="K37" s="1374"/>
      <c r="L37" s="1374"/>
      <c r="M37" s="1374"/>
      <c r="N37" s="1374"/>
      <c r="O37" s="233" t="s">
        <v>987</v>
      </c>
      <c r="P37" s="1374" t="str">
        <f>IF(ISBLANK('確認(2～6面)'!O19),"",'確認(2～6面)'!O19)</f>
        <v/>
      </c>
      <c r="Q37" s="1374"/>
      <c r="R37" s="1374"/>
      <c r="S37" s="1374"/>
      <c r="T37" s="233"/>
      <c r="U37" s="233"/>
      <c r="V37" s="233"/>
      <c r="W37" s="233"/>
      <c r="X37" s="233"/>
      <c r="Y37" s="233"/>
      <c r="Z37" s="233"/>
      <c r="AA37" s="233"/>
      <c r="AB37" s="233"/>
      <c r="AC37" s="233"/>
      <c r="AD37" s="233"/>
      <c r="AE37" s="233"/>
      <c r="AF37" s="233"/>
      <c r="AG37" s="233"/>
      <c r="AH37" s="233"/>
      <c r="AI37" s="233"/>
      <c r="AJ37" s="233"/>
      <c r="AK37" s="233"/>
      <c r="AL37" s="233"/>
      <c r="AM37" s="233"/>
      <c r="AN37" s="233"/>
      <c r="AO37" s="233"/>
      <c r="AP37" s="233"/>
      <c r="AQ37" s="233"/>
      <c r="AR37" s="156"/>
      <c r="AS37" s="156"/>
    </row>
    <row r="38" spans="1:54" x14ac:dyDescent="0.15">
      <c r="A38" s="156"/>
      <c r="B38" s="156"/>
      <c r="C38" s="156"/>
      <c r="D38" s="156"/>
      <c r="E38" s="156"/>
      <c r="F38" s="156"/>
      <c r="G38" s="156"/>
      <c r="H38" s="813" t="str">
        <f>IF(ISBLANK('確認(2～6面)'!J20),"",'確認(2～6面)'!J20)</f>
        <v/>
      </c>
      <c r="I38" s="813"/>
      <c r="J38" s="813"/>
      <c r="K38" s="813"/>
      <c r="L38" s="813"/>
      <c r="M38" s="813"/>
      <c r="N38" s="813"/>
      <c r="O38" s="813"/>
      <c r="P38" s="813"/>
      <c r="Q38" s="813"/>
      <c r="R38" s="813"/>
      <c r="S38" s="813"/>
      <c r="T38" s="813"/>
      <c r="U38" s="813"/>
      <c r="V38" s="813"/>
      <c r="W38" s="813"/>
      <c r="X38" s="813"/>
      <c r="Y38" s="813"/>
      <c r="Z38" s="813"/>
      <c r="AA38" s="813"/>
      <c r="AB38" s="813"/>
      <c r="AC38" s="813"/>
      <c r="AD38" s="813"/>
      <c r="AE38" s="813"/>
      <c r="AF38" s="813"/>
      <c r="AG38" s="813"/>
      <c r="AH38" s="813"/>
      <c r="AI38" s="813"/>
      <c r="AJ38" s="813"/>
      <c r="AK38" s="813"/>
      <c r="AL38" s="813"/>
      <c r="AM38" s="813"/>
      <c r="AN38" s="813"/>
      <c r="AO38" s="813"/>
      <c r="AP38" s="813"/>
      <c r="AQ38" s="813"/>
      <c r="AR38" s="156"/>
      <c r="AS38" s="156"/>
    </row>
    <row r="39" spans="1:54" x14ac:dyDescent="0.15">
      <c r="A39" s="156"/>
      <c r="B39" s="156"/>
      <c r="C39" s="156"/>
      <c r="D39" s="156"/>
      <c r="E39" s="156"/>
      <c r="F39" s="156"/>
      <c r="G39" s="156"/>
      <c r="H39" s="156"/>
      <c r="I39" s="156"/>
      <c r="J39" s="156"/>
      <c r="K39" s="156"/>
      <c r="L39" s="156"/>
      <c r="M39" s="156"/>
      <c r="N39" s="156"/>
      <c r="O39" s="156"/>
      <c r="P39" s="156"/>
      <c r="Q39" s="156"/>
      <c r="R39" s="156"/>
      <c r="S39" s="156"/>
      <c r="T39" s="156"/>
      <c r="U39" s="156"/>
      <c r="V39" s="156"/>
      <c r="W39" s="156"/>
      <c r="X39" s="156"/>
      <c r="Y39" s="156"/>
      <c r="Z39" s="156"/>
      <c r="AA39" s="156"/>
      <c r="AB39" s="156"/>
      <c r="AC39" s="156"/>
      <c r="AD39" s="156"/>
      <c r="AE39" s="156"/>
      <c r="AF39" s="156"/>
      <c r="AG39" s="156"/>
      <c r="AH39" s="156"/>
      <c r="AI39" s="156"/>
      <c r="AJ39" s="156"/>
      <c r="AK39" s="156"/>
      <c r="AL39" s="156"/>
      <c r="AM39" s="156"/>
      <c r="AN39" s="156"/>
      <c r="AO39" s="156"/>
      <c r="AP39" s="156"/>
      <c r="AQ39" s="156"/>
      <c r="AR39" s="156"/>
      <c r="AS39" s="156"/>
    </row>
    <row r="40" spans="1:54" x14ac:dyDescent="0.15">
      <c r="A40" s="156"/>
      <c r="B40" s="1375" t="s">
        <v>988</v>
      </c>
      <c r="C40" s="1375"/>
      <c r="D40" s="1375"/>
      <c r="E40" s="1375"/>
      <c r="F40" s="1375"/>
      <c r="G40" s="1375"/>
      <c r="H40" s="1375"/>
      <c r="I40" s="1375"/>
      <c r="J40" s="1375"/>
      <c r="K40" s="1375"/>
      <c r="L40" s="1375"/>
      <c r="M40" s="1375"/>
      <c r="N40" s="1375"/>
      <c r="O40" s="1375"/>
      <c r="P40" s="1375"/>
      <c r="Q40" s="1375"/>
      <c r="R40" s="1375"/>
      <c r="S40" s="1375"/>
      <c r="T40" s="1375"/>
      <c r="U40" s="1375"/>
      <c r="V40" s="1375"/>
      <c r="W40" s="1375"/>
      <c r="X40" s="1375"/>
      <c r="Y40" s="1375"/>
      <c r="Z40" s="1375"/>
      <c r="AA40" s="1375"/>
      <c r="AB40" s="1375"/>
      <c r="AC40" s="1375"/>
      <c r="AD40" s="1375"/>
      <c r="AE40" s="1375"/>
      <c r="AF40" s="1375"/>
      <c r="AG40" s="1375"/>
      <c r="AH40" s="1375"/>
      <c r="AI40" s="1375"/>
      <c r="AJ40" s="1375"/>
      <c r="AK40" s="1375"/>
      <c r="AL40" s="1375"/>
      <c r="AM40" s="1375"/>
      <c r="AN40" s="1375"/>
      <c r="AO40" s="1375"/>
      <c r="AP40" s="1375"/>
      <c r="AQ40" s="1375"/>
      <c r="AR40" s="156"/>
      <c r="AS40" s="156"/>
    </row>
    <row r="41" spans="1:54" x14ac:dyDescent="0.15">
      <c r="A41" s="156"/>
      <c r="B41" s="1375"/>
      <c r="C41" s="1375"/>
      <c r="D41" s="1375"/>
      <c r="E41" s="1375"/>
      <c r="F41" s="1375"/>
      <c r="G41" s="1375"/>
      <c r="H41" s="1375"/>
      <c r="I41" s="1375"/>
      <c r="J41" s="1375"/>
      <c r="K41" s="1375"/>
      <c r="L41" s="1375"/>
      <c r="M41" s="1375"/>
      <c r="N41" s="1375"/>
      <c r="O41" s="1375"/>
      <c r="P41" s="1375"/>
      <c r="Q41" s="1375"/>
      <c r="R41" s="1375"/>
      <c r="S41" s="1375"/>
      <c r="T41" s="1375"/>
      <c r="U41" s="1375"/>
      <c r="V41" s="1375"/>
      <c r="W41" s="1375"/>
      <c r="X41" s="1375"/>
      <c r="Y41" s="1375"/>
      <c r="Z41" s="1375"/>
      <c r="AA41" s="1375"/>
      <c r="AB41" s="1375"/>
      <c r="AC41" s="1375"/>
      <c r="AD41" s="1375"/>
      <c r="AE41" s="1375"/>
      <c r="AF41" s="1375"/>
      <c r="AG41" s="1375"/>
      <c r="AH41" s="1375"/>
      <c r="AI41" s="1375"/>
      <c r="AJ41" s="1375"/>
      <c r="AK41" s="1375"/>
      <c r="AL41" s="1375"/>
      <c r="AM41" s="1375"/>
      <c r="AN41" s="1375"/>
      <c r="AO41" s="1375"/>
      <c r="AP41" s="1375"/>
      <c r="AQ41" s="1375"/>
      <c r="AR41" s="156"/>
      <c r="AS41" s="156"/>
    </row>
    <row r="42" spans="1:54" x14ac:dyDescent="0.15">
      <c r="A42" s="156"/>
      <c r="B42" s="1375"/>
      <c r="C42" s="1375"/>
      <c r="D42" s="1375"/>
      <c r="E42" s="1375"/>
      <c r="F42" s="1375"/>
      <c r="G42" s="1375"/>
      <c r="H42" s="1375"/>
      <c r="I42" s="1375"/>
      <c r="J42" s="1375"/>
      <c r="K42" s="1375"/>
      <c r="L42" s="1375"/>
      <c r="M42" s="1375"/>
      <c r="N42" s="1375"/>
      <c r="O42" s="1375"/>
      <c r="P42" s="1375"/>
      <c r="Q42" s="1375"/>
      <c r="R42" s="1375"/>
      <c r="S42" s="1375"/>
      <c r="T42" s="1375"/>
      <c r="U42" s="1375"/>
      <c r="V42" s="1375"/>
      <c r="W42" s="1375"/>
      <c r="X42" s="1375"/>
      <c r="Y42" s="1375"/>
      <c r="Z42" s="1375"/>
      <c r="AA42" s="1375"/>
      <c r="AB42" s="1375"/>
      <c r="AC42" s="1375"/>
      <c r="AD42" s="1375"/>
      <c r="AE42" s="1375"/>
      <c r="AF42" s="1375"/>
      <c r="AG42" s="1375"/>
      <c r="AH42" s="1375"/>
      <c r="AI42" s="1375"/>
      <c r="AJ42" s="1375"/>
      <c r="AK42" s="1375"/>
      <c r="AL42" s="1375"/>
      <c r="AM42" s="1375"/>
      <c r="AN42" s="1375"/>
      <c r="AO42" s="1375"/>
      <c r="AP42" s="1375"/>
      <c r="AQ42" s="1375"/>
      <c r="AR42" s="156"/>
      <c r="AS42" s="156"/>
    </row>
    <row r="43" spans="1:54" x14ac:dyDescent="0.15">
      <c r="A43" s="156"/>
      <c r="B43" s="156"/>
      <c r="C43" s="156"/>
      <c r="D43" s="156"/>
      <c r="E43" s="156"/>
      <c r="F43" s="156"/>
      <c r="G43" s="156"/>
      <c r="H43" s="156"/>
      <c r="I43" s="156"/>
      <c r="J43" s="156"/>
      <c r="K43" s="156"/>
      <c r="L43" s="156"/>
      <c r="M43" s="156"/>
      <c r="N43" s="156"/>
      <c r="O43" s="156"/>
      <c r="P43" s="156"/>
      <c r="Q43" s="156"/>
      <c r="R43" s="156"/>
      <c r="S43" s="156"/>
      <c r="T43" s="156"/>
      <c r="U43" s="156"/>
      <c r="V43" s="156"/>
      <c r="W43" s="156"/>
      <c r="X43" s="156"/>
      <c r="Y43" s="156"/>
      <c r="Z43" s="156"/>
      <c r="AA43" s="156"/>
      <c r="AB43" s="156"/>
      <c r="AC43" s="156"/>
      <c r="AD43" s="156"/>
      <c r="AE43" s="156"/>
      <c r="AF43" s="156"/>
      <c r="AG43" s="156"/>
      <c r="AH43" s="156"/>
      <c r="AI43" s="156"/>
      <c r="AJ43" s="156"/>
      <c r="AK43" s="156"/>
      <c r="AL43" s="156"/>
      <c r="AM43" s="156"/>
      <c r="AN43" s="156"/>
      <c r="AO43" s="156"/>
      <c r="AP43" s="156"/>
      <c r="AQ43" s="156"/>
      <c r="AR43" s="156"/>
      <c r="AS43" s="156"/>
    </row>
    <row r="44" spans="1:54" x14ac:dyDescent="0.15">
      <c r="A44" s="156"/>
      <c r="B44" s="848" t="s">
        <v>989</v>
      </c>
      <c r="C44" s="848"/>
      <c r="D44" s="848"/>
      <c r="E44" s="848"/>
      <c r="F44" s="848"/>
      <c r="G44" s="848"/>
      <c r="H44" s="848"/>
      <c r="I44" s="848"/>
      <c r="J44" s="848"/>
      <c r="K44" s="848"/>
      <c r="L44" s="848"/>
      <c r="M44" s="848"/>
      <c r="N44" s="848"/>
      <c r="O44" s="848"/>
      <c r="P44" s="848"/>
      <c r="Q44" s="848"/>
      <c r="R44" s="848"/>
      <c r="S44" s="848"/>
      <c r="T44" s="848"/>
      <c r="U44" s="848"/>
      <c r="V44" s="848"/>
      <c r="W44" s="848"/>
      <c r="X44" s="848"/>
      <c r="Y44" s="848"/>
      <c r="Z44" s="848"/>
      <c r="AA44" s="848"/>
      <c r="AB44" s="848"/>
      <c r="AC44" s="848"/>
      <c r="AD44" s="848"/>
      <c r="AE44" s="848"/>
      <c r="AF44" s="848"/>
      <c r="AG44" s="848"/>
      <c r="AH44" s="848"/>
      <c r="AI44" s="848"/>
      <c r="AJ44" s="848"/>
      <c r="AK44" s="848"/>
      <c r="AL44" s="848"/>
      <c r="AM44" s="848"/>
      <c r="AN44" s="848"/>
      <c r="AO44" s="848"/>
      <c r="AP44" s="848"/>
      <c r="AQ44" s="848"/>
      <c r="AR44" s="848"/>
      <c r="AS44" s="156"/>
    </row>
    <row r="45" spans="1:54" x14ac:dyDescent="0.15">
      <c r="A45" s="156"/>
      <c r="B45" s="156"/>
      <c r="C45" s="156"/>
      <c r="D45" s="156"/>
      <c r="E45" s="156"/>
      <c r="F45" s="156"/>
      <c r="G45" s="156"/>
      <c r="H45" s="156"/>
      <c r="I45" s="156"/>
      <c r="J45" s="156"/>
      <c r="K45" s="156"/>
      <c r="L45" s="156"/>
      <c r="M45" s="156"/>
      <c r="N45" s="156"/>
      <c r="O45" s="156"/>
      <c r="P45" s="156"/>
      <c r="Q45" s="156"/>
      <c r="R45" s="156"/>
      <c r="S45" s="156"/>
      <c r="T45" s="156"/>
      <c r="U45" s="156"/>
      <c r="V45" s="156"/>
      <c r="W45" s="156"/>
      <c r="X45" s="156"/>
      <c r="Y45" s="156"/>
      <c r="Z45" s="156"/>
      <c r="AA45" s="156"/>
      <c r="AB45" s="156"/>
      <c r="AC45" s="156"/>
      <c r="AD45" s="156"/>
      <c r="AE45" s="156"/>
      <c r="AF45" s="156"/>
      <c r="AG45" s="156"/>
      <c r="AH45" s="156"/>
      <c r="AI45" s="156"/>
      <c r="AJ45" s="156"/>
      <c r="AK45" s="156"/>
      <c r="AL45" s="156"/>
      <c r="AM45" s="156"/>
      <c r="AN45" s="156"/>
      <c r="AO45" s="156"/>
      <c r="AP45" s="156"/>
      <c r="AQ45" s="156"/>
      <c r="AR45" s="156"/>
      <c r="AS45" s="156"/>
    </row>
    <row r="46" spans="1:54" x14ac:dyDescent="0.15">
      <c r="A46" s="156"/>
      <c r="B46" s="156"/>
      <c r="C46" s="156"/>
      <c r="D46" s="156" t="s">
        <v>990</v>
      </c>
      <c r="E46" s="156"/>
      <c r="F46" s="156"/>
      <c r="G46" s="156"/>
      <c r="H46" s="156"/>
      <c r="I46" s="156"/>
      <c r="J46" s="156"/>
      <c r="K46" s="156"/>
      <c r="L46" s="156"/>
      <c r="M46" s="156"/>
      <c r="N46" s="156"/>
      <c r="O46" s="156"/>
      <c r="P46" s="156"/>
      <c r="Q46" s="156"/>
      <c r="R46" s="156"/>
      <c r="S46" s="156"/>
      <c r="T46" s="156"/>
      <c r="U46" s="156"/>
      <c r="V46" s="156"/>
      <c r="W46" s="156"/>
      <c r="X46" s="156"/>
      <c r="Y46" s="156"/>
      <c r="Z46" s="156"/>
      <c r="AA46" s="156"/>
      <c r="AB46" s="156"/>
      <c r="AC46" s="156"/>
      <c r="AD46" s="156"/>
      <c r="AE46" s="156"/>
      <c r="AF46" s="156"/>
      <c r="AG46" s="156"/>
      <c r="AH46" s="156"/>
      <c r="AI46" s="156"/>
      <c r="AJ46" s="156"/>
      <c r="AK46" s="156"/>
      <c r="AL46" s="156"/>
      <c r="AM46" s="156"/>
      <c r="AN46" s="156"/>
      <c r="AO46" s="156"/>
      <c r="AP46" s="156"/>
      <c r="AQ46" s="156"/>
      <c r="AR46" s="156"/>
      <c r="AS46" s="156"/>
    </row>
    <row r="47" spans="1:54" x14ac:dyDescent="0.15">
      <c r="A47" s="156"/>
      <c r="B47" s="156"/>
      <c r="C47" s="156"/>
      <c r="D47" s="156"/>
      <c r="E47" s="156"/>
      <c r="F47" s="156"/>
      <c r="G47" s="156"/>
      <c r="H47" s="235" t="s">
        <v>214</v>
      </c>
      <c r="I47" s="156"/>
      <c r="J47" s="156" t="s">
        <v>991</v>
      </c>
      <c r="K47" s="156"/>
      <c r="L47" s="156"/>
      <c r="M47" s="156"/>
      <c r="N47" s="156"/>
      <c r="O47" s="156"/>
      <c r="P47" s="156"/>
      <c r="Q47" s="156"/>
      <c r="R47" s="156"/>
      <c r="S47" s="156"/>
      <c r="T47" s="156"/>
      <c r="U47" s="156"/>
      <c r="V47" s="156"/>
      <c r="W47" s="156"/>
      <c r="X47" s="156"/>
      <c r="Y47" s="156"/>
      <c r="Z47" s="156"/>
      <c r="AA47" s="156"/>
      <c r="AB47" s="156"/>
      <c r="AC47" s="156"/>
      <c r="AD47" s="156"/>
      <c r="AE47" s="228" t="str">
        <f>IF(BB47+BB48+BB49+BB50+BB52&gt;1,"※いずれか1つを選択","")</f>
        <v/>
      </c>
      <c r="AF47" s="156"/>
      <c r="AG47" s="156"/>
      <c r="AH47" s="156"/>
      <c r="AI47" s="156"/>
      <c r="AJ47" s="156"/>
      <c r="AK47" s="156"/>
      <c r="AL47" s="156"/>
      <c r="AM47" s="156"/>
      <c r="AN47" s="156"/>
      <c r="AO47" s="156"/>
      <c r="AP47" s="156"/>
      <c r="AQ47" s="156"/>
      <c r="AR47" s="156"/>
      <c r="AS47" s="156"/>
      <c r="BB47" s="308">
        <f>IF(H47="☑",1,0)</f>
        <v>0</v>
      </c>
    </row>
    <row r="48" spans="1:54" x14ac:dyDescent="0.15">
      <c r="A48" s="156"/>
      <c r="B48" s="156"/>
      <c r="C48" s="156"/>
      <c r="D48" s="156"/>
      <c r="E48" s="156"/>
      <c r="F48" s="156"/>
      <c r="G48" s="156"/>
      <c r="H48" s="235" t="s">
        <v>214</v>
      </c>
      <c r="I48" s="156"/>
      <c r="J48" s="156" t="s">
        <v>992</v>
      </c>
      <c r="K48" s="156"/>
      <c r="L48" s="156"/>
      <c r="M48" s="156"/>
      <c r="N48" s="156"/>
      <c r="O48" s="156"/>
      <c r="P48" s="156"/>
      <c r="Q48" s="156"/>
      <c r="R48" s="156"/>
      <c r="S48" s="156"/>
      <c r="T48" s="156"/>
      <c r="U48" s="156"/>
      <c r="V48" s="156"/>
      <c r="W48" s="156"/>
      <c r="X48" s="156"/>
      <c r="Y48" s="156"/>
      <c r="Z48" s="156"/>
      <c r="AA48" s="156"/>
      <c r="AB48" s="156"/>
      <c r="AC48" s="156"/>
      <c r="AD48" s="156"/>
      <c r="AE48" s="156"/>
      <c r="AF48" s="156"/>
      <c r="AG48" s="156"/>
      <c r="AH48" s="156"/>
      <c r="AI48" s="156"/>
      <c r="AJ48" s="156"/>
      <c r="AK48" s="156"/>
      <c r="AL48" s="156"/>
      <c r="AM48" s="156"/>
      <c r="AN48" s="156"/>
      <c r="AO48" s="156"/>
      <c r="AP48" s="156"/>
      <c r="AQ48" s="156"/>
      <c r="AR48" s="156"/>
      <c r="AS48" s="156"/>
      <c r="BB48" s="308">
        <f>IF(H48="☑",1,0)</f>
        <v>0</v>
      </c>
    </row>
    <row r="49" spans="1:54" x14ac:dyDescent="0.15">
      <c r="A49" s="156"/>
      <c r="B49" s="156"/>
      <c r="C49" s="156"/>
      <c r="D49" s="156"/>
      <c r="E49" s="156"/>
      <c r="F49" s="156"/>
      <c r="G49" s="156"/>
      <c r="H49" s="235" t="s">
        <v>214</v>
      </c>
      <c r="I49" s="156"/>
      <c r="J49" s="156" t="s">
        <v>993</v>
      </c>
      <c r="K49" s="156"/>
      <c r="L49" s="156"/>
      <c r="M49" s="156"/>
      <c r="N49" s="156"/>
      <c r="O49" s="156"/>
      <c r="P49" s="156"/>
      <c r="Q49" s="156"/>
      <c r="R49" s="156"/>
      <c r="S49" s="156"/>
      <c r="T49" s="156"/>
      <c r="U49" s="156"/>
      <c r="V49" s="156"/>
      <c r="W49" s="156"/>
      <c r="X49" s="156"/>
      <c r="Y49" s="156"/>
      <c r="Z49" s="156"/>
      <c r="AA49" s="156"/>
      <c r="AB49" s="156"/>
      <c r="AC49" s="156"/>
      <c r="AD49" s="156"/>
      <c r="AE49" s="156"/>
      <c r="AF49" s="156"/>
      <c r="AG49" s="156"/>
      <c r="AH49" s="156"/>
      <c r="AI49" s="156"/>
      <c r="AJ49" s="156"/>
      <c r="AK49" s="156"/>
      <c r="AL49" s="156"/>
      <c r="AM49" s="156"/>
      <c r="AN49" s="156"/>
      <c r="AO49" s="156"/>
      <c r="AP49" s="156"/>
      <c r="AQ49" s="156"/>
      <c r="AR49" s="156"/>
      <c r="AS49" s="156"/>
      <c r="BB49" s="308">
        <f>IF(H49="☑",1,0)</f>
        <v>0</v>
      </c>
    </row>
    <row r="50" spans="1:54" x14ac:dyDescent="0.15">
      <c r="A50" s="156"/>
      <c r="B50" s="156"/>
      <c r="C50" s="156"/>
      <c r="D50" s="156"/>
      <c r="E50" s="156"/>
      <c r="F50" s="156"/>
      <c r="G50" s="156"/>
      <c r="H50" s="235" t="s">
        <v>214</v>
      </c>
      <c r="I50" s="156"/>
      <c r="J50" s="156" t="s">
        <v>994</v>
      </c>
      <c r="K50" s="156"/>
      <c r="L50" s="156"/>
      <c r="M50" s="156"/>
      <c r="N50" s="156"/>
      <c r="O50" s="156"/>
      <c r="P50" s="156"/>
      <c r="Q50" s="156"/>
      <c r="R50" s="156"/>
      <c r="S50" s="156"/>
      <c r="T50" s="156"/>
      <c r="U50" s="156"/>
      <c r="V50" s="156"/>
      <c r="W50" s="156"/>
      <c r="X50" s="156"/>
      <c r="Y50" s="156"/>
      <c r="Z50" s="156"/>
      <c r="AA50" s="156"/>
      <c r="AB50" s="156"/>
      <c r="AC50" s="156"/>
      <c r="AD50" s="156"/>
      <c r="AE50" s="156"/>
      <c r="AF50" s="156"/>
      <c r="AG50" s="156"/>
      <c r="AH50" s="156"/>
      <c r="AI50" s="156"/>
      <c r="AJ50" s="156"/>
      <c r="AK50" s="156"/>
      <c r="AL50" s="156"/>
      <c r="AM50" s="156"/>
      <c r="AN50" s="156"/>
      <c r="AO50" s="156"/>
      <c r="AP50" s="156"/>
      <c r="AQ50" s="156"/>
      <c r="AR50" s="156"/>
      <c r="AS50" s="156"/>
      <c r="BB50" s="308">
        <f>IF(H50="☑",1,0)</f>
        <v>0</v>
      </c>
    </row>
    <row r="51" spans="1:54" x14ac:dyDescent="0.15">
      <c r="A51" s="156"/>
      <c r="B51" s="156"/>
      <c r="C51" s="156"/>
      <c r="D51" s="156"/>
      <c r="E51" s="156"/>
      <c r="F51" s="156"/>
      <c r="G51" s="156"/>
      <c r="H51" s="235" t="s">
        <v>214</v>
      </c>
      <c r="I51" s="156"/>
      <c r="J51" s="156" t="s">
        <v>2085</v>
      </c>
      <c r="K51" s="156"/>
      <c r="L51" s="156"/>
      <c r="M51" s="156"/>
      <c r="N51" s="156"/>
      <c r="O51" s="156"/>
      <c r="P51" s="156"/>
      <c r="Q51" s="156"/>
      <c r="R51" s="156"/>
      <c r="S51" s="156"/>
      <c r="T51" s="156"/>
      <c r="U51" s="156"/>
      <c r="V51" s="156"/>
      <c r="W51" s="156"/>
      <c r="X51" s="156"/>
      <c r="Y51" s="156"/>
      <c r="Z51" s="156"/>
      <c r="AA51" s="156"/>
      <c r="AB51" s="156"/>
      <c r="AC51" s="156"/>
      <c r="AD51" s="156"/>
      <c r="AE51" s="156"/>
      <c r="AF51" s="156"/>
      <c r="AG51" s="156"/>
      <c r="AH51" s="156"/>
      <c r="AI51" s="156"/>
      <c r="AJ51" s="156"/>
      <c r="AK51" s="156"/>
      <c r="AL51" s="156"/>
      <c r="AM51" s="156"/>
      <c r="AN51" s="156"/>
      <c r="AO51" s="156"/>
      <c r="AP51" s="156"/>
      <c r="AQ51" s="156"/>
      <c r="AR51" s="156"/>
      <c r="AS51" s="156"/>
    </row>
    <row r="52" spans="1:54" x14ac:dyDescent="0.15">
      <c r="A52" s="156"/>
      <c r="B52" s="156"/>
      <c r="C52" s="156"/>
      <c r="D52" s="156"/>
      <c r="E52" s="156"/>
      <c r="F52" s="156"/>
      <c r="G52" s="156"/>
      <c r="H52" s="235" t="s">
        <v>214</v>
      </c>
      <c r="I52" s="156"/>
      <c r="J52" s="156" t="s">
        <v>995</v>
      </c>
      <c r="K52" s="156"/>
      <c r="L52" s="156"/>
      <c r="M52" s="156"/>
      <c r="N52" s="156" t="s">
        <v>996</v>
      </c>
      <c r="O52" s="751"/>
      <c r="P52" s="751"/>
      <c r="Q52" s="751"/>
      <c r="R52" s="751"/>
      <c r="S52" s="751"/>
      <c r="T52" s="751"/>
      <c r="U52" s="751"/>
      <c r="V52" s="751"/>
      <c r="W52" s="751"/>
      <c r="X52" s="751"/>
      <c r="Y52" s="751"/>
      <c r="Z52" s="751"/>
      <c r="AA52" s="751"/>
      <c r="AB52" s="751"/>
      <c r="AC52" s="751"/>
      <c r="AD52" s="751"/>
      <c r="AE52" s="751"/>
      <c r="AF52" s="751"/>
      <c r="AG52" s="751"/>
      <c r="AH52" s="751"/>
      <c r="AI52" s="751"/>
      <c r="AJ52" s="751"/>
      <c r="AK52" s="751"/>
      <c r="AL52" s="751"/>
      <c r="AM52" s="751"/>
      <c r="AN52" s="751"/>
      <c r="AO52" s="751"/>
      <c r="AP52" s="751"/>
      <c r="AQ52" s="751"/>
      <c r="AR52" s="156" t="s">
        <v>997</v>
      </c>
      <c r="AS52" s="156"/>
      <c r="BB52" s="308">
        <f>IF(H52="☑",1,0)</f>
        <v>0</v>
      </c>
    </row>
    <row r="53" spans="1:54" ht="6" customHeight="1" x14ac:dyDescent="0.15">
      <c r="A53" s="156"/>
      <c r="B53" s="156"/>
      <c r="C53" s="156"/>
      <c r="D53" s="156"/>
      <c r="E53" s="156"/>
      <c r="F53" s="156"/>
      <c r="G53" s="156"/>
      <c r="H53" s="156"/>
      <c r="I53" s="156"/>
      <c r="J53" s="156"/>
      <c r="K53" s="156"/>
      <c r="L53" s="156"/>
      <c r="M53" s="156"/>
      <c r="N53" s="156"/>
      <c r="O53" s="156"/>
      <c r="P53" s="156"/>
      <c r="Q53" s="156"/>
      <c r="R53" s="156"/>
      <c r="S53" s="156"/>
      <c r="T53" s="156"/>
      <c r="U53" s="156"/>
      <c r="V53" s="156"/>
      <c r="W53" s="156"/>
      <c r="X53" s="156"/>
      <c r="Y53" s="156"/>
      <c r="Z53" s="156"/>
      <c r="AA53" s="156"/>
      <c r="AB53" s="156"/>
      <c r="AC53" s="156"/>
      <c r="AD53" s="156"/>
      <c r="AE53" s="156"/>
      <c r="AF53" s="156"/>
      <c r="AG53" s="156"/>
      <c r="AH53" s="156"/>
      <c r="AI53" s="156"/>
      <c r="AJ53" s="156"/>
      <c r="AK53" s="156"/>
      <c r="AL53" s="156"/>
      <c r="AM53" s="156"/>
      <c r="AN53" s="156"/>
      <c r="AO53" s="156"/>
      <c r="AP53" s="156"/>
      <c r="AQ53" s="156"/>
      <c r="AR53" s="156"/>
      <c r="AS53" s="156"/>
    </row>
    <row r="54" spans="1:54" x14ac:dyDescent="0.15">
      <c r="A54" s="156"/>
      <c r="B54" s="156"/>
      <c r="C54" s="156"/>
      <c r="D54" s="156" t="s">
        <v>998</v>
      </c>
      <c r="E54" s="156"/>
      <c r="F54" s="156"/>
      <c r="G54" s="156"/>
      <c r="H54" s="156"/>
      <c r="I54" s="156"/>
      <c r="J54" s="156"/>
      <c r="K54" s="156"/>
      <c r="L54" s="156"/>
      <c r="M54" s="156"/>
      <c r="N54" s="156"/>
      <c r="O54" s="156"/>
      <c r="P54" s="156"/>
      <c r="Q54" s="156"/>
      <c r="R54" s="156"/>
      <c r="S54" s="156"/>
      <c r="T54" s="156"/>
      <c r="U54" s="156"/>
      <c r="V54" s="156"/>
      <c r="W54" s="156"/>
      <c r="X54" s="156"/>
      <c r="Y54" s="156"/>
      <c r="Z54" s="156"/>
      <c r="AA54" s="156"/>
      <c r="AB54" s="156"/>
      <c r="AC54" s="156"/>
      <c r="AD54" s="156"/>
      <c r="AE54" s="156"/>
      <c r="AF54" s="156"/>
      <c r="AG54" s="156"/>
      <c r="AH54" s="156"/>
      <c r="AI54" s="156"/>
      <c r="AJ54" s="156"/>
      <c r="AK54" s="156"/>
      <c r="AL54" s="156"/>
      <c r="AM54" s="156"/>
      <c r="AN54" s="156"/>
      <c r="AO54" s="156"/>
      <c r="AP54" s="156"/>
      <c r="AQ54" s="156"/>
      <c r="AR54" s="156"/>
      <c r="AS54" s="156"/>
    </row>
    <row r="55" spans="1:54" x14ac:dyDescent="0.15">
      <c r="A55" s="156"/>
      <c r="B55" s="156"/>
      <c r="C55" s="156"/>
      <c r="D55" s="156"/>
      <c r="E55" s="156"/>
      <c r="F55" s="156"/>
      <c r="G55" s="156"/>
      <c r="H55" s="813" t="str">
        <f>IF(ISBLANK('確認(2～6面)'!J197),"",'確認(2～6面)'!J197)</f>
        <v/>
      </c>
      <c r="I55" s="813"/>
      <c r="J55" s="813"/>
      <c r="K55" s="813"/>
      <c r="L55" s="813"/>
      <c r="M55" s="813"/>
      <c r="N55" s="813"/>
      <c r="O55" s="813"/>
      <c r="P55" s="813"/>
      <c r="Q55" s="813"/>
      <c r="R55" s="813"/>
      <c r="S55" s="813"/>
      <c r="T55" s="813"/>
      <c r="U55" s="813"/>
      <c r="V55" s="813"/>
      <c r="W55" s="813"/>
      <c r="X55" s="813"/>
      <c r="Y55" s="813"/>
      <c r="Z55" s="813"/>
      <c r="AA55" s="813"/>
      <c r="AB55" s="813"/>
      <c r="AC55" s="813"/>
      <c r="AD55" s="813"/>
      <c r="AE55" s="813"/>
      <c r="AF55" s="813"/>
      <c r="AG55" s="813"/>
      <c r="AH55" s="813"/>
      <c r="AI55" s="813"/>
      <c r="AJ55" s="813"/>
      <c r="AK55" s="813"/>
      <c r="AL55" s="813"/>
      <c r="AM55" s="813"/>
      <c r="AN55" s="813"/>
      <c r="AO55" s="813"/>
      <c r="AP55" s="813"/>
      <c r="AQ55" s="813"/>
      <c r="AR55" s="156"/>
      <c r="AS55" s="156"/>
    </row>
    <row r="56" spans="1:54" x14ac:dyDescent="0.15">
      <c r="A56" s="156"/>
      <c r="B56" s="156"/>
      <c r="C56" s="156"/>
      <c r="D56" s="156"/>
      <c r="E56" s="156"/>
      <c r="F56" s="156"/>
      <c r="G56" s="156"/>
      <c r="H56" s="813" t="str">
        <f>IF(ISBLANK('確認(2～6面)'!J198),"",'確認(2～6面)'!J198)</f>
        <v/>
      </c>
      <c r="I56" s="813"/>
      <c r="J56" s="813"/>
      <c r="K56" s="813"/>
      <c r="L56" s="813"/>
      <c r="M56" s="813"/>
      <c r="N56" s="813"/>
      <c r="O56" s="813"/>
      <c r="P56" s="813"/>
      <c r="Q56" s="813"/>
      <c r="R56" s="813"/>
      <c r="S56" s="813"/>
      <c r="T56" s="813"/>
      <c r="U56" s="813"/>
      <c r="V56" s="813"/>
      <c r="W56" s="813"/>
      <c r="X56" s="813"/>
      <c r="Y56" s="813"/>
      <c r="Z56" s="813"/>
      <c r="AA56" s="813"/>
      <c r="AB56" s="813"/>
      <c r="AC56" s="813"/>
      <c r="AD56" s="813"/>
      <c r="AE56" s="813"/>
      <c r="AF56" s="813"/>
      <c r="AG56" s="813"/>
      <c r="AH56" s="813"/>
      <c r="AI56" s="813"/>
      <c r="AJ56" s="813"/>
      <c r="AK56" s="813"/>
      <c r="AL56" s="813"/>
      <c r="AM56" s="813"/>
      <c r="AN56" s="813"/>
      <c r="AO56" s="813"/>
      <c r="AP56" s="813"/>
      <c r="AQ56" s="813"/>
      <c r="AR56" s="156"/>
      <c r="AS56" s="156"/>
    </row>
    <row r="57" spans="1:54" x14ac:dyDescent="0.15">
      <c r="A57" s="156"/>
      <c r="B57" s="156"/>
      <c r="C57" s="156"/>
      <c r="D57" s="156"/>
      <c r="E57" s="156"/>
      <c r="F57" s="156"/>
      <c r="G57" s="156"/>
      <c r="H57" s="813" t="str">
        <f>IF(ISBLANK('確認(2～6面)'!J199),"",'確認(2～6面)'!J199)</f>
        <v/>
      </c>
      <c r="I57" s="813"/>
      <c r="J57" s="813"/>
      <c r="K57" s="813"/>
      <c r="L57" s="813"/>
      <c r="M57" s="813"/>
      <c r="N57" s="813"/>
      <c r="O57" s="813"/>
      <c r="P57" s="813"/>
      <c r="Q57" s="813"/>
      <c r="R57" s="813"/>
      <c r="S57" s="813"/>
      <c r="T57" s="813"/>
      <c r="U57" s="813"/>
      <c r="V57" s="813"/>
      <c r="W57" s="813"/>
      <c r="X57" s="813"/>
      <c r="Y57" s="813"/>
      <c r="Z57" s="813"/>
      <c r="AA57" s="813"/>
      <c r="AB57" s="813"/>
      <c r="AC57" s="813"/>
      <c r="AD57" s="813"/>
      <c r="AE57" s="813"/>
      <c r="AF57" s="813"/>
      <c r="AG57" s="813"/>
      <c r="AH57" s="813"/>
      <c r="AI57" s="813"/>
      <c r="AJ57" s="813"/>
      <c r="AK57" s="813"/>
      <c r="AL57" s="813"/>
      <c r="AM57" s="813"/>
      <c r="AN57" s="813"/>
      <c r="AO57" s="813"/>
      <c r="AP57" s="813"/>
      <c r="AQ57" s="813"/>
      <c r="AR57" s="156"/>
      <c r="AS57" s="156"/>
    </row>
    <row r="58" spans="1:54" x14ac:dyDescent="0.15">
      <c r="A58" s="156"/>
      <c r="B58" s="156"/>
      <c r="C58" s="156"/>
      <c r="D58" s="156"/>
      <c r="E58" s="156"/>
      <c r="F58" s="156"/>
      <c r="G58" s="156"/>
      <c r="H58" s="813" t="str">
        <f>IF(ISBLANK('確認(2～6面)'!J200),"",'確認(2～6面)'!J200)</f>
        <v/>
      </c>
      <c r="I58" s="813"/>
      <c r="J58" s="813"/>
      <c r="K58" s="813"/>
      <c r="L58" s="813"/>
      <c r="M58" s="813"/>
      <c r="N58" s="813"/>
      <c r="O58" s="813"/>
      <c r="P58" s="813"/>
      <c r="Q58" s="813"/>
      <c r="R58" s="813"/>
      <c r="S58" s="813"/>
      <c r="T58" s="813"/>
      <c r="U58" s="813"/>
      <c r="V58" s="813"/>
      <c r="W58" s="813"/>
      <c r="X58" s="813"/>
      <c r="Y58" s="813"/>
      <c r="Z58" s="813"/>
      <c r="AA58" s="813"/>
      <c r="AB58" s="813"/>
      <c r="AC58" s="813"/>
      <c r="AD58" s="813"/>
      <c r="AE58" s="813"/>
      <c r="AF58" s="813"/>
      <c r="AG58" s="813"/>
      <c r="AH58" s="813"/>
      <c r="AI58" s="813"/>
      <c r="AJ58" s="813"/>
      <c r="AK58" s="813"/>
      <c r="AL58" s="813"/>
      <c r="AM58" s="813"/>
      <c r="AN58" s="813"/>
      <c r="AO58" s="813"/>
      <c r="AP58" s="813"/>
      <c r="AQ58" s="813"/>
      <c r="AR58" s="156"/>
      <c r="AS58" s="156"/>
    </row>
    <row r="59" spans="1:54" ht="6" customHeight="1" x14ac:dyDescent="0.15">
      <c r="A59" s="156"/>
      <c r="B59" s="156"/>
      <c r="C59" s="156"/>
      <c r="D59" s="156"/>
      <c r="E59" s="156"/>
      <c r="F59" s="156"/>
      <c r="G59" s="156"/>
      <c r="H59" s="156"/>
      <c r="I59" s="156"/>
      <c r="J59" s="156"/>
      <c r="K59" s="156"/>
      <c r="L59" s="156"/>
      <c r="M59" s="156"/>
      <c r="N59" s="156"/>
      <c r="O59" s="156"/>
      <c r="P59" s="156"/>
      <c r="Q59" s="156"/>
      <c r="R59" s="156"/>
      <c r="S59" s="156"/>
      <c r="T59" s="156"/>
      <c r="U59" s="156"/>
      <c r="V59" s="156"/>
      <c r="W59" s="156"/>
      <c r="X59" s="156"/>
      <c r="Y59" s="156"/>
      <c r="Z59" s="156"/>
      <c r="AA59" s="156"/>
      <c r="AB59" s="156"/>
      <c r="AC59" s="156"/>
      <c r="AD59" s="156"/>
      <c r="AE59" s="156"/>
      <c r="AF59" s="156"/>
      <c r="AG59" s="156"/>
      <c r="AH59" s="156"/>
      <c r="AI59" s="156"/>
      <c r="AJ59" s="156"/>
      <c r="AK59" s="156"/>
      <c r="AL59" s="156"/>
      <c r="AM59" s="156"/>
      <c r="AN59" s="156"/>
      <c r="AO59" s="156"/>
      <c r="AP59" s="156"/>
      <c r="AQ59" s="156"/>
      <c r="AR59" s="156"/>
      <c r="AS59" s="156"/>
    </row>
    <row r="60" spans="1:54" x14ac:dyDescent="0.15">
      <c r="A60" s="156"/>
      <c r="B60" s="156"/>
      <c r="C60" s="156"/>
      <c r="D60" s="156" t="s">
        <v>999</v>
      </c>
      <c r="E60" s="156"/>
      <c r="F60" s="156"/>
      <c r="G60" s="156"/>
      <c r="H60" s="156"/>
      <c r="I60" s="156"/>
      <c r="J60" s="156"/>
      <c r="K60" s="156"/>
      <c r="L60" s="156"/>
      <c r="M60" s="156"/>
      <c r="N60" s="156"/>
      <c r="O60" s="156"/>
      <c r="P60" s="156"/>
      <c r="Q60" s="156"/>
      <c r="R60" s="156"/>
      <c r="S60" s="156"/>
      <c r="T60" s="156"/>
      <c r="U60" s="156"/>
      <c r="V60" s="156"/>
      <c r="W60" s="156"/>
      <c r="X60" s="156"/>
      <c r="Y60" s="156"/>
      <c r="Z60" s="156"/>
      <c r="AA60" s="156"/>
      <c r="AB60" s="156"/>
      <c r="AC60" s="156"/>
      <c r="AD60" s="156"/>
      <c r="AE60" s="156"/>
      <c r="AF60" s="156"/>
      <c r="AG60" s="156"/>
      <c r="AH60" s="156"/>
      <c r="AI60" s="156"/>
      <c r="AJ60" s="156"/>
      <c r="AK60" s="156"/>
      <c r="AL60" s="156"/>
      <c r="AM60" s="156"/>
      <c r="AN60" s="156"/>
      <c r="AO60" s="156"/>
      <c r="AP60" s="156"/>
      <c r="AQ60" s="156"/>
      <c r="AR60" s="156"/>
      <c r="AS60" s="156"/>
    </row>
    <row r="61" spans="1:54" x14ac:dyDescent="0.15">
      <c r="A61" s="156"/>
      <c r="B61" s="156"/>
      <c r="C61" s="156"/>
      <c r="D61" s="156"/>
      <c r="E61" s="156"/>
      <c r="F61" s="156"/>
      <c r="G61" s="156"/>
      <c r="H61" s="813" t="str">
        <f>IF(ISBLANK('確認(2～6面)'!N337),"","(区分"&amp;'確認(2～6面)'!N337)</f>
        <v/>
      </c>
      <c r="I61" s="813"/>
      <c r="J61" s="813"/>
      <c r="K61" s="813"/>
      <c r="L61" s="813"/>
      <c r="M61" s="813"/>
      <c r="N61" s="813"/>
      <c r="O61" s="813"/>
      <c r="P61" s="813"/>
      <c r="Q61" s="813"/>
      <c r="R61" s="813"/>
      <c r="S61" s="813"/>
      <c r="T61" s="813"/>
      <c r="U61" s="813"/>
      <c r="V61" s="813"/>
      <c r="W61" s="813"/>
      <c r="X61" s="813"/>
      <c r="Y61" s="813"/>
      <c r="Z61" s="813"/>
      <c r="AA61" s="813"/>
      <c r="AB61" s="813"/>
      <c r="AC61" s="813"/>
      <c r="AD61" s="813"/>
      <c r="AE61" s="813"/>
      <c r="AF61" s="813"/>
      <c r="AG61" s="813"/>
      <c r="AH61" s="813"/>
      <c r="AI61" s="813"/>
      <c r="AJ61" s="813"/>
      <c r="AK61" s="813"/>
      <c r="AL61" s="813"/>
      <c r="AM61" s="813"/>
      <c r="AN61" s="813"/>
      <c r="AO61" s="813"/>
      <c r="AP61" s="813"/>
      <c r="AQ61" s="813"/>
      <c r="AR61" s="156"/>
      <c r="AS61" s="156"/>
    </row>
    <row r="62" spans="1:54" x14ac:dyDescent="0.15">
      <c r="A62" s="156"/>
      <c r="B62" s="156"/>
      <c r="C62" s="156"/>
      <c r="D62" s="156"/>
      <c r="E62" s="156"/>
      <c r="F62" s="156"/>
      <c r="G62" s="156"/>
      <c r="H62" s="813" t="str">
        <f>IF(ISBLANK('確認(2～6面)'!N338),"","(区分"&amp;'確認(2～6面)'!N338)</f>
        <v/>
      </c>
      <c r="I62" s="813"/>
      <c r="J62" s="813"/>
      <c r="K62" s="813"/>
      <c r="L62" s="813"/>
      <c r="M62" s="813"/>
      <c r="N62" s="813"/>
      <c r="O62" s="813"/>
      <c r="P62" s="813"/>
      <c r="Q62" s="813"/>
      <c r="R62" s="813"/>
      <c r="S62" s="813"/>
      <c r="T62" s="813"/>
      <c r="U62" s="813"/>
      <c r="V62" s="813"/>
      <c r="W62" s="813"/>
      <c r="X62" s="813"/>
      <c r="Y62" s="813"/>
      <c r="Z62" s="813"/>
      <c r="AA62" s="813"/>
      <c r="AB62" s="813"/>
      <c r="AC62" s="813"/>
      <c r="AD62" s="813"/>
      <c r="AE62" s="813"/>
      <c r="AF62" s="813"/>
      <c r="AG62" s="813"/>
      <c r="AH62" s="813"/>
      <c r="AI62" s="813"/>
      <c r="AJ62" s="813"/>
      <c r="AK62" s="813"/>
      <c r="AL62" s="813"/>
      <c r="AM62" s="813"/>
      <c r="AN62" s="813"/>
      <c r="AO62" s="813"/>
      <c r="AP62" s="813"/>
      <c r="AQ62" s="813"/>
      <c r="AR62" s="156"/>
      <c r="AS62" s="156"/>
    </row>
    <row r="63" spans="1:54" x14ac:dyDescent="0.15">
      <c r="A63" s="156"/>
      <c r="B63" s="156"/>
      <c r="C63" s="156"/>
      <c r="D63" s="156"/>
      <c r="E63" s="156"/>
      <c r="F63" s="156"/>
      <c r="G63" s="156"/>
      <c r="H63" s="813" t="str">
        <f>IF(ISBLANK('確認(2～6面)'!N339),"","(区分"&amp;'確認(2～6面)'!N339)</f>
        <v/>
      </c>
      <c r="I63" s="813"/>
      <c r="J63" s="813"/>
      <c r="K63" s="813"/>
      <c r="L63" s="813"/>
      <c r="M63" s="813"/>
      <c r="N63" s="813"/>
      <c r="O63" s="813"/>
      <c r="P63" s="813"/>
      <c r="Q63" s="813"/>
      <c r="R63" s="813"/>
      <c r="S63" s="813"/>
      <c r="T63" s="813"/>
      <c r="U63" s="813"/>
      <c r="V63" s="813"/>
      <c r="W63" s="813"/>
      <c r="X63" s="813"/>
      <c r="Y63" s="813"/>
      <c r="Z63" s="813"/>
      <c r="AA63" s="813"/>
      <c r="AB63" s="813"/>
      <c r="AC63" s="813"/>
      <c r="AD63" s="813"/>
      <c r="AE63" s="813"/>
      <c r="AF63" s="813"/>
      <c r="AG63" s="813"/>
      <c r="AH63" s="813"/>
      <c r="AI63" s="813"/>
      <c r="AJ63" s="813"/>
      <c r="AK63" s="813"/>
      <c r="AL63" s="813"/>
      <c r="AM63" s="813"/>
      <c r="AN63" s="813"/>
      <c r="AO63" s="813"/>
      <c r="AP63" s="813"/>
      <c r="AQ63" s="813"/>
      <c r="AR63" s="156"/>
      <c r="AS63" s="156"/>
    </row>
    <row r="64" spans="1:54" x14ac:dyDescent="0.15">
      <c r="A64" s="156"/>
      <c r="B64" s="156"/>
      <c r="C64" s="156"/>
      <c r="D64" s="156"/>
      <c r="E64" s="156"/>
      <c r="F64" s="156"/>
      <c r="G64" s="156"/>
      <c r="H64" s="813" t="str">
        <f>IF(ISBLANK('確認(2～6面)'!N340),"","(区分"&amp;'確認(2～6面)'!N340)</f>
        <v/>
      </c>
      <c r="I64" s="813"/>
      <c r="J64" s="813"/>
      <c r="K64" s="813"/>
      <c r="L64" s="813"/>
      <c r="M64" s="813"/>
      <c r="N64" s="813"/>
      <c r="O64" s="813"/>
      <c r="P64" s="813"/>
      <c r="Q64" s="813"/>
      <c r="R64" s="813"/>
      <c r="S64" s="813"/>
      <c r="T64" s="813"/>
      <c r="U64" s="813"/>
      <c r="V64" s="813"/>
      <c r="W64" s="813"/>
      <c r="X64" s="813"/>
      <c r="Y64" s="813"/>
      <c r="Z64" s="813"/>
      <c r="AA64" s="813"/>
      <c r="AB64" s="813"/>
      <c r="AC64" s="813"/>
      <c r="AD64" s="813"/>
      <c r="AE64" s="813"/>
      <c r="AF64" s="813"/>
      <c r="AG64" s="813"/>
      <c r="AH64" s="813"/>
      <c r="AI64" s="813"/>
      <c r="AJ64" s="813"/>
      <c r="AK64" s="813"/>
      <c r="AL64" s="813"/>
      <c r="AM64" s="813"/>
      <c r="AN64" s="813"/>
      <c r="AO64" s="813"/>
      <c r="AP64" s="813"/>
      <c r="AQ64" s="813"/>
      <c r="AR64" s="156"/>
      <c r="AS64" s="156"/>
    </row>
    <row r="65" spans="1:45" x14ac:dyDescent="0.15">
      <c r="A65" s="156"/>
      <c r="B65" s="156"/>
      <c r="C65" s="156"/>
      <c r="D65" s="156"/>
      <c r="E65" s="156"/>
      <c r="F65" s="156"/>
      <c r="G65" s="156"/>
      <c r="H65" s="813" t="str">
        <f>IF(ISBLANK('確認(2～6面)'!N341),"","(区分"&amp;'確認(2～6面)'!N341)</f>
        <v/>
      </c>
      <c r="I65" s="813"/>
      <c r="J65" s="813"/>
      <c r="K65" s="813"/>
      <c r="L65" s="813"/>
      <c r="M65" s="813"/>
      <c r="N65" s="813"/>
      <c r="O65" s="813"/>
      <c r="P65" s="813"/>
      <c r="Q65" s="813"/>
      <c r="R65" s="813"/>
      <c r="S65" s="813"/>
      <c r="T65" s="813"/>
      <c r="U65" s="813"/>
      <c r="V65" s="813"/>
      <c r="W65" s="813"/>
      <c r="X65" s="813"/>
      <c r="Y65" s="813"/>
      <c r="Z65" s="813"/>
      <c r="AA65" s="813"/>
      <c r="AB65" s="813"/>
      <c r="AC65" s="813"/>
      <c r="AD65" s="813"/>
      <c r="AE65" s="813"/>
      <c r="AF65" s="813"/>
      <c r="AG65" s="813"/>
      <c r="AH65" s="813"/>
      <c r="AI65" s="813"/>
      <c r="AJ65" s="813"/>
      <c r="AK65" s="813"/>
      <c r="AL65" s="813"/>
      <c r="AM65" s="813"/>
      <c r="AN65" s="813"/>
      <c r="AO65" s="813"/>
      <c r="AP65" s="813"/>
      <c r="AQ65" s="813"/>
      <c r="AR65" s="156"/>
      <c r="AS65" s="156"/>
    </row>
  </sheetData>
  <sheetProtection sheet="1" selectLockedCells="1"/>
  <mergeCells count="51">
    <mergeCell ref="H65:AQ65"/>
    <mergeCell ref="H57:AQ57"/>
    <mergeCell ref="H58:AQ58"/>
    <mergeCell ref="H61:AQ61"/>
    <mergeCell ref="H62:AQ62"/>
    <mergeCell ref="H63:AQ63"/>
    <mergeCell ref="H64:AQ64"/>
    <mergeCell ref="H56:AQ56"/>
    <mergeCell ref="B35:G35"/>
    <mergeCell ref="H35:AQ35"/>
    <mergeCell ref="B37:G37"/>
    <mergeCell ref="H37:I37"/>
    <mergeCell ref="J37:N37"/>
    <mergeCell ref="P37:S37"/>
    <mergeCell ref="H38:AQ38"/>
    <mergeCell ref="B40:AQ42"/>
    <mergeCell ref="B44:AR44"/>
    <mergeCell ref="O52:AQ52"/>
    <mergeCell ref="H55:AQ55"/>
    <mergeCell ref="B27:G28"/>
    <mergeCell ref="H27:AQ27"/>
    <mergeCell ref="AR27:AS28"/>
    <mergeCell ref="H28:AQ28"/>
    <mergeCell ref="B33:G33"/>
    <mergeCell ref="H33:AQ33"/>
    <mergeCell ref="B21:G22"/>
    <mergeCell ref="H21:AQ21"/>
    <mergeCell ref="AR21:AS22"/>
    <mergeCell ref="H22:AQ22"/>
    <mergeCell ref="B25:G25"/>
    <mergeCell ref="H25:AQ25"/>
    <mergeCell ref="B15:G16"/>
    <mergeCell ref="H15:AQ15"/>
    <mergeCell ref="AR15:AS16"/>
    <mergeCell ref="H16:AQ16"/>
    <mergeCell ref="B19:G19"/>
    <mergeCell ref="H19:AQ19"/>
    <mergeCell ref="B6:AR6"/>
    <mergeCell ref="B7:AR7"/>
    <mergeCell ref="B8:AR8"/>
    <mergeCell ref="B11:G11"/>
    <mergeCell ref="B13:G13"/>
    <mergeCell ref="H13:AQ13"/>
    <mergeCell ref="B1:AR2"/>
    <mergeCell ref="AD4:AG4"/>
    <mergeCell ref="AH4:AI4"/>
    <mergeCell ref="AJ4:AK4"/>
    <mergeCell ref="AL4:AM4"/>
    <mergeCell ref="AN4:AO4"/>
    <mergeCell ref="AP4:AQ4"/>
    <mergeCell ref="AR4:AS4"/>
  </mergeCells>
  <phoneticPr fontId="1"/>
  <conditionalFormatting sqref="H13:AQ13 H15:AQ16">
    <cfRule type="cellIs" dxfId="14" priority="19" operator="equal">
      <formula>""</formula>
    </cfRule>
  </conditionalFormatting>
  <conditionalFormatting sqref="H19:AQ19">
    <cfRule type="cellIs" dxfId="13" priority="17" operator="equal">
      <formula>""</formula>
    </cfRule>
  </conditionalFormatting>
  <conditionalFormatting sqref="H21:AQ22">
    <cfRule type="cellIs" dxfId="12" priority="15" operator="equal">
      <formula>""</formula>
    </cfRule>
  </conditionalFormatting>
  <conditionalFormatting sqref="H25:AQ25">
    <cfRule type="cellIs" dxfId="11" priority="14" operator="equal">
      <formula>""</formula>
    </cfRule>
  </conditionalFormatting>
  <conditionalFormatting sqref="H27:AQ28">
    <cfRule type="cellIs" dxfId="10" priority="4" operator="equal">
      <formula>""</formula>
    </cfRule>
  </conditionalFormatting>
  <conditionalFormatting sqref="H33:AQ33">
    <cfRule type="cellIs" dxfId="9" priority="12" operator="equal">
      <formula>""</formula>
    </cfRule>
  </conditionalFormatting>
  <conditionalFormatting sqref="H35:AQ35">
    <cfRule type="cellIs" dxfId="8" priority="11" operator="equal">
      <formula>""</formula>
    </cfRule>
  </conditionalFormatting>
  <conditionalFormatting sqref="H38:AQ38">
    <cfRule type="cellIs" dxfId="7" priority="10" operator="equal">
      <formula>""</formula>
    </cfRule>
  </conditionalFormatting>
  <conditionalFormatting sqref="H55:AQ58">
    <cfRule type="cellIs" dxfId="6" priority="7" operator="equal">
      <formula>""</formula>
    </cfRule>
  </conditionalFormatting>
  <conditionalFormatting sqref="H61:AQ65">
    <cfRule type="cellIs" dxfId="5" priority="6" operator="equal">
      <formula>""</formula>
    </cfRule>
  </conditionalFormatting>
  <conditionalFormatting sqref="J37:N37 P37:S37">
    <cfRule type="cellIs" dxfId="4" priority="9" operator="equal">
      <formula>""</formula>
    </cfRule>
  </conditionalFormatting>
  <conditionalFormatting sqref="O52:AQ52">
    <cfRule type="cellIs" dxfId="3" priority="5" operator="equal">
      <formula>""</formula>
    </cfRule>
  </conditionalFormatting>
  <conditionalFormatting sqref="AH4:AI4">
    <cfRule type="cellIs" dxfId="2" priority="3" operator="equal">
      <formula>""</formula>
    </cfRule>
  </conditionalFormatting>
  <conditionalFormatting sqref="AL4:AM4">
    <cfRule type="cellIs" dxfId="1" priority="2" operator="equal">
      <formula>""</formula>
    </cfRule>
  </conditionalFormatting>
  <conditionalFormatting sqref="AP4:AQ4">
    <cfRule type="cellIs" dxfId="0" priority="1" operator="equal">
      <formula>""</formula>
    </cfRule>
  </conditionalFormatting>
  <dataValidations count="9">
    <dataValidation type="whole" allowBlank="1" showInputMessage="1" showErrorMessage="1" promptTitle="数字数制限" prompt="1～31_x000a_(最大値は_x000a_月による)" sqref="AP4:AQ4" xr:uid="{00000000-0002-0000-1B00-000000000000}">
      <formula1>1</formula1>
      <formula2>31</formula2>
    </dataValidation>
    <dataValidation type="whole" allowBlank="1" showInputMessage="1" showErrorMessage="1" promptTitle="数字数制限" prompt="1～12" sqref="AL4:AM4" xr:uid="{00000000-0002-0000-1B00-000001000000}">
      <formula1>1</formula1>
      <formula2>12</formula2>
    </dataValidation>
    <dataValidation type="whole" allowBlank="1" showInputMessage="1" showErrorMessage="1" promptTitle="数字数制限" prompt="和暦" sqref="AH4:AI4" xr:uid="{00000000-0002-0000-1B00-000002000000}">
      <formula1>1</formula1>
      <formula2>60</formula2>
    </dataValidation>
    <dataValidation type="textLength" operator="lessThanOrEqual" allowBlank="1" showInputMessage="1" promptTitle="文字数制限" prompt="全角40文字_x000a_以内" sqref="H13:AQ13 H19:AQ19 H25:AQ25 H38:AQ38" xr:uid="{00000000-0002-0000-1B00-000003000000}">
      <formula1>40</formula1>
    </dataValidation>
    <dataValidation type="textLength" operator="lessThanOrEqual" allowBlank="1" showInputMessage="1" promptTitle="文字数制限" prompt="全角60文字_x000a_以下" sqref="H15:AQ16 H21:AQ22 H27:AQ28" xr:uid="{00000000-0002-0000-1B00-000004000000}">
      <formula1>60</formula1>
    </dataValidation>
    <dataValidation type="textLength" operator="lessThanOrEqual" allowBlank="1" showInputMessage="1" promptTitle="文字数制限" prompt="全角50文字_x000a_以内" sqref="H33:AQ33 H35:AQ35" xr:uid="{00000000-0002-0000-1B00-000005000000}">
      <formula1>50</formula1>
    </dataValidation>
    <dataValidation type="textLength" operator="equal" allowBlank="1" showInputMessage="1" promptTitle="文字数制限" prompt="前半の3桁" sqref="J37:N37" xr:uid="{00000000-0002-0000-1B00-000006000000}">
      <formula1>3</formula1>
    </dataValidation>
    <dataValidation type="textLength" operator="equal" allowBlank="1" showInputMessage="1" promptTitle="文字数制限" prompt="後半の4桁" sqref="P37:S37" xr:uid="{00000000-0002-0000-1B00-000007000000}">
      <formula1>4</formula1>
    </dataValidation>
    <dataValidation type="textLength" operator="lessThanOrEqual" allowBlank="1" showInputMessage="1" promptTitle="文字数制限" prompt="全角75文字_x000a_以内" sqref="H55:AQ58 H61:AQ65" xr:uid="{00000000-0002-0000-1B00-000008000000}">
      <formula1>75</formula1>
    </dataValidation>
  </dataValidations>
  <pageMargins left="0.70866141732283472" right="0.70866141732283472" top="0.74803149606299213" bottom="0.74803149606299213" header="0.31496062992125984" footer="0.31496062992125984"/>
  <pageSetup paperSize="9" orientation="portrait" blackAndWhite="1"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1B00-000009000000}">
          <x14:formula1>
            <xm:f>選択肢!$K$2:$K$3</xm:f>
          </x14:formula1>
          <xm:sqref>H47:H52</xm:sqref>
        </x14:dataValidation>
        <x14:dataValidation type="list" allowBlank="1" showInputMessage="1" showErrorMessage="1" prompt="いずれか１つを選択してください。" xr:uid="{00000000-0002-0000-1B00-00000A000000}">
          <x14:formula1>
            <xm:f>選択肢!$K$2:$K$3</xm:f>
          </x14:formula1>
          <xm:sqref>H47:H52</xm:sqref>
        </x14:dataValidation>
      </x14:dataValidation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9"/>
  <dimension ref="A1:C79"/>
  <sheetViews>
    <sheetView topLeftCell="A64" zoomScaleNormal="100" workbookViewId="0">
      <selection activeCell="C69" sqref="C69"/>
    </sheetView>
  </sheetViews>
  <sheetFormatPr defaultRowHeight="13.5" x14ac:dyDescent="0.15"/>
  <cols>
    <col min="1" max="1" width="5.625" style="311" customWidth="1"/>
    <col min="2" max="2" width="10.5" style="312" bestFit="1" customWidth="1"/>
    <col min="3" max="3" width="108.5" style="308" customWidth="1"/>
    <col min="4" max="16384" width="9" style="308"/>
  </cols>
  <sheetData>
    <row r="1" spans="1:3" x14ac:dyDescent="0.15">
      <c r="A1" s="305" t="s">
        <v>2051</v>
      </c>
      <c r="B1" s="306" t="s">
        <v>2052</v>
      </c>
      <c r="C1" s="307" t="s">
        <v>2053</v>
      </c>
    </row>
    <row r="2" spans="1:3" ht="27" x14ac:dyDescent="0.15">
      <c r="A2" s="305">
        <v>2.12</v>
      </c>
      <c r="B2" s="309">
        <v>42587</v>
      </c>
      <c r="C2" s="310" t="s">
        <v>2054</v>
      </c>
    </row>
    <row r="3" spans="1:3" ht="40.5" x14ac:dyDescent="0.15">
      <c r="A3" s="305">
        <v>2.13</v>
      </c>
      <c r="B3" s="309">
        <v>42594</v>
      </c>
      <c r="C3" s="310" t="s">
        <v>2055</v>
      </c>
    </row>
    <row r="4" spans="1:3" ht="27" x14ac:dyDescent="0.15">
      <c r="A4" s="305">
        <v>2.14</v>
      </c>
      <c r="B4" s="309">
        <v>42618</v>
      </c>
      <c r="C4" s="310" t="s">
        <v>2056</v>
      </c>
    </row>
    <row r="5" spans="1:3" x14ac:dyDescent="0.15">
      <c r="A5" s="305">
        <v>2.15</v>
      </c>
      <c r="B5" s="309">
        <v>42621</v>
      </c>
      <c r="C5" s="307" t="s">
        <v>2058</v>
      </c>
    </row>
    <row r="6" spans="1:3" x14ac:dyDescent="0.15">
      <c r="A6" s="305">
        <v>2.16</v>
      </c>
      <c r="B6" s="309">
        <v>42628</v>
      </c>
      <c r="C6" s="307" t="s">
        <v>2059</v>
      </c>
    </row>
    <row r="7" spans="1:3" x14ac:dyDescent="0.15">
      <c r="A7" s="305">
        <v>2.17</v>
      </c>
      <c r="B7" s="309">
        <v>42641</v>
      </c>
      <c r="C7" s="307" t="s">
        <v>2060</v>
      </c>
    </row>
    <row r="8" spans="1:3" ht="27" x14ac:dyDescent="0.15">
      <c r="A8" s="305">
        <v>2.1800000000000002</v>
      </c>
      <c r="B8" s="309">
        <v>42643</v>
      </c>
      <c r="C8" s="310" t="s">
        <v>2061</v>
      </c>
    </row>
    <row r="9" spans="1:3" x14ac:dyDescent="0.15">
      <c r="A9" s="305">
        <v>2.23</v>
      </c>
      <c r="B9" s="309">
        <v>42929</v>
      </c>
      <c r="C9" s="310" t="s">
        <v>2067</v>
      </c>
    </row>
    <row r="10" spans="1:3" x14ac:dyDescent="0.15">
      <c r="A10" s="305">
        <v>2.25</v>
      </c>
      <c r="B10" s="309">
        <v>43018</v>
      </c>
      <c r="C10" s="307" t="s">
        <v>2071</v>
      </c>
    </row>
    <row r="11" spans="1:3" x14ac:dyDescent="0.15">
      <c r="A11" s="305">
        <v>2.27</v>
      </c>
      <c r="B11" s="309">
        <v>43081</v>
      </c>
      <c r="C11" s="307" t="s">
        <v>2075</v>
      </c>
    </row>
    <row r="12" spans="1:3" x14ac:dyDescent="0.15">
      <c r="A12" s="305">
        <v>2.2799999999999998</v>
      </c>
      <c r="B12" s="309">
        <v>43118</v>
      </c>
      <c r="C12" s="307" t="s">
        <v>2076</v>
      </c>
    </row>
    <row r="13" spans="1:3" x14ac:dyDescent="0.15">
      <c r="A13" s="305">
        <v>2.29</v>
      </c>
      <c r="B13" s="309">
        <v>43191</v>
      </c>
      <c r="C13" s="307" t="s">
        <v>2077</v>
      </c>
    </row>
    <row r="14" spans="1:3" x14ac:dyDescent="0.15">
      <c r="A14" s="305" t="s">
        <v>2084</v>
      </c>
      <c r="B14" s="309">
        <v>43221</v>
      </c>
      <c r="C14" s="307" t="s">
        <v>2083</v>
      </c>
    </row>
    <row r="15" spans="1:3" x14ac:dyDescent="0.15">
      <c r="A15" s="305" t="s">
        <v>2088</v>
      </c>
      <c r="B15" s="309">
        <v>43362</v>
      </c>
      <c r="C15" s="307" t="s">
        <v>2089</v>
      </c>
    </row>
    <row r="16" spans="1:3" x14ac:dyDescent="0.15">
      <c r="A16" s="305" t="s">
        <v>2090</v>
      </c>
      <c r="B16" s="309">
        <v>43490</v>
      </c>
      <c r="C16" s="307" t="s">
        <v>2091</v>
      </c>
    </row>
    <row r="17" spans="1:3" x14ac:dyDescent="0.15">
      <c r="A17" s="305" t="s">
        <v>2092</v>
      </c>
      <c r="B17" s="309">
        <v>43559</v>
      </c>
      <c r="C17" s="307" t="s">
        <v>2093</v>
      </c>
    </row>
    <row r="18" spans="1:3" x14ac:dyDescent="0.15">
      <c r="A18" s="305" t="s">
        <v>2095</v>
      </c>
      <c r="B18" s="306" t="s">
        <v>2096</v>
      </c>
      <c r="C18" s="307" t="s">
        <v>2097</v>
      </c>
    </row>
    <row r="19" spans="1:3" x14ac:dyDescent="0.15">
      <c r="A19" s="305" t="s">
        <v>2099</v>
      </c>
      <c r="B19" s="309">
        <v>43614</v>
      </c>
      <c r="C19" s="307" t="s">
        <v>2100</v>
      </c>
    </row>
    <row r="20" spans="1:3" x14ac:dyDescent="0.15">
      <c r="A20" s="305" t="s">
        <v>2118</v>
      </c>
      <c r="B20" s="309">
        <v>43641</v>
      </c>
      <c r="C20" s="307" t="s">
        <v>2119</v>
      </c>
    </row>
    <row r="21" spans="1:3" x14ac:dyDescent="0.15">
      <c r="A21" s="305" t="s">
        <v>2125</v>
      </c>
      <c r="B21" s="309">
        <v>43672</v>
      </c>
      <c r="C21" s="307" t="s">
        <v>2126</v>
      </c>
    </row>
    <row r="22" spans="1:3" x14ac:dyDescent="0.15">
      <c r="A22" s="305" t="s">
        <v>2127</v>
      </c>
      <c r="B22" s="309">
        <v>43682</v>
      </c>
      <c r="C22" s="307" t="s">
        <v>2128</v>
      </c>
    </row>
    <row r="23" spans="1:3" x14ac:dyDescent="0.15">
      <c r="A23" s="305" t="s">
        <v>2420</v>
      </c>
      <c r="B23" s="309">
        <v>43781</v>
      </c>
      <c r="C23" s="307" t="s">
        <v>2421</v>
      </c>
    </row>
    <row r="24" spans="1:3" x14ac:dyDescent="0.15">
      <c r="A24" s="305" t="s">
        <v>2433</v>
      </c>
      <c r="B24" s="309">
        <v>43922</v>
      </c>
      <c r="C24" s="307" t="s">
        <v>2427</v>
      </c>
    </row>
    <row r="25" spans="1:3" x14ac:dyDescent="0.15">
      <c r="A25" s="305" t="s">
        <v>2438</v>
      </c>
      <c r="B25" s="309">
        <v>43927</v>
      </c>
      <c r="C25" s="307" t="s">
        <v>2439</v>
      </c>
    </row>
    <row r="26" spans="1:3" ht="27" x14ac:dyDescent="0.15">
      <c r="A26" s="305" t="s">
        <v>2445</v>
      </c>
      <c r="B26" s="309">
        <v>44105</v>
      </c>
      <c r="C26" s="310" t="s">
        <v>2446</v>
      </c>
    </row>
    <row r="27" spans="1:3" x14ac:dyDescent="0.15">
      <c r="A27" s="305" t="s">
        <v>2477</v>
      </c>
      <c r="B27" s="309">
        <v>44117</v>
      </c>
      <c r="C27" s="307" t="s">
        <v>2478</v>
      </c>
    </row>
    <row r="28" spans="1:3" x14ac:dyDescent="0.15">
      <c r="A28" s="305" t="s">
        <v>2479</v>
      </c>
      <c r="B28" s="309">
        <v>44118</v>
      </c>
      <c r="C28" s="307" t="s">
        <v>2480</v>
      </c>
    </row>
    <row r="29" spans="1:3" x14ac:dyDescent="0.15">
      <c r="A29" s="305" t="s">
        <v>2481</v>
      </c>
      <c r="B29" s="309">
        <v>44180</v>
      </c>
      <c r="C29" s="307" t="s">
        <v>2482</v>
      </c>
    </row>
    <row r="30" spans="1:3" x14ac:dyDescent="0.15">
      <c r="A30" s="305" t="s">
        <v>2485</v>
      </c>
      <c r="B30" s="309">
        <v>44202</v>
      </c>
      <c r="C30" s="307" t="s">
        <v>2486</v>
      </c>
    </row>
    <row r="31" spans="1:3" x14ac:dyDescent="0.15">
      <c r="A31" s="305" t="s">
        <v>2487</v>
      </c>
      <c r="B31" s="309">
        <v>44243</v>
      </c>
      <c r="C31" s="307" t="s">
        <v>2488</v>
      </c>
    </row>
    <row r="32" spans="1:3" x14ac:dyDescent="0.15">
      <c r="A32" s="305" t="s">
        <v>2502</v>
      </c>
      <c r="B32" s="309">
        <v>44264</v>
      </c>
      <c r="C32" s="307" t="s">
        <v>2488</v>
      </c>
    </row>
    <row r="33" spans="1:3" x14ac:dyDescent="0.15">
      <c r="A33" s="305" t="s">
        <v>2522</v>
      </c>
      <c r="B33" s="309">
        <v>44392</v>
      </c>
      <c r="C33" s="307" t="s">
        <v>2523</v>
      </c>
    </row>
    <row r="34" spans="1:3" x14ac:dyDescent="0.15">
      <c r="A34" s="305" t="s">
        <v>2545</v>
      </c>
      <c r="B34" s="309">
        <v>44427</v>
      </c>
      <c r="C34" s="307" t="s">
        <v>2546</v>
      </c>
    </row>
    <row r="35" spans="1:3" x14ac:dyDescent="0.15">
      <c r="A35" s="305" t="s">
        <v>2547</v>
      </c>
      <c r="B35" s="309">
        <v>44586</v>
      </c>
      <c r="C35" s="307" t="s">
        <v>2548</v>
      </c>
    </row>
    <row r="36" spans="1:3" x14ac:dyDescent="0.15">
      <c r="A36" s="305" t="s">
        <v>2599</v>
      </c>
      <c r="B36" s="309">
        <v>44656</v>
      </c>
      <c r="C36" s="307" t="s">
        <v>2600</v>
      </c>
    </row>
    <row r="37" spans="1:3" x14ac:dyDescent="0.15">
      <c r="A37" s="305" t="s">
        <v>2601</v>
      </c>
      <c r="B37" s="309">
        <v>44657</v>
      </c>
      <c r="C37" s="307" t="s">
        <v>2602</v>
      </c>
    </row>
    <row r="38" spans="1:3" x14ac:dyDescent="0.15">
      <c r="A38" s="305" t="s">
        <v>2603</v>
      </c>
      <c r="B38" s="309">
        <v>44694</v>
      </c>
      <c r="C38" s="307" t="s">
        <v>2604</v>
      </c>
    </row>
    <row r="39" spans="1:3" x14ac:dyDescent="0.15">
      <c r="A39" s="305" t="s">
        <v>2605</v>
      </c>
      <c r="B39" s="309">
        <v>44708</v>
      </c>
      <c r="C39" s="307" t="s">
        <v>2606</v>
      </c>
    </row>
    <row r="40" spans="1:3" x14ac:dyDescent="0.15">
      <c r="A40" s="305" t="s">
        <v>2608</v>
      </c>
      <c r="B40" s="309">
        <v>45017</v>
      </c>
      <c r="C40" s="307" t="s">
        <v>2609</v>
      </c>
    </row>
    <row r="41" spans="1:3" x14ac:dyDescent="0.15">
      <c r="A41" s="305" t="s">
        <v>2627</v>
      </c>
      <c r="B41" s="309">
        <v>45282</v>
      </c>
      <c r="C41" s="307" t="s">
        <v>2628</v>
      </c>
    </row>
    <row r="42" spans="1:3" x14ac:dyDescent="0.15">
      <c r="A42" s="305" t="s">
        <v>2629</v>
      </c>
      <c r="B42" s="309">
        <v>45284</v>
      </c>
      <c r="C42" s="307" t="s">
        <v>2630</v>
      </c>
    </row>
    <row r="43" spans="1:3" x14ac:dyDescent="0.15">
      <c r="A43" s="305" t="s">
        <v>2631</v>
      </c>
      <c r="B43" s="309">
        <v>45342</v>
      </c>
      <c r="C43" s="307" t="s">
        <v>2632</v>
      </c>
    </row>
    <row r="44" spans="1:3" x14ac:dyDescent="0.15">
      <c r="A44" s="305" t="s">
        <v>2635</v>
      </c>
      <c r="B44" s="309">
        <v>45351</v>
      </c>
      <c r="C44" s="307" t="s">
        <v>2636</v>
      </c>
    </row>
    <row r="45" spans="1:3" x14ac:dyDescent="0.15">
      <c r="A45" s="305" t="s">
        <v>2639</v>
      </c>
      <c r="B45" s="309">
        <v>45378</v>
      </c>
      <c r="C45" s="307" t="s">
        <v>2640</v>
      </c>
    </row>
    <row r="46" spans="1:3" x14ac:dyDescent="0.15">
      <c r="A46" s="305" t="s">
        <v>2642</v>
      </c>
      <c r="B46" s="309">
        <v>45387</v>
      </c>
      <c r="C46" s="307" t="s">
        <v>2645</v>
      </c>
    </row>
    <row r="47" spans="1:3" x14ac:dyDescent="0.15">
      <c r="A47" s="305" t="s">
        <v>2644</v>
      </c>
      <c r="B47" s="309">
        <v>45437</v>
      </c>
      <c r="C47" s="307" t="s">
        <v>2643</v>
      </c>
    </row>
    <row r="48" spans="1:3" x14ac:dyDescent="0.15">
      <c r="A48" s="305" t="s">
        <v>2646</v>
      </c>
      <c r="B48" s="309">
        <v>45439</v>
      </c>
      <c r="C48" s="307" t="s">
        <v>2643</v>
      </c>
    </row>
    <row r="49" spans="1:3" x14ac:dyDescent="0.15">
      <c r="A49" s="305" t="s">
        <v>2650</v>
      </c>
      <c r="B49" s="309">
        <v>45442</v>
      </c>
      <c r="C49" s="307" t="s">
        <v>2651</v>
      </c>
    </row>
    <row r="50" spans="1:3" x14ac:dyDescent="0.15">
      <c r="A50" s="305" t="s">
        <v>2652</v>
      </c>
      <c r="B50" s="309">
        <v>45470</v>
      </c>
      <c r="C50" s="307" t="s">
        <v>2653</v>
      </c>
    </row>
    <row r="51" spans="1:3" x14ac:dyDescent="0.15">
      <c r="A51" s="305" t="s">
        <v>2708</v>
      </c>
      <c r="B51" s="309">
        <v>45572</v>
      </c>
      <c r="C51" s="307" t="s">
        <v>2709</v>
      </c>
    </row>
    <row r="52" spans="1:3" x14ac:dyDescent="0.15">
      <c r="A52" s="305" t="s">
        <v>2910</v>
      </c>
      <c r="B52" s="309">
        <v>45604</v>
      </c>
      <c r="C52" s="307" t="s">
        <v>2911</v>
      </c>
    </row>
    <row r="53" spans="1:3" x14ac:dyDescent="0.15">
      <c r="A53" s="305" t="s">
        <v>2914</v>
      </c>
      <c r="B53" s="309">
        <v>45604</v>
      </c>
      <c r="C53" s="307" t="s">
        <v>2915</v>
      </c>
    </row>
    <row r="54" spans="1:3" x14ac:dyDescent="0.15">
      <c r="A54" s="305" t="s">
        <v>2916</v>
      </c>
      <c r="B54" s="309">
        <v>45622</v>
      </c>
      <c r="C54" s="307" t="s">
        <v>2917</v>
      </c>
    </row>
    <row r="55" spans="1:3" x14ac:dyDescent="0.15">
      <c r="A55" s="305" t="s">
        <v>2919</v>
      </c>
      <c r="B55" s="309">
        <v>45623</v>
      </c>
      <c r="C55" s="307" t="s">
        <v>2920</v>
      </c>
    </row>
    <row r="56" spans="1:3" x14ac:dyDescent="0.15">
      <c r="A56" s="305" t="s">
        <v>2921</v>
      </c>
      <c r="B56" s="309">
        <v>45645</v>
      </c>
      <c r="C56" s="307" t="s">
        <v>2922</v>
      </c>
    </row>
    <row r="57" spans="1:3" x14ac:dyDescent="0.15">
      <c r="A57" s="305" t="s">
        <v>2923</v>
      </c>
      <c r="B57" s="309">
        <v>45677</v>
      </c>
      <c r="C57" s="307" t="s">
        <v>2924</v>
      </c>
    </row>
    <row r="58" spans="1:3" x14ac:dyDescent="0.15">
      <c r="A58" s="305" t="s">
        <v>2926</v>
      </c>
      <c r="B58" s="309">
        <v>45680</v>
      </c>
      <c r="C58" s="307" t="s">
        <v>2927</v>
      </c>
    </row>
    <row r="59" spans="1:3" x14ac:dyDescent="0.15">
      <c r="A59" s="305" t="s">
        <v>2955</v>
      </c>
      <c r="B59" s="309">
        <v>45720</v>
      </c>
      <c r="C59" s="307" t="s">
        <v>2956</v>
      </c>
    </row>
    <row r="60" spans="1:3" x14ac:dyDescent="0.15">
      <c r="A60" s="305" t="s">
        <v>2962</v>
      </c>
      <c r="B60" s="309">
        <v>45740</v>
      </c>
      <c r="C60" s="307" t="s">
        <v>2963</v>
      </c>
    </row>
    <row r="61" spans="1:3" x14ac:dyDescent="0.15">
      <c r="A61" s="305" t="s">
        <v>2965</v>
      </c>
      <c r="B61" s="309">
        <v>45754</v>
      </c>
      <c r="C61" s="307" t="s">
        <v>2966</v>
      </c>
    </row>
    <row r="62" spans="1:3" x14ac:dyDescent="0.15">
      <c r="A62" s="305" t="s">
        <v>2970</v>
      </c>
      <c r="B62" s="309">
        <v>45757</v>
      </c>
      <c r="C62" s="307" t="s">
        <v>2971</v>
      </c>
    </row>
    <row r="63" spans="1:3" x14ac:dyDescent="0.15">
      <c r="A63" s="305" t="s">
        <v>2978</v>
      </c>
      <c r="B63" s="309">
        <v>45835</v>
      </c>
      <c r="C63" s="307" t="s">
        <v>2979</v>
      </c>
    </row>
    <row r="64" spans="1:3" x14ac:dyDescent="0.15">
      <c r="A64" s="305" t="s">
        <v>2980</v>
      </c>
      <c r="B64" s="309">
        <v>45838</v>
      </c>
      <c r="C64" s="307" t="s">
        <v>2981</v>
      </c>
    </row>
    <row r="65" spans="1:3" x14ac:dyDescent="0.15">
      <c r="A65" s="305" t="s">
        <v>2983</v>
      </c>
      <c r="B65" s="309">
        <v>45849</v>
      </c>
      <c r="C65" s="307" t="s">
        <v>2984</v>
      </c>
    </row>
    <row r="66" spans="1:3" x14ac:dyDescent="0.15">
      <c r="A66" s="305" t="s">
        <v>2986</v>
      </c>
      <c r="B66" s="309">
        <v>45891</v>
      </c>
      <c r="C66" s="307" t="s">
        <v>2987</v>
      </c>
    </row>
    <row r="67" spans="1:3" x14ac:dyDescent="0.15">
      <c r="A67" s="305" t="s">
        <v>2988</v>
      </c>
      <c r="B67" s="309">
        <v>46045</v>
      </c>
      <c r="C67" s="307" t="s">
        <v>2989</v>
      </c>
    </row>
    <row r="68" spans="1:3" x14ac:dyDescent="0.15">
      <c r="A68" s="305" t="s">
        <v>2993</v>
      </c>
      <c r="B68" s="309">
        <v>46083</v>
      </c>
      <c r="C68" s="307" t="s">
        <v>2994</v>
      </c>
    </row>
    <row r="69" spans="1:3" x14ac:dyDescent="0.15">
      <c r="A69" s="305"/>
      <c r="B69" s="306"/>
      <c r="C69" s="307"/>
    </row>
    <row r="70" spans="1:3" x14ac:dyDescent="0.15">
      <c r="A70" s="305"/>
      <c r="B70" s="306"/>
      <c r="C70" s="307"/>
    </row>
    <row r="71" spans="1:3" x14ac:dyDescent="0.15">
      <c r="A71" s="305"/>
      <c r="B71" s="306"/>
      <c r="C71" s="307"/>
    </row>
    <row r="72" spans="1:3" x14ac:dyDescent="0.15">
      <c r="A72" s="305"/>
      <c r="B72" s="306"/>
      <c r="C72" s="307"/>
    </row>
    <row r="73" spans="1:3" x14ac:dyDescent="0.15">
      <c r="A73" s="305"/>
      <c r="B73" s="306"/>
      <c r="C73" s="307"/>
    </row>
    <row r="74" spans="1:3" x14ac:dyDescent="0.15">
      <c r="A74" s="305"/>
      <c r="B74" s="306"/>
      <c r="C74" s="307"/>
    </row>
    <row r="75" spans="1:3" x14ac:dyDescent="0.15">
      <c r="A75" s="305"/>
      <c r="B75" s="306"/>
      <c r="C75" s="307"/>
    </row>
    <row r="76" spans="1:3" x14ac:dyDescent="0.15">
      <c r="A76" s="305"/>
      <c r="B76" s="306"/>
      <c r="C76" s="307"/>
    </row>
    <row r="77" spans="1:3" x14ac:dyDescent="0.15">
      <c r="A77" s="305"/>
      <c r="B77" s="306"/>
      <c r="C77" s="307"/>
    </row>
    <row r="78" spans="1:3" x14ac:dyDescent="0.15">
      <c r="A78" s="305"/>
      <c r="B78" s="306"/>
      <c r="C78" s="307"/>
    </row>
    <row r="79" spans="1:3" x14ac:dyDescent="0.15">
      <c r="A79" s="305"/>
      <c r="B79" s="306"/>
      <c r="C79" s="307"/>
    </row>
  </sheetData>
  <sheetProtection selectLockedCells="1" selectUnlockedCells="1"/>
  <phoneticPr fontId="1"/>
  <pageMargins left="0.7" right="0.7" top="0.75" bottom="0.75" header="0.3" footer="0.3"/>
  <pageSetup paperSize="9" orientation="portrait" horizontalDpi="200" verticalDpi="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CG602"/>
  <sheetViews>
    <sheetView view="pageBreakPreview" zoomScaleNormal="100" zoomScaleSheetLayoutView="100" workbookViewId="0">
      <selection activeCell="J6" sqref="J6:AS6"/>
    </sheetView>
  </sheetViews>
  <sheetFormatPr defaultRowHeight="13.5" outlineLevelRow="1" x14ac:dyDescent="0.15"/>
  <cols>
    <col min="1" max="20" width="1.875" style="308" customWidth="1"/>
    <col min="21" max="21" width="2.625" style="308" customWidth="1"/>
    <col min="22" max="22" width="2" style="308" customWidth="1"/>
    <col min="23" max="24" width="1.875" style="308" customWidth="1"/>
    <col min="25" max="25" width="1.5" style="308" customWidth="1"/>
    <col min="26" max="42" width="1.875" style="308" customWidth="1"/>
    <col min="43" max="43" width="2.25" style="308" customWidth="1"/>
    <col min="44" max="45" width="1.875" style="308" customWidth="1"/>
    <col min="46" max="46" width="1.75" style="308" customWidth="1"/>
    <col min="47" max="84" width="1.875" style="308" customWidth="1"/>
    <col min="85" max="16384" width="9" style="308"/>
  </cols>
  <sheetData>
    <row r="1" spans="1:57" ht="12" customHeight="1" x14ac:dyDescent="0.15">
      <c r="A1" s="753" t="s">
        <v>21</v>
      </c>
      <c r="B1" s="753"/>
      <c r="C1" s="753"/>
      <c r="D1" s="753"/>
      <c r="E1" s="753"/>
      <c r="F1" s="753"/>
      <c r="G1" s="753"/>
      <c r="H1" s="753"/>
      <c r="I1" s="753"/>
      <c r="J1" s="753"/>
      <c r="K1" s="753"/>
      <c r="L1" s="753"/>
      <c r="M1" s="753"/>
      <c r="N1" s="753"/>
      <c r="O1" s="753"/>
      <c r="P1" s="753"/>
      <c r="Q1" s="753"/>
      <c r="R1" s="753"/>
      <c r="S1" s="753"/>
      <c r="T1" s="753"/>
      <c r="U1" s="753"/>
      <c r="V1" s="753"/>
      <c r="W1" s="753"/>
      <c r="X1" s="753"/>
      <c r="Y1" s="753"/>
      <c r="Z1" s="753"/>
      <c r="AA1" s="753"/>
      <c r="AB1" s="753"/>
      <c r="AC1" s="753"/>
      <c r="AD1" s="753"/>
      <c r="AE1" s="753"/>
      <c r="AF1" s="753"/>
      <c r="AG1" s="753"/>
      <c r="AH1" s="753"/>
      <c r="AI1" s="753"/>
      <c r="AJ1" s="753"/>
      <c r="AK1" s="753"/>
      <c r="AL1" s="753"/>
      <c r="AM1" s="753"/>
      <c r="AN1" s="753"/>
      <c r="AO1" s="753"/>
      <c r="AP1" s="753"/>
      <c r="AQ1" s="753"/>
      <c r="AR1" s="753"/>
      <c r="AS1" s="753"/>
      <c r="BD1" s="325"/>
      <c r="BE1" s="325"/>
    </row>
    <row r="2" spans="1:57" ht="10.5" customHeight="1" x14ac:dyDescent="0.15">
      <c r="A2" s="19"/>
      <c r="B2" s="737" t="s">
        <v>22</v>
      </c>
      <c r="C2" s="737"/>
      <c r="D2" s="737"/>
      <c r="E2" s="737"/>
      <c r="F2" s="737"/>
      <c r="G2" s="737"/>
      <c r="H2" s="737"/>
      <c r="I2" s="737"/>
      <c r="J2" s="737"/>
      <c r="K2" s="737"/>
      <c r="L2" s="737"/>
      <c r="M2" s="737"/>
      <c r="N2" s="737"/>
      <c r="O2" s="737"/>
      <c r="P2" s="737"/>
      <c r="Q2" s="737"/>
      <c r="R2" s="737"/>
      <c r="S2" s="737"/>
      <c r="T2" s="737"/>
      <c r="U2" s="737"/>
      <c r="V2" s="737"/>
      <c r="W2" s="737"/>
      <c r="X2" s="737"/>
      <c r="Y2" s="737"/>
      <c r="Z2" s="737"/>
      <c r="AA2" s="737"/>
      <c r="AB2" s="737"/>
      <c r="AC2" s="737"/>
      <c r="AD2" s="737"/>
      <c r="AE2" s="737"/>
      <c r="AF2" s="737"/>
      <c r="AG2" s="737"/>
      <c r="AH2" s="737"/>
      <c r="AI2" s="737"/>
      <c r="AJ2" s="737"/>
      <c r="AK2" s="737"/>
      <c r="AL2" s="737"/>
      <c r="AM2" s="737"/>
      <c r="AN2" s="737"/>
      <c r="AO2" s="737"/>
      <c r="AP2" s="737"/>
      <c r="AQ2" s="737"/>
      <c r="AR2" s="737"/>
      <c r="AS2" s="19"/>
      <c r="BD2" s="325"/>
      <c r="BE2" s="325"/>
    </row>
    <row r="3" spans="1:57" ht="4.5" customHeight="1" x14ac:dyDescent="0.15">
      <c r="A3" s="73"/>
      <c r="B3" s="74"/>
      <c r="C3" s="74"/>
      <c r="D3" s="74"/>
      <c r="E3" s="74"/>
      <c r="F3" s="74"/>
      <c r="G3" s="74"/>
      <c r="H3" s="74"/>
      <c r="I3" s="74"/>
      <c r="J3" s="74"/>
      <c r="K3" s="74"/>
      <c r="L3" s="74"/>
      <c r="M3" s="74"/>
      <c r="N3" s="74"/>
      <c r="O3" s="74"/>
      <c r="P3" s="74"/>
      <c r="Q3" s="74"/>
      <c r="R3" s="74"/>
      <c r="S3" s="74"/>
      <c r="T3" s="74"/>
      <c r="U3" s="74"/>
      <c r="V3" s="74"/>
      <c r="W3" s="74"/>
      <c r="X3" s="74"/>
      <c r="Y3" s="74"/>
      <c r="Z3" s="74"/>
      <c r="AA3" s="74"/>
      <c r="AB3" s="74"/>
      <c r="AC3" s="74"/>
      <c r="AD3" s="74"/>
      <c r="AE3" s="74"/>
      <c r="AF3" s="74"/>
      <c r="AG3" s="74"/>
      <c r="AH3" s="74"/>
      <c r="AI3" s="74"/>
      <c r="AJ3" s="74"/>
      <c r="AK3" s="74"/>
      <c r="AL3" s="74"/>
      <c r="AM3" s="74"/>
      <c r="AN3" s="74"/>
      <c r="AO3" s="74"/>
      <c r="AP3" s="74"/>
      <c r="AQ3" s="74"/>
      <c r="AR3" s="74"/>
      <c r="AS3" s="73"/>
      <c r="BD3" s="325"/>
      <c r="BE3" s="325"/>
    </row>
    <row r="4" spans="1:57" ht="3" customHeight="1" x14ac:dyDescent="0.15">
      <c r="A4" s="19"/>
      <c r="B4" s="23"/>
      <c r="C4" s="23"/>
      <c r="D4" s="23"/>
      <c r="E4" s="23"/>
      <c r="F4" s="23"/>
      <c r="G4" s="23"/>
      <c r="H4" s="23"/>
      <c r="I4" s="23"/>
      <c r="J4" s="23"/>
      <c r="K4" s="23"/>
      <c r="L4" s="23"/>
      <c r="M4" s="23"/>
      <c r="N4" s="23"/>
      <c r="O4" s="23"/>
      <c r="P4" s="23"/>
      <c r="Q4" s="23"/>
      <c r="R4" s="23"/>
      <c r="S4" s="23"/>
      <c r="T4" s="23"/>
      <c r="U4" s="23"/>
      <c r="V4" s="23"/>
      <c r="W4" s="23"/>
      <c r="X4" s="23"/>
      <c r="Y4" s="23"/>
      <c r="Z4" s="23"/>
      <c r="AA4" s="23"/>
      <c r="AB4" s="23"/>
      <c r="AC4" s="23"/>
      <c r="AD4" s="23"/>
      <c r="AE4" s="23"/>
      <c r="AF4" s="23"/>
      <c r="AG4" s="23"/>
      <c r="AH4" s="23"/>
      <c r="AI4" s="23"/>
      <c r="AJ4" s="23"/>
      <c r="AK4" s="23"/>
      <c r="AL4" s="23"/>
      <c r="AM4" s="23"/>
      <c r="AN4" s="23"/>
      <c r="AO4" s="23"/>
      <c r="AP4" s="23"/>
      <c r="AQ4" s="23"/>
      <c r="AR4" s="23"/>
      <c r="AS4" s="19"/>
      <c r="BD4" s="325"/>
      <c r="BE4" s="325"/>
    </row>
    <row r="5" spans="1:57" ht="13.5" customHeight="1" x14ac:dyDescent="0.15">
      <c r="A5" s="19" t="s">
        <v>23</v>
      </c>
      <c r="B5" s="19"/>
      <c r="C5" s="19"/>
      <c r="D5" s="19"/>
      <c r="E5" s="19"/>
      <c r="F5" s="19"/>
      <c r="G5" s="19"/>
      <c r="H5" s="19"/>
      <c r="I5" s="19"/>
      <c r="J5" s="19"/>
      <c r="K5" s="19"/>
      <c r="L5" s="19"/>
      <c r="M5" s="19"/>
      <c r="N5" s="19"/>
      <c r="O5" s="19"/>
      <c r="P5" s="19"/>
      <c r="Q5" s="19"/>
      <c r="R5" s="19"/>
      <c r="S5" s="19"/>
      <c r="T5" s="19"/>
      <c r="U5" s="19"/>
      <c r="V5" s="19"/>
      <c r="W5" s="19"/>
      <c r="X5" s="19"/>
      <c r="Y5" s="19"/>
      <c r="Z5" s="19"/>
      <c r="AA5" s="19"/>
      <c r="AB5" s="19"/>
      <c r="AC5" s="19"/>
      <c r="AD5" s="19"/>
      <c r="AE5" s="19"/>
      <c r="AF5" s="19"/>
      <c r="AG5" s="19"/>
      <c r="AH5" s="19"/>
      <c r="AI5" s="19"/>
      <c r="AJ5" s="19"/>
      <c r="AK5" s="19"/>
      <c r="AL5" s="19"/>
      <c r="AM5" s="19"/>
      <c r="AN5" s="19"/>
      <c r="AO5" s="19"/>
      <c r="AP5" s="19"/>
      <c r="AQ5" s="18"/>
      <c r="AR5" s="19"/>
      <c r="AS5" s="19"/>
      <c r="BD5" s="325"/>
      <c r="BE5" s="325"/>
    </row>
    <row r="6" spans="1:57" ht="13.5" customHeight="1" x14ac:dyDescent="0.15">
      <c r="A6" s="19"/>
      <c r="B6" s="737" t="s">
        <v>24</v>
      </c>
      <c r="C6" s="737"/>
      <c r="D6" s="737"/>
      <c r="E6" s="737"/>
      <c r="F6" s="737"/>
      <c r="G6" s="737"/>
      <c r="H6" s="737"/>
      <c r="I6" s="737"/>
      <c r="J6" s="727"/>
      <c r="K6" s="727"/>
      <c r="L6" s="727"/>
      <c r="M6" s="727"/>
      <c r="N6" s="727"/>
      <c r="O6" s="727"/>
      <c r="P6" s="727"/>
      <c r="Q6" s="727"/>
      <c r="R6" s="727"/>
      <c r="S6" s="727"/>
      <c r="T6" s="727"/>
      <c r="U6" s="727"/>
      <c r="V6" s="727"/>
      <c r="W6" s="727"/>
      <c r="X6" s="727"/>
      <c r="Y6" s="727"/>
      <c r="Z6" s="727"/>
      <c r="AA6" s="727"/>
      <c r="AB6" s="727"/>
      <c r="AC6" s="727"/>
      <c r="AD6" s="727"/>
      <c r="AE6" s="727"/>
      <c r="AF6" s="727"/>
      <c r="AG6" s="727"/>
      <c r="AH6" s="727"/>
      <c r="AI6" s="727"/>
      <c r="AJ6" s="727"/>
      <c r="AK6" s="727"/>
      <c r="AL6" s="727"/>
      <c r="AM6" s="727"/>
      <c r="AN6" s="727"/>
      <c r="AO6" s="727"/>
      <c r="AP6" s="727"/>
      <c r="AQ6" s="727"/>
      <c r="AR6" s="727"/>
      <c r="AS6" s="727"/>
      <c r="BD6" s="325"/>
      <c r="BE6" s="325"/>
    </row>
    <row r="7" spans="1:57" ht="13.5" customHeight="1" x14ac:dyDescent="0.15">
      <c r="A7" s="19"/>
      <c r="B7" s="737" t="s">
        <v>25</v>
      </c>
      <c r="C7" s="737"/>
      <c r="D7" s="737"/>
      <c r="E7" s="737"/>
      <c r="F7" s="737"/>
      <c r="G7" s="737"/>
      <c r="H7" s="737"/>
      <c r="I7" s="737"/>
      <c r="J7" s="727"/>
      <c r="K7" s="727"/>
      <c r="L7" s="727"/>
      <c r="M7" s="727"/>
      <c r="N7" s="727"/>
      <c r="O7" s="727"/>
      <c r="P7" s="727"/>
      <c r="Q7" s="727"/>
      <c r="R7" s="727"/>
      <c r="S7" s="727"/>
      <c r="T7" s="727"/>
      <c r="U7" s="727"/>
      <c r="V7" s="727"/>
      <c r="W7" s="727"/>
      <c r="X7" s="727"/>
      <c r="Y7" s="727"/>
      <c r="Z7" s="727"/>
      <c r="AA7" s="727"/>
      <c r="AB7" s="727"/>
      <c r="AC7" s="727"/>
      <c r="AD7" s="727"/>
      <c r="AE7" s="727"/>
      <c r="AF7" s="727"/>
      <c r="AG7" s="727"/>
      <c r="AH7" s="727"/>
      <c r="AI7" s="727"/>
      <c r="AJ7" s="727"/>
      <c r="AK7" s="727"/>
      <c r="AL7" s="727"/>
      <c r="AM7" s="727"/>
      <c r="AN7" s="727"/>
      <c r="AO7" s="727"/>
      <c r="AP7" s="727"/>
      <c r="AQ7" s="727"/>
      <c r="AR7" s="727"/>
      <c r="AS7" s="727"/>
      <c r="BD7" s="325"/>
      <c r="BE7" s="325"/>
    </row>
    <row r="8" spans="1:57" ht="13.5" customHeight="1" x14ac:dyDescent="0.15">
      <c r="A8" s="19"/>
      <c r="B8" s="19"/>
      <c r="C8" s="19"/>
      <c r="D8" s="19"/>
      <c r="E8" s="19"/>
      <c r="F8" s="19"/>
      <c r="G8" s="19"/>
      <c r="H8" s="19"/>
      <c r="I8" s="19"/>
      <c r="J8" s="727"/>
      <c r="K8" s="727"/>
      <c r="L8" s="727"/>
      <c r="M8" s="727"/>
      <c r="N8" s="727"/>
      <c r="O8" s="727"/>
      <c r="P8" s="727"/>
      <c r="Q8" s="727"/>
      <c r="R8" s="727"/>
      <c r="S8" s="727"/>
      <c r="T8" s="727"/>
      <c r="U8" s="727"/>
      <c r="V8" s="727"/>
      <c r="W8" s="727"/>
      <c r="X8" s="727"/>
      <c r="Y8" s="727"/>
      <c r="Z8" s="727"/>
      <c r="AA8" s="727"/>
      <c r="AB8" s="727"/>
      <c r="AC8" s="727"/>
      <c r="AD8" s="727"/>
      <c r="AE8" s="727"/>
      <c r="AF8" s="727"/>
      <c r="AG8" s="727"/>
      <c r="AH8" s="727"/>
      <c r="AI8" s="727"/>
      <c r="AJ8" s="727"/>
      <c r="AK8" s="727"/>
      <c r="AL8" s="727"/>
      <c r="AM8" s="727"/>
      <c r="AN8" s="727"/>
      <c r="AO8" s="727"/>
      <c r="AP8" s="727"/>
      <c r="AQ8" s="727"/>
      <c r="AR8" s="727"/>
      <c r="AS8" s="727"/>
      <c r="BD8" s="325"/>
      <c r="BE8" s="325"/>
    </row>
    <row r="9" spans="1:57" ht="13.5" customHeight="1" x14ac:dyDescent="0.15">
      <c r="A9" s="19"/>
      <c r="B9" s="737" t="s">
        <v>26</v>
      </c>
      <c r="C9" s="737"/>
      <c r="D9" s="737"/>
      <c r="E9" s="737"/>
      <c r="F9" s="737"/>
      <c r="G9" s="737"/>
      <c r="H9" s="737"/>
      <c r="I9" s="737"/>
      <c r="J9" s="750"/>
      <c r="K9" s="750"/>
      <c r="L9" s="750"/>
      <c r="M9" s="750"/>
      <c r="N9" s="68" t="s">
        <v>27</v>
      </c>
      <c r="O9" s="750"/>
      <c r="P9" s="750"/>
      <c r="Q9" s="750"/>
      <c r="R9" s="750"/>
      <c r="S9" s="69"/>
      <c r="T9" s="69"/>
      <c r="U9" s="69"/>
      <c r="V9" s="69"/>
      <c r="W9" s="69"/>
      <c r="X9" s="69"/>
      <c r="Y9" s="69"/>
      <c r="Z9" s="69"/>
      <c r="AA9" s="69"/>
      <c r="AB9" s="69"/>
      <c r="AC9" s="69"/>
      <c r="AD9" s="69"/>
      <c r="AE9" s="69"/>
      <c r="AF9" s="69"/>
      <c r="AG9" s="69"/>
      <c r="AH9" s="69"/>
      <c r="AI9" s="69"/>
      <c r="AJ9" s="69"/>
      <c r="AK9" s="69"/>
      <c r="AL9" s="69"/>
      <c r="AM9" s="69"/>
      <c r="AN9" s="69"/>
      <c r="AO9" s="69"/>
      <c r="AP9" s="69"/>
      <c r="AQ9" s="68"/>
      <c r="AR9" s="69"/>
      <c r="AS9" s="69"/>
      <c r="BD9" s="325"/>
      <c r="BE9" s="325"/>
    </row>
    <row r="10" spans="1:57" ht="13.5" customHeight="1" x14ac:dyDescent="0.15">
      <c r="A10" s="19"/>
      <c r="B10" s="737" t="s">
        <v>28</v>
      </c>
      <c r="C10" s="737"/>
      <c r="D10" s="737"/>
      <c r="E10" s="737"/>
      <c r="F10" s="737"/>
      <c r="G10" s="737"/>
      <c r="H10" s="737"/>
      <c r="I10" s="737"/>
      <c r="J10" s="727"/>
      <c r="K10" s="727"/>
      <c r="L10" s="727"/>
      <c r="M10" s="727"/>
      <c r="N10" s="727"/>
      <c r="O10" s="727"/>
      <c r="P10" s="727"/>
      <c r="Q10" s="727"/>
      <c r="R10" s="727"/>
      <c r="S10" s="727"/>
      <c r="T10" s="727"/>
      <c r="U10" s="727"/>
      <c r="V10" s="727"/>
      <c r="W10" s="727"/>
      <c r="X10" s="727"/>
      <c r="Y10" s="727"/>
      <c r="Z10" s="727"/>
      <c r="AA10" s="727"/>
      <c r="AB10" s="727"/>
      <c r="AC10" s="727"/>
      <c r="AD10" s="727"/>
      <c r="AE10" s="727"/>
      <c r="AF10" s="727"/>
      <c r="AG10" s="727"/>
      <c r="AH10" s="727"/>
      <c r="AI10" s="727"/>
      <c r="AJ10" s="727"/>
      <c r="AK10" s="727"/>
      <c r="AL10" s="727"/>
      <c r="AM10" s="727"/>
      <c r="AN10" s="727"/>
      <c r="AO10" s="727"/>
      <c r="AP10" s="727"/>
      <c r="AQ10" s="727"/>
      <c r="AR10" s="727"/>
      <c r="AS10" s="727"/>
      <c r="BD10" s="325"/>
      <c r="BE10" s="325"/>
    </row>
    <row r="11" spans="1:57" ht="13.5" customHeight="1" x14ac:dyDescent="0.15">
      <c r="A11" s="19"/>
      <c r="B11" s="737" t="s">
        <v>29</v>
      </c>
      <c r="C11" s="737"/>
      <c r="D11" s="737"/>
      <c r="E11" s="737"/>
      <c r="F11" s="737"/>
      <c r="G11" s="737"/>
      <c r="H11" s="737"/>
      <c r="I11" s="737"/>
      <c r="J11" s="750"/>
      <c r="K11" s="750"/>
      <c r="L11" s="750"/>
      <c r="M11" s="750"/>
      <c r="N11" s="68" t="s">
        <v>27</v>
      </c>
      <c r="O11" s="750"/>
      <c r="P11" s="750"/>
      <c r="Q11" s="750"/>
      <c r="R11" s="750"/>
      <c r="S11" s="68" t="s">
        <v>27</v>
      </c>
      <c r="T11" s="750"/>
      <c r="U11" s="750"/>
      <c r="V11" s="750"/>
      <c r="W11" s="750"/>
      <c r="X11" s="69"/>
      <c r="Y11" s="69"/>
      <c r="Z11" s="69"/>
      <c r="AA11" s="69"/>
      <c r="AB11" s="69"/>
      <c r="AC11" s="69"/>
      <c r="AD11" s="69"/>
      <c r="AE11" s="69"/>
      <c r="AF11" s="69"/>
      <c r="AG11" s="69"/>
      <c r="AH11" s="69"/>
      <c r="AI11" s="69"/>
      <c r="AJ11" s="69"/>
      <c r="AK11" s="69"/>
      <c r="AL11" s="69"/>
      <c r="AM11" s="69"/>
      <c r="AN11" s="69"/>
      <c r="AO11" s="69"/>
      <c r="AP11" s="69"/>
      <c r="AQ11" s="68"/>
      <c r="AR11" s="69"/>
      <c r="AS11" s="69"/>
      <c r="BD11" s="325"/>
      <c r="BE11" s="325"/>
    </row>
    <row r="12" spans="1:57" ht="2.25" customHeight="1" x14ac:dyDescent="0.15">
      <c r="A12" s="73"/>
      <c r="B12" s="74"/>
      <c r="C12" s="74"/>
      <c r="D12" s="74"/>
      <c r="E12" s="74"/>
      <c r="F12" s="74"/>
      <c r="G12" s="74"/>
      <c r="H12" s="74"/>
      <c r="I12" s="74"/>
      <c r="J12" s="96"/>
      <c r="K12" s="96"/>
      <c r="L12" s="96"/>
      <c r="M12" s="96"/>
      <c r="N12" s="97"/>
      <c r="O12" s="96"/>
      <c r="P12" s="96"/>
      <c r="Q12" s="96"/>
      <c r="R12" s="96"/>
      <c r="S12" s="97"/>
      <c r="T12" s="96"/>
      <c r="U12" s="96"/>
      <c r="V12" s="96"/>
      <c r="W12" s="96"/>
      <c r="X12" s="90"/>
      <c r="Y12" s="90"/>
      <c r="Z12" s="90"/>
      <c r="AA12" s="90"/>
      <c r="AB12" s="90"/>
      <c r="AC12" s="90"/>
      <c r="AD12" s="90"/>
      <c r="AE12" s="90"/>
      <c r="AF12" s="90"/>
      <c r="AG12" s="90"/>
      <c r="AH12" s="90"/>
      <c r="AI12" s="90"/>
      <c r="AJ12" s="90"/>
      <c r="AK12" s="90"/>
      <c r="AL12" s="90"/>
      <c r="AM12" s="90"/>
      <c r="AN12" s="90"/>
      <c r="AO12" s="90"/>
      <c r="AP12" s="90"/>
      <c r="AQ12" s="90"/>
      <c r="AR12" s="73"/>
      <c r="AS12" s="73"/>
      <c r="BD12" s="325"/>
      <c r="BE12" s="325"/>
    </row>
    <row r="13" spans="1:57" ht="4.5" customHeight="1" x14ac:dyDescent="0.15">
      <c r="A13" s="19"/>
      <c r="B13" s="23"/>
      <c r="C13" s="23"/>
      <c r="D13" s="23"/>
      <c r="E13" s="23"/>
      <c r="F13" s="23"/>
      <c r="G13" s="23"/>
      <c r="H13" s="23"/>
      <c r="I13" s="23"/>
      <c r="J13" s="27"/>
      <c r="K13" s="27"/>
      <c r="L13" s="27"/>
      <c r="M13" s="27"/>
      <c r="N13" s="20"/>
      <c r="O13" s="27"/>
      <c r="P13" s="27"/>
      <c r="Q13" s="27"/>
      <c r="R13" s="27"/>
      <c r="S13" s="20"/>
      <c r="T13" s="27"/>
      <c r="U13" s="27"/>
      <c r="V13" s="27"/>
      <c r="W13" s="27"/>
      <c r="X13" s="17"/>
      <c r="Y13" s="17"/>
      <c r="Z13" s="17"/>
      <c r="AA13" s="17"/>
      <c r="AB13" s="17"/>
      <c r="AC13" s="17"/>
      <c r="AD13" s="17"/>
      <c r="AE13" s="17"/>
      <c r="AF13" s="17"/>
      <c r="AG13" s="17"/>
      <c r="AH13" s="17"/>
      <c r="AI13" s="17"/>
      <c r="AJ13" s="17"/>
      <c r="AK13" s="17"/>
      <c r="AL13" s="17"/>
      <c r="AM13" s="17"/>
      <c r="AN13" s="17"/>
      <c r="AO13" s="17"/>
      <c r="AP13" s="17"/>
      <c r="AQ13" s="17"/>
      <c r="AR13" s="19"/>
      <c r="AS13" s="19"/>
      <c r="BD13" s="325"/>
      <c r="BE13" s="325"/>
    </row>
    <row r="14" spans="1:57" ht="13.5" customHeight="1" x14ac:dyDescent="0.15">
      <c r="A14" s="19" t="s">
        <v>30</v>
      </c>
      <c r="B14" s="19"/>
      <c r="C14" s="19"/>
      <c r="D14" s="19"/>
      <c r="E14" s="19"/>
      <c r="F14" s="19"/>
      <c r="G14" s="19"/>
      <c r="H14" s="19"/>
      <c r="I14" s="19"/>
      <c r="J14" s="19"/>
      <c r="K14" s="19"/>
      <c r="L14" s="19"/>
      <c r="M14" s="19"/>
      <c r="N14" s="19"/>
      <c r="O14" s="19"/>
      <c r="P14" s="19"/>
      <c r="Q14" s="19"/>
      <c r="R14" s="19"/>
      <c r="S14" s="19"/>
      <c r="T14" s="19"/>
      <c r="U14" s="19"/>
      <c r="V14" s="19"/>
      <c r="W14" s="19"/>
      <c r="X14" s="19"/>
      <c r="Y14" s="19"/>
      <c r="Z14" s="19"/>
      <c r="AA14" s="19"/>
      <c r="AB14" s="19"/>
      <c r="AC14" s="19"/>
      <c r="AD14" s="19"/>
      <c r="AE14" s="19"/>
      <c r="AF14" s="19"/>
      <c r="AG14" s="19"/>
      <c r="AH14" s="19"/>
      <c r="AI14" s="19"/>
      <c r="AJ14" s="19"/>
      <c r="AK14" s="19"/>
      <c r="AL14" s="19"/>
      <c r="AM14" s="19"/>
      <c r="AN14" s="19"/>
      <c r="AO14" s="19"/>
      <c r="AP14" s="19"/>
      <c r="AQ14" s="19"/>
      <c r="AR14" s="19"/>
      <c r="AS14" s="19"/>
      <c r="BD14" s="325"/>
      <c r="BE14" s="325"/>
    </row>
    <row r="15" spans="1:57" ht="13.5" customHeight="1" x14ac:dyDescent="0.15">
      <c r="A15" s="19"/>
      <c r="B15" s="737" t="s">
        <v>31</v>
      </c>
      <c r="C15" s="737"/>
      <c r="D15" s="737"/>
      <c r="E15" s="737"/>
      <c r="F15" s="737"/>
      <c r="G15" s="737"/>
      <c r="H15" s="737"/>
      <c r="I15" s="737"/>
      <c r="J15" s="19"/>
      <c r="K15" s="18"/>
      <c r="L15" s="21" t="s">
        <v>16</v>
      </c>
      <c r="M15" s="760"/>
      <c r="N15" s="760"/>
      <c r="O15" s="760"/>
      <c r="P15" s="760"/>
      <c r="Q15" s="19" t="s">
        <v>32</v>
      </c>
      <c r="R15" s="19" t="s">
        <v>33</v>
      </c>
      <c r="S15" s="19"/>
      <c r="T15" s="19"/>
      <c r="U15" s="19"/>
      <c r="V15" s="19"/>
      <c r="W15" s="19"/>
      <c r="X15" s="19"/>
      <c r="Y15" s="21" t="s">
        <v>16</v>
      </c>
      <c r="Z15" s="776"/>
      <c r="AA15" s="776"/>
      <c r="AB15" s="776"/>
      <c r="AC15" s="776"/>
      <c r="AD15" s="776"/>
      <c r="AE15" s="776"/>
      <c r="AF15" s="776"/>
      <c r="AG15" s="22" t="s">
        <v>18</v>
      </c>
      <c r="AH15" s="747" t="s">
        <v>2047</v>
      </c>
      <c r="AI15" s="747"/>
      <c r="AJ15" s="747"/>
      <c r="AK15" s="747"/>
      <c r="AL15" s="750"/>
      <c r="AM15" s="750"/>
      <c r="AN15" s="750"/>
      <c r="AO15" s="750"/>
      <c r="AP15" s="750"/>
      <c r="AQ15" s="750"/>
      <c r="AR15" s="750"/>
      <c r="AS15" s="19" t="s">
        <v>20</v>
      </c>
      <c r="BD15" s="325"/>
      <c r="BE15" s="325"/>
    </row>
    <row r="16" spans="1:57" ht="13.5" customHeight="1" x14ac:dyDescent="0.15">
      <c r="A16" s="19"/>
      <c r="B16" s="737" t="s">
        <v>25</v>
      </c>
      <c r="C16" s="737"/>
      <c r="D16" s="737"/>
      <c r="E16" s="737"/>
      <c r="F16" s="737"/>
      <c r="G16" s="737"/>
      <c r="H16" s="737"/>
      <c r="I16" s="737"/>
      <c r="J16" s="751"/>
      <c r="K16" s="751"/>
      <c r="L16" s="751"/>
      <c r="M16" s="751"/>
      <c r="N16" s="751"/>
      <c r="O16" s="751"/>
      <c r="P16" s="751"/>
      <c r="Q16" s="751"/>
      <c r="R16" s="751"/>
      <c r="S16" s="751"/>
      <c r="T16" s="751"/>
      <c r="U16" s="751"/>
      <c r="V16" s="751"/>
      <c r="W16" s="751"/>
      <c r="X16" s="751"/>
      <c r="Y16" s="751"/>
      <c r="Z16" s="751"/>
      <c r="AA16" s="751"/>
      <c r="AB16" s="751"/>
      <c r="AC16" s="751"/>
      <c r="AD16" s="751"/>
      <c r="AE16" s="751"/>
      <c r="AF16" s="751"/>
      <c r="AG16" s="751"/>
      <c r="AH16" s="751"/>
      <c r="AI16" s="751"/>
      <c r="AJ16" s="751"/>
      <c r="AK16" s="751"/>
      <c r="AL16" s="751"/>
      <c r="AM16" s="751"/>
      <c r="AN16" s="751"/>
      <c r="AO16" s="751"/>
      <c r="AP16" s="751"/>
      <c r="AQ16" s="751"/>
      <c r="AR16" s="751"/>
      <c r="AS16" s="751"/>
      <c r="BD16" s="325"/>
      <c r="BE16" s="325"/>
    </row>
    <row r="17" spans="1:57" ht="13.5" customHeight="1" x14ac:dyDescent="0.15">
      <c r="A17" s="19"/>
      <c r="B17" s="737" t="s">
        <v>35</v>
      </c>
      <c r="C17" s="737"/>
      <c r="D17" s="737"/>
      <c r="E17" s="737"/>
      <c r="F17" s="737"/>
      <c r="G17" s="737"/>
      <c r="H17" s="737"/>
      <c r="I17" s="737"/>
      <c r="J17" s="737"/>
      <c r="K17" s="737"/>
      <c r="L17" s="21" t="s">
        <v>16</v>
      </c>
      <c r="M17" s="760"/>
      <c r="N17" s="760"/>
      <c r="O17" s="760"/>
      <c r="P17" s="56" t="s">
        <v>344</v>
      </c>
      <c r="Q17" s="768" t="s">
        <v>17</v>
      </c>
      <c r="R17" s="768"/>
      <c r="S17" s="768"/>
      <c r="T17" s="768"/>
      <c r="U17" s="768"/>
      <c r="V17" s="768"/>
      <c r="W17" s="21" t="s">
        <v>16</v>
      </c>
      <c r="X17" s="752"/>
      <c r="Y17" s="761"/>
      <c r="Z17" s="761"/>
      <c r="AA17" s="761"/>
      <c r="AB17" s="22" t="s">
        <v>18</v>
      </c>
      <c r="AC17" s="753" t="s">
        <v>19</v>
      </c>
      <c r="AD17" s="753"/>
      <c r="AE17" s="753"/>
      <c r="AF17" s="753"/>
      <c r="AG17" s="753"/>
      <c r="AH17" s="753"/>
      <c r="AI17" s="752"/>
      <c r="AJ17" s="752"/>
      <c r="AK17" s="752"/>
      <c r="AL17" s="752"/>
      <c r="AM17" s="752"/>
      <c r="AN17" s="20"/>
      <c r="AO17" s="750"/>
      <c r="AP17" s="750"/>
      <c r="AQ17" s="750"/>
      <c r="AR17" s="750"/>
      <c r="AS17" s="19" t="s">
        <v>20</v>
      </c>
      <c r="BD17" s="325"/>
      <c r="BE17" s="325"/>
    </row>
    <row r="18" spans="1:57" ht="13.5" customHeight="1" x14ac:dyDescent="0.15">
      <c r="A18" s="19"/>
      <c r="B18" s="19"/>
      <c r="C18" s="19"/>
      <c r="D18" s="19"/>
      <c r="E18" s="22"/>
      <c r="F18" s="22"/>
      <c r="G18" s="22"/>
      <c r="H18" s="22"/>
      <c r="I18" s="22"/>
      <c r="J18" s="727"/>
      <c r="K18" s="727"/>
      <c r="L18" s="727"/>
      <c r="M18" s="727"/>
      <c r="N18" s="727"/>
      <c r="O18" s="727"/>
      <c r="P18" s="727"/>
      <c r="Q18" s="727"/>
      <c r="R18" s="727"/>
      <c r="S18" s="727"/>
      <c r="T18" s="727"/>
      <c r="U18" s="727"/>
      <c r="V18" s="727"/>
      <c r="W18" s="727"/>
      <c r="X18" s="727"/>
      <c r="Y18" s="727"/>
      <c r="Z18" s="727"/>
      <c r="AA18" s="727"/>
      <c r="AB18" s="727"/>
      <c r="AC18" s="727"/>
      <c r="AD18" s="727"/>
      <c r="AE18" s="727"/>
      <c r="AF18" s="727"/>
      <c r="AG18" s="727"/>
      <c r="AH18" s="727"/>
      <c r="AI18" s="727"/>
      <c r="AJ18" s="727"/>
      <c r="AK18" s="727"/>
      <c r="AL18" s="727"/>
      <c r="AM18" s="727"/>
      <c r="AN18" s="727"/>
      <c r="AO18" s="727"/>
      <c r="AP18" s="727"/>
      <c r="AQ18" s="727"/>
      <c r="AR18" s="727"/>
      <c r="AS18" s="727"/>
      <c r="BD18" s="325"/>
      <c r="BE18" s="325"/>
    </row>
    <row r="19" spans="1:57" ht="13.5" customHeight="1" x14ac:dyDescent="0.15">
      <c r="A19" s="19"/>
      <c r="B19" s="737" t="s">
        <v>36</v>
      </c>
      <c r="C19" s="737"/>
      <c r="D19" s="737"/>
      <c r="E19" s="737"/>
      <c r="F19" s="737"/>
      <c r="G19" s="737"/>
      <c r="H19" s="737"/>
      <c r="I19" s="737"/>
      <c r="J19" s="750"/>
      <c r="K19" s="750"/>
      <c r="L19" s="750"/>
      <c r="M19" s="750"/>
      <c r="N19" s="68" t="s">
        <v>27</v>
      </c>
      <c r="O19" s="750"/>
      <c r="P19" s="750"/>
      <c r="Q19" s="750"/>
      <c r="R19" s="750"/>
      <c r="S19" s="69"/>
      <c r="T19" s="69"/>
      <c r="U19" s="69"/>
      <c r="V19" s="69"/>
      <c r="W19" s="69"/>
      <c r="X19" s="69"/>
      <c r="Y19" s="69"/>
      <c r="Z19" s="69"/>
      <c r="AA19" s="69"/>
      <c r="AB19" s="69"/>
      <c r="AC19" s="69"/>
      <c r="AD19" s="69"/>
      <c r="AE19" s="69"/>
      <c r="AF19" s="69"/>
      <c r="AG19" s="69"/>
      <c r="AH19" s="69"/>
      <c r="AI19" s="69"/>
      <c r="AJ19" s="69"/>
      <c r="AK19" s="69"/>
      <c r="AL19" s="69"/>
      <c r="AM19" s="69"/>
      <c r="AN19" s="69"/>
      <c r="AO19" s="69"/>
      <c r="AP19" s="69"/>
      <c r="AQ19" s="68"/>
      <c r="AR19" s="69"/>
      <c r="AS19" s="69"/>
      <c r="BD19" s="325"/>
      <c r="BE19" s="325"/>
    </row>
    <row r="20" spans="1:57" ht="13.5" customHeight="1" x14ac:dyDescent="0.15">
      <c r="A20" s="19"/>
      <c r="B20" s="737" t="s">
        <v>37</v>
      </c>
      <c r="C20" s="737"/>
      <c r="D20" s="737"/>
      <c r="E20" s="737"/>
      <c r="F20" s="737"/>
      <c r="G20" s="737"/>
      <c r="H20" s="737"/>
      <c r="I20" s="737"/>
      <c r="J20" s="727"/>
      <c r="K20" s="727"/>
      <c r="L20" s="727"/>
      <c r="M20" s="727"/>
      <c r="N20" s="727"/>
      <c r="O20" s="727"/>
      <c r="P20" s="727"/>
      <c r="Q20" s="727"/>
      <c r="R20" s="727"/>
      <c r="S20" s="727"/>
      <c r="T20" s="727"/>
      <c r="U20" s="727"/>
      <c r="V20" s="727"/>
      <c r="W20" s="727"/>
      <c r="X20" s="727"/>
      <c r="Y20" s="727"/>
      <c r="Z20" s="727"/>
      <c r="AA20" s="727"/>
      <c r="AB20" s="727"/>
      <c r="AC20" s="727"/>
      <c r="AD20" s="727"/>
      <c r="AE20" s="727"/>
      <c r="AF20" s="727"/>
      <c r="AG20" s="727"/>
      <c r="AH20" s="727"/>
      <c r="AI20" s="727"/>
      <c r="AJ20" s="727"/>
      <c r="AK20" s="727"/>
      <c r="AL20" s="727"/>
      <c r="AM20" s="727"/>
      <c r="AN20" s="727"/>
      <c r="AO20" s="727"/>
      <c r="AP20" s="727"/>
      <c r="AQ20" s="727"/>
      <c r="AR20" s="727"/>
      <c r="AS20" s="727"/>
      <c r="BD20" s="325"/>
      <c r="BE20" s="325"/>
    </row>
    <row r="21" spans="1:57" ht="13.5" customHeight="1" x14ac:dyDescent="0.15">
      <c r="A21" s="19"/>
      <c r="B21" s="737" t="s">
        <v>38</v>
      </c>
      <c r="C21" s="737"/>
      <c r="D21" s="737"/>
      <c r="E21" s="737"/>
      <c r="F21" s="737"/>
      <c r="G21" s="737"/>
      <c r="H21" s="737"/>
      <c r="I21" s="737"/>
      <c r="J21" s="750"/>
      <c r="K21" s="750"/>
      <c r="L21" s="750"/>
      <c r="M21" s="750"/>
      <c r="N21" s="68" t="s">
        <v>27</v>
      </c>
      <c r="O21" s="750"/>
      <c r="P21" s="750"/>
      <c r="Q21" s="750"/>
      <c r="R21" s="750"/>
      <c r="S21" s="68" t="s">
        <v>27</v>
      </c>
      <c r="T21" s="750"/>
      <c r="U21" s="750"/>
      <c r="V21" s="750"/>
      <c r="W21" s="750"/>
      <c r="X21" s="69"/>
      <c r="Y21" s="69"/>
      <c r="Z21" s="69"/>
      <c r="AA21" s="69"/>
      <c r="AB21" s="69"/>
      <c r="AC21" s="69"/>
      <c r="AD21" s="69"/>
      <c r="AE21" s="69"/>
      <c r="AF21" s="69"/>
      <c r="AG21" s="69"/>
      <c r="AH21" s="69"/>
      <c r="AI21" s="69"/>
      <c r="AJ21" s="69"/>
      <c r="AK21" s="69"/>
      <c r="AL21" s="69"/>
      <c r="AM21" s="69"/>
      <c r="AN21" s="69"/>
      <c r="AO21" s="69"/>
      <c r="AP21" s="69"/>
      <c r="AQ21" s="68"/>
      <c r="AR21" s="69"/>
      <c r="AS21" s="69"/>
      <c r="BD21" s="325"/>
      <c r="BE21" s="325"/>
    </row>
    <row r="22" spans="1:57" ht="1.5" customHeight="1" x14ac:dyDescent="0.15">
      <c r="A22" s="73"/>
      <c r="B22" s="74"/>
      <c r="C22" s="74"/>
      <c r="D22" s="74"/>
      <c r="E22" s="74"/>
      <c r="F22" s="74"/>
      <c r="G22" s="74"/>
      <c r="H22" s="74"/>
      <c r="I22" s="74"/>
      <c r="J22" s="75"/>
      <c r="K22" s="75"/>
      <c r="L22" s="75"/>
      <c r="M22" s="75"/>
      <c r="N22" s="75"/>
      <c r="O22" s="75"/>
      <c r="P22" s="75"/>
      <c r="Q22" s="75"/>
      <c r="R22" s="75"/>
      <c r="S22" s="75"/>
      <c r="T22" s="75"/>
      <c r="U22" s="75"/>
      <c r="V22" s="75"/>
      <c r="W22" s="75"/>
      <c r="X22" s="73"/>
      <c r="Y22" s="73"/>
      <c r="Z22" s="73"/>
      <c r="AA22" s="73"/>
      <c r="AB22" s="73"/>
      <c r="AC22" s="73"/>
      <c r="AD22" s="73"/>
      <c r="AE22" s="73"/>
      <c r="AF22" s="73"/>
      <c r="AG22" s="73"/>
      <c r="AH22" s="73"/>
      <c r="AI22" s="73"/>
      <c r="AJ22" s="73"/>
      <c r="AK22" s="73"/>
      <c r="AL22" s="73"/>
      <c r="AM22" s="73"/>
      <c r="AN22" s="73"/>
      <c r="AO22" s="73"/>
      <c r="AP22" s="73"/>
      <c r="AQ22" s="76"/>
      <c r="AR22" s="73"/>
      <c r="AS22" s="73"/>
      <c r="BD22" s="325"/>
      <c r="BE22" s="325"/>
    </row>
    <row r="23" spans="1:57" ht="0.75" customHeight="1" x14ac:dyDescent="0.15">
      <c r="A23" s="19"/>
      <c r="B23" s="19"/>
      <c r="C23" s="19"/>
      <c r="D23" s="19"/>
      <c r="E23" s="19"/>
      <c r="F23" s="19"/>
      <c r="G23" s="19"/>
      <c r="H23" s="19"/>
      <c r="I23" s="19"/>
      <c r="J23" s="19"/>
      <c r="K23" s="19"/>
      <c r="L23" s="19"/>
      <c r="M23" s="19"/>
      <c r="N23" s="19"/>
      <c r="O23" s="19"/>
      <c r="P23" s="19"/>
      <c r="Q23" s="19"/>
      <c r="R23" s="19"/>
      <c r="S23" s="19"/>
      <c r="T23" s="19"/>
      <c r="U23" s="19"/>
      <c r="V23" s="19"/>
      <c r="W23" s="19"/>
      <c r="X23" s="19"/>
      <c r="Y23" s="19"/>
      <c r="Z23" s="19"/>
      <c r="AA23" s="19"/>
      <c r="AB23" s="19"/>
      <c r="AC23" s="19"/>
      <c r="AD23" s="19"/>
      <c r="AE23" s="19"/>
      <c r="AF23" s="19"/>
      <c r="AG23" s="19"/>
      <c r="AH23" s="19"/>
      <c r="AI23" s="19"/>
      <c r="AJ23" s="19"/>
      <c r="AK23" s="19"/>
      <c r="AL23" s="19"/>
      <c r="AM23" s="19"/>
      <c r="AN23" s="19"/>
      <c r="AO23" s="19"/>
      <c r="AP23" s="19"/>
      <c r="AQ23" s="19"/>
      <c r="AR23" s="19"/>
      <c r="AS23" s="19"/>
      <c r="BD23" s="325"/>
      <c r="BE23" s="325"/>
    </row>
    <row r="24" spans="1:57" ht="13.5" customHeight="1" x14ac:dyDescent="0.15">
      <c r="A24" s="19" t="s">
        <v>39</v>
      </c>
      <c r="B24" s="19"/>
      <c r="C24" s="19"/>
      <c r="D24" s="19"/>
      <c r="E24" s="19"/>
      <c r="F24" s="19"/>
      <c r="G24" s="19"/>
      <c r="H24" s="19"/>
      <c r="I24" s="19"/>
      <c r="J24" s="19"/>
      <c r="K24" s="19"/>
      <c r="L24" s="19"/>
      <c r="M24" s="19"/>
      <c r="N24" s="19"/>
      <c r="O24" s="19"/>
      <c r="P24" s="19"/>
      <c r="Q24" s="19"/>
      <c r="R24" s="19"/>
      <c r="S24" s="19"/>
      <c r="T24" s="19"/>
      <c r="U24" s="19"/>
      <c r="V24" s="19"/>
      <c r="W24" s="19"/>
      <c r="X24" s="19"/>
      <c r="Y24" s="19"/>
      <c r="Z24" s="16"/>
      <c r="AA24" s="37"/>
      <c r="AB24" s="37"/>
      <c r="AC24" s="37"/>
      <c r="AD24" s="37"/>
      <c r="AE24" s="19"/>
      <c r="AF24" s="19"/>
      <c r="AG24" s="19"/>
      <c r="AH24" s="19"/>
      <c r="AI24" s="19"/>
      <c r="AJ24" s="19"/>
      <c r="AK24" s="19"/>
      <c r="AL24" s="19"/>
      <c r="AM24" s="19"/>
      <c r="AN24" s="19"/>
      <c r="AO24" s="19"/>
      <c r="AP24" s="19"/>
      <c r="AQ24" s="19"/>
      <c r="AR24" s="19"/>
      <c r="AS24" s="19"/>
      <c r="BD24" s="325"/>
      <c r="BE24" s="325"/>
    </row>
    <row r="25" spans="1:57" ht="13.5" customHeight="1" x14ac:dyDescent="0.15">
      <c r="A25" s="19"/>
      <c r="B25" s="19" t="s">
        <v>40</v>
      </c>
      <c r="C25" s="19"/>
      <c r="D25" s="19"/>
      <c r="E25" s="19"/>
      <c r="F25" s="19"/>
      <c r="G25" s="19"/>
      <c r="H25" s="19"/>
      <c r="I25" s="19"/>
      <c r="J25" s="19"/>
      <c r="K25" s="19"/>
      <c r="L25" s="19"/>
      <c r="M25" s="19"/>
      <c r="N25" s="19"/>
      <c r="O25" s="19"/>
      <c r="P25" s="19"/>
      <c r="Q25" s="19"/>
      <c r="R25" s="19"/>
      <c r="S25" s="19"/>
      <c r="T25" s="19"/>
      <c r="U25" s="19"/>
      <c r="V25" s="19"/>
      <c r="W25" s="19"/>
      <c r="X25" s="19"/>
      <c r="Y25" s="19"/>
      <c r="Z25" s="19"/>
      <c r="AA25" s="19"/>
      <c r="AB25" s="19"/>
      <c r="AC25" s="19"/>
      <c r="AD25" s="19"/>
      <c r="AE25" s="19"/>
      <c r="AF25" s="19"/>
      <c r="AG25" s="19"/>
      <c r="AH25" s="19"/>
      <c r="AI25" s="19"/>
      <c r="AJ25" s="19"/>
      <c r="AK25" s="19"/>
      <c r="AL25" s="19"/>
      <c r="AM25" s="19"/>
      <c r="AN25" s="19"/>
      <c r="AO25" s="19"/>
      <c r="AP25" s="19"/>
      <c r="AQ25" s="19"/>
      <c r="AR25" s="19"/>
      <c r="AS25" s="19"/>
      <c r="BD25" s="325"/>
      <c r="BE25" s="325"/>
    </row>
    <row r="26" spans="1:57" ht="13.5" customHeight="1" x14ac:dyDescent="0.15">
      <c r="A26" s="19"/>
      <c r="B26" s="737" t="s">
        <v>31</v>
      </c>
      <c r="C26" s="737"/>
      <c r="D26" s="737"/>
      <c r="E26" s="737"/>
      <c r="F26" s="737"/>
      <c r="G26" s="737"/>
      <c r="H26" s="737"/>
      <c r="I26" s="737"/>
      <c r="J26" s="19"/>
      <c r="K26" s="18"/>
      <c r="L26" s="21" t="s">
        <v>16</v>
      </c>
      <c r="M26" s="760"/>
      <c r="N26" s="760"/>
      <c r="O26" s="760"/>
      <c r="P26" s="760"/>
      <c r="Q26" s="19" t="s">
        <v>32</v>
      </c>
      <c r="R26" s="19" t="s">
        <v>33</v>
      </c>
      <c r="S26" s="19"/>
      <c r="T26" s="19"/>
      <c r="U26" s="19"/>
      <c r="V26" s="19"/>
      <c r="W26" s="19"/>
      <c r="X26" s="19"/>
      <c r="Y26" s="21" t="s">
        <v>16</v>
      </c>
      <c r="Z26" s="776"/>
      <c r="AA26" s="776"/>
      <c r="AB26" s="776"/>
      <c r="AC26" s="776"/>
      <c r="AD26" s="776"/>
      <c r="AE26" s="776"/>
      <c r="AF26" s="776"/>
      <c r="AG26" s="22" t="s">
        <v>18</v>
      </c>
      <c r="AH26" s="747" t="s">
        <v>34</v>
      </c>
      <c r="AI26" s="747"/>
      <c r="AJ26" s="747"/>
      <c r="AK26" s="747"/>
      <c r="AL26" s="750"/>
      <c r="AM26" s="750"/>
      <c r="AN26" s="750"/>
      <c r="AO26" s="750"/>
      <c r="AP26" s="750"/>
      <c r="AQ26" s="750"/>
      <c r="AR26" s="750"/>
      <c r="AS26" s="19" t="s">
        <v>20</v>
      </c>
      <c r="BD26" s="325"/>
      <c r="BE26" s="325"/>
    </row>
    <row r="27" spans="1:57" ht="13.5" customHeight="1" x14ac:dyDescent="0.15">
      <c r="A27" s="19"/>
      <c r="B27" s="737" t="s">
        <v>25</v>
      </c>
      <c r="C27" s="737"/>
      <c r="D27" s="737"/>
      <c r="E27" s="737"/>
      <c r="F27" s="737"/>
      <c r="G27" s="737"/>
      <c r="H27" s="737"/>
      <c r="I27" s="737"/>
      <c r="J27" s="751"/>
      <c r="K27" s="751"/>
      <c r="L27" s="751"/>
      <c r="M27" s="751"/>
      <c r="N27" s="751"/>
      <c r="O27" s="751"/>
      <c r="P27" s="751"/>
      <c r="Q27" s="751"/>
      <c r="R27" s="751"/>
      <c r="S27" s="751"/>
      <c r="T27" s="751"/>
      <c r="U27" s="751"/>
      <c r="V27" s="751"/>
      <c r="W27" s="751"/>
      <c r="X27" s="751"/>
      <c r="Y27" s="751"/>
      <c r="Z27" s="751"/>
      <c r="AA27" s="751"/>
      <c r="AB27" s="751"/>
      <c r="AC27" s="751"/>
      <c r="AD27" s="751"/>
      <c r="AE27" s="751"/>
      <c r="AF27" s="751"/>
      <c r="AG27" s="751"/>
      <c r="AH27" s="751"/>
      <c r="AI27" s="751"/>
      <c r="AJ27" s="751"/>
      <c r="AK27" s="751"/>
      <c r="AL27" s="751"/>
      <c r="AM27" s="751"/>
      <c r="AN27" s="751"/>
      <c r="AO27" s="751"/>
      <c r="AP27" s="751"/>
      <c r="AQ27" s="751"/>
      <c r="AR27" s="751"/>
      <c r="AS27" s="751"/>
      <c r="BD27" s="325"/>
      <c r="BE27" s="325"/>
    </row>
    <row r="28" spans="1:57" ht="13.5" customHeight="1" x14ac:dyDescent="0.15">
      <c r="A28" s="19"/>
      <c r="B28" s="737" t="s">
        <v>342</v>
      </c>
      <c r="C28" s="737"/>
      <c r="D28" s="737"/>
      <c r="E28" s="737"/>
      <c r="F28" s="737"/>
      <c r="G28" s="737"/>
      <c r="H28" s="737"/>
      <c r="I28" s="737"/>
      <c r="J28" s="737"/>
      <c r="K28" s="737"/>
      <c r="L28" s="21" t="s">
        <v>16</v>
      </c>
      <c r="M28" s="760"/>
      <c r="N28" s="760"/>
      <c r="O28" s="760"/>
      <c r="P28" s="56" t="s">
        <v>344</v>
      </c>
      <c r="Q28" s="768" t="s">
        <v>17</v>
      </c>
      <c r="R28" s="768"/>
      <c r="S28" s="768"/>
      <c r="T28" s="768"/>
      <c r="U28" s="768"/>
      <c r="V28" s="768"/>
      <c r="W28" s="21" t="s">
        <v>16</v>
      </c>
      <c r="X28" s="752"/>
      <c r="Y28" s="761"/>
      <c r="Z28" s="761"/>
      <c r="AA28" s="761"/>
      <c r="AB28" s="22" t="s">
        <v>18</v>
      </c>
      <c r="AC28" s="753" t="s">
        <v>19</v>
      </c>
      <c r="AD28" s="753"/>
      <c r="AE28" s="753"/>
      <c r="AF28" s="753"/>
      <c r="AG28" s="753"/>
      <c r="AH28" s="753"/>
      <c r="AI28" s="752"/>
      <c r="AJ28" s="752"/>
      <c r="AK28" s="752"/>
      <c r="AL28" s="752"/>
      <c r="AM28" s="752"/>
      <c r="AN28" s="19"/>
      <c r="AO28" s="750"/>
      <c r="AP28" s="750"/>
      <c r="AQ28" s="750"/>
      <c r="AR28" s="750"/>
      <c r="AS28" s="19" t="s">
        <v>20</v>
      </c>
      <c r="BD28" s="325"/>
      <c r="BE28" s="325"/>
    </row>
    <row r="29" spans="1:57" ht="13.5" customHeight="1" x14ac:dyDescent="0.15">
      <c r="A29" s="19"/>
      <c r="B29" s="19"/>
      <c r="C29" s="19"/>
      <c r="D29" s="19"/>
      <c r="E29" s="22"/>
      <c r="F29" s="22"/>
      <c r="G29" s="22"/>
      <c r="H29" s="22"/>
      <c r="I29" s="22"/>
      <c r="J29" s="727"/>
      <c r="K29" s="727"/>
      <c r="L29" s="727"/>
      <c r="M29" s="727"/>
      <c r="N29" s="727"/>
      <c r="O29" s="727"/>
      <c r="P29" s="727"/>
      <c r="Q29" s="727"/>
      <c r="R29" s="727"/>
      <c r="S29" s="727"/>
      <c r="T29" s="727"/>
      <c r="U29" s="727"/>
      <c r="V29" s="727"/>
      <c r="W29" s="727"/>
      <c r="X29" s="727"/>
      <c r="Y29" s="727"/>
      <c r="Z29" s="727"/>
      <c r="AA29" s="727"/>
      <c r="AB29" s="727"/>
      <c r="AC29" s="727"/>
      <c r="AD29" s="727"/>
      <c r="AE29" s="727"/>
      <c r="AF29" s="727"/>
      <c r="AG29" s="727"/>
      <c r="AH29" s="727"/>
      <c r="AI29" s="727"/>
      <c r="AJ29" s="727"/>
      <c r="AK29" s="727"/>
      <c r="AL29" s="727"/>
      <c r="AM29" s="727"/>
      <c r="AN29" s="727"/>
      <c r="AO29" s="727"/>
      <c r="AP29" s="727"/>
      <c r="AQ29" s="727"/>
      <c r="AR29" s="727"/>
      <c r="AS29" s="727"/>
      <c r="BD29" s="325"/>
      <c r="BE29" s="325"/>
    </row>
    <row r="30" spans="1:57" ht="13.5" customHeight="1" x14ac:dyDescent="0.15">
      <c r="A30" s="19"/>
      <c r="B30" s="737" t="s">
        <v>36</v>
      </c>
      <c r="C30" s="737"/>
      <c r="D30" s="737"/>
      <c r="E30" s="737"/>
      <c r="F30" s="737"/>
      <c r="G30" s="737"/>
      <c r="H30" s="737"/>
      <c r="I30" s="737"/>
      <c r="J30" s="750"/>
      <c r="K30" s="750"/>
      <c r="L30" s="750"/>
      <c r="M30" s="750"/>
      <c r="N30" s="20" t="s">
        <v>27</v>
      </c>
      <c r="O30" s="750"/>
      <c r="P30" s="750"/>
      <c r="Q30" s="750"/>
      <c r="R30" s="750"/>
      <c r="S30" s="19"/>
      <c r="T30" s="19"/>
      <c r="U30" s="19"/>
      <c r="V30" s="19"/>
      <c r="W30" s="19"/>
      <c r="X30" s="19"/>
      <c r="Y30" s="19"/>
      <c r="Z30" s="19"/>
      <c r="AA30" s="19"/>
      <c r="AB30" s="19"/>
      <c r="AC30" s="19"/>
      <c r="AD30" s="19"/>
      <c r="AE30" s="19"/>
      <c r="AF30" s="19"/>
      <c r="AG30" s="19"/>
      <c r="AH30" s="19"/>
      <c r="AI30" s="19"/>
      <c r="AJ30" s="19"/>
      <c r="AK30" s="19"/>
      <c r="AL30" s="19"/>
      <c r="AM30" s="19"/>
      <c r="AN30" s="19"/>
      <c r="AO30" s="19"/>
      <c r="AP30" s="19"/>
      <c r="AQ30" s="18"/>
      <c r="AR30" s="19"/>
      <c r="AS30" s="19"/>
      <c r="BD30" s="325"/>
      <c r="BE30" s="325"/>
    </row>
    <row r="31" spans="1:57" ht="13.5" customHeight="1" x14ac:dyDescent="0.15">
      <c r="A31" s="19"/>
      <c r="B31" s="737" t="s">
        <v>37</v>
      </c>
      <c r="C31" s="737"/>
      <c r="D31" s="737"/>
      <c r="E31" s="737"/>
      <c r="F31" s="737"/>
      <c r="G31" s="737"/>
      <c r="H31" s="737"/>
      <c r="I31" s="737"/>
      <c r="J31" s="727"/>
      <c r="K31" s="727"/>
      <c r="L31" s="727"/>
      <c r="M31" s="727"/>
      <c r="N31" s="727"/>
      <c r="O31" s="727"/>
      <c r="P31" s="727"/>
      <c r="Q31" s="727"/>
      <c r="R31" s="727"/>
      <c r="S31" s="727"/>
      <c r="T31" s="727"/>
      <c r="U31" s="727"/>
      <c r="V31" s="727"/>
      <c r="W31" s="727"/>
      <c r="X31" s="727"/>
      <c r="Y31" s="727"/>
      <c r="Z31" s="727"/>
      <c r="AA31" s="727"/>
      <c r="AB31" s="727"/>
      <c r="AC31" s="727"/>
      <c r="AD31" s="727"/>
      <c r="AE31" s="727"/>
      <c r="AF31" s="727"/>
      <c r="AG31" s="727"/>
      <c r="AH31" s="727"/>
      <c r="AI31" s="727"/>
      <c r="AJ31" s="727"/>
      <c r="AK31" s="727"/>
      <c r="AL31" s="727"/>
      <c r="AM31" s="727"/>
      <c r="AN31" s="727"/>
      <c r="AO31" s="727"/>
      <c r="AP31" s="727"/>
      <c r="AQ31" s="727"/>
      <c r="AR31" s="727"/>
      <c r="AS31" s="727"/>
      <c r="BD31" s="325"/>
      <c r="BE31" s="325"/>
    </row>
    <row r="32" spans="1:57" ht="13.5" customHeight="1" x14ac:dyDescent="0.15">
      <c r="A32" s="19"/>
      <c r="B32" s="737" t="s">
        <v>38</v>
      </c>
      <c r="C32" s="737"/>
      <c r="D32" s="737"/>
      <c r="E32" s="737"/>
      <c r="F32" s="737"/>
      <c r="G32" s="737"/>
      <c r="H32" s="737"/>
      <c r="I32" s="737"/>
      <c r="J32" s="750"/>
      <c r="K32" s="750"/>
      <c r="L32" s="750"/>
      <c r="M32" s="750"/>
      <c r="N32" s="20" t="s">
        <v>27</v>
      </c>
      <c r="O32" s="750"/>
      <c r="P32" s="750"/>
      <c r="Q32" s="750"/>
      <c r="R32" s="750"/>
      <c r="S32" s="20" t="s">
        <v>27</v>
      </c>
      <c r="T32" s="750"/>
      <c r="U32" s="750"/>
      <c r="V32" s="750"/>
      <c r="W32" s="750"/>
      <c r="X32" s="19"/>
      <c r="Y32" s="19"/>
      <c r="Z32" s="19"/>
      <c r="AA32" s="19"/>
      <c r="AB32" s="19"/>
      <c r="AC32" s="19"/>
      <c r="AD32" s="19"/>
      <c r="AE32" s="19"/>
      <c r="AF32" s="19"/>
      <c r="AG32" s="19"/>
      <c r="AH32" s="19"/>
      <c r="AI32" s="19"/>
      <c r="AJ32" s="19"/>
      <c r="AK32" s="19"/>
      <c r="AL32" s="19"/>
      <c r="AM32" s="19"/>
      <c r="AN32" s="19"/>
      <c r="AO32" s="19"/>
      <c r="AP32" s="19"/>
      <c r="AQ32" s="18"/>
      <c r="AR32" s="19"/>
      <c r="AS32" s="19"/>
      <c r="BD32" s="325"/>
      <c r="BE32" s="325"/>
    </row>
    <row r="33" spans="1:57" ht="13.5" customHeight="1" x14ac:dyDescent="0.15">
      <c r="A33" s="19"/>
      <c r="B33" s="737" t="s">
        <v>41</v>
      </c>
      <c r="C33" s="737"/>
      <c r="D33" s="737"/>
      <c r="E33" s="737"/>
      <c r="F33" s="737"/>
      <c r="G33" s="737"/>
      <c r="H33" s="737"/>
      <c r="I33" s="737"/>
      <c r="J33" s="737"/>
      <c r="K33" s="737"/>
      <c r="L33" s="737"/>
      <c r="M33" s="737"/>
      <c r="N33" s="737"/>
      <c r="O33" s="737"/>
      <c r="P33" s="737"/>
      <c r="Q33" s="758"/>
      <c r="R33" s="758"/>
      <c r="S33" s="758"/>
      <c r="T33" s="758"/>
      <c r="U33" s="758"/>
      <c r="V33" s="758"/>
      <c r="W33" s="758"/>
      <c r="X33" s="758"/>
      <c r="Y33" s="758"/>
      <c r="Z33" s="758"/>
      <c r="AA33" s="758"/>
      <c r="AB33" s="758"/>
      <c r="AC33" s="758"/>
      <c r="AD33" s="758"/>
      <c r="AE33" s="758"/>
      <c r="AF33" s="758"/>
      <c r="AG33" s="758"/>
      <c r="AH33" s="758"/>
      <c r="AI33" s="758"/>
      <c r="AJ33" s="758"/>
      <c r="AK33" s="758"/>
      <c r="AL33" s="758"/>
      <c r="AM33" s="758"/>
      <c r="AN33" s="758"/>
      <c r="AO33" s="758"/>
      <c r="AP33" s="758"/>
      <c r="AQ33" s="758"/>
      <c r="AR33" s="758"/>
      <c r="AS33" s="758"/>
      <c r="BD33" s="325"/>
      <c r="BE33" s="325"/>
    </row>
    <row r="34" spans="1:57" ht="13.5" customHeight="1" x14ac:dyDescent="0.15">
      <c r="A34" s="19"/>
      <c r="B34" s="23"/>
      <c r="C34" s="23"/>
      <c r="D34" s="23"/>
      <c r="E34" s="23"/>
      <c r="F34" s="23"/>
      <c r="G34" s="23"/>
      <c r="H34" s="23"/>
      <c r="I34" s="23"/>
      <c r="J34" s="727"/>
      <c r="K34" s="727"/>
      <c r="L34" s="727"/>
      <c r="M34" s="727"/>
      <c r="N34" s="727"/>
      <c r="O34" s="727"/>
      <c r="P34" s="727"/>
      <c r="Q34" s="727"/>
      <c r="R34" s="727"/>
      <c r="S34" s="727"/>
      <c r="T34" s="727"/>
      <c r="U34" s="727"/>
      <c r="V34" s="727"/>
      <c r="W34" s="727"/>
      <c r="X34" s="727"/>
      <c r="Y34" s="727"/>
      <c r="Z34" s="727"/>
      <c r="AA34" s="727"/>
      <c r="AB34" s="727"/>
      <c r="AC34" s="727"/>
      <c r="AD34" s="727"/>
      <c r="AE34" s="727"/>
      <c r="AF34" s="727"/>
      <c r="AG34" s="727"/>
      <c r="AH34" s="727"/>
      <c r="AI34" s="727"/>
      <c r="AJ34" s="727"/>
      <c r="AK34" s="727"/>
      <c r="AL34" s="727"/>
      <c r="AM34" s="727"/>
      <c r="AN34" s="727"/>
      <c r="AO34" s="727"/>
      <c r="AP34" s="727"/>
      <c r="AQ34" s="727"/>
      <c r="AR34" s="727"/>
      <c r="AS34" s="727"/>
      <c r="BD34" s="325"/>
      <c r="BE34" s="325"/>
    </row>
    <row r="35" spans="1:57" ht="3.75" hidden="1" customHeight="1" x14ac:dyDescent="0.15">
      <c r="A35" s="19"/>
      <c r="B35" s="23"/>
      <c r="C35" s="23"/>
      <c r="D35" s="23"/>
      <c r="E35" s="23"/>
      <c r="F35" s="23"/>
      <c r="G35" s="23"/>
      <c r="H35" s="23"/>
      <c r="I35" s="23"/>
      <c r="J35" s="70"/>
      <c r="K35" s="70"/>
      <c r="L35" s="70"/>
      <c r="M35" s="70"/>
      <c r="N35" s="70"/>
      <c r="O35" s="70"/>
      <c r="P35" s="70"/>
      <c r="Q35" s="70"/>
      <c r="R35" s="70"/>
      <c r="S35" s="70"/>
      <c r="T35" s="70"/>
      <c r="U35" s="70"/>
      <c r="V35" s="70"/>
      <c r="W35" s="70"/>
      <c r="X35" s="70"/>
      <c r="Y35" s="70"/>
      <c r="Z35" s="70"/>
      <c r="AA35" s="70"/>
      <c r="AB35" s="70"/>
      <c r="AC35" s="70"/>
      <c r="AD35" s="70"/>
      <c r="AE35" s="70"/>
      <c r="AF35" s="70"/>
      <c r="AG35" s="70"/>
      <c r="AH35" s="70"/>
      <c r="AI35" s="70"/>
      <c r="AJ35" s="70"/>
      <c r="AK35" s="70"/>
      <c r="AL35" s="70"/>
      <c r="AM35" s="70"/>
      <c r="AN35" s="70"/>
      <c r="AO35" s="70"/>
      <c r="AP35" s="70"/>
      <c r="AQ35" s="70"/>
      <c r="AR35" s="70"/>
      <c r="AS35" s="70"/>
      <c r="BD35" s="325"/>
      <c r="BE35" s="325"/>
    </row>
    <row r="36" spans="1:57" ht="13.5" customHeight="1" x14ac:dyDescent="0.15">
      <c r="A36" s="19"/>
      <c r="B36" s="19" t="s">
        <v>42</v>
      </c>
      <c r="C36" s="19"/>
      <c r="D36" s="19"/>
      <c r="E36" s="19"/>
      <c r="F36" s="19"/>
      <c r="G36" s="19"/>
      <c r="H36" s="19"/>
      <c r="I36" s="19"/>
      <c r="J36" s="19"/>
      <c r="K36" s="19"/>
      <c r="L36" s="19"/>
      <c r="M36" s="19"/>
      <c r="N36" s="19"/>
      <c r="O36" s="19"/>
      <c r="P36" s="19"/>
      <c r="Q36" s="19"/>
      <c r="R36" s="19"/>
      <c r="S36" s="19"/>
      <c r="T36" s="19"/>
      <c r="U36" s="19"/>
      <c r="V36" s="19"/>
      <c r="W36" s="19"/>
      <c r="X36" s="19"/>
      <c r="Y36" s="19"/>
      <c r="Z36" s="19"/>
      <c r="AA36" s="19"/>
      <c r="AB36" s="19"/>
      <c r="AC36" s="19"/>
      <c r="AD36" s="19"/>
      <c r="AE36" s="19"/>
      <c r="AF36" s="19"/>
      <c r="AG36" s="19"/>
      <c r="AH36" s="19"/>
      <c r="AI36" s="19"/>
      <c r="AJ36" s="19"/>
      <c r="AK36" s="19"/>
      <c r="AL36" s="19"/>
      <c r="AM36" s="19"/>
      <c r="AN36" s="19"/>
      <c r="AO36" s="19"/>
      <c r="AP36" s="19"/>
      <c r="AQ36" s="19"/>
      <c r="AR36" s="19"/>
      <c r="AS36" s="19"/>
      <c r="BD36" s="325"/>
      <c r="BE36" s="325"/>
    </row>
    <row r="37" spans="1:57" ht="13.5" customHeight="1" x14ac:dyDescent="0.15">
      <c r="A37" s="19"/>
      <c r="B37" s="737" t="s">
        <v>31</v>
      </c>
      <c r="C37" s="737"/>
      <c r="D37" s="737"/>
      <c r="E37" s="737"/>
      <c r="F37" s="737"/>
      <c r="G37" s="737"/>
      <c r="H37" s="737"/>
      <c r="I37" s="737"/>
      <c r="J37" s="19"/>
      <c r="K37" s="18"/>
      <c r="L37" s="21" t="s">
        <v>16</v>
      </c>
      <c r="M37" s="760"/>
      <c r="N37" s="760"/>
      <c r="O37" s="760"/>
      <c r="P37" s="760"/>
      <c r="Q37" s="19" t="s">
        <v>32</v>
      </c>
      <c r="R37" s="19" t="s">
        <v>33</v>
      </c>
      <c r="S37" s="19"/>
      <c r="T37" s="19"/>
      <c r="U37" s="19"/>
      <c r="V37" s="19"/>
      <c r="W37" s="19"/>
      <c r="X37" s="19"/>
      <c r="Y37" s="21" t="s">
        <v>16</v>
      </c>
      <c r="Z37" s="776"/>
      <c r="AA37" s="776"/>
      <c r="AB37" s="776"/>
      <c r="AC37" s="776"/>
      <c r="AD37" s="776"/>
      <c r="AE37" s="776"/>
      <c r="AF37" s="776"/>
      <c r="AG37" s="22" t="s">
        <v>18</v>
      </c>
      <c r="AH37" s="747" t="s">
        <v>34</v>
      </c>
      <c r="AI37" s="747"/>
      <c r="AJ37" s="747"/>
      <c r="AK37" s="747"/>
      <c r="AL37" s="750"/>
      <c r="AM37" s="750"/>
      <c r="AN37" s="750"/>
      <c r="AO37" s="750"/>
      <c r="AP37" s="750"/>
      <c r="AQ37" s="750"/>
      <c r="AR37" s="750"/>
      <c r="AS37" s="19" t="s">
        <v>20</v>
      </c>
      <c r="BD37" s="325"/>
      <c r="BE37" s="325"/>
    </row>
    <row r="38" spans="1:57" ht="13.5" customHeight="1" x14ac:dyDescent="0.15">
      <c r="A38" s="19"/>
      <c r="B38" s="737" t="s">
        <v>25</v>
      </c>
      <c r="C38" s="737"/>
      <c r="D38" s="737"/>
      <c r="E38" s="737"/>
      <c r="F38" s="737"/>
      <c r="G38" s="737"/>
      <c r="H38" s="737"/>
      <c r="I38" s="737"/>
      <c r="J38" s="751"/>
      <c r="K38" s="751"/>
      <c r="L38" s="751"/>
      <c r="M38" s="751"/>
      <c r="N38" s="751"/>
      <c r="O38" s="751"/>
      <c r="P38" s="751"/>
      <c r="Q38" s="751"/>
      <c r="R38" s="751"/>
      <c r="S38" s="751"/>
      <c r="T38" s="751"/>
      <c r="U38" s="751"/>
      <c r="V38" s="751"/>
      <c r="W38" s="751"/>
      <c r="X38" s="751"/>
      <c r="Y38" s="751"/>
      <c r="Z38" s="751"/>
      <c r="AA38" s="751"/>
      <c r="AB38" s="751"/>
      <c r="AC38" s="751"/>
      <c r="AD38" s="751"/>
      <c r="AE38" s="751"/>
      <c r="AF38" s="751"/>
      <c r="AG38" s="751"/>
      <c r="AH38" s="751"/>
      <c r="AI38" s="751"/>
      <c r="AJ38" s="751"/>
      <c r="AK38" s="751"/>
      <c r="AL38" s="751"/>
      <c r="AM38" s="751"/>
      <c r="AN38" s="751"/>
      <c r="AO38" s="751"/>
      <c r="AP38" s="751"/>
      <c r="AQ38" s="751"/>
      <c r="AR38" s="751"/>
      <c r="AS38" s="751"/>
      <c r="BD38" s="325"/>
      <c r="BE38" s="325"/>
    </row>
    <row r="39" spans="1:57" ht="13.5" customHeight="1" x14ac:dyDescent="0.15">
      <c r="A39" s="19"/>
      <c r="B39" s="737" t="s">
        <v>35</v>
      </c>
      <c r="C39" s="737"/>
      <c r="D39" s="737"/>
      <c r="E39" s="737"/>
      <c r="F39" s="737"/>
      <c r="G39" s="737"/>
      <c r="H39" s="737"/>
      <c r="I39" s="737"/>
      <c r="J39" s="737"/>
      <c r="K39" s="737"/>
      <c r="L39" s="21" t="s">
        <v>16</v>
      </c>
      <c r="M39" s="760"/>
      <c r="N39" s="760"/>
      <c r="O39" s="760"/>
      <c r="P39" s="56" t="s">
        <v>344</v>
      </c>
      <c r="Q39" s="768" t="s">
        <v>17</v>
      </c>
      <c r="R39" s="768"/>
      <c r="S39" s="768"/>
      <c r="T39" s="768"/>
      <c r="U39" s="768"/>
      <c r="V39" s="768"/>
      <c r="W39" s="21" t="s">
        <v>16</v>
      </c>
      <c r="X39" s="752"/>
      <c r="Y39" s="761"/>
      <c r="Z39" s="761"/>
      <c r="AA39" s="761"/>
      <c r="AB39" s="22" t="s">
        <v>18</v>
      </c>
      <c r="AC39" s="753" t="s">
        <v>19</v>
      </c>
      <c r="AD39" s="753"/>
      <c r="AE39" s="753"/>
      <c r="AF39" s="753"/>
      <c r="AG39" s="753"/>
      <c r="AH39" s="753"/>
      <c r="AI39" s="752"/>
      <c r="AJ39" s="752"/>
      <c r="AK39" s="752"/>
      <c r="AL39" s="752"/>
      <c r="AM39" s="752"/>
      <c r="AN39" s="19"/>
      <c r="AO39" s="750"/>
      <c r="AP39" s="750"/>
      <c r="AQ39" s="750"/>
      <c r="AR39" s="750"/>
      <c r="AS39" s="19" t="s">
        <v>20</v>
      </c>
      <c r="BD39" s="325"/>
      <c r="BE39" s="325"/>
    </row>
    <row r="40" spans="1:57" ht="13.5" customHeight="1" x14ac:dyDescent="0.15">
      <c r="A40" s="19"/>
      <c r="B40" s="19"/>
      <c r="C40" s="19"/>
      <c r="D40" s="19"/>
      <c r="E40" s="22"/>
      <c r="F40" s="22"/>
      <c r="G40" s="22"/>
      <c r="H40" s="22"/>
      <c r="I40" s="22"/>
      <c r="J40" s="727"/>
      <c r="K40" s="727"/>
      <c r="L40" s="727"/>
      <c r="M40" s="727"/>
      <c r="N40" s="727"/>
      <c r="O40" s="727"/>
      <c r="P40" s="727"/>
      <c r="Q40" s="727"/>
      <c r="R40" s="727"/>
      <c r="S40" s="727"/>
      <c r="T40" s="727"/>
      <c r="U40" s="727"/>
      <c r="V40" s="727"/>
      <c r="W40" s="727"/>
      <c r="X40" s="727"/>
      <c r="Y40" s="727"/>
      <c r="Z40" s="727"/>
      <c r="AA40" s="727"/>
      <c r="AB40" s="727"/>
      <c r="AC40" s="727"/>
      <c r="AD40" s="727"/>
      <c r="AE40" s="727"/>
      <c r="AF40" s="727"/>
      <c r="AG40" s="727"/>
      <c r="AH40" s="727"/>
      <c r="AI40" s="727"/>
      <c r="AJ40" s="727"/>
      <c r="AK40" s="727"/>
      <c r="AL40" s="727"/>
      <c r="AM40" s="727"/>
      <c r="AN40" s="727"/>
      <c r="AO40" s="727"/>
      <c r="AP40" s="727"/>
      <c r="AQ40" s="727"/>
      <c r="AR40" s="727"/>
      <c r="AS40" s="727"/>
      <c r="BD40" s="325"/>
      <c r="BE40" s="325"/>
    </row>
    <row r="41" spans="1:57" ht="13.5" customHeight="1" x14ac:dyDescent="0.15">
      <c r="A41" s="19"/>
      <c r="B41" s="737" t="s">
        <v>36</v>
      </c>
      <c r="C41" s="737"/>
      <c r="D41" s="737"/>
      <c r="E41" s="737"/>
      <c r="F41" s="737"/>
      <c r="G41" s="737"/>
      <c r="H41" s="737"/>
      <c r="I41" s="737"/>
      <c r="J41" s="750"/>
      <c r="K41" s="750"/>
      <c r="L41" s="750"/>
      <c r="M41" s="750"/>
      <c r="N41" s="20" t="s">
        <v>27</v>
      </c>
      <c r="O41" s="750"/>
      <c r="P41" s="750"/>
      <c r="Q41" s="750"/>
      <c r="R41" s="750"/>
      <c r="S41" s="19"/>
      <c r="T41" s="19"/>
      <c r="U41" s="19"/>
      <c r="V41" s="19"/>
      <c r="W41" s="19"/>
      <c r="X41" s="19"/>
      <c r="Y41" s="19"/>
      <c r="Z41" s="19"/>
      <c r="AA41" s="19"/>
      <c r="AB41" s="19"/>
      <c r="AC41" s="19"/>
      <c r="AD41" s="19"/>
      <c r="AE41" s="19"/>
      <c r="AF41" s="19"/>
      <c r="AG41" s="19"/>
      <c r="AH41" s="19"/>
      <c r="AI41" s="19"/>
      <c r="AJ41" s="19"/>
      <c r="AK41" s="19"/>
      <c r="AL41" s="19"/>
      <c r="AM41" s="19"/>
      <c r="AN41" s="19"/>
      <c r="AO41" s="19"/>
      <c r="AP41" s="19"/>
      <c r="AQ41" s="18"/>
      <c r="AR41" s="19"/>
      <c r="AS41" s="19"/>
      <c r="BD41" s="325"/>
      <c r="BE41" s="325"/>
    </row>
    <row r="42" spans="1:57" ht="13.5" customHeight="1" x14ac:dyDescent="0.15">
      <c r="A42" s="19"/>
      <c r="B42" s="737" t="s">
        <v>37</v>
      </c>
      <c r="C42" s="737"/>
      <c r="D42" s="737"/>
      <c r="E42" s="737"/>
      <c r="F42" s="737"/>
      <c r="G42" s="737"/>
      <c r="H42" s="737"/>
      <c r="I42" s="737"/>
      <c r="J42" s="727"/>
      <c r="K42" s="727"/>
      <c r="L42" s="727"/>
      <c r="M42" s="727"/>
      <c r="N42" s="727"/>
      <c r="O42" s="727"/>
      <c r="P42" s="727"/>
      <c r="Q42" s="727"/>
      <c r="R42" s="727"/>
      <c r="S42" s="727"/>
      <c r="T42" s="727"/>
      <c r="U42" s="727"/>
      <c r="V42" s="727"/>
      <c r="W42" s="727"/>
      <c r="X42" s="727"/>
      <c r="Y42" s="727"/>
      <c r="Z42" s="727"/>
      <c r="AA42" s="727"/>
      <c r="AB42" s="727"/>
      <c r="AC42" s="727"/>
      <c r="AD42" s="727"/>
      <c r="AE42" s="727"/>
      <c r="AF42" s="727"/>
      <c r="AG42" s="727"/>
      <c r="AH42" s="727"/>
      <c r="AI42" s="727"/>
      <c r="AJ42" s="727"/>
      <c r="AK42" s="727"/>
      <c r="AL42" s="727"/>
      <c r="AM42" s="727"/>
      <c r="AN42" s="727"/>
      <c r="AO42" s="727"/>
      <c r="AP42" s="727"/>
      <c r="AQ42" s="727"/>
      <c r="AR42" s="727"/>
      <c r="AS42" s="727"/>
      <c r="BD42" s="325"/>
      <c r="BE42" s="325"/>
    </row>
    <row r="43" spans="1:57" ht="13.5" customHeight="1" x14ac:dyDescent="0.15">
      <c r="A43" s="19"/>
      <c r="B43" s="737" t="s">
        <v>38</v>
      </c>
      <c r="C43" s="737"/>
      <c r="D43" s="737"/>
      <c r="E43" s="737"/>
      <c r="F43" s="737"/>
      <c r="G43" s="737"/>
      <c r="H43" s="737"/>
      <c r="I43" s="737"/>
      <c r="J43" s="750"/>
      <c r="K43" s="750"/>
      <c r="L43" s="750"/>
      <c r="M43" s="750"/>
      <c r="N43" s="20" t="s">
        <v>27</v>
      </c>
      <c r="O43" s="750"/>
      <c r="P43" s="750"/>
      <c r="Q43" s="750"/>
      <c r="R43" s="750"/>
      <c r="S43" s="20" t="s">
        <v>27</v>
      </c>
      <c r="T43" s="750"/>
      <c r="U43" s="750"/>
      <c r="V43" s="750"/>
      <c r="W43" s="750"/>
      <c r="X43" s="19"/>
      <c r="Y43" s="19"/>
      <c r="Z43" s="19"/>
      <c r="AA43" s="19"/>
      <c r="AB43" s="19"/>
      <c r="AC43" s="19"/>
      <c r="AD43" s="19"/>
      <c r="AE43" s="19"/>
      <c r="AF43" s="19"/>
      <c r="AG43" s="19"/>
      <c r="AH43" s="19"/>
      <c r="AI43" s="19"/>
      <c r="AJ43" s="19"/>
      <c r="AK43" s="19"/>
      <c r="AL43" s="19"/>
      <c r="AM43" s="19"/>
      <c r="AN43" s="19"/>
      <c r="AO43" s="19"/>
      <c r="AP43" s="19"/>
      <c r="AQ43" s="18"/>
      <c r="AR43" s="19"/>
      <c r="AS43" s="19"/>
      <c r="BD43" s="325"/>
      <c r="BE43" s="325"/>
    </row>
    <row r="44" spans="1:57" ht="13.5" customHeight="1" x14ac:dyDescent="0.15">
      <c r="A44" s="19"/>
      <c r="B44" s="737" t="s">
        <v>41</v>
      </c>
      <c r="C44" s="737"/>
      <c r="D44" s="737"/>
      <c r="E44" s="737"/>
      <c r="F44" s="737"/>
      <c r="G44" s="737"/>
      <c r="H44" s="737"/>
      <c r="I44" s="737"/>
      <c r="J44" s="737"/>
      <c r="K44" s="737"/>
      <c r="L44" s="737"/>
      <c r="M44" s="737"/>
      <c r="N44" s="737"/>
      <c r="O44" s="737"/>
      <c r="P44" s="737"/>
      <c r="Q44" s="758"/>
      <c r="R44" s="758"/>
      <c r="S44" s="758"/>
      <c r="T44" s="758"/>
      <c r="U44" s="758"/>
      <c r="V44" s="758"/>
      <c r="W44" s="758"/>
      <c r="X44" s="758"/>
      <c r="Y44" s="758"/>
      <c r="Z44" s="758"/>
      <c r="AA44" s="758"/>
      <c r="AB44" s="758"/>
      <c r="AC44" s="758"/>
      <c r="AD44" s="758"/>
      <c r="AE44" s="758"/>
      <c r="AF44" s="758"/>
      <c r="AG44" s="758"/>
      <c r="AH44" s="758"/>
      <c r="AI44" s="758"/>
      <c r="AJ44" s="758"/>
      <c r="AK44" s="758"/>
      <c r="AL44" s="758"/>
      <c r="AM44" s="758"/>
      <c r="AN44" s="758"/>
      <c r="AO44" s="758"/>
      <c r="AP44" s="758"/>
      <c r="AQ44" s="758"/>
      <c r="AR44" s="758"/>
      <c r="AS44" s="758"/>
    </row>
    <row r="45" spans="1:57" ht="13.5" customHeight="1" x14ac:dyDescent="0.15">
      <c r="A45" s="19"/>
      <c r="B45" s="23"/>
      <c r="C45" s="23"/>
      <c r="D45" s="23"/>
      <c r="E45" s="23"/>
      <c r="F45" s="23"/>
      <c r="G45" s="23"/>
      <c r="H45" s="23"/>
      <c r="I45" s="23"/>
      <c r="J45" s="727"/>
      <c r="K45" s="727"/>
      <c r="L45" s="727"/>
      <c r="M45" s="727"/>
      <c r="N45" s="727"/>
      <c r="O45" s="727"/>
      <c r="P45" s="727"/>
      <c r="Q45" s="727"/>
      <c r="R45" s="727"/>
      <c r="S45" s="727"/>
      <c r="T45" s="727"/>
      <c r="U45" s="727"/>
      <c r="V45" s="727"/>
      <c r="W45" s="727"/>
      <c r="X45" s="727"/>
      <c r="Y45" s="727"/>
      <c r="Z45" s="727"/>
      <c r="AA45" s="727"/>
      <c r="AB45" s="727"/>
      <c r="AC45" s="727"/>
      <c r="AD45" s="727"/>
      <c r="AE45" s="727"/>
      <c r="AF45" s="727"/>
      <c r="AG45" s="727"/>
      <c r="AH45" s="727"/>
      <c r="AI45" s="727"/>
      <c r="AJ45" s="727"/>
      <c r="AK45" s="727"/>
      <c r="AL45" s="727"/>
      <c r="AM45" s="727"/>
      <c r="AN45" s="727"/>
      <c r="AO45" s="727"/>
      <c r="AP45" s="727"/>
      <c r="AQ45" s="727"/>
      <c r="AR45" s="727"/>
      <c r="AS45" s="727"/>
    </row>
    <row r="46" spans="1:57" ht="3.75" customHeight="1" x14ac:dyDescent="0.15">
      <c r="A46" s="19"/>
      <c r="B46" s="23"/>
      <c r="C46" s="23"/>
      <c r="D46" s="23"/>
      <c r="E46" s="23"/>
      <c r="F46" s="23"/>
      <c r="G46" s="23"/>
      <c r="H46" s="23"/>
      <c r="I46" s="23"/>
      <c r="J46" s="70"/>
      <c r="K46" s="70"/>
      <c r="L46" s="70"/>
      <c r="M46" s="70"/>
      <c r="N46" s="70"/>
      <c r="O46" s="70"/>
      <c r="P46" s="70"/>
      <c r="Q46" s="70"/>
      <c r="R46" s="70"/>
      <c r="S46" s="70"/>
      <c r="T46" s="70"/>
      <c r="U46" s="70"/>
      <c r="V46" s="70"/>
      <c r="W46" s="70"/>
      <c r="X46" s="70"/>
      <c r="Y46" s="70"/>
      <c r="Z46" s="70"/>
      <c r="AA46" s="70"/>
      <c r="AB46" s="70"/>
      <c r="AC46" s="70"/>
      <c r="AD46" s="70"/>
      <c r="AE46" s="70"/>
      <c r="AF46" s="70"/>
      <c r="AG46" s="70"/>
      <c r="AH46" s="70"/>
      <c r="AI46" s="70"/>
      <c r="AJ46" s="70"/>
      <c r="AK46" s="70"/>
      <c r="AL46" s="70"/>
      <c r="AM46" s="70"/>
      <c r="AN46" s="70"/>
      <c r="AO46" s="70"/>
      <c r="AP46" s="70"/>
      <c r="AQ46" s="70"/>
      <c r="AR46" s="70"/>
      <c r="AS46" s="70"/>
    </row>
    <row r="47" spans="1:57" ht="13.5" customHeight="1" x14ac:dyDescent="0.15">
      <c r="A47" s="19"/>
      <c r="B47" s="737" t="s">
        <v>31</v>
      </c>
      <c r="C47" s="737"/>
      <c r="D47" s="737"/>
      <c r="E47" s="737"/>
      <c r="F47" s="737"/>
      <c r="G47" s="737"/>
      <c r="H47" s="737"/>
      <c r="I47" s="737"/>
      <c r="J47" s="19"/>
      <c r="K47" s="18"/>
      <c r="L47" s="21" t="s">
        <v>16</v>
      </c>
      <c r="M47" s="760"/>
      <c r="N47" s="760"/>
      <c r="O47" s="760"/>
      <c r="P47" s="760"/>
      <c r="Q47" s="19" t="s">
        <v>32</v>
      </c>
      <c r="R47" s="19" t="s">
        <v>33</v>
      </c>
      <c r="S47" s="19"/>
      <c r="T47" s="19"/>
      <c r="U47" s="19"/>
      <c r="V47" s="19"/>
      <c r="W47" s="19"/>
      <c r="X47" s="19"/>
      <c r="Y47" s="21" t="s">
        <v>16</v>
      </c>
      <c r="Z47" s="776"/>
      <c r="AA47" s="776"/>
      <c r="AB47" s="776"/>
      <c r="AC47" s="776"/>
      <c r="AD47" s="776"/>
      <c r="AE47" s="776"/>
      <c r="AF47" s="776"/>
      <c r="AG47" s="22" t="s">
        <v>18</v>
      </c>
      <c r="AH47" s="747" t="s">
        <v>34</v>
      </c>
      <c r="AI47" s="747"/>
      <c r="AJ47" s="747"/>
      <c r="AK47" s="747"/>
      <c r="AL47" s="750"/>
      <c r="AM47" s="750"/>
      <c r="AN47" s="750"/>
      <c r="AO47" s="750"/>
      <c r="AP47" s="750"/>
      <c r="AQ47" s="750"/>
      <c r="AR47" s="750"/>
      <c r="AS47" s="19" t="s">
        <v>20</v>
      </c>
    </row>
    <row r="48" spans="1:57" ht="13.5" customHeight="1" x14ac:dyDescent="0.15">
      <c r="A48" s="19"/>
      <c r="B48" s="737" t="s">
        <v>25</v>
      </c>
      <c r="C48" s="737"/>
      <c r="D48" s="737"/>
      <c r="E48" s="737"/>
      <c r="F48" s="737"/>
      <c r="G48" s="737"/>
      <c r="H48" s="737"/>
      <c r="I48" s="737"/>
      <c r="J48" s="751"/>
      <c r="K48" s="751"/>
      <c r="L48" s="751"/>
      <c r="M48" s="751"/>
      <c r="N48" s="751"/>
      <c r="O48" s="751"/>
      <c r="P48" s="751"/>
      <c r="Q48" s="751"/>
      <c r="R48" s="751"/>
      <c r="S48" s="751"/>
      <c r="T48" s="751"/>
      <c r="U48" s="751"/>
      <c r="V48" s="751"/>
      <c r="W48" s="751"/>
      <c r="X48" s="751"/>
      <c r="Y48" s="751"/>
      <c r="Z48" s="751"/>
      <c r="AA48" s="751"/>
      <c r="AB48" s="751"/>
      <c r="AC48" s="751"/>
      <c r="AD48" s="751"/>
      <c r="AE48" s="751"/>
      <c r="AF48" s="751"/>
      <c r="AG48" s="751"/>
      <c r="AH48" s="751"/>
      <c r="AI48" s="751"/>
      <c r="AJ48" s="751"/>
      <c r="AK48" s="751"/>
      <c r="AL48" s="751"/>
      <c r="AM48" s="751"/>
      <c r="AN48" s="751"/>
      <c r="AO48" s="751"/>
      <c r="AP48" s="751"/>
      <c r="AQ48" s="751"/>
      <c r="AR48" s="751"/>
      <c r="AS48" s="751"/>
    </row>
    <row r="49" spans="1:45" ht="13.5" customHeight="1" x14ac:dyDescent="0.15">
      <c r="A49" s="19"/>
      <c r="B49" s="737" t="s">
        <v>35</v>
      </c>
      <c r="C49" s="737"/>
      <c r="D49" s="737"/>
      <c r="E49" s="737"/>
      <c r="F49" s="737"/>
      <c r="G49" s="737"/>
      <c r="H49" s="737"/>
      <c r="I49" s="737"/>
      <c r="J49" s="737"/>
      <c r="K49" s="737"/>
      <c r="L49" s="21" t="s">
        <v>16</v>
      </c>
      <c r="M49" s="760"/>
      <c r="N49" s="760"/>
      <c r="O49" s="760"/>
      <c r="P49" s="56" t="s">
        <v>344</v>
      </c>
      <c r="Q49" s="768" t="s">
        <v>17</v>
      </c>
      <c r="R49" s="768"/>
      <c r="S49" s="768"/>
      <c r="T49" s="768"/>
      <c r="U49" s="768"/>
      <c r="V49" s="768"/>
      <c r="W49" s="21" t="s">
        <v>16</v>
      </c>
      <c r="X49" s="752"/>
      <c r="Y49" s="761"/>
      <c r="Z49" s="761"/>
      <c r="AA49" s="761"/>
      <c r="AB49" s="22" t="s">
        <v>18</v>
      </c>
      <c r="AC49" s="753" t="s">
        <v>19</v>
      </c>
      <c r="AD49" s="753"/>
      <c r="AE49" s="753"/>
      <c r="AF49" s="753"/>
      <c r="AG49" s="753"/>
      <c r="AH49" s="753"/>
      <c r="AI49" s="752"/>
      <c r="AJ49" s="752"/>
      <c r="AK49" s="752"/>
      <c r="AL49" s="752"/>
      <c r="AM49" s="752"/>
      <c r="AN49" s="19"/>
      <c r="AO49" s="750"/>
      <c r="AP49" s="750"/>
      <c r="AQ49" s="750"/>
      <c r="AR49" s="750"/>
      <c r="AS49" s="19" t="s">
        <v>20</v>
      </c>
    </row>
    <row r="50" spans="1:45" ht="13.5" customHeight="1" x14ac:dyDescent="0.15">
      <c r="A50" s="19"/>
      <c r="B50" s="19"/>
      <c r="C50" s="19"/>
      <c r="D50" s="19"/>
      <c r="E50" s="22"/>
      <c r="F50" s="22"/>
      <c r="G50" s="22"/>
      <c r="H50" s="22"/>
      <c r="I50" s="22"/>
      <c r="J50" s="727"/>
      <c r="K50" s="727"/>
      <c r="L50" s="727"/>
      <c r="M50" s="727"/>
      <c r="N50" s="727"/>
      <c r="O50" s="727"/>
      <c r="P50" s="727"/>
      <c r="Q50" s="727"/>
      <c r="R50" s="727"/>
      <c r="S50" s="727"/>
      <c r="T50" s="727"/>
      <c r="U50" s="727"/>
      <c r="V50" s="727"/>
      <c r="W50" s="727"/>
      <c r="X50" s="727"/>
      <c r="Y50" s="727"/>
      <c r="Z50" s="727"/>
      <c r="AA50" s="727"/>
      <c r="AB50" s="727"/>
      <c r="AC50" s="727"/>
      <c r="AD50" s="727"/>
      <c r="AE50" s="727"/>
      <c r="AF50" s="727"/>
      <c r="AG50" s="727"/>
      <c r="AH50" s="727"/>
      <c r="AI50" s="727"/>
      <c r="AJ50" s="727"/>
      <c r="AK50" s="727"/>
      <c r="AL50" s="727"/>
      <c r="AM50" s="727"/>
      <c r="AN50" s="727"/>
      <c r="AO50" s="727"/>
      <c r="AP50" s="727"/>
      <c r="AQ50" s="727"/>
      <c r="AR50" s="727"/>
      <c r="AS50" s="727"/>
    </row>
    <row r="51" spans="1:45" ht="13.5" customHeight="1" x14ac:dyDescent="0.15">
      <c r="A51" s="19"/>
      <c r="B51" s="737" t="s">
        <v>36</v>
      </c>
      <c r="C51" s="737"/>
      <c r="D51" s="737"/>
      <c r="E51" s="737"/>
      <c r="F51" s="737"/>
      <c r="G51" s="737"/>
      <c r="H51" s="737"/>
      <c r="I51" s="737"/>
      <c r="J51" s="750"/>
      <c r="K51" s="750"/>
      <c r="L51" s="750"/>
      <c r="M51" s="750"/>
      <c r="N51" s="20" t="s">
        <v>27</v>
      </c>
      <c r="O51" s="750"/>
      <c r="P51" s="750"/>
      <c r="Q51" s="750"/>
      <c r="R51" s="750"/>
      <c r="S51" s="19"/>
      <c r="T51" s="19"/>
      <c r="U51" s="19"/>
      <c r="V51" s="19"/>
      <c r="W51" s="19"/>
      <c r="X51" s="19"/>
      <c r="Y51" s="19"/>
      <c r="Z51" s="19"/>
      <c r="AA51" s="19"/>
      <c r="AB51" s="19"/>
      <c r="AC51" s="19"/>
      <c r="AD51" s="19"/>
      <c r="AE51" s="19"/>
      <c r="AF51" s="19"/>
      <c r="AG51" s="19"/>
      <c r="AH51" s="19"/>
      <c r="AI51" s="19"/>
      <c r="AJ51" s="19"/>
      <c r="AK51" s="19"/>
      <c r="AL51" s="19"/>
      <c r="AM51" s="19"/>
      <c r="AN51" s="19"/>
      <c r="AO51" s="19"/>
      <c r="AP51" s="19"/>
      <c r="AQ51" s="18"/>
      <c r="AR51" s="19"/>
      <c r="AS51" s="19"/>
    </row>
    <row r="52" spans="1:45" ht="13.5" customHeight="1" x14ac:dyDescent="0.15">
      <c r="A52" s="19"/>
      <c r="B52" s="737" t="s">
        <v>37</v>
      </c>
      <c r="C52" s="737"/>
      <c r="D52" s="737"/>
      <c r="E52" s="737"/>
      <c r="F52" s="737"/>
      <c r="G52" s="737"/>
      <c r="H52" s="737"/>
      <c r="I52" s="737"/>
      <c r="J52" s="727"/>
      <c r="K52" s="727"/>
      <c r="L52" s="727"/>
      <c r="M52" s="727"/>
      <c r="N52" s="727"/>
      <c r="O52" s="727"/>
      <c r="P52" s="727"/>
      <c r="Q52" s="727"/>
      <c r="R52" s="727"/>
      <c r="S52" s="727"/>
      <c r="T52" s="727"/>
      <c r="U52" s="727"/>
      <c r="V52" s="727"/>
      <c r="W52" s="727"/>
      <c r="X52" s="727"/>
      <c r="Y52" s="727"/>
      <c r="Z52" s="727"/>
      <c r="AA52" s="727"/>
      <c r="AB52" s="727"/>
      <c r="AC52" s="727"/>
      <c r="AD52" s="727"/>
      <c r="AE52" s="727"/>
      <c r="AF52" s="727"/>
      <c r="AG52" s="727"/>
      <c r="AH52" s="727"/>
      <c r="AI52" s="727"/>
      <c r="AJ52" s="727"/>
      <c r="AK52" s="727"/>
      <c r="AL52" s="727"/>
      <c r="AM52" s="727"/>
      <c r="AN52" s="727"/>
      <c r="AO52" s="727"/>
      <c r="AP52" s="727"/>
      <c r="AQ52" s="727"/>
      <c r="AR52" s="727"/>
      <c r="AS52" s="727"/>
    </row>
    <row r="53" spans="1:45" ht="13.5" customHeight="1" x14ac:dyDescent="0.15">
      <c r="A53" s="19"/>
      <c r="B53" s="737" t="s">
        <v>38</v>
      </c>
      <c r="C53" s="737"/>
      <c r="D53" s="737"/>
      <c r="E53" s="737"/>
      <c r="F53" s="737"/>
      <c r="G53" s="737"/>
      <c r="H53" s="737"/>
      <c r="I53" s="737"/>
      <c r="J53" s="750"/>
      <c r="K53" s="750"/>
      <c r="L53" s="750"/>
      <c r="M53" s="750"/>
      <c r="N53" s="20" t="s">
        <v>27</v>
      </c>
      <c r="O53" s="750"/>
      <c r="P53" s="750"/>
      <c r="Q53" s="750"/>
      <c r="R53" s="750"/>
      <c r="S53" s="20" t="s">
        <v>27</v>
      </c>
      <c r="T53" s="750"/>
      <c r="U53" s="750"/>
      <c r="V53" s="750"/>
      <c r="W53" s="750"/>
      <c r="X53" s="19"/>
      <c r="Y53" s="19"/>
      <c r="Z53" s="19"/>
      <c r="AA53" s="19"/>
      <c r="AB53" s="19"/>
      <c r="AC53" s="19"/>
      <c r="AD53" s="19"/>
      <c r="AE53" s="19"/>
      <c r="AF53" s="19"/>
      <c r="AG53" s="19"/>
      <c r="AH53" s="19"/>
      <c r="AI53" s="19"/>
      <c r="AJ53" s="19"/>
      <c r="AK53" s="19"/>
      <c r="AL53" s="19"/>
      <c r="AM53" s="19"/>
      <c r="AN53" s="19"/>
      <c r="AO53" s="19"/>
      <c r="AP53" s="19"/>
      <c r="AQ53" s="18"/>
      <c r="AR53" s="19"/>
      <c r="AS53" s="19"/>
    </row>
    <row r="54" spans="1:45" ht="13.5" customHeight="1" x14ac:dyDescent="0.15">
      <c r="A54" s="19"/>
      <c r="B54" s="737" t="s">
        <v>41</v>
      </c>
      <c r="C54" s="737"/>
      <c r="D54" s="737"/>
      <c r="E54" s="737"/>
      <c r="F54" s="737"/>
      <c r="G54" s="737"/>
      <c r="H54" s="737"/>
      <c r="I54" s="737"/>
      <c r="J54" s="737"/>
      <c r="K54" s="737"/>
      <c r="L54" s="737"/>
      <c r="M54" s="737"/>
      <c r="N54" s="737"/>
      <c r="O54" s="737"/>
      <c r="P54" s="737"/>
      <c r="Q54" s="758"/>
      <c r="R54" s="758"/>
      <c r="S54" s="758"/>
      <c r="T54" s="758"/>
      <c r="U54" s="758"/>
      <c r="V54" s="758"/>
      <c r="W54" s="758"/>
      <c r="X54" s="758"/>
      <c r="Y54" s="758"/>
      <c r="Z54" s="758"/>
      <c r="AA54" s="758"/>
      <c r="AB54" s="758"/>
      <c r="AC54" s="758"/>
      <c r="AD54" s="758"/>
      <c r="AE54" s="758"/>
      <c r="AF54" s="758"/>
      <c r="AG54" s="758"/>
      <c r="AH54" s="758"/>
      <c r="AI54" s="758"/>
      <c r="AJ54" s="758"/>
      <c r="AK54" s="758"/>
      <c r="AL54" s="758"/>
      <c r="AM54" s="758"/>
      <c r="AN54" s="758"/>
      <c r="AO54" s="758"/>
      <c r="AP54" s="758"/>
      <c r="AQ54" s="758"/>
      <c r="AR54" s="758"/>
      <c r="AS54" s="758"/>
    </row>
    <row r="55" spans="1:45" ht="10.5" customHeight="1" x14ac:dyDescent="0.15">
      <c r="A55" s="19"/>
      <c r="B55" s="23"/>
      <c r="C55" s="23"/>
      <c r="D55" s="23"/>
      <c r="E55" s="23"/>
      <c r="F55" s="23"/>
      <c r="G55" s="23"/>
      <c r="H55" s="23"/>
      <c r="I55" s="23"/>
      <c r="J55" s="727"/>
      <c r="K55" s="727"/>
      <c r="L55" s="727"/>
      <c r="M55" s="727"/>
      <c r="N55" s="727"/>
      <c r="O55" s="727"/>
      <c r="P55" s="727"/>
      <c r="Q55" s="727"/>
      <c r="R55" s="727"/>
      <c r="S55" s="727"/>
      <c r="T55" s="727"/>
      <c r="U55" s="727"/>
      <c r="V55" s="727"/>
      <c r="W55" s="727"/>
      <c r="X55" s="727"/>
      <c r="Y55" s="727"/>
      <c r="Z55" s="727"/>
      <c r="AA55" s="727"/>
      <c r="AB55" s="727"/>
      <c r="AC55" s="727"/>
      <c r="AD55" s="727"/>
      <c r="AE55" s="727"/>
      <c r="AF55" s="727"/>
      <c r="AG55" s="727"/>
      <c r="AH55" s="727"/>
      <c r="AI55" s="727"/>
      <c r="AJ55" s="727"/>
      <c r="AK55" s="727"/>
      <c r="AL55" s="727"/>
      <c r="AM55" s="727"/>
      <c r="AN55" s="727"/>
      <c r="AO55" s="727"/>
      <c r="AP55" s="727"/>
      <c r="AQ55" s="727"/>
      <c r="AR55" s="727"/>
      <c r="AS55" s="727"/>
    </row>
    <row r="56" spans="1:45" s="383" customFormat="1" ht="3" customHeight="1" x14ac:dyDescent="0.15">
      <c r="A56" s="57"/>
      <c r="B56" s="59"/>
      <c r="C56" s="59"/>
      <c r="D56" s="59"/>
      <c r="E56" s="59"/>
      <c r="F56" s="59"/>
      <c r="G56" s="59"/>
      <c r="H56" s="59"/>
      <c r="I56" s="59"/>
      <c r="J56" s="70"/>
      <c r="K56" s="70"/>
      <c r="L56" s="70"/>
      <c r="M56" s="70"/>
      <c r="N56" s="70"/>
      <c r="O56" s="70"/>
      <c r="P56" s="70"/>
      <c r="Q56" s="70"/>
      <c r="R56" s="70"/>
      <c r="S56" s="70"/>
      <c r="T56" s="70"/>
      <c r="U56" s="70"/>
      <c r="V56" s="70"/>
      <c r="W56" s="70"/>
      <c r="X56" s="70"/>
      <c r="Y56" s="70"/>
      <c r="Z56" s="70"/>
      <c r="AA56" s="70"/>
      <c r="AB56" s="70"/>
      <c r="AC56" s="70"/>
      <c r="AD56" s="70"/>
      <c r="AE56" s="70"/>
      <c r="AF56" s="70"/>
      <c r="AG56" s="70"/>
      <c r="AH56" s="70"/>
      <c r="AI56" s="70"/>
      <c r="AJ56" s="70"/>
      <c r="AK56" s="70"/>
      <c r="AL56" s="70"/>
      <c r="AM56" s="70"/>
      <c r="AN56" s="70"/>
      <c r="AO56" s="70"/>
      <c r="AP56" s="70"/>
      <c r="AQ56" s="70"/>
      <c r="AR56" s="70"/>
      <c r="AS56" s="70"/>
    </row>
    <row r="57" spans="1:45" ht="13.5" customHeight="1" x14ac:dyDescent="0.15">
      <c r="A57" s="19"/>
      <c r="B57" s="737" t="s">
        <v>31</v>
      </c>
      <c r="C57" s="737"/>
      <c r="D57" s="737"/>
      <c r="E57" s="737"/>
      <c r="F57" s="737"/>
      <c r="G57" s="737"/>
      <c r="H57" s="737"/>
      <c r="I57" s="737"/>
      <c r="J57" s="19"/>
      <c r="K57" s="18"/>
      <c r="L57" s="21" t="s">
        <v>16</v>
      </c>
      <c r="M57" s="760"/>
      <c r="N57" s="760"/>
      <c r="O57" s="760"/>
      <c r="P57" s="760"/>
      <c r="Q57" s="19" t="s">
        <v>32</v>
      </c>
      <c r="R57" s="19" t="s">
        <v>33</v>
      </c>
      <c r="S57" s="19"/>
      <c r="T57" s="19"/>
      <c r="U57" s="19"/>
      <c r="V57" s="19"/>
      <c r="W57" s="19"/>
      <c r="X57" s="19"/>
      <c r="Y57" s="21" t="s">
        <v>16</v>
      </c>
      <c r="Z57" s="776"/>
      <c r="AA57" s="776"/>
      <c r="AB57" s="776"/>
      <c r="AC57" s="776"/>
      <c r="AD57" s="776"/>
      <c r="AE57" s="776"/>
      <c r="AF57" s="776"/>
      <c r="AG57" s="22" t="s">
        <v>18</v>
      </c>
      <c r="AH57" s="747" t="s">
        <v>34</v>
      </c>
      <c r="AI57" s="747"/>
      <c r="AJ57" s="747"/>
      <c r="AK57" s="747"/>
      <c r="AL57" s="750"/>
      <c r="AM57" s="750"/>
      <c r="AN57" s="750"/>
      <c r="AO57" s="750"/>
      <c r="AP57" s="750"/>
      <c r="AQ57" s="750"/>
      <c r="AR57" s="750"/>
      <c r="AS57" s="19" t="s">
        <v>20</v>
      </c>
    </row>
    <row r="58" spans="1:45" ht="13.5" customHeight="1" x14ac:dyDescent="0.15">
      <c r="A58" s="19"/>
      <c r="B58" s="737" t="s">
        <v>25</v>
      </c>
      <c r="C58" s="737"/>
      <c r="D58" s="737"/>
      <c r="E58" s="737"/>
      <c r="F58" s="737"/>
      <c r="G58" s="737"/>
      <c r="H58" s="737"/>
      <c r="I58" s="737"/>
      <c r="J58" s="751"/>
      <c r="K58" s="751"/>
      <c r="L58" s="751"/>
      <c r="M58" s="751"/>
      <c r="N58" s="751"/>
      <c r="O58" s="751"/>
      <c r="P58" s="751"/>
      <c r="Q58" s="751"/>
      <c r="R58" s="751"/>
      <c r="S58" s="751"/>
      <c r="T58" s="751"/>
      <c r="U58" s="751"/>
      <c r="V58" s="751"/>
      <c r="W58" s="751"/>
      <c r="X58" s="751"/>
      <c r="Y58" s="751"/>
      <c r="Z58" s="751"/>
      <c r="AA58" s="751"/>
      <c r="AB58" s="751"/>
      <c r="AC58" s="751"/>
      <c r="AD58" s="751"/>
      <c r="AE58" s="751"/>
      <c r="AF58" s="751"/>
      <c r="AG58" s="751"/>
      <c r="AH58" s="751"/>
      <c r="AI58" s="751"/>
      <c r="AJ58" s="751"/>
      <c r="AK58" s="751"/>
      <c r="AL58" s="751"/>
      <c r="AM58" s="751"/>
      <c r="AN58" s="751"/>
      <c r="AO58" s="751"/>
      <c r="AP58" s="751"/>
      <c r="AQ58" s="751"/>
      <c r="AR58" s="751"/>
      <c r="AS58" s="751"/>
    </row>
    <row r="59" spans="1:45" ht="13.5" customHeight="1" x14ac:dyDescent="0.15">
      <c r="A59" s="19"/>
      <c r="B59" s="737" t="s">
        <v>35</v>
      </c>
      <c r="C59" s="737"/>
      <c r="D59" s="737"/>
      <c r="E59" s="737"/>
      <c r="F59" s="737"/>
      <c r="G59" s="737"/>
      <c r="H59" s="737"/>
      <c r="I59" s="737"/>
      <c r="J59" s="737"/>
      <c r="K59" s="737"/>
      <c r="L59" s="21" t="s">
        <v>16</v>
      </c>
      <c r="M59" s="760"/>
      <c r="N59" s="760"/>
      <c r="O59" s="760"/>
      <c r="P59" s="56" t="s">
        <v>344</v>
      </c>
      <c r="Q59" s="768" t="s">
        <v>17</v>
      </c>
      <c r="R59" s="768"/>
      <c r="S59" s="768"/>
      <c r="T59" s="768"/>
      <c r="U59" s="768"/>
      <c r="V59" s="768"/>
      <c r="W59" s="21" t="s">
        <v>16</v>
      </c>
      <c r="X59" s="752"/>
      <c r="Y59" s="761"/>
      <c r="Z59" s="761"/>
      <c r="AA59" s="761"/>
      <c r="AB59" s="22" t="s">
        <v>18</v>
      </c>
      <c r="AC59" s="753" t="s">
        <v>19</v>
      </c>
      <c r="AD59" s="753"/>
      <c r="AE59" s="753"/>
      <c r="AF59" s="753"/>
      <c r="AG59" s="753"/>
      <c r="AH59" s="753"/>
      <c r="AI59" s="752"/>
      <c r="AJ59" s="752"/>
      <c r="AK59" s="752"/>
      <c r="AL59" s="752"/>
      <c r="AM59" s="752"/>
      <c r="AN59" s="19"/>
      <c r="AO59" s="750"/>
      <c r="AP59" s="750"/>
      <c r="AQ59" s="750"/>
      <c r="AR59" s="750"/>
      <c r="AS59" s="19" t="s">
        <v>20</v>
      </c>
    </row>
    <row r="60" spans="1:45" ht="13.5" customHeight="1" x14ac:dyDescent="0.15">
      <c r="A60" s="19"/>
      <c r="B60" s="19"/>
      <c r="C60" s="19"/>
      <c r="D60" s="19"/>
      <c r="E60" s="22"/>
      <c r="F60" s="22"/>
      <c r="G60" s="22"/>
      <c r="H60" s="22"/>
      <c r="I60" s="22"/>
      <c r="J60" s="727"/>
      <c r="K60" s="727"/>
      <c r="L60" s="727"/>
      <c r="M60" s="727"/>
      <c r="N60" s="727"/>
      <c r="O60" s="727"/>
      <c r="P60" s="727"/>
      <c r="Q60" s="727"/>
      <c r="R60" s="727"/>
      <c r="S60" s="727"/>
      <c r="T60" s="727"/>
      <c r="U60" s="727"/>
      <c r="V60" s="727"/>
      <c r="W60" s="727"/>
      <c r="X60" s="727"/>
      <c r="Y60" s="727"/>
      <c r="Z60" s="727"/>
      <c r="AA60" s="727"/>
      <c r="AB60" s="727"/>
      <c r="AC60" s="727"/>
      <c r="AD60" s="727"/>
      <c r="AE60" s="727"/>
      <c r="AF60" s="727"/>
      <c r="AG60" s="727"/>
      <c r="AH60" s="727"/>
      <c r="AI60" s="727"/>
      <c r="AJ60" s="727"/>
      <c r="AK60" s="727"/>
      <c r="AL60" s="727"/>
      <c r="AM60" s="727"/>
      <c r="AN60" s="727"/>
      <c r="AO60" s="727"/>
      <c r="AP60" s="727"/>
      <c r="AQ60" s="727"/>
      <c r="AR60" s="727"/>
      <c r="AS60" s="727"/>
    </row>
    <row r="61" spans="1:45" ht="13.5" customHeight="1" x14ac:dyDescent="0.15">
      <c r="A61" s="19"/>
      <c r="B61" s="737" t="s">
        <v>36</v>
      </c>
      <c r="C61" s="737"/>
      <c r="D61" s="737"/>
      <c r="E61" s="737"/>
      <c r="F61" s="737"/>
      <c r="G61" s="737"/>
      <c r="H61" s="737"/>
      <c r="I61" s="737"/>
      <c r="J61" s="750"/>
      <c r="K61" s="750"/>
      <c r="L61" s="750"/>
      <c r="M61" s="750"/>
      <c r="N61" s="20" t="s">
        <v>27</v>
      </c>
      <c r="O61" s="750"/>
      <c r="P61" s="750"/>
      <c r="Q61" s="750"/>
      <c r="R61" s="750"/>
      <c r="S61" s="19"/>
      <c r="T61" s="19"/>
      <c r="U61" s="19"/>
      <c r="V61" s="19"/>
      <c r="W61" s="19"/>
      <c r="X61" s="19"/>
      <c r="Y61" s="19"/>
      <c r="Z61" s="19"/>
      <c r="AA61" s="19"/>
      <c r="AB61" s="19"/>
      <c r="AC61" s="19"/>
      <c r="AD61" s="19"/>
      <c r="AE61" s="19"/>
      <c r="AF61" s="19"/>
      <c r="AG61" s="19"/>
      <c r="AH61" s="19"/>
      <c r="AI61" s="19"/>
      <c r="AJ61" s="19"/>
      <c r="AK61" s="19"/>
      <c r="AL61" s="19"/>
      <c r="AM61" s="19"/>
      <c r="AN61" s="19"/>
      <c r="AO61" s="19"/>
      <c r="AP61" s="19"/>
      <c r="AQ61" s="18"/>
      <c r="AR61" s="19"/>
      <c r="AS61" s="19"/>
    </row>
    <row r="62" spans="1:45" ht="13.5" customHeight="1" x14ac:dyDescent="0.15">
      <c r="A62" s="19"/>
      <c r="B62" s="737" t="s">
        <v>37</v>
      </c>
      <c r="C62" s="737"/>
      <c r="D62" s="737"/>
      <c r="E62" s="737"/>
      <c r="F62" s="737"/>
      <c r="G62" s="737"/>
      <c r="H62" s="737"/>
      <c r="I62" s="737"/>
      <c r="J62" s="727"/>
      <c r="K62" s="727"/>
      <c r="L62" s="727"/>
      <c r="M62" s="727"/>
      <c r="N62" s="727"/>
      <c r="O62" s="727"/>
      <c r="P62" s="727"/>
      <c r="Q62" s="727"/>
      <c r="R62" s="727"/>
      <c r="S62" s="727"/>
      <c r="T62" s="727"/>
      <c r="U62" s="727"/>
      <c r="V62" s="727"/>
      <c r="W62" s="727"/>
      <c r="X62" s="727"/>
      <c r="Y62" s="727"/>
      <c r="Z62" s="727"/>
      <c r="AA62" s="727"/>
      <c r="AB62" s="727"/>
      <c r="AC62" s="727"/>
      <c r="AD62" s="727"/>
      <c r="AE62" s="727"/>
      <c r="AF62" s="727"/>
      <c r="AG62" s="727"/>
      <c r="AH62" s="727"/>
      <c r="AI62" s="727"/>
      <c r="AJ62" s="727"/>
      <c r="AK62" s="727"/>
      <c r="AL62" s="727"/>
      <c r="AM62" s="727"/>
      <c r="AN62" s="727"/>
      <c r="AO62" s="727"/>
      <c r="AP62" s="727"/>
      <c r="AQ62" s="727"/>
      <c r="AR62" s="727"/>
      <c r="AS62" s="727"/>
    </row>
    <row r="63" spans="1:45" ht="13.5" customHeight="1" x14ac:dyDescent="0.15">
      <c r="A63" s="19"/>
      <c r="B63" s="737" t="s">
        <v>38</v>
      </c>
      <c r="C63" s="737"/>
      <c r="D63" s="737"/>
      <c r="E63" s="737"/>
      <c r="F63" s="737"/>
      <c r="G63" s="737"/>
      <c r="H63" s="737"/>
      <c r="I63" s="737"/>
      <c r="J63" s="750"/>
      <c r="K63" s="750"/>
      <c r="L63" s="750"/>
      <c r="M63" s="750"/>
      <c r="N63" s="20" t="s">
        <v>27</v>
      </c>
      <c r="O63" s="750"/>
      <c r="P63" s="750"/>
      <c r="Q63" s="750"/>
      <c r="R63" s="750"/>
      <c r="S63" s="20" t="s">
        <v>343</v>
      </c>
      <c r="T63" s="750"/>
      <c r="U63" s="750"/>
      <c r="V63" s="750"/>
      <c r="W63" s="750"/>
      <c r="X63" s="19"/>
      <c r="Y63" s="19"/>
      <c r="Z63" s="19"/>
      <c r="AA63" s="19"/>
      <c r="AB63" s="19"/>
      <c r="AC63" s="19"/>
      <c r="AD63" s="19"/>
      <c r="AE63" s="19"/>
      <c r="AF63" s="19"/>
      <c r="AG63" s="19"/>
      <c r="AH63" s="19"/>
      <c r="AI63" s="19"/>
      <c r="AJ63" s="19"/>
      <c r="AK63" s="19"/>
      <c r="AL63" s="19"/>
      <c r="AM63" s="19"/>
      <c r="AN63" s="19"/>
      <c r="AO63" s="19"/>
      <c r="AP63" s="19"/>
      <c r="AQ63" s="18"/>
      <c r="AR63" s="19"/>
      <c r="AS63" s="19"/>
    </row>
    <row r="64" spans="1:45" ht="13.5" customHeight="1" x14ac:dyDescent="0.15">
      <c r="A64" s="19"/>
      <c r="B64" s="737" t="s">
        <v>41</v>
      </c>
      <c r="C64" s="737"/>
      <c r="D64" s="737"/>
      <c r="E64" s="737"/>
      <c r="F64" s="737"/>
      <c r="G64" s="737"/>
      <c r="H64" s="737"/>
      <c r="I64" s="737"/>
      <c r="J64" s="737"/>
      <c r="K64" s="737"/>
      <c r="L64" s="737"/>
      <c r="M64" s="737"/>
      <c r="N64" s="737"/>
      <c r="O64" s="737"/>
      <c r="P64" s="737"/>
      <c r="Q64" s="758"/>
      <c r="R64" s="758"/>
      <c r="S64" s="758"/>
      <c r="T64" s="758"/>
      <c r="U64" s="758"/>
      <c r="V64" s="758"/>
      <c r="W64" s="758"/>
      <c r="X64" s="758"/>
      <c r="Y64" s="758"/>
      <c r="Z64" s="758"/>
      <c r="AA64" s="758"/>
      <c r="AB64" s="758"/>
      <c r="AC64" s="758"/>
      <c r="AD64" s="758"/>
      <c r="AE64" s="758"/>
      <c r="AF64" s="758"/>
      <c r="AG64" s="758"/>
      <c r="AH64" s="758"/>
      <c r="AI64" s="758"/>
      <c r="AJ64" s="758"/>
      <c r="AK64" s="758"/>
      <c r="AL64" s="758"/>
      <c r="AM64" s="758"/>
      <c r="AN64" s="758"/>
      <c r="AO64" s="758"/>
      <c r="AP64" s="758"/>
      <c r="AQ64" s="758"/>
      <c r="AR64" s="758"/>
      <c r="AS64" s="758"/>
    </row>
    <row r="65" spans="1:45" ht="13.5" customHeight="1" x14ac:dyDescent="0.15">
      <c r="A65" s="19"/>
      <c r="B65" s="23"/>
      <c r="C65" s="23"/>
      <c r="D65" s="23"/>
      <c r="E65" s="23"/>
      <c r="F65" s="23"/>
      <c r="G65" s="23"/>
      <c r="H65" s="23"/>
      <c r="I65" s="23"/>
      <c r="J65" s="727"/>
      <c r="K65" s="727"/>
      <c r="L65" s="727"/>
      <c r="M65" s="727"/>
      <c r="N65" s="727"/>
      <c r="O65" s="727"/>
      <c r="P65" s="727"/>
      <c r="Q65" s="727"/>
      <c r="R65" s="727"/>
      <c r="S65" s="727"/>
      <c r="T65" s="727"/>
      <c r="U65" s="727"/>
      <c r="V65" s="727"/>
      <c r="W65" s="727"/>
      <c r="X65" s="727"/>
      <c r="Y65" s="727"/>
      <c r="Z65" s="727"/>
      <c r="AA65" s="727"/>
      <c r="AB65" s="727"/>
      <c r="AC65" s="727"/>
      <c r="AD65" s="727"/>
      <c r="AE65" s="727"/>
      <c r="AF65" s="727"/>
      <c r="AG65" s="727"/>
      <c r="AH65" s="727"/>
      <c r="AI65" s="727"/>
      <c r="AJ65" s="727"/>
      <c r="AK65" s="727"/>
      <c r="AL65" s="727"/>
      <c r="AM65" s="727"/>
      <c r="AN65" s="727"/>
      <c r="AO65" s="727"/>
      <c r="AP65" s="727"/>
      <c r="AQ65" s="727"/>
      <c r="AR65" s="727"/>
      <c r="AS65" s="727"/>
    </row>
    <row r="66" spans="1:45" ht="0.75" customHeight="1" x14ac:dyDescent="0.15">
      <c r="A66" s="19"/>
      <c r="B66" s="23"/>
      <c r="C66" s="23"/>
      <c r="D66" s="23"/>
      <c r="E66" s="23"/>
      <c r="F66" s="23"/>
      <c r="G66" s="23"/>
      <c r="H66" s="23"/>
      <c r="I66" s="23"/>
      <c r="J66" s="768" t="s">
        <v>3</v>
      </c>
      <c r="K66" s="768"/>
      <c r="L66" s="768"/>
      <c r="M66" s="768"/>
      <c r="N66" s="768"/>
      <c r="O66" s="768"/>
      <c r="P66" s="768"/>
      <c r="Q66" s="768"/>
      <c r="R66" s="768"/>
      <c r="S66" s="768"/>
      <c r="T66" s="768"/>
      <c r="U66" s="768"/>
      <c r="V66" s="768"/>
      <c r="W66" s="768"/>
      <c r="X66" s="768"/>
      <c r="Y66" s="768"/>
      <c r="Z66" s="768"/>
      <c r="AA66" s="768"/>
      <c r="AB66" s="768"/>
      <c r="AC66" s="768"/>
      <c r="AD66" s="768"/>
      <c r="AE66" s="768"/>
      <c r="AF66" s="768"/>
      <c r="AG66" s="768"/>
      <c r="AH66" s="768"/>
      <c r="AI66" s="768"/>
      <c r="AJ66" s="768"/>
      <c r="AK66" s="768"/>
      <c r="AL66" s="768"/>
      <c r="AM66" s="768"/>
      <c r="AN66" s="768"/>
      <c r="AO66" s="768"/>
      <c r="AP66" s="768"/>
      <c r="AQ66" s="768"/>
      <c r="AR66" s="768"/>
      <c r="AS66" s="768"/>
    </row>
    <row r="67" spans="1:45" x14ac:dyDescent="0.15">
      <c r="A67" s="19"/>
      <c r="B67" s="737" t="s">
        <v>43</v>
      </c>
      <c r="C67" s="737"/>
      <c r="D67" s="737"/>
      <c r="E67" s="737"/>
      <c r="F67" s="737"/>
      <c r="G67" s="737"/>
      <c r="H67" s="737"/>
      <c r="I67" s="737"/>
      <c r="J67" s="737"/>
      <c r="K67" s="737"/>
      <c r="L67" s="737"/>
      <c r="M67" s="737"/>
      <c r="N67" s="737"/>
      <c r="O67" s="737"/>
      <c r="P67" s="737"/>
      <c r="Q67" s="737"/>
      <c r="R67" s="737"/>
      <c r="S67" s="737"/>
      <c r="T67" s="737"/>
      <c r="U67" s="737"/>
      <c r="V67" s="737"/>
      <c r="W67" s="737"/>
      <c r="X67" s="737"/>
      <c r="Y67" s="737"/>
      <c r="Z67" s="737"/>
      <c r="AA67" s="737"/>
      <c r="AB67" s="737"/>
      <c r="AC67" s="737"/>
      <c r="AD67" s="737"/>
      <c r="AE67" s="737"/>
      <c r="AF67" s="737"/>
      <c r="AG67" s="737"/>
      <c r="AH67" s="737"/>
      <c r="AI67" s="737"/>
      <c r="AJ67" s="737"/>
      <c r="AK67" s="737"/>
      <c r="AL67" s="737"/>
      <c r="AM67" s="737"/>
      <c r="AN67" s="737"/>
      <c r="AO67" s="737"/>
      <c r="AP67" s="737"/>
      <c r="AQ67" s="737"/>
      <c r="AR67" s="737"/>
      <c r="AS67" s="19"/>
    </row>
    <row r="68" spans="1:45" x14ac:dyDescent="0.15">
      <c r="A68" s="19"/>
      <c r="B68" s="737" t="s">
        <v>44</v>
      </c>
      <c r="C68" s="737"/>
      <c r="D68" s="737"/>
      <c r="E68" s="737"/>
      <c r="F68" s="737"/>
      <c r="G68" s="737"/>
      <c r="H68" s="737"/>
      <c r="I68" s="737"/>
      <c r="J68" s="737"/>
      <c r="K68" s="737"/>
      <c r="L68" s="737"/>
      <c r="M68" s="737"/>
      <c r="N68" s="737"/>
      <c r="O68" s="737"/>
      <c r="P68" s="737"/>
      <c r="Q68" s="737"/>
      <c r="R68" s="737"/>
      <c r="S68" s="737"/>
      <c r="T68" s="737"/>
      <c r="U68" s="737"/>
      <c r="V68" s="737"/>
      <c r="W68" s="737"/>
      <c r="X68" s="737"/>
      <c r="Y68" s="737"/>
      <c r="Z68" s="737"/>
      <c r="AA68" s="737"/>
      <c r="AB68" s="737"/>
      <c r="AC68" s="737"/>
      <c r="AD68" s="737"/>
      <c r="AE68" s="737"/>
      <c r="AF68" s="737"/>
      <c r="AG68" s="737"/>
      <c r="AH68" s="737"/>
      <c r="AI68" s="737"/>
      <c r="AJ68" s="737"/>
      <c r="AK68" s="737"/>
      <c r="AL68" s="737"/>
      <c r="AM68" s="737"/>
      <c r="AN68" s="737"/>
      <c r="AO68" s="737"/>
      <c r="AP68" s="737"/>
      <c r="AQ68" s="737"/>
      <c r="AR68" s="737"/>
      <c r="AS68" s="19"/>
    </row>
    <row r="69" spans="1:45" x14ac:dyDescent="0.15">
      <c r="A69" s="19"/>
      <c r="B69" s="234" t="s">
        <v>214</v>
      </c>
      <c r="C69" s="24" t="s">
        <v>45</v>
      </c>
      <c r="D69" s="16"/>
      <c r="E69" s="24"/>
      <c r="F69" s="24"/>
      <c r="G69" s="24"/>
      <c r="H69" s="24"/>
      <c r="I69" s="24"/>
      <c r="J69" s="24"/>
      <c r="K69" s="24"/>
      <c r="L69" s="24"/>
      <c r="M69" s="24"/>
      <c r="N69" s="24"/>
      <c r="O69" s="24"/>
      <c r="P69" s="24"/>
      <c r="Q69" s="24"/>
      <c r="R69" s="24"/>
      <c r="S69" s="24"/>
      <c r="T69" s="24"/>
      <c r="U69" s="24"/>
      <c r="V69" s="24"/>
      <c r="W69" s="24"/>
      <c r="X69" s="24"/>
      <c r="Y69" s="24"/>
      <c r="Z69" s="24"/>
      <c r="AA69" s="24"/>
      <c r="AB69" s="24"/>
      <c r="AC69" s="24"/>
      <c r="AD69" s="24"/>
      <c r="AE69" s="24"/>
      <c r="AF69" s="24"/>
      <c r="AG69" s="24"/>
      <c r="AH69" s="24"/>
      <c r="AI69" s="24"/>
      <c r="AJ69" s="24"/>
      <c r="AK69" s="24"/>
      <c r="AL69" s="24"/>
      <c r="AM69" s="24"/>
      <c r="AN69" s="24"/>
      <c r="AO69" s="24"/>
      <c r="AP69" s="24"/>
      <c r="AQ69" s="24"/>
      <c r="AR69" s="24"/>
      <c r="AS69" s="15"/>
    </row>
    <row r="70" spans="1:45" x14ac:dyDescent="0.15">
      <c r="A70" s="19"/>
      <c r="B70" s="749" t="s">
        <v>46</v>
      </c>
      <c r="C70" s="749"/>
      <c r="D70" s="749"/>
      <c r="E70" s="749"/>
      <c r="F70" s="749"/>
      <c r="G70" s="749"/>
      <c r="H70" s="749"/>
      <c r="I70" s="749"/>
      <c r="J70" s="751"/>
      <c r="K70" s="751"/>
      <c r="L70" s="751"/>
      <c r="M70" s="751"/>
      <c r="N70" s="751"/>
      <c r="O70" s="751"/>
      <c r="P70" s="751"/>
      <c r="Q70" s="751"/>
      <c r="R70" s="751"/>
      <c r="S70" s="751"/>
      <c r="T70" s="751"/>
      <c r="U70" s="751"/>
      <c r="V70" s="751"/>
      <c r="W70" s="751"/>
      <c r="X70" s="751"/>
      <c r="Y70" s="751"/>
      <c r="Z70" s="751"/>
      <c r="AA70" s="751"/>
      <c r="AB70" s="751"/>
      <c r="AC70" s="751"/>
      <c r="AD70" s="751"/>
      <c r="AE70" s="751"/>
      <c r="AF70" s="751"/>
      <c r="AG70" s="751"/>
      <c r="AH70" s="751"/>
      <c r="AI70" s="751"/>
      <c r="AJ70" s="751"/>
      <c r="AK70" s="751"/>
      <c r="AL70" s="751"/>
      <c r="AM70" s="751"/>
      <c r="AN70" s="751"/>
      <c r="AO70" s="751"/>
      <c r="AP70" s="751"/>
      <c r="AQ70" s="751"/>
      <c r="AR70" s="751"/>
      <c r="AS70" s="751"/>
    </row>
    <row r="71" spans="1:45" x14ac:dyDescent="0.15">
      <c r="A71" s="19"/>
      <c r="B71" s="749" t="s">
        <v>47</v>
      </c>
      <c r="C71" s="749"/>
      <c r="D71" s="749"/>
      <c r="E71" s="749"/>
      <c r="F71" s="749"/>
      <c r="G71" s="749"/>
      <c r="H71" s="749"/>
      <c r="I71" s="749"/>
      <c r="J71" s="749"/>
      <c r="K71" s="749"/>
      <c r="L71" s="749"/>
      <c r="M71" s="749"/>
      <c r="N71" s="749"/>
      <c r="O71" s="749"/>
      <c r="P71" s="749"/>
      <c r="Q71" s="749"/>
      <c r="R71" s="749"/>
      <c r="S71" s="759"/>
      <c r="T71" s="759"/>
      <c r="U71" s="759"/>
      <c r="V71" s="759"/>
      <c r="W71" s="759"/>
      <c r="X71" s="759"/>
      <c r="Y71" s="759"/>
      <c r="Z71" s="759"/>
      <c r="AA71" s="759"/>
      <c r="AB71" s="759"/>
      <c r="AC71" s="748" t="s">
        <v>20</v>
      </c>
      <c r="AD71" s="748"/>
      <c r="AE71" s="40"/>
      <c r="AF71" s="40"/>
      <c r="AG71" s="40"/>
      <c r="AH71" s="40"/>
      <c r="AI71" s="40"/>
      <c r="AJ71" s="40"/>
      <c r="AK71" s="40"/>
      <c r="AL71" s="40"/>
      <c r="AM71" s="40"/>
      <c r="AN71" s="40"/>
      <c r="AO71" s="40"/>
      <c r="AP71" s="40"/>
      <c r="AQ71" s="40"/>
      <c r="AR71" s="40"/>
      <c r="AS71" s="40"/>
    </row>
    <row r="72" spans="1:45" x14ac:dyDescent="0.15">
      <c r="A72" s="19"/>
      <c r="B72" s="234" t="s">
        <v>214</v>
      </c>
      <c r="C72" s="71" t="s">
        <v>48</v>
      </c>
      <c r="D72" s="71"/>
      <c r="E72" s="71"/>
      <c r="F72" s="71"/>
      <c r="G72" s="71"/>
      <c r="H72" s="71"/>
      <c r="I72" s="71"/>
      <c r="J72" s="71"/>
      <c r="K72" s="71"/>
      <c r="L72" s="71"/>
      <c r="M72" s="71"/>
      <c r="N72" s="71"/>
      <c r="O72" s="71"/>
      <c r="P72" s="71"/>
      <c r="Q72" s="71"/>
      <c r="R72" s="71"/>
      <c r="S72" s="71"/>
      <c r="T72" s="71"/>
      <c r="U72" s="71"/>
      <c r="V72" s="71"/>
      <c r="W72" s="71"/>
      <c r="X72" s="71"/>
      <c r="Y72" s="71"/>
      <c r="Z72" s="71"/>
      <c r="AA72" s="71"/>
      <c r="AB72" s="71"/>
      <c r="AC72" s="71"/>
      <c r="AD72" s="71"/>
      <c r="AE72" s="71"/>
      <c r="AF72" s="71"/>
      <c r="AG72" s="71"/>
      <c r="AH72" s="71"/>
      <c r="AI72" s="71"/>
      <c r="AJ72" s="71"/>
      <c r="AK72" s="71"/>
      <c r="AL72" s="71"/>
      <c r="AM72" s="71"/>
      <c r="AN72" s="71"/>
      <c r="AO72" s="71"/>
      <c r="AP72" s="71"/>
      <c r="AQ72" s="71"/>
      <c r="AR72" s="71"/>
      <c r="AS72" s="40"/>
    </row>
    <row r="73" spans="1:45" x14ac:dyDescent="0.15">
      <c r="A73" s="19"/>
      <c r="B73" s="749" t="s">
        <v>46</v>
      </c>
      <c r="C73" s="749"/>
      <c r="D73" s="749"/>
      <c r="E73" s="749"/>
      <c r="F73" s="749"/>
      <c r="G73" s="749"/>
      <c r="H73" s="749"/>
      <c r="I73" s="749"/>
      <c r="J73" s="751"/>
      <c r="K73" s="751"/>
      <c r="L73" s="751"/>
      <c r="M73" s="751"/>
      <c r="N73" s="751"/>
      <c r="O73" s="751"/>
      <c r="P73" s="751"/>
      <c r="Q73" s="751"/>
      <c r="R73" s="751"/>
      <c r="S73" s="751"/>
      <c r="T73" s="751"/>
      <c r="U73" s="751"/>
      <c r="V73" s="751"/>
      <c r="W73" s="751"/>
      <c r="X73" s="751"/>
      <c r="Y73" s="751"/>
      <c r="Z73" s="751"/>
      <c r="AA73" s="751"/>
      <c r="AB73" s="751"/>
      <c r="AC73" s="751"/>
      <c r="AD73" s="751"/>
      <c r="AE73" s="751"/>
      <c r="AF73" s="751"/>
      <c r="AG73" s="751"/>
      <c r="AH73" s="751"/>
      <c r="AI73" s="751"/>
      <c r="AJ73" s="751"/>
      <c r="AK73" s="751"/>
      <c r="AL73" s="751"/>
      <c r="AM73" s="751"/>
      <c r="AN73" s="751"/>
      <c r="AO73" s="751"/>
      <c r="AP73" s="751"/>
      <c r="AQ73" s="751"/>
      <c r="AR73" s="751"/>
      <c r="AS73" s="751"/>
    </row>
    <row r="74" spans="1:45" x14ac:dyDescent="0.15">
      <c r="A74" s="19"/>
      <c r="B74" s="749" t="s">
        <v>47</v>
      </c>
      <c r="C74" s="749"/>
      <c r="D74" s="749"/>
      <c r="E74" s="749"/>
      <c r="F74" s="749"/>
      <c r="G74" s="749"/>
      <c r="H74" s="749"/>
      <c r="I74" s="749"/>
      <c r="J74" s="749"/>
      <c r="K74" s="749"/>
      <c r="L74" s="749"/>
      <c r="M74" s="749"/>
      <c r="N74" s="749"/>
      <c r="O74" s="749"/>
      <c r="P74" s="749"/>
      <c r="Q74" s="749"/>
      <c r="R74" s="749"/>
      <c r="S74" s="759"/>
      <c r="T74" s="759"/>
      <c r="U74" s="759"/>
      <c r="V74" s="759"/>
      <c r="W74" s="759"/>
      <c r="X74" s="759"/>
      <c r="Y74" s="759"/>
      <c r="Z74" s="759"/>
      <c r="AA74" s="759"/>
      <c r="AB74" s="759"/>
      <c r="AC74" s="748" t="s">
        <v>20</v>
      </c>
      <c r="AD74" s="748"/>
      <c r="AE74" s="40"/>
      <c r="AF74" s="40"/>
      <c r="AG74" s="40"/>
      <c r="AH74" s="40"/>
      <c r="AI74" s="40"/>
      <c r="AJ74" s="40"/>
      <c r="AK74" s="40"/>
      <c r="AL74" s="40"/>
      <c r="AM74" s="40"/>
      <c r="AN74" s="40"/>
      <c r="AO74" s="40"/>
      <c r="AP74" s="40"/>
      <c r="AQ74" s="40"/>
      <c r="AR74" s="40"/>
      <c r="AS74" s="40"/>
    </row>
    <row r="75" spans="1:45" x14ac:dyDescent="0.15">
      <c r="A75" s="19"/>
      <c r="B75" s="234" t="s">
        <v>214</v>
      </c>
      <c r="C75" s="71" t="s">
        <v>49</v>
      </c>
      <c r="D75" s="71"/>
      <c r="E75" s="71"/>
      <c r="F75" s="71"/>
      <c r="G75" s="71"/>
      <c r="H75" s="71"/>
      <c r="I75" s="71"/>
      <c r="J75" s="71"/>
      <c r="K75" s="71"/>
      <c r="L75" s="71"/>
      <c r="M75" s="71"/>
      <c r="N75" s="71"/>
      <c r="O75" s="71"/>
      <c r="P75" s="71"/>
      <c r="Q75" s="71"/>
      <c r="R75" s="71"/>
      <c r="S75" s="71"/>
      <c r="T75" s="71"/>
      <c r="U75" s="71"/>
      <c r="V75" s="71"/>
      <c r="W75" s="71"/>
      <c r="X75" s="71"/>
      <c r="Y75" s="71"/>
      <c r="Z75" s="71"/>
      <c r="AA75" s="71"/>
      <c r="AB75" s="71"/>
      <c r="AC75" s="71"/>
      <c r="AD75" s="71"/>
      <c r="AE75" s="71"/>
      <c r="AF75" s="71"/>
      <c r="AG75" s="71"/>
      <c r="AH75" s="71"/>
      <c r="AI75" s="71"/>
      <c r="AJ75" s="71"/>
      <c r="AK75" s="71"/>
      <c r="AL75" s="71"/>
      <c r="AM75" s="71"/>
      <c r="AN75" s="71"/>
      <c r="AO75" s="71"/>
      <c r="AP75" s="71"/>
      <c r="AQ75" s="71"/>
      <c r="AR75" s="71"/>
      <c r="AS75" s="40"/>
    </row>
    <row r="76" spans="1:45" x14ac:dyDescent="0.15">
      <c r="A76" s="19"/>
      <c r="B76" s="749" t="s">
        <v>46</v>
      </c>
      <c r="C76" s="749"/>
      <c r="D76" s="749"/>
      <c r="E76" s="749"/>
      <c r="F76" s="749"/>
      <c r="G76" s="749"/>
      <c r="H76" s="749"/>
      <c r="I76" s="749"/>
      <c r="J76" s="751"/>
      <c r="K76" s="751"/>
      <c r="L76" s="751"/>
      <c r="M76" s="751"/>
      <c r="N76" s="751"/>
      <c r="O76" s="751"/>
      <c r="P76" s="751"/>
      <c r="Q76" s="751"/>
      <c r="R76" s="751"/>
      <c r="S76" s="751"/>
      <c r="T76" s="751"/>
      <c r="U76" s="751"/>
      <c r="V76" s="751"/>
      <c r="W76" s="751"/>
      <c r="X76" s="751"/>
      <c r="Y76" s="751"/>
      <c r="Z76" s="751"/>
      <c r="AA76" s="751"/>
      <c r="AB76" s="751"/>
      <c r="AC76" s="751"/>
      <c r="AD76" s="751"/>
      <c r="AE76" s="751"/>
      <c r="AF76" s="751"/>
      <c r="AG76" s="751"/>
      <c r="AH76" s="751"/>
      <c r="AI76" s="751"/>
      <c r="AJ76" s="751"/>
      <c r="AK76" s="751"/>
      <c r="AL76" s="751"/>
      <c r="AM76" s="751"/>
      <c r="AN76" s="751"/>
      <c r="AO76" s="751"/>
      <c r="AP76" s="751"/>
      <c r="AQ76" s="751"/>
      <c r="AR76" s="751"/>
      <c r="AS76" s="751"/>
    </row>
    <row r="77" spans="1:45" x14ac:dyDescent="0.15">
      <c r="A77" s="19"/>
      <c r="B77" s="749" t="s">
        <v>50</v>
      </c>
      <c r="C77" s="749"/>
      <c r="D77" s="749"/>
      <c r="E77" s="749"/>
      <c r="F77" s="749"/>
      <c r="G77" s="749"/>
      <c r="H77" s="749"/>
      <c r="I77" s="749"/>
      <c r="J77" s="749"/>
      <c r="K77" s="749"/>
      <c r="L77" s="749"/>
      <c r="M77" s="749"/>
      <c r="N77" s="749"/>
      <c r="O77" s="749"/>
      <c r="P77" s="749"/>
      <c r="Q77" s="749"/>
      <c r="R77" s="749"/>
      <c r="S77" s="759"/>
      <c r="T77" s="759"/>
      <c r="U77" s="759"/>
      <c r="V77" s="759"/>
      <c r="W77" s="759"/>
      <c r="X77" s="759"/>
      <c r="Y77" s="759"/>
      <c r="Z77" s="759"/>
      <c r="AA77" s="759"/>
      <c r="AB77" s="759"/>
      <c r="AC77" s="748" t="s">
        <v>20</v>
      </c>
      <c r="AD77" s="748"/>
      <c r="AE77" s="40"/>
      <c r="AF77" s="40"/>
      <c r="AG77" s="40"/>
      <c r="AH77" s="40"/>
      <c r="AI77" s="40"/>
      <c r="AJ77" s="40"/>
      <c r="AK77" s="40"/>
      <c r="AL77" s="40"/>
      <c r="AM77" s="40"/>
      <c r="AN77" s="40"/>
      <c r="AO77" s="40"/>
      <c r="AP77" s="40"/>
      <c r="AQ77" s="40"/>
      <c r="AR77" s="40"/>
      <c r="AS77" s="40"/>
    </row>
    <row r="78" spans="1:45" x14ac:dyDescent="0.15">
      <c r="A78" s="19"/>
      <c r="B78" s="749" t="s">
        <v>46</v>
      </c>
      <c r="C78" s="749"/>
      <c r="D78" s="749"/>
      <c r="E78" s="749"/>
      <c r="F78" s="749"/>
      <c r="G78" s="749"/>
      <c r="H78" s="749"/>
      <c r="I78" s="749"/>
      <c r="J78" s="751"/>
      <c r="K78" s="751"/>
      <c r="L78" s="751"/>
      <c r="M78" s="751"/>
      <c r="N78" s="751"/>
      <c r="O78" s="751"/>
      <c r="P78" s="751"/>
      <c r="Q78" s="751"/>
      <c r="R78" s="751"/>
      <c r="S78" s="751"/>
      <c r="T78" s="751"/>
      <c r="U78" s="751"/>
      <c r="V78" s="751"/>
      <c r="W78" s="751"/>
      <c r="X78" s="751"/>
      <c r="Y78" s="751"/>
      <c r="Z78" s="751"/>
      <c r="AA78" s="751"/>
      <c r="AB78" s="751"/>
      <c r="AC78" s="751"/>
      <c r="AD78" s="751"/>
      <c r="AE78" s="751"/>
      <c r="AF78" s="751"/>
      <c r="AG78" s="751"/>
      <c r="AH78" s="751"/>
      <c r="AI78" s="751"/>
      <c r="AJ78" s="751"/>
      <c r="AK78" s="751"/>
      <c r="AL78" s="751"/>
      <c r="AM78" s="751"/>
      <c r="AN78" s="751"/>
      <c r="AO78" s="751"/>
      <c r="AP78" s="751"/>
      <c r="AQ78" s="751"/>
      <c r="AR78" s="751"/>
      <c r="AS78" s="751"/>
    </row>
    <row r="79" spans="1:45" x14ac:dyDescent="0.15">
      <c r="A79" s="19"/>
      <c r="B79" s="749" t="s">
        <v>50</v>
      </c>
      <c r="C79" s="749"/>
      <c r="D79" s="749"/>
      <c r="E79" s="749"/>
      <c r="F79" s="749"/>
      <c r="G79" s="749"/>
      <c r="H79" s="749"/>
      <c r="I79" s="749"/>
      <c r="J79" s="749"/>
      <c r="K79" s="749"/>
      <c r="L79" s="749"/>
      <c r="M79" s="749"/>
      <c r="N79" s="749"/>
      <c r="O79" s="749"/>
      <c r="P79" s="749"/>
      <c r="Q79" s="749"/>
      <c r="R79" s="749"/>
      <c r="S79" s="759"/>
      <c r="T79" s="759"/>
      <c r="U79" s="759"/>
      <c r="V79" s="759"/>
      <c r="W79" s="759"/>
      <c r="X79" s="759"/>
      <c r="Y79" s="759"/>
      <c r="Z79" s="759"/>
      <c r="AA79" s="759"/>
      <c r="AB79" s="759"/>
      <c r="AC79" s="748" t="s">
        <v>20</v>
      </c>
      <c r="AD79" s="748"/>
      <c r="AE79" s="40"/>
      <c r="AF79" s="40"/>
      <c r="AG79" s="40"/>
      <c r="AH79" s="40"/>
      <c r="AI79" s="40"/>
      <c r="AJ79" s="40"/>
      <c r="AK79" s="40"/>
      <c r="AL79" s="40"/>
      <c r="AM79" s="40"/>
      <c r="AN79" s="40"/>
      <c r="AO79" s="40"/>
      <c r="AP79" s="40"/>
      <c r="AQ79" s="40"/>
      <c r="AR79" s="40"/>
      <c r="AS79" s="40"/>
    </row>
    <row r="80" spans="1:45" x14ac:dyDescent="0.15">
      <c r="A80" s="19"/>
      <c r="B80" s="749" t="s">
        <v>46</v>
      </c>
      <c r="C80" s="749"/>
      <c r="D80" s="749"/>
      <c r="E80" s="749"/>
      <c r="F80" s="749"/>
      <c r="G80" s="749"/>
      <c r="H80" s="749"/>
      <c r="I80" s="749"/>
      <c r="J80" s="751"/>
      <c r="K80" s="751"/>
      <c r="L80" s="751"/>
      <c r="M80" s="751"/>
      <c r="N80" s="751"/>
      <c r="O80" s="751"/>
      <c r="P80" s="751"/>
      <c r="Q80" s="751"/>
      <c r="R80" s="751"/>
      <c r="S80" s="751"/>
      <c r="T80" s="751"/>
      <c r="U80" s="751"/>
      <c r="V80" s="751"/>
      <c r="W80" s="751"/>
      <c r="X80" s="751"/>
      <c r="Y80" s="751"/>
      <c r="Z80" s="751"/>
      <c r="AA80" s="751"/>
      <c r="AB80" s="751"/>
      <c r="AC80" s="751"/>
      <c r="AD80" s="751"/>
      <c r="AE80" s="751"/>
      <c r="AF80" s="751"/>
      <c r="AG80" s="751"/>
      <c r="AH80" s="751"/>
      <c r="AI80" s="751"/>
      <c r="AJ80" s="751"/>
      <c r="AK80" s="751"/>
      <c r="AL80" s="751"/>
      <c r="AM80" s="751"/>
      <c r="AN80" s="751"/>
      <c r="AO80" s="751"/>
      <c r="AP80" s="751"/>
      <c r="AQ80" s="751"/>
      <c r="AR80" s="751"/>
      <c r="AS80" s="751"/>
    </row>
    <row r="81" spans="1:45" x14ac:dyDescent="0.15">
      <c r="A81" s="19"/>
      <c r="B81" s="749" t="s">
        <v>50</v>
      </c>
      <c r="C81" s="749"/>
      <c r="D81" s="749"/>
      <c r="E81" s="749"/>
      <c r="F81" s="749"/>
      <c r="G81" s="749"/>
      <c r="H81" s="749"/>
      <c r="I81" s="749"/>
      <c r="J81" s="749"/>
      <c r="K81" s="749"/>
      <c r="L81" s="749"/>
      <c r="M81" s="749"/>
      <c r="N81" s="749"/>
      <c r="O81" s="749"/>
      <c r="P81" s="749"/>
      <c r="Q81" s="749"/>
      <c r="R81" s="749"/>
      <c r="S81" s="759"/>
      <c r="T81" s="759"/>
      <c r="U81" s="759"/>
      <c r="V81" s="759"/>
      <c r="W81" s="759"/>
      <c r="X81" s="759"/>
      <c r="Y81" s="759"/>
      <c r="Z81" s="759"/>
      <c r="AA81" s="759"/>
      <c r="AB81" s="759"/>
      <c r="AC81" s="748" t="s">
        <v>20</v>
      </c>
      <c r="AD81" s="748"/>
      <c r="AE81" s="40"/>
      <c r="AF81" s="40"/>
      <c r="AG81" s="40"/>
      <c r="AH81" s="40"/>
      <c r="AI81" s="40"/>
      <c r="AJ81" s="40"/>
      <c r="AK81" s="40"/>
      <c r="AL81" s="40"/>
      <c r="AM81" s="40"/>
      <c r="AN81" s="40"/>
      <c r="AO81" s="40"/>
      <c r="AP81" s="40"/>
      <c r="AQ81" s="40"/>
      <c r="AR81" s="40"/>
      <c r="AS81" s="40"/>
    </row>
    <row r="82" spans="1:45" x14ac:dyDescent="0.15">
      <c r="A82" s="19"/>
      <c r="B82" s="234" t="s">
        <v>214</v>
      </c>
      <c r="C82" s="71" t="s">
        <v>51</v>
      </c>
      <c r="D82" s="71"/>
      <c r="E82" s="71"/>
      <c r="F82" s="71"/>
      <c r="G82" s="71"/>
      <c r="H82" s="71"/>
      <c r="I82" s="71"/>
      <c r="J82" s="71"/>
      <c r="K82" s="71"/>
      <c r="L82" s="71"/>
      <c r="M82" s="71"/>
      <c r="N82" s="71"/>
      <c r="O82" s="71"/>
      <c r="P82" s="71"/>
      <c r="Q82" s="71"/>
      <c r="R82" s="71"/>
      <c r="S82" s="71"/>
      <c r="T82" s="71"/>
      <c r="U82" s="71"/>
      <c r="V82" s="71"/>
      <c r="W82" s="71"/>
      <c r="X82" s="71"/>
      <c r="Y82" s="71"/>
      <c r="Z82" s="71"/>
      <c r="AA82" s="71"/>
      <c r="AB82" s="71"/>
      <c r="AC82" s="71"/>
      <c r="AD82" s="71"/>
      <c r="AE82" s="71"/>
      <c r="AF82" s="71"/>
      <c r="AG82" s="71"/>
      <c r="AH82" s="71"/>
      <c r="AI82" s="71"/>
      <c r="AJ82" s="71"/>
      <c r="AK82" s="71"/>
      <c r="AL82" s="71"/>
      <c r="AM82" s="71"/>
      <c r="AN82" s="71"/>
      <c r="AO82" s="71"/>
      <c r="AP82" s="71"/>
      <c r="AQ82" s="71"/>
      <c r="AR82" s="71"/>
      <c r="AS82" s="40"/>
    </row>
    <row r="83" spans="1:45" x14ac:dyDescent="0.15">
      <c r="A83" s="19"/>
      <c r="B83" s="773" t="s">
        <v>46</v>
      </c>
      <c r="C83" s="773"/>
      <c r="D83" s="773"/>
      <c r="E83" s="773"/>
      <c r="F83" s="773"/>
      <c r="G83" s="773"/>
      <c r="H83" s="773"/>
      <c r="I83" s="773"/>
      <c r="J83" s="751"/>
      <c r="K83" s="751"/>
      <c r="L83" s="751"/>
      <c r="M83" s="751"/>
      <c r="N83" s="751"/>
      <c r="O83" s="751"/>
      <c r="P83" s="751"/>
      <c r="Q83" s="751"/>
      <c r="R83" s="751"/>
      <c r="S83" s="751"/>
      <c r="T83" s="751"/>
      <c r="U83" s="751"/>
      <c r="V83" s="751"/>
      <c r="W83" s="751"/>
      <c r="X83" s="751"/>
      <c r="Y83" s="751"/>
      <c r="Z83" s="751"/>
      <c r="AA83" s="751"/>
      <c r="AB83" s="751"/>
      <c r="AC83" s="751"/>
      <c r="AD83" s="751"/>
      <c r="AE83" s="751"/>
      <c r="AF83" s="751"/>
      <c r="AG83" s="751"/>
      <c r="AH83" s="751"/>
      <c r="AI83" s="751"/>
      <c r="AJ83" s="751"/>
      <c r="AK83" s="751"/>
      <c r="AL83" s="751"/>
      <c r="AM83" s="751"/>
      <c r="AN83" s="751"/>
      <c r="AO83" s="751"/>
      <c r="AP83" s="751"/>
      <c r="AQ83" s="751"/>
      <c r="AR83" s="751"/>
      <c r="AS83" s="751"/>
    </row>
    <row r="84" spans="1:45" x14ac:dyDescent="0.15">
      <c r="A84" s="19"/>
      <c r="B84" s="773" t="s">
        <v>50</v>
      </c>
      <c r="C84" s="773"/>
      <c r="D84" s="773"/>
      <c r="E84" s="773"/>
      <c r="F84" s="773"/>
      <c r="G84" s="773"/>
      <c r="H84" s="773"/>
      <c r="I84" s="773"/>
      <c r="J84" s="773"/>
      <c r="K84" s="773"/>
      <c r="L84" s="773"/>
      <c r="M84" s="773"/>
      <c r="N84" s="773"/>
      <c r="O84" s="773"/>
      <c r="P84" s="773"/>
      <c r="Q84" s="773"/>
      <c r="R84" s="773"/>
      <c r="S84" s="759"/>
      <c r="T84" s="759"/>
      <c r="U84" s="759"/>
      <c r="V84" s="759"/>
      <c r="W84" s="759"/>
      <c r="X84" s="759"/>
      <c r="Y84" s="759"/>
      <c r="Z84" s="759"/>
      <c r="AA84" s="759"/>
      <c r="AB84" s="759"/>
      <c r="AC84" s="778" t="s">
        <v>20</v>
      </c>
      <c r="AD84" s="778"/>
      <c r="AE84" s="57"/>
      <c r="AF84" s="57"/>
      <c r="AG84" s="57"/>
      <c r="AH84" s="57"/>
      <c r="AI84" s="57"/>
      <c r="AJ84" s="57"/>
      <c r="AK84" s="57"/>
      <c r="AL84" s="57"/>
      <c r="AM84" s="57"/>
      <c r="AN84" s="57"/>
      <c r="AO84" s="57"/>
      <c r="AP84" s="57"/>
      <c r="AQ84" s="57"/>
      <c r="AR84" s="57"/>
      <c r="AS84" s="57"/>
    </row>
    <row r="85" spans="1:45" x14ac:dyDescent="0.15">
      <c r="A85" s="19"/>
      <c r="B85" s="773" t="s">
        <v>46</v>
      </c>
      <c r="C85" s="773"/>
      <c r="D85" s="773"/>
      <c r="E85" s="773"/>
      <c r="F85" s="773"/>
      <c r="G85" s="773"/>
      <c r="H85" s="773"/>
      <c r="I85" s="773"/>
      <c r="J85" s="751"/>
      <c r="K85" s="751"/>
      <c r="L85" s="751"/>
      <c r="M85" s="751"/>
      <c r="N85" s="751"/>
      <c r="O85" s="751"/>
      <c r="P85" s="751"/>
      <c r="Q85" s="751"/>
      <c r="R85" s="751"/>
      <c r="S85" s="751"/>
      <c r="T85" s="751"/>
      <c r="U85" s="751"/>
      <c r="V85" s="751"/>
      <c r="W85" s="751"/>
      <c r="X85" s="751"/>
      <c r="Y85" s="751"/>
      <c r="Z85" s="751"/>
      <c r="AA85" s="751"/>
      <c r="AB85" s="751"/>
      <c r="AC85" s="751"/>
      <c r="AD85" s="751"/>
      <c r="AE85" s="751"/>
      <c r="AF85" s="751"/>
      <c r="AG85" s="751"/>
      <c r="AH85" s="751"/>
      <c r="AI85" s="751"/>
      <c r="AJ85" s="751"/>
      <c r="AK85" s="751"/>
      <c r="AL85" s="751"/>
      <c r="AM85" s="751"/>
      <c r="AN85" s="751"/>
      <c r="AO85" s="751"/>
      <c r="AP85" s="751"/>
      <c r="AQ85" s="751"/>
      <c r="AR85" s="751"/>
      <c r="AS85" s="751"/>
    </row>
    <row r="86" spans="1:45" x14ac:dyDescent="0.15">
      <c r="A86" s="19"/>
      <c r="B86" s="773" t="s">
        <v>50</v>
      </c>
      <c r="C86" s="773"/>
      <c r="D86" s="773"/>
      <c r="E86" s="773"/>
      <c r="F86" s="773"/>
      <c r="G86" s="773"/>
      <c r="H86" s="773"/>
      <c r="I86" s="773"/>
      <c r="J86" s="773"/>
      <c r="K86" s="773"/>
      <c r="L86" s="773"/>
      <c r="M86" s="773"/>
      <c r="N86" s="773"/>
      <c r="O86" s="773"/>
      <c r="P86" s="773"/>
      <c r="Q86" s="773"/>
      <c r="R86" s="773"/>
      <c r="S86" s="759"/>
      <c r="T86" s="759"/>
      <c r="U86" s="759"/>
      <c r="V86" s="759"/>
      <c r="W86" s="759"/>
      <c r="X86" s="759"/>
      <c r="Y86" s="759"/>
      <c r="Z86" s="759"/>
      <c r="AA86" s="759"/>
      <c r="AB86" s="759"/>
      <c r="AC86" s="778" t="s">
        <v>20</v>
      </c>
      <c r="AD86" s="778"/>
      <c r="AE86" s="57"/>
      <c r="AF86" s="57"/>
      <c r="AG86" s="57"/>
      <c r="AH86" s="57"/>
      <c r="AI86" s="57"/>
      <c r="AJ86" s="57"/>
      <c r="AK86" s="57"/>
      <c r="AL86" s="57"/>
      <c r="AM86" s="57"/>
      <c r="AN86" s="57"/>
      <c r="AO86" s="57"/>
      <c r="AP86" s="57"/>
      <c r="AQ86" s="57"/>
      <c r="AR86" s="57"/>
      <c r="AS86" s="57"/>
    </row>
    <row r="87" spans="1:45" x14ac:dyDescent="0.15">
      <c r="A87" s="19"/>
      <c r="B87" s="773" t="s">
        <v>46</v>
      </c>
      <c r="C87" s="773"/>
      <c r="D87" s="773"/>
      <c r="E87" s="773"/>
      <c r="F87" s="773"/>
      <c r="G87" s="773"/>
      <c r="H87" s="773"/>
      <c r="I87" s="773"/>
      <c r="J87" s="751"/>
      <c r="K87" s="751"/>
      <c r="L87" s="751"/>
      <c r="M87" s="751"/>
      <c r="N87" s="751"/>
      <c r="O87" s="751"/>
      <c r="P87" s="751"/>
      <c r="Q87" s="751"/>
      <c r="R87" s="751"/>
      <c r="S87" s="751"/>
      <c r="T87" s="751"/>
      <c r="U87" s="751"/>
      <c r="V87" s="751"/>
      <c r="W87" s="751"/>
      <c r="X87" s="751"/>
      <c r="Y87" s="751"/>
      <c r="Z87" s="751"/>
      <c r="AA87" s="751"/>
      <c r="AB87" s="751"/>
      <c r="AC87" s="751"/>
      <c r="AD87" s="751"/>
      <c r="AE87" s="751"/>
      <c r="AF87" s="751"/>
      <c r="AG87" s="751"/>
      <c r="AH87" s="751"/>
      <c r="AI87" s="751"/>
      <c r="AJ87" s="751"/>
      <c r="AK87" s="751"/>
      <c r="AL87" s="751"/>
      <c r="AM87" s="751"/>
      <c r="AN87" s="751"/>
      <c r="AO87" s="751"/>
      <c r="AP87" s="751"/>
      <c r="AQ87" s="751"/>
      <c r="AR87" s="751"/>
      <c r="AS87" s="751"/>
    </row>
    <row r="88" spans="1:45" x14ac:dyDescent="0.15">
      <c r="A88" s="19"/>
      <c r="B88" s="773" t="s">
        <v>50</v>
      </c>
      <c r="C88" s="773"/>
      <c r="D88" s="773"/>
      <c r="E88" s="773"/>
      <c r="F88" s="773"/>
      <c r="G88" s="773"/>
      <c r="H88" s="773"/>
      <c r="I88" s="773"/>
      <c r="J88" s="773"/>
      <c r="K88" s="773"/>
      <c r="L88" s="773"/>
      <c r="M88" s="773"/>
      <c r="N88" s="773"/>
      <c r="O88" s="773"/>
      <c r="P88" s="773"/>
      <c r="Q88" s="773"/>
      <c r="R88" s="773"/>
      <c r="S88" s="759"/>
      <c r="T88" s="759"/>
      <c r="U88" s="759"/>
      <c r="V88" s="759"/>
      <c r="W88" s="759"/>
      <c r="X88" s="759"/>
      <c r="Y88" s="759"/>
      <c r="Z88" s="759"/>
      <c r="AA88" s="759"/>
      <c r="AB88" s="759"/>
      <c r="AC88" s="778" t="s">
        <v>20</v>
      </c>
      <c r="AD88" s="778"/>
      <c r="AE88" s="57"/>
      <c r="AF88" s="57"/>
      <c r="AG88" s="57"/>
      <c r="AH88" s="57"/>
      <c r="AI88" s="57"/>
      <c r="AJ88" s="57"/>
      <c r="AK88" s="57"/>
      <c r="AL88" s="57"/>
      <c r="AM88" s="57"/>
      <c r="AN88" s="57"/>
      <c r="AO88" s="57"/>
      <c r="AP88" s="57"/>
      <c r="AQ88" s="57"/>
      <c r="AR88" s="57"/>
      <c r="AS88" s="57"/>
    </row>
    <row r="89" spans="1:45" ht="5.25" customHeight="1" x14ac:dyDescent="0.15">
      <c r="A89" s="73"/>
      <c r="B89" s="77"/>
      <c r="C89" s="77"/>
      <c r="D89" s="77"/>
      <c r="E89" s="77"/>
      <c r="F89" s="77"/>
      <c r="G89" s="77"/>
      <c r="H89" s="77"/>
      <c r="I89" s="77"/>
      <c r="J89" s="77"/>
      <c r="K89" s="77"/>
      <c r="L89" s="77"/>
      <c r="M89" s="77"/>
      <c r="N89" s="77"/>
      <c r="O89" s="77"/>
      <c r="P89" s="77"/>
      <c r="Q89" s="77"/>
      <c r="R89" s="77"/>
      <c r="S89" s="78"/>
      <c r="T89" s="78"/>
      <c r="U89" s="78"/>
      <c r="V89" s="78"/>
      <c r="W89" s="78"/>
      <c r="X89" s="78"/>
      <c r="Y89" s="78"/>
      <c r="Z89" s="78"/>
      <c r="AA89" s="78"/>
      <c r="AB89" s="78"/>
      <c r="AC89" s="79"/>
      <c r="AD89" s="79"/>
      <c r="AE89" s="80"/>
      <c r="AF89" s="80"/>
      <c r="AG89" s="80"/>
      <c r="AH89" s="80"/>
      <c r="AI89" s="80"/>
      <c r="AJ89" s="80"/>
      <c r="AK89" s="80"/>
      <c r="AL89" s="80"/>
      <c r="AM89" s="80"/>
      <c r="AN89" s="80"/>
      <c r="AO89" s="80"/>
      <c r="AP89" s="80"/>
      <c r="AQ89" s="80"/>
      <c r="AR89" s="80"/>
      <c r="AS89" s="80"/>
    </row>
    <row r="90" spans="1:45" ht="2.25" hidden="1" customHeight="1" x14ac:dyDescent="0.15">
      <c r="A90" s="19"/>
      <c r="B90" s="19"/>
      <c r="C90" s="19"/>
      <c r="D90" s="19"/>
      <c r="E90" s="19"/>
      <c r="F90" s="19"/>
      <c r="G90" s="19"/>
      <c r="H90" s="19"/>
      <c r="I90" s="19"/>
      <c r="J90" s="19"/>
      <c r="K90" s="19"/>
      <c r="L90" s="19"/>
      <c r="M90" s="19"/>
      <c r="N90" s="19"/>
      <c r="O90" s="19"/>
      <c r="P90" s="19"/>
      <c r="Q90" s="19"/>
      <c r="R90" s="19"/>
      <c r="S90" s="19"/>
      <c r="T90" s="19"/>
      <c r="U90" s="19"/>
      <c r="V90" s="19"/>
      <c r="W90" s="19"/>
      <c r="X90" s="19"/>
      <c r="Y90" s="19"/>
      <c r="Z90" s="19"/>
      <c r="AA90" s="19"/>
      <c r="AB90" s="19"/>
      <c r="AC90" s="19"/>
      <c r="AD90" s="19"/>
      <c r="AE90" s="19"/>
      <c r="AF90" s="19"/>
      <c r="AG90" s="19"/>
      <c r="AH90" s="19"/>
      <c r="AI90" s="19"/>
      <c r="AJ90" s="19"/>
      <c r="AK90" s="19"/>
      <c r="AL90" s="19"/>
      <c r="AM90" s="19"/>
      <c r="AN90" s="19"/>
      <c r="AO90" s="19"/>
      <c r="AP90" s="19"/>
      <c r="AQ90" s="19"/>
      <c r="AR90" s="19"/>
      <c r="AS90" s="19"/>
    </row>
    <row r="91" spans="1:45" x14ac:dyDescent="0.15">
      <c r="A91" s="19" t="s">
        <v>52</v>
      </c>
      <c r="B91" s="19"/>
      <c r="C91" s="19"/>
      <c r="D91" s="19"/>
      <c r="E91" s="19"/>
      <c r="F91" s="19"/>
      <c r="G91" s="19"/>
      <c r="H91" s="19"/>
      <c r="I91" s="19"/>
      <c r="J91" s="19"/>
      <c r="K91" s="19"/>
      <c r="L91" s="19"/>
      <c r="M91" s="19"/>
      <c r="N91" s="19"/>
      <c r="O91" s="19"/>
      <c r="P91" s="19"/>
      <c r="Q91" s="19"/>
      <c r="R91" s="19"/>
      <c r="S91" s="19"/>
      <c r="T91" s="19"/>
      <c r="U91" s="19"/>
      <c r="V91" s="19"/>
      <c r="W91" s="19"/>
      <c r="X91" s="19"/>
      <c r="Y91" s="19"/>
      <c r="Z91" s="19"/>
      <c r="AA91" s="19"/>
      <c r="AB91" s="19"/>
      <c r="AC91" s="19"/>
      <c r="AD91" s="19"/>
      <c r="AE91" s="19"/>
      <c r="AF91" s="19"/>
      <c r="AG91" s="19"/>
      <c r="AH91" s="19"/>
      <c r="AI91" s="19"/>
      <c r="AJ91" s="19"/>
      <c r="AK91" s="19"/>
      <c r="AL91" s="19"/>
      <c r="AM91" s="19"/>
      <c r="AN91" s="19"/>
      <c r="AO91" s="19"/>
      <c r="AP91" s="19"/>
      <c r="AQ91" s="19"/>
      <c r="AR91" s="19"/>
      <c r="AS91" s="19"/>
    </row>
    <row r="92" spans="1:45" x14ac:dyDescent="0.15">
      <c r="A92" s="19" t="s">
        <v>53</v>
      </c>
      <c r="B92" s="19"/>
      <c r="C92" s="19"/>
      <c r="D92" s="19"/>
      <c r="E92" s="19"/>
      <c r="F92" s="19"/>
      <c r="G92" s="19"/>
      <c r="H92" s="19"/>
      <c r="I92" s="19"/>
      <c r="J92" s="19"/>
      <c r="K92" s="19"/>
      <c r="L92" s="19"/>
      <c r="M92" s="19"/>
      <c r="N92" s="19"/>
      <c r="O92" s="19"/>
      <c r="P92" s="19"/>
      <c r="Q92" s="19"/>
      <c r="R92" s="19"/>
      <c r="S92" s="19"/>
      <c r="T92" s="19"/>
      <c r="U92" s="19"/>
      <c r="V92" s="19"/>
      <c r="W92" s="19"/>
      <c r="X92" s="19"/>
      <c r="Y92" s="19"/>
      <c r="Z92" s="19"/>
      <c r="AA92" s="19"/>
      <c r="AB92" s="19"/>
      <c r="AC92" s="19"/>
      <c r="AD92" s="19"/>
      <c r="AE92" s="19"/>
      <c r="AF92" s="19"/>
      <c r="AG92" s="19"/>
      <c r="AH92" s="19"/>
      <c r="AI92" s="19"/>
      <c r="AJ92" s="19"/>
      <c r="AK92" s="19"/>
      <c r="AL92" s="19"/>
      <c r="AM92" s="19"/>
      <c r="AN92" s="19"/>
      <c r="AO92" s="19"/>
      <c r="AP92" s="19"/>
      <c r="AQ92" s="19"/>
      <c r="AR92" s="19"/>
      <c r="AS92" s="19"/>
    </row>
    <row r="93" spans="1:45" x14ac:dyDescent="0.15">
      <c r="A93" s="19"/>
      <c r="B93" s="773" t="s">
        <v>46</v>
      </c>
      <c r="C93" s="773"/>
      <c r="D93" s="773"/>
      <c r="E93" s="773"/>
      <c r="F93" s="773"/>
      <c r="G93" s="773"/>
      <c r="H93" s="773"/>
      <c r="I93" s="773"/>
      <c r="J93" s="751"/>
      <c r="K93" s="751"/>
      <c r="L93" s="751"/>
      <c r="M93" s="751"/>
      <c r="N93" s="751"/>
      <c r="O93" s="751"/>
      <c r="P93" s="751"/>
      <c r="Q93" s="751"/>
      <c r="R93" s="751"/>
      <c r="S93" s="751"/>
      <c r="T93" s="751"/>
      <c r="U93" s="751"/>
      <c r="V93" s="751"/>
      <c r="W93" s="751"/>
      <c r="X93" s="751"/>
      <c r="Y93" s="751"/>
      <c r="Z93" s="751"/>
      <c r="AA93" s="751"/>
      <c r="AB93" s="751"/>
      <c r="AC93" s="751"/>
      <c r="AD93" s="751"/>
      <c r="AE93" s="751"/>
      <c r="AF93" s="751"/>
      <c r="AG93" s="751"/>
      <c r="AH93" s="751"/>
      <c r="AI93" s="751"/>
      <c r="AJ93" s="751"/>
      <c r="AK93" s="751"/>
      <c r="AL93" s="751"/>
      <c r="AM93" s="751"/>
      <c r="AN93" s="751"/>
      <c r="AO93" s="751"/>
      <c r="AP93" s="751"/>
      <c r="AQ93" s="751"/>
      <c r="AR93" s="751"/>
      <c r="AS93" s="751"/>
    </row>
    <row r="94" spans="1:45" x14ac:dyDescent="0.15">
      <c r="A94" s="19"/>
      <c r="B94" s="773" t="s">
        <v>54</v>
      </c>
      <c r="C94" s="773"/>
      <c r="D94" s="773"/>
      <c r="E94" s="773"/>
      <c r="F94" s="773"/>
      <c r="G94" s="773"/>
      <c r="H94" s="773"/>
      <c r="I94" s="773"/>
      <c r="J94" s="751"/>
      <c r="K94" s="751"/>
      <c r="L94" s="751"/>
      <c r="M94" s="751"/>
      <c r="N94" s="751"/>
      <c r="O94" s="751"/>
      <c r="P94" s="751"/>
      <c r="Q94" s="751"/>
      <c r="R94" s="751"/>
      <c r="S94" s="751"/>
      <c r="T94" s="751"/>
      <c r="U94" s="751"/>
      <c r="V94" s="751"/>
      <c r="W94" s="751"/>
      <c r="X94" s="751"/>
      <c r="Y94" s="751"/>
      <c r="Z94" s="751"/>
      <c r="AA94" s="751"/>
      <c r="AB94" s="751"/>
      <c r="AC94" s="751"/>
      <c r="AD94" s="751"/>
      <c r="AE94" s="751"/>
      <c r="AF94" s="751"/>
      <c r="AG94" s="751"/>
      <c r="AH94" s="751"/>
      <c r="AI94" s="751"/>
      <c r="AJ94" s="751"/>
      <c r="AK94" s="751"/>
      <c r="AL94" s="751"/>
      <c r="AM94" s="751"/>
      <c r="AN94" s="751"/>
      <c r="AO94" s="751"/>
      <c r="AP94" s="751"/>
      <c r="AQ94" s="751"/>
      <c r="AR94" s="751"/>
      <c r="AS94" s="751"/>
    </row>
    <row r="95" spans="1:45" x14ac:dyDescent="0.15">
      <c r="A95" s="19"/>
      <c r="B95" s="773" t="s">
        <v>26</v>
      </c>
      <c r="C95" s="773"/>
      <c r="D95" s="773"/>
      <c r="E95" s="773"/>
      <c r="F95" s="773"/>
      <c r="G95" s="773"/>
      <c r="H95" s="773"/>
      <c r="I95" s="773"/>
      <c r="J95" s="750"/>
      <c r="K95" s="750"/>
      <c r="L95" s="750"/>
      <c r="M95" s="750"/>
      <c r="N95" s="20" t="s">
        <v>27</v>
      </c>
      <c r="O95" s="750"/>
      <c r="P95" s="750"/>
      <c r="Q95" s="750"/>
      <c r="R95" s="750"/>
      <c r="S95" s="57"/>
      <c r="T95" s="57"/>
      <c r="U95" s="57"/>
      <c r="V95" s="57"/>
      <c r="W95" s="57"/>
      <c r="X95" s="57"/>
      <c r="Y95" s="57"/>
      <c r="Z95" s="57"/>
      <c r="AA95" s="57"/>
      <c r="AB95" s="57"/>
      <c r="AC95" s="57"/>
      <c r="AD95" s="57"/>
      <c r="AE95" s="57"/>
      <c r="AF95" s="57"/>
      <c r="AG95" s="57"/>
      <c r="AH95" s="57"/>
      <c r="AI95" s="57"/>
      <c r="AJ95" s="57"/>
      <c r="AK95" s="57"/>
      <c r="AL95" s="57"/>
      <c r="AM95" s="57"/>
      <c r="AN95" s="57"/>
      <c r="AO95" s="57"/>
      <c r="AP95" s="57"/>
      <c r="AQ95" s="58"/>
      <c r="AR95" s="57"/>
      <c r="AS95" s="57"/>
    </row>
    <row r="96" spans="1:45" x14ac:dyDescent="0.15">
      <c r="A96" s="19"/>
      <c r="B96" s="773" t="s">
        <v>55</v>
      </c>
      <c r="C96" s="773"/>
      <c r="D96" s="773"/>
      <c r="E96" s="773"/>
      <c r="F96" s="773"/>
      <c r="G96" s="773"/>
      <c r="H96" s="773"/>
      <c r="I96" s="773"/>
      <c r="J96" s="751"/>
      <c r="K96" s="751"/>
      <c r="L96" s="751"/>
      <c r="M96" s="751"/>
      <c r="N96" s="751"/>
      <c r="O96" s="751"/>
      <c r="P96" s="751"/>
      <c r="Q96" s="751"/>
      <c r="R96" s="751"/>
      <c r="S96" s="751"/>
      <c r="T96" s="751"/>
      <c r="U96" s="751"/>
      <c r="V96" s="751"/>
      <c r="W96" s="751"/>
      <c r="X96" s="751"/>
      <c r="Y96" s="751"/>
      <c r="Z96" s="751"/>
      <c r="AA96" s="751"/>
      <c r="AB96" s="751"/>
      <c r="AC96" s="751"/>
      <c r="AD96" s="751"/>
      <c r="AE96" s="751"/>
      <c r="AF96" s="751"/>
      <c r="AG96" s="751"/>
      <c r="AH96" s="751"/>
      <c r="AI96" s="751"/>
      <c r="AJ96" s="751"/>
      <c r="AK96" s="751"/>
      <c r="AL96" s="751"/>
      <c r="AM96" s="751"/>
      <c r="AN96" s="751"/>
      <c r="AO96" s="751"/>
      <c r="AP96" s="751"/>
      <c r="AQ96" s="751"/>
      <c r="AR96" s="751"/>
      <c r="AS96" s="751"/>
    </row>
    <row r="97" spans="1:45" x14ac:dyDescent="0.15">
      <c r="A97" s="25"/>
      <c r="B97" s="773" t="s">
        <v>29</v>
      </c>
      <c r="C97" s="773"/>
      <c r="D97" s="773"/>
      <c r="E97" s="773"/>
      <c r="F97" s="773"/>
      <c r="G97" s="773"/>
      <c r="H97" s="773"/>
      <c r="I97" s="773"/>
      <c r="J97" s="750"/>
      <c r="K97" s="750"/>
      <c r="L97" s="750"/>
      <c r="M97" s="750"/>
      <c r="N97" s="20" t="s">
        <v>27</v>
      </c>
      <c r="O97" s="750"/>
      <c r="P97" s="750"/>
      <c r="Q97" s="750"/>
      <c r="R97" s="750"/>
      <c r="S97" s="20" t="s">
        <v>27</v>
      </c>
      <c r="T97" s="750"/>
      <c r="U97" s="750"/>
      <c r="V97" s="750"/>
      <c r="W97" s="750"/>
      <c r="X97" s="57"/>
      <c r="Y97" s="57"/>
      <c r="Z97" s="57"/>
      <c r="AA97" s="57"/>
      <c r="AB97" s="57"/>
      <c r="AC97" s="57"/>
      <c r="AD97" s="57"/>
      <c r="AE97" s="57"/>
      <c r="AF97" s="57"/>
      <c r="AG97" s="57"/>
      <c r="AH97" s="57"/>
      <c r="AI97" s="57"/>
      <c r="AJ97" s="57"/>
      <c r="AK97" s="57"/>
      <c r="AL97" s="57"/>
      <c r="AM97" s="57"/>
      <c r="AN97" s="57"/>
      <c r="AO97" s="57"/>
      <c r="AP97" s="57"/>
      <c r="AQ97" s="58"/>
      <c r="AR97" s="57"/>
      <c r="AS97" s="57"/>
    </row>
    <row r="98" spans="1:45" x14ac:dyDescent="0.15">
      <c r="A98" s="19"/>
      <c r="B98" s="773" t="s">
        <v>56</v>
      </c>
      <c r="C98" s="773"/>
      <c r="D98" s="773"/>
      <c r="E98" s="773"/>
      <c r="F98" s="773"/>
      <c r="G98" s="773"/>
      <c r="H98" s="773"/>
      <c r="I98" s="773"/>
      <c r="J98" s="727"/>
      <c r="K98" s="727"/>
      <c r="L98" s="727"/>
      <c r="M98" s="727"/>
      <c r="N98" s="727"/>
      <c r="O98" s="727"/>
      <c r="P98" s="727"/>
      <c r="Q98" s="727"/>
      <c r="R98" s="727"/>
      <c r="S98" s="727"/>
      <c r="T98" s="727"/>
      <c r="U98" s="727"/>
      <c r="V98" s="727"/>
      <c r="W98" s="727"/>
      <c r="X98" s="727"/>
      <c r="Y98" s="727"/>
      <c r="Z98" s="727"/>
      <c r="AA98" s="727"/>
      <c r="AB98" s="727"/>
      <c r="AC98" s="727"/>
      <c r="AD98" s="727"/>
      <c r="AE98" s="727"/>
      <c r="AF98" s="727"/>
      <c r="AG98" s="727"/>
      <c r="AH98" s="727"/>
      <c r="AI98" s="727"/>
      <c r="AJ98" s="727"/>
      <c r="AK98" s="727"/>
      <c r="AL98" s="727"/>
      <c r="AM98" s="727"/>
      <c r="AN98" s="727"/>
      <c r="AO98" s="727"/>
      <c r="AP98" s="727"/>
      <c r="AQ98" s="727"/>
      <c r="AR98" s="727"/>
      <c r="AS98" s="727"/>
    </row>
    <row r="99" spans="1:45" x14ac:dyDescent="0.15">
      <c r="A99" s="19"/>
      <c r="B99" s="773" t="s">
        <v>57</v>
      </c>
      <c r="C99" s="773"/>
      <c r="D99" s="773"/>
      <c r="E99" s="773"/>
      <c r="F99" s="773"/>
      <c r="G99" s="773"/>
      <c r="H99" s="773"/>
      <c r="I99" s="773"/>
      <c r="J99" s="773"/>
      <c r="K99" s="773"/>
      <c r="L99" s="773"/>
      <c r="M99" s="773"/>
      <c r="N99" s="773"/>
      <c r="O99" s="773"/>
      <c r="P99" s="751"/>
      <c r="Q99" s="751"/>
      <c r="R99" s="751"/>
      <c r="S99" s="751"/>
      <c r="T99" s="751"/>
      <c r="U99" s="751"/>
      <c r="V99" s="751"/>
      <c r="W99" s="751"/>
      <c r="X99" s="751"/>
      <c r="Y99" s="751"/>
      <c r="Z99" s="751"/>
      <c r="AA99" s="751"/>
      <c r="AB99" s="751"/>
      <c r="AC99" s="751"/>
      <c r="AD99" s="751"/>
      <c r="AE99" s="751"/>
      <c r="AF99" s="751"/>
      <c r="AG99" s="751"/>
      <c r="AH99" s="751"/>
      <c r="AI99" s="751"/>
      <c r="AJ99" s="751"/>
      <c r="AK99" s="751"/>
      <c r="AL99" s="751"/>
      <c r="AM99" s="751"/>
      <c r="AN99" s="751"/>
      <c r="AO99" s="751"/>
      <c r="AP99" s="751"/>
      <c r="AQ99" s="751"/>
      <c r="AR99" s="751"/>
      <c r="AS99" s="751"/>
    </row>
    <row r="100" spans="1:45" x14ac:dyDescent="0.15">
      <c r="A100" s="19"/>
      <c r="B100" s="57"/>
      <c r="C100" s="57"/>
      <c r="D100" s="57"/>
      <c r="E100" s="57"/>
      <c r="F100" s="57"/>
      <c r="G100" s="57"/>
      <c r="H100" s="57"/>
      <c r="I100" s="57"/>
      <c r="J100" s="751"/>
      <c r="K100" s="751"/>
      <c r="L100" s="751"/>
      <c r="M100" s="751"/>
      <c r="N100" s="751"/>
      <c r="O100" s="751"/>
      <c r="P100" s="751"/>
      <c r="Q100" s="751"/>
      <c r="R100" s="751"/>
      <c r="S100" s="751"/>
      <c r="T100" s="751"/>
      <c r="U100" s="751"/>
      <c r="V100" s="751"/>
      <c r="W100" s="751"/>
      <c r="X100" s="751"/>
      <c r="Y100" s="751"/>
      <c r="Z100" s="751"/>
      <c r="AA100" s="751"/>
      <c r="AB100" s="751"/>
      <c r="AC100" s="751"/>
      <c r="AD100" s="751"/>
      <c r="AE100" s="751"/>
      <c r="AF100" s="751"/>
      <c r="AG100" s="751"/>
      <c r="AH100" s="751"/>
      <c r="AI100" s="751"/>
      <c r="AJ100" s="751"/>
      <c r="AK100" s="751"/>
      <c r="AL100" s="751"/>
      <c r="AM100" s="751"/>
      <c r="AN100" s="751"/>
      <c r="AO100" s="751"/>
      <c r="AP100" s="751"/>
      <c r="AQ100" s="751"/>
      <c r="AR100" s="751"/>
      <c r="AS100" s="751"/>
    </row>
    <row r="101" spans="1:45" x14ac:dyDescent="0.15">
      <c r="A101" s="19" t="s">
        <v>58</v>
      </c>
      <c r="B101" s="37"/>
      <c r="C101" s="57"/>
      <c r="D101" s="57"/>
      <c r="E101" s="57"/>
      <c r="F101" s="57"/>
      <c r="G101" s="57"/>
      <c r="H101" s="57"/>
      <c r="I101" s="57"/>
      <c r="J101" s="57"/>
      <c r="K101" s="57"/>
      <c r="L101" s="57"/>
      <c r="M101" s="57"/>
      <c r="N101" s="57"/>
      <c r="O101" s="57"/>
      <c r="P101" s="57"/>
      <c r="Q101" s="57"/>
      <c r="R101" s="57"/>
      <c r="S101" s="57"/>
      <c r="T101" s="57"/>
      <c r="U101" s="57"/>
      <c r="V101" s="57"/>
      <c r="W101" s="57"/>
      <c r="X101" s="57"/>
      <c r="Y101" s="57"/>
      <c r="Z101" s="57"/>
      <c r="AA101" s="57"/>
      <c r="AB101" s="57"/>
      <c r="AC101" s="57"/>
      <c r="AD101" s="57"/>
      <c r="AE101" s="57"/>
      <c r="AF101" s="57"/>
      <c r="AG101" s="57"/>
      <c r="AH101" s="57"/>
      <c r="AI101" s="57"/>
      <c r="AJ101" s="57"/>
      <c r="AK101" s="57"/>
      <c r="AL101" s="57"/>
      <c r="AM101" s="57"/>
      <c r="AN101" s="57"/>
      <c r="AO101" s="57"/>
      <c r="AP101" s="57"/>
      <c r="AQ101" s="57"/>
      <c r="AR101" s="57"/>
      <c r="AS101" s="57"/>
    </row>
    <row r="102" spans="1:45" x14ac:dyDescent="0.15">
      <c r="A102" s="19"/>
      <c r="B102" s="773" t="s">
        <v>46</v>
      </c>
      <c r="C102" s="773"/>
      <c r="D102" s="773"/>
      <c r="E102" s="773"/>
      <c r="F102" s="773"/>
      <c r="G102" s="773"/>
      <c r="H102" s="773"/>
      <c r="I102" s="773"/>
      <c r="J102" s="751"/>
      <c r="K102" s="751"/>
      <c r="L102" s="751"/>
      <c r="M102" s="751"/>
      <c r="N102" s="751"/>
      <c r="O102" s="751"/>
      <c r="P102" s="751"/>
      <c r="Q102" s="751"/>
      <c r="R102" s="751"/>
      <c r="S102" s="751"/>
      <c r="T102" s="751"/>
      <c r="U102" s="751"/>
      <c r="V102" s="751"/>
      <c r="W102" s="751"/>
      <c r="X102" s="751"/>
      <c r="Y102" s="751"/>
      <c r="Z102" s="751"/>
      <c r="AA102" s="751"/>
      <c r="AB102" s="751"/>
      <c r="AC102" s="751"/>
      <c r="AD102" s="751"/>
      <c r="AE102" s="751"/>
      <c r="AF102" s="751"/>
      <c r="AG102" s="751"/>
      <c r="AH102" s="751"/>
      <c r="AI102" s="751"/>
      <c r="AJ102" s="751"/>
      <c r="AK102" s="751"/>
      <c r="AL102" s="751"/>
      <c r="AM102" s="751"/>
      <c r="AN102" s="751"/>
      <c r="AO102" s="751"/>
      <c r="AP102" s="751"/>
      <c r="AQ102" s="751"/>
      <c r="AR102" s="751"/>
      <c r="AS102" s="751"/>
    </row>
    <row r="103" spans="1:45" x14ac:dyDescent="0.15">
      <c r="A103" s="19"/>
      <c r="B103" s="773" t="s">
        <v>54</v>
      </c>
      <c r="C103" s="773"/>
      <c r="D103" s="773"/>
      <c r="E103" s="773"/>
      <c r="F103" s="773"/>
      <c r="G103" s="773"/>
      <c r="H103" s="773"/>
      <c r="I103" s="773"/>
      <c r="J103" s="751"/>
      <c r="K103" s="751"/>
      <c r="L103" s="751"/>
      <c r="M103" s="751"/>
      <c r="N103" s="751"/>
      <c r="O103" s="751"/>
      <c r="P103" s="751"/>
      <c r="Q103" s="751"/>
      <c r="R103" s="751"/>
      <c r="S103" s="751"/>
      <c r="T103" s="751"/>
      <c r="U103" s="751"/>
      <c r="V103" s="751"/>
      <c r="W103" s="751"/>
      <c r="X103" s="751"/>
      <c r="Y103" s="751"/>
      <c r="Z103" s="751"/>
      <c r="AA103" s="751"/>
      <c r="AB103" s="751"/>
      <c r="AC103" s="751"/>
      <c r="AD103" s="751"/>
      <c r="AE103" s="751"/>
      <c r="AF103" s="751"/>
      <c r="AG103" s="751"/>
      <c r="AH103" s="751"/>
      <c r="AI103" s="751"/>
      <c r="AJ103" s="751"/>
      <c r="AK103" s="751"/>
      <c r="AL103" s="751"/>
      <c r="AM103" s="751"/>
      <c r="AN103" s="751"/>
      <c r="AO103" s="751"/>
      <c r="AP103" s="751"/>
      <c r="AQ103" s="751"/>
      <c r="AR103" s="751"/>
      <c r="AS103" s="751"/>
    </row>
    <row r="104" spans="1:45" x14ac:dyDescent="0.15">
      <c r="A104" s="19"/>
      <c r="B104" s="773" t="s">
        <v>26</v>
      </c>
      <c r="C104" s="773"/>
      <c r="D104" s="773"/>
      <c r="E104" s="773"/>
      <c r="F104" s="773"/>
      <c r="G104" s="773"/>
      <c r="H104" s="773"/>
      <c r="I104" s="773"/>
      <c r="J104" s="750"/>
      <c r="K104" s="750"/>
      <c r="L104" s="750"/>
      <c r="M104" s="750"/>
      <c r="N104" s="20" t="s">
        <v>27</v>
      </c>
      <c r="O104" s="750"/>
      <c r="P104" s="750"/>
      <c r="Q104" s="750"/>
      <c r="R104" s="750"/>
      <c r="S104" s="57"/>
      <c r="T104" s="57"/>
      <c r="U104" s="57"/>
      <c r="V104" s="57"/>
      <c r="W104" s="57"/>
      <c r="X104" s="57"/>
      <c r="Y104" s="57"/>
      <c r="Z104" s="57"/>
      <c r="AA104" s="57"/>
      <c r="AB104" s="57"/>
      <c r="AC104" s="57"/>
      <c r="AD104" s="57"/>
      <c r="AE104" s="57"/>
      <c r="AF104" s="57"/>
      <c r="AG104" s="57"/>
      <c r="AH104" s="57"/>
      <c r="AI104" s="57"/>
      <c r="AJ104" s="57"/>
      <c r="AK104" s="57"/>
      <c r="AL104" s="57"/>
      <c r="AM104" s="57"/>
      <c r="AN104" s="57"/>
      <c r="AO104" s="57"/>
      <c r="AP104" s="57"/>
      <c r="AQ104" s="58"/>
      <c r="AR104" s="57"/>
      <c r="AS104" s="57"/>
    </row>
    <row r="105" spans="1:45" x14ac:dyDescent="0.15">
      <c r="A105" s="19"/>
      <c r="B105" s="773" t="s">
        <v>55</v>
      </c>
      <c r="C105" s="773"/>
      <c r="D105" s="773"/>
      <c r="E105" s="773"/>
      <c r="F105" s="773"/>
      <c r="G105" s="773"/>
      <c r="H105" s="773"/>
      <c r="I105" s="773"/>
      <c r="J105" s="751"/>
      <c r="K105" s="751"/>
      <c r="L105" s="751"/>
      <c r="M105" s="751"/>
      <c r="N105" s="751"/>
      <c r="O105" s="751"/>
      <c r="P105" s="751"/>
      <c r="Q105" s="751"/>
      <c r="R105" s="751"/>
      <c r="S105" s="751"/>
      <c r="T105" s="751"/>
      <c r="U105" s="751"/>
      <c r="V105" s="751"/>
      <c r="W105" s="751"/>
      <c r="X105" s="751"/>
      <c r="Y105" s="751"/>
      <c r="Z105" s="751"/>
      <c r="AA105" s="751"/>
      <c r="AB105" s="751"/>
      <c r="AC105" s="751"/>
      <c r="AD105" s="751"/>
      <c r="AE105" s="751"/>
      <c r="AF105" s="751"/>
      <c r="AG105" s="751"/>
      <c r="AH105" s="751"/>
      <c r="AI105" s="751"/>
      <c r="AJ105" s="751"/>
      <c r="AK105" s="751"/>
      <c r="AL105" s="751"/>
      <c r="AM105" s="751"/>
      <c r="AN105" s="751"/>
      <c r="AO105" s="751"/>
      <c r="AP105" s="751"/>
      <c r="AQ105" s="751"/>
      <c r="AR105" s="751"/>
      <c r="AS105" s="751"/>
    </row>
    <row r="106" spans="1:45" x14ac:dyDescent="0.15">
      <c r="A106" s="25"/>
      <c r="B106" s="773" t="s">
        <v>29</v>
      </c>
      <c r="C106" s="773"/>
      <c r="D106" s="773"/>
      <c r="E106" s="773"/>
      <c r="F106" s="773"/>
      <c r="G106" s="773"/>
      <c r="H106" s="773"/>
      <c r="I106" s="773"/>
      <c r="J106" s="750"/>
      <c r="K106" s="750"/>
      <c r="L106" s="750"/>
      <c r="M106" s="750"/>
      <c r="N106" s="20" t="s">
        <v>27</v>
      </c>
      <c r="O106" s="750"/>
      <c r="P106" s="750"/>
      <c r="Q106" s="750"/>
      <c r="R106" s="750"/>
      <c r="S106" s="20" t="s">
        <v>27</v>
      </c>
      <c r="T106" s="750"/>
      <c r="U106" s="750"/>
      <c r="V106" s="750"/>
      <c r="W106" s="750"/>
      <c r="X106" s="57"/>
      <c r="Y106" s="57"/>
      <c r="Z106" s="57"/>
      <c r="AA106" s="57"/>
      <c r="AB106" s="57"/>
      <c r="AC106" s="57"/>
      <c r="AD106" s="57"/>
      <c r="AE106" s="57"/>
      <c r="AF106" s="57"/>
      <c r="AG106" s="57"/>
      <c r="AH106" s="57"/>
      <c r="AI106" s="57"/>
      <c r="AJ106" s="57"/>
      <c r="AK106" s="57"/>
      <c r="AL106" s="57"/>
      <c r="AM106" s="57"/>
      <c r="AN106" s="57"/>
      <c r="AO106" s="57"/>
      <c r="AP106" s="57"/>
      <c r="AQ106" s="58"/>
      <c r="AR106" s="57"/>
      <c r="AS106" s="57"/>
    </row>
    <row r="107" spans="1:45" x14ac:dyDescent="0.15">
      <c r="A107" s="19"/>
      <c r="B107" s="773" t="s">
        <v>56</v>
      </c>
      <c r="C107" s="773"/>
      <c r="D107" s="773"/>
      <c r="E107" s="773"/>
      <c r="F107" s="773"/>
      <c r="G107" s="773"/>
      <c r="H107" s="773"/>
      <c r="I107" s="773"/>
      <c r="J107" s="727"/>
      <c r="K107" s="727"/>
      <c r="L107" s="727"/>
      <c r="M107" s="727"/>
      <c r="N107" s="727"/>
      <c r="O107" s="727"/>
      <c r="P107" s="727"/>
      <c r="Q107" s="727"/>
      <c r="R107" s="727"/>
      <c r="S107" s="727"/>
      <c r="T107" s="727"/>
      <c r="U107" s="727"/>
      <c r="V107" s="727"/>
      <c r="W107" s="727"/>
      <c r="X107" s="727"/>
      <c r="Y107" s="727"/>
      <c r="Z107" s="727"/>
      <c r="AA107" s="727"/>
      <c r="AB107" s="727"/>
      <c r="AC107" s="727"/>
      <c r="AD107" s="727"/>
      <c r="AE107" s="727"/>
      <c r="AF107" s="727"/>
      <c r="AG107" s="727"/>
      <c r="AH107" s="727"/>
      <c r="AI107" s="727"/>
      <c r="AJ107" s="727"/>
      <c r="AK107" s="727"/>
      <c r="AL107" s="727"/>
      <c r="AM107" s="727"/>
      <c r="AN107" s="727"/>
      <c r="AO107" s="727"/>
      <c r="AP107" s="727"/>
      <c r="AQ107" s="727"/>
      <c r="AR107" s="727"/>
      <c r="AS107" s="727"/>
    </row>
    <row r="108" spans="1:45" x14ac:dyDescent="0.15">
      <c r="A108" s="19"/>
      <c r="B108" s="773" t="s">
        <v>57</v>
      </c>
      <c r="C108" s="773"/>
      <c r="D108" s="773"/>
      <c r="E108" s="773"/>
      <c r="F108" s="773"/>
      <c r="G108" s="773"/>
      <c r="H108" s="773"/>
      <c r="I108" s="773"/>
      <c r="J108" s="773"/>
      <c r="K108" s="773"/>
      <c r="L108" s="773"/>
      <c r="M108" s="773"/>
      <c r="N108" s="773"/>
      <c r="O108" s="773"/>
      <c r="P108" s="751"/>
      <c r="Q108" s="751"/>
      <c r="R108" s="751"/>
      <c r="S108" s="751"/>
      <c r="T108" s="751"/>
      <c r="U108" s="751"/>
      <c r="V108" s="751"/>
      <c r="W108" s="751"/>
      <c r="X108" s="751"/>
      <c r="Y108" s="751"/>
      <c r="Z108" s="751"/>
      <c r="AA108" s="751"/>
      <c r="AB108" s="751"/>
      <c r="AC108" s="751"/>
      <c r="AD108" s="751"/>
      <c r="AE108" s="751"/>
      <c r="AF108" s="751"/>
      <c r="AG108" s="751"/>
      <c r="AH108" s="751"/>
      <c r="AI108" s="751"/>
      <c r="AJ108" s="751"/>
      <c r="AK108" s="751"/>
      <c r="AL108" s="751"/>
      <c r="AM108" s="751"/>
      <c r="AN108" s="751"/>
      <c r="AO108" s="751"/>
      <c r="AP108" s="751"/>
      <c r="AQ108" s="751"/>
      <c r="AR108" s="751"/>
      <c r="AS108" s="751"/>
    </row>
    <row r="109" spans="1:45" x14ac:dyDescent="0.15">
      <c r="A109" s="19"/>
      <c r="B109" s="57"/>
      <c r="C109" s="57"/>
      <c r="D109" s="57"/>
      <c r="E109" s="57"/>
      <c r="F109" s="57"/>
      <c r="G109" s="57"/>
      <c r="H109" s="57"/>
      <c r="I109" s="57"/>
      <c r="J109" s="751"/>
      <c r="K109" s="751"/>
      <c r="L109" s="751"/>
      <c r="M109" s="751"/>
      <c r="N109" s="751"/>
      <c r="O109" s="751"/>
      <c r="P109" s="751"/>
      <c r="Q109" s="751"/>
      <c r="R109" s="751"/>
      <c r="S109" s="751"/>
      <c r="T109" s="751"/>
      <c r="U109" s="751"/>
      <c r="V109" s="751"/>
      <c r="W109" s="751"/>
      <c r="X109" s="751"/>
      <c r="Y109" s="751"/>
      <c r="Z109" s="751"/>
      <c r="AA109" s="751"/>
      <c r="AB109" s="751"/>
      <c r="AC109" s="751"/>
      <c r="AD109" s="751"/>
      <c r="AE109" s="751"/>
      <c r="AF109" s="751"/>
      <c r="AG109" s="751"/>
      <c r="AH109" s="751"/>
      <c r="AI109" s="751"/>
      <c r="AJ109" s="751"/>
      <c r="AK109" s="751"/>
      <c r="AL109" s="751"/>
      <c r="AM109" s="751"/>
      <c r="AN109" s="751"/>
      <c r="AO109" s="751"/>
      <c r="AP109" s="751"/>
      <c r="AQ109" s="751"/>
      <c r="AR109" s="751"/>
      <c r="AS109" s="751"/>
    </row>
    <row r="110" spans="1:45" x14ac:dyDescent="0.15">
      <c r="A110" s="19"/>
      <c r="B110" s="773" t="s">
        <v>46</v>
      </c>
      <c r="C110" s="773"/>
      <c r="D110" s="773"/>
      <c r="E110" s="773"/>
      <c r="F110" s="773"/>
      <c r="G110" s="773"/>
      <c r="H110" s="773"/>
      <c r="I110" s="773"/>
      <c r="J110" s="751"/>
      <c r="K110" s="751"/>
      <c r="L110" s="751"/>
      <c r="M110" s="751"/>
      <c r="N110" s="751"/>
      <c r="O110" s="751"/>
      <c r="P110" s="751"/>
      <c r="Q110" s="751"/>
      <c r="R110" s="751"/>
      <c r="S110" s="751"/>
      <c r="T110" s="751"/>
      <c r="U110" s="751"/>
      <c r="V110" s="751"/>
      <c r="W110" s="751"/>
      <c r="X110" s="751"/>
      <c r="Y110" s="751"/>
      <c r="Z110" s="751"/>
      <c r="AA110" s="751"/>
      <c r="AB110" s="751"/>
      <c r="AC110" s="751"/>
      <c r="AD110" s="751"/>
      <c r="AE110" s="751"/>
      <c r="AF110" s="751"/>
      <c r="AG110" s="751"/>
      <c r="AH110" s="751"/>
      <c r="AI110" s="751"/>
      <c r="AJ110" s="751"/>
      <c r="AK110" s="751"/>
      <c r="AL110" s="751"/>
      <c r="AM110" s="751"/>
      <c r="AN110" s="751"/>
      <c r="AO110" s="751"/>
      <c r="AP110" s="751"/>
      <c r="AQ110" s="751"/>
      <c r="AR110" s="751"/>
      <c r="AS110" s="751"/>
    </row>
    <row r="111" spans="1:45" x14ac:dyDescent="0.15">
      <c r="A111" s="19"/>
      <c r="B111" s="773" t="s">
        <v>54</v>
      </c>
      <c r="C111" s="773"/>
      <c r="D111" s="773"/>
      <c r="E111" s="773"/>
      <c r="F111" s="773"/>
      <c r="G111" s="773"/>
      <c r="H111" s="773"/>
      <c r="I111" s="773"/>
      <c r="J111" s="751"/>
      <c r="K111" s="751"/>
      <c r="L111" s="751"/>
      <c r="M111" s="751"/>
      <c r="N111" s="751"/>
      <c r="O111" s="751"/>
      <c r="P111" s="751"/>
      <c r="Q111" s="751"/>
      <c r="R111" s="751"/>
      <c r="S111" s="751"/>
      <c r="T111" s="751"/>
      <c r="U111" s="751"/>
      <c r="V111" s="751"/>
      <c r="W111" s="751"/>
      <c r="X111" s="751"/>
      <c r="Y111" s="751"/>
      <c r="Z111" s="751"/>
      <c r="AA111" s="751"/>
      <c r="AB111" s="751"/>
      <c r="AC111" s="751"/>
      <c r="AD111" s="751"/>
      <c r="AE111" s="751"/>
      <c r="AF111" s="751"/>
      <c r="AG111" s="751"/>
      <c r="AH111" s="751"/>
      <c r="AI111" s="751"/>
      <c r="AJ111" s="751"/>
      <c r="AK111" s="751"/>
      <c r="AL111" s="751"/>
      <c r="AM111" s="751"/>
      <c r="AN111" s="751"/>
      <c r="AO111" s="751"/>
      <c r="AP111" s="751"/>
      <c r="AQ111" s="751"/>
      <c r="AR111" s="751"/>
      <c r="AS111" s="751"/>
    </row>
    <row r="112" spans="1:45" x14ac:dyDescent="0.15">
      <c r="A112" s="19"/>
      <c r="B112" s="773" t="s">
        <v>26</v>
      </c>
      <c r="C112" s="773"/>
      <c r="D112" s="773"/>
      <c r="E112" s="773"/>
      <c r="F112" s="773"/>
      <c r="G112" s="773"/>
      <c r="H112" s="773"/>
      <c r="I112" s="773"/>
      <c r="J112" s="750"/>
      <c r="K112" s="750"/>
      <c r="L112" s="750"/>
      <c r="M112" s="750"/>
      <c r="N112" s="20" t="s">
        <v>27</v>
      </c>
      <c r="O112" s="750"/>
      <c r="P112" s="750"/>
      <c r="Q112" s="750"/>
      <c r="R112" s="750"/>
      <c r="S112" s="57"/>
      <c r="T112" s="57"/>
      <c r="U112" s="57"/>
      <c r="V112" s="57"/>
      <c r="W112" s="57"/>
      <c r="X112" s="57"/>
      <c r="Y112" s="57"/>
      <c r="Z112" s="57"/>
      <c r="AA112" s="57"/>
      <c r="AB112" s="57"/>
      <c r="AC112" s="57"/>
      <c r="AD112" s="57"/>
      <c r="AE112" s="57"/>
      <c r="AF112" s="57"/>
      <c r="AG112" s="57"/>
      <c r="AH112" s="57"/>
      <c r="AI112" s="57"/>
      <c r="AJ112" s="57"/>
      <c r="AK112" s="57"/>
      <c r="AL112" s="57"/>
      <c r="AM112" s="57"/>
      <c r="AN112" s="57"/>
      <c r="AO112" s="57"/>
      <c r="AP112" s="57"/>
      <c r="AQ112" s="58"/>
      <c r="AR112" s="57"/>
      <c r="AS112" s="57"/>
    </row>
    <row r="113" spans="1:45" x14ac:dyDescent="0.15">
      <c r="A113" s="19"/>
      <c r="B113" s="773" t="s">
        <v>55</v>
      </c>
      <c r="C113" s="773"/>
      <c r="D113" s="773"/>
      <c r="E113" s="773"/>
      <c r="F113" s="773"/>
      <c r="G113" s="773"/>
      <c r="H113" s="773"/>
      <c r="I113" s="773"/>
      <c r="J113" s="751"/>
      <c r="K113" s="751"/>
      <c r="L113" s="751"/>
      <c r="M113" s="751"/>
      <c r="N113" s="751"/>
      <c r="O113" s="751"/>
      <c r="P113" s="751"/>
      <c r="Q113" s="751"/>
      <c r="R113" s="751"/>
      <c r="S113" s="751"/>
      <c r="T113" s="751"/>
      <c r="U113" s="751"/>
      <c r="V113" s="751"/>
      <c r="W113" s="751"/>
      <c r="X113" s="751"/>
      <c r="Y113" s="751"/>
      <c r="Z113" s="751"/>
      <c r="AA113" s="751"/>
      <c r="AB113" s="751"/>
      <c r="AC113" s="751"/>
      <c r="AD113" s="751"/>
      <c r="AE113" s="751"/>
      <c r="AF113" s="751"/>
      <c r="AG113" s="751"/>
      <c r="AH113" s="751"/>
      <c r="AI113" s="751"/>
      <c r="AJ113" s="751"/>
      <c r="AK113" s="751"/>
      <c r="AL113" s="751"/>
      <c r="AM113" s="751"/>
      <c r="AN113" s="751"/>
      <c r="AO113" s="751"/>
      <c r="AP113" s="751"/>
      <c r="AQ113" s="751"/>
      <c r="AR113" s="751"/>
      <c r="AS113" s="751"/>
    </row>
    <row r="114" spans="1:45" x14ac:dyDescent="0.15">
      <c r="A114" s="25"/>
      <c r="B114" s="773" t="s">
        <v>29</v>
      </c>
      <c r="C114" s="773"/>
      <c r="D114" s="773"/>
      <c r="E114" s="773"/>
      <c r="F114" s="773"/>
      <c r="G114" s="773"/>
      <c r="H114" s="773"/>
      <c r="I114" s="773"/>
      <c r="J114" s="750"/>
      <c r="K114" s="750"/>
      <c r="L114" s="750"/>
      <c r="M114" s="750"/>
      <c r="N114" s="20" t="s">
        <v>27</v>
      </c>
      <c r="O114" s="750"/>
      <c r="P114" s="750"/>
      <c r="Q114" s="750"/>
      <c r="R114" s="750"/>
      <c r="S114" s="20" t="s">
        <v>27</v>
      </c>
      <c r="T114" s="750"/>
      <c r="U114" s="750"/>
      <c r="V114" s="750"/>
      <c r="W114" s="750"/>
      <c r="X114" s="57"/>
      <c r="Y114" s="57"/>
      <c r="Z114" s="57"/>
      <c r="AA114" s="57"/>
      <c r="AB114" s="57"/>
      <c r="AC114" s="57"/>
      <c r="AD114" s="57"/>
      <c r="AE114" s="57"/>
      <c r="AF114" s="57"/>
      <c r="AG114" s="57"/>
      <c r="AH114" s="57"/>
      <c r="AI114" s="57"/>
      <c r="AJ114" s="57"/>
      <c r="AK114" s="57"/>
      <c r="AL114" s="57"/>
      <c r="AM114" s="57"/>
      <c r="AN114" s="57"/>
      <c r="AO114" s="57"/>
      <c r="AP114" s="57"/>
      <c r="AQ114" s="58"/>
      <c r="AR114" s="57"/>
      <c r="AS114" s="57"/>
    </row>
    <row r="115" spans="1:45" x14ac:dyDescent="0.15">
      <c r="A115" s="19"/>
      <c r="B115" s="773" t="s">
        <v>56</v>
      </c>
      <c r="C115" s="773"/>
      <c r="D115" s="773"/>
      <c r="E115" s="773"/>
      <c r="F115" s="773"/>
      <c r="G115" s="773"/>
      <c r="H115" s="773"/>
      <c r="I115" s="773"/>
      <c r="J115" s="727"/>
      <c r="K115" s="727"/>
      <c r="L115" s="727"/>
      <c r="M115" s="727"/>
      <c r="N115" s="727"/>
      <c r="O115" s="727"/>
      <c r="P115" s="727"/>
      <c r="Q115" s="727"/>
      <c r="R115" s="727"/>
      <c r="S115" s="727"/>
      <c r="T115" s="727"/>
      <c r="U115" s="727"/>
      <c r="V115" s="727"/>
      <c r="W115" s="727"/>
      <c r="X115" s="727"/>
      <c r="Y115" s="727"/>
      <c r="Z115" s="727"/>
      <c r="AA115" s="727"/>
      <c r="AB115" s="727"/>
      <c r="AC115" s="727"/>
      <c r="AD115" s="727"/>
      <c r="AE115" s="727"/>
      <c r="AF115" s="727"/>
      <c r="AG115" s="727"/>
      <c r="AH115" s="727"/>
      <c r="AI115" s="727"/>
      <c r="AJ115" s="727"/>
      <c r="AK115" s="727"/>
      <c r="AL115" s="727"/>
      <c r="AM115" s="727"/>
      <c r="AN115" s="727"/>
      <c r="AO115" s="727"/>
      <c r="AP115" s="727"/>
      <c r="AQ115" s="727"/>
      <c r="AR115" s="727"/>
      <c r="AS115" s="727"/>
    </row>
    <row r="116" spans="1:45" x14ac:dyDescent="0.15">
      <c r="A116" s="19"/>
      <c r="B116" s="773" t="s">
        <v>57</v>
      </c>
      <c r="C116" s="773"/>
      <c r="D116" s="773"/>
      <c r="E116" s="773"/>
      <c r="F116" s="773"/>
      <c r="G116" s="773"/>
      <c r="H116" s="773"/>
      <c r="I116" s="773"/>
      <c r="J116" s="773"/>
      <c r="K116" s="773"/>
      <c r="L116" s="773"/>
      <c r="M116" s="773"/>
      <c r="N116" s="773"/>
      <c r="O116" s="773"/>
      <c r="P116" s="751"/>
      <c r="Q116" s="751"/>
      <c r="R116" s="751"/>
      <c r="S116" s="751"/>
      <c r="T116" s="751"/>
      <c r="U116" s="751"/>
      <c r="V116" s="751"/>
      <c r="W116" s="751"/>
      <c r="X116" s="751"/>
      <c r="Y116" s="751"/>
      <c r="Z116" s="751"/>
      <c r="AA116" s="751"/>
      <c r="AB116" s="751"/>
      <c r="AC116" s="751"/>
      <c r="AD116" s="751"/>
      <c r="AE116" s="751"/>
      <c r="AF116" s="751"/>
      <c r="AG116" s="751"/>
      <c r="AH116" s="751"/>
      <c r="AI116" s="751"/>
      <c r="AJ116" s="751"/>
      <c r="AK116" s="751"/>
      <c r="AL116" s="751"/>
      <c r="AM116" s="751"/>
      <c r="AN116" s="751"/>
      <c r="AO116" s="751"/>
      <c r="AP116" s="751"/>
      <c r="AQ116" s="751"/>
      <c r="AR116" s="751"/>
      <c r="AS116" s="751"/>
    </row>
    <row r="117" spans="1:45" x14ac:dyDescent="0.15">
      <c r="A117" s="19"/>
      <c r="B117" s="57"/>
      <c r="C117" s="57"/>
      <c r="D117" s="57"/>
      <c r="E117" s="57"/>
      <c r="F117" s="57"/>
      <c r="G117" s="57"/>
      <c r="H117" s="57"/>
      <c r="I117" s="57"/>
      <c r="J117" s="751"/>
      <c r="K117" s="751"/>
      <c r="L117" s="751"/>
      <c r="M117" s="751"/>
      <c r="N117" s="751"/>
      <c r="O117" s="751"/>
      <c r="P117" s="751"/>
      <c r="Q117" s="751"/>
      <c r="R117" s="751"/>
      <c r="S117" s="751"/>
      <c r="T117" s="751"/>
      <c r="U117" s="751"/>
      <c r="V117" s="751"/>
      <c r="W117" s="751"/>
      <c r="X117" s="751"/>
      <c r="Y117" s="751"/>
      <c r="Z117" s="751"/>
      <c r="AA117" s="751"/>
      <c r="AB117" s="751"/>
      <c r="AC117" s="751"/>
      <c r="AD117" s="751"/>
      <c r="AE117" s="751"/>
      <c r="AF117" s="751"/>
      <c r="AG117" s="751"/>
      <c r="AH117" s="751"/>
      <c r="AI117" s="751"/>
      <c r="AJ117" s="751"/>
      <c r="AK117" s="751"/>
      <c r="AL117" s="751"/>
      <c r="AM117" s="751"/>
      <c r="AN117" s="751"/>
      <c r="AO117" s="751"/>
      <c r="AP117" s="751"/>
      <c r="AQ117" s="751"/>
      <c r="AR117" s="751"/>
      <c r="AS117" s="751"/>
    </row>
    <row r="118" spans="1:45" x14ac:dyDescent="0.15">
      <c r="A118" s="19"/>
      <c r="B118" s="773" t="s">
        <v>46</v>
      </c>
      <c r="C118" s="773"/>
      <c r="D118" s="773"/>
      <c r="E118" s="773"/>
      <c r="F118" s="773"/>
      <c r="G118" s="773"/>
      <c r="H118" s="773"/>
      <c r="I118" s="773"/>
      <c r="J118" s="751"/>
      <c r="K118" s="751"/>
      <c r="L118" s="751"/>
      <c r="M118" s="751"/>
      <c r="N118" s="751"/>
      <c r="O118" s="751"/>
      <c r="P118" s="751"/>
      <c r="Q118" s="751"/>
      <c r="R118" s="751"/>
      <c r="S118" s="751"/>
      <c r="T118" s="751"/>
      <c r="U118" s="751"/>
      <c r="V118" s="751"/>
      <c r="W118" s="751"/>
      <c r="X118" s="751"/>
      <c r="Y118" s="751"/>
      <c r="Z118" s="751"/>
      <c r="AA118" s="751"/>
      <c r="AB118" s="751"/>
      <c r="AC118" s="751"/>
      <c r="AD118" s="751"/>
      <c r="AE118" s="751"/>
      <c r="AF118" s="751"/>
      <c r="AG118" s="751"/>
      <c r="AH118" s="751"/>
      <c r="AI118" s="751"/>
      <c r="AJ118" s="751"/>
      <c r="AK118" s="751"/>
      <c r="AL118" s="751"/>
      <c r="AM118" s="751"/>
      <c r="AN118" s="751"/>
      <c r="AO118" s="751"/>
      <c r="AP118" s="751"/>
      <c r="AQ118" s="751"/>
      <c r="AR118" s="751"/>
      <c r="AS118" s="751"/>
    </row>
    <row r="119" spans="1:45" x14ac:dyDescent="0.15">
      <c r="A119" s="19"/>
      <c r="B119" s="773" t="s">
        <v>54</v>
      </c>
      <c r="C119" s="773"/>
      <c r="D119" s="773"/>
      <c r="E119" s="773"/>
      <c r="F119" s="773"/>
      <c r="G119" s="773"/>
      <c r="H119" s="773"/>
      <c r="I119" s="773"/>
      <c r="J119" s="751"/>
      <c r="K119" s="751"/>
      <c r="L119" s="751"/>
      <c r="M119" s="751"/>
      <c r="N119" s="751"/>
      <c r="O119" s="751"/>
      <c r="P119" s="751"/>
      <c r="Q119" s="751"/>
      <c r="R119" s="751"/>
      <c r="S119" s="751"/>
      <c r="T119" s="751"/>
      <c r="U119" s="751"/>
      <c r="V119" s="751"/>
      <c r="W119" s="751"/>
      <c r="X119" s="751"/>
      <c r="Y119" s="751"/>
      <c r="Z119" s="751"/>
      <c r="AA119" s="751"/>
      <c r="AB119" s="751"/>
      <c r="AC119" s="751"/>
      <c r="AD119" s="751"/>
      <c r="AE119" s="751"/>
      <c r="AF119" s="751"/>
      <c r="AG119" s="751"/>
      <c r="AH119" s="751"/>
      <c r="AI119" s="751"/>
      <c r="AJ119" s="751"/>
      <c r="AK119" s="751"/>
      <c r="AL119" s="751"/>
      <c r="AM119" s="751"/>
      <c r="AN119" s="751"/>
      <c r="AO119" s="751"/>
      <c r="AP119" s="751"/>
      <c r="AQ119" s="751"/>
      <c r="AR119" s="751"/>
      <c r="AS119" s="751"/>
    </row>
    <row r="120" spans="1:45" x14ac:dyDescent="0.15">
      <c r="A120" s="19"/>
      <c r="B120" s="773" t="s">
        <v>26</v>
      </c>
      <c r="C120" s="773"/>
      <c r="D120" s="773"/>
      <c r="E120" s="773"/>
      <c r="F120" s="773"/>
      <c r="G120" s="773"/>
      <c r="H120" s="773"/>
      <c r="I120" s="773"/>
      <c r="J120" s="750"/>
      <c r="K120" s="750"/>
      <c r="L120" s="750"/>
      <c r="M120" s="750"/>
      <c r="N120" s="20" t="s">
        <v>27</v>
      </c>
      <c r="O120" s="750"/>
      <c r="P120" s="750"/>
      <c r="Q120" s="750"/>
      <c r="R120" s="750"/>
      <c r="S120" s="57"/>
      <c r="T120" s="57"/>
      <c r="U120" s="57"/>
      <c r="V120" s="57"/>
      <c r="W120" s="57"/>
      <c r="X120" s="57"/>
      <c r="Y120" s="57"/>
      <c r="Z120" s="57"/>
      <c r="AA120" s="57"/>
      <c r="AB120" s="57"/>
      <c r="AC120" s="57"/>
      <c r="AD120" s="57"/>
      <c r="AE120" s="57"/>
      <c r="AF120" s="57"/>
      <c r="AG120" s="57"/>
      <c r="AH120" s="57"/>
      <c r="AI120" s="57"/>
      <c r="AJ120" s="57"/>
      <c r="AK120" s="57"/>
      <c r="AL120" s="57"/>
      <c r="AM120" s="57"/>
      <c r="AN120" s="57"/>
      <c r="AO120" s="57"/>
      <c r="AP120" s="57"/>
      <c r="AQ120" s="58"/>
      <c r="AR120" s="57"/>
      <c r="AS120" s="57"/>
    </row>
    <row r="121" spans="1:45" x14ac:dyDescent="0.15">
      <c r="A121" s="19"/>
      <c r="B121" s="773" t="s">
        <v>55</v>
      </c>
      <c r="C121" s="773"/>
      <c r="D121" s="773"/>
      <c r="E121" s="773"/>
      <c r="F121" s="773"/>
      <c r="G121" s="773"/>
      <c r="H121" s="773"/>
      <c r="I121" s="773"/>
      <c r="J121" s="751"/>
      <c r="K121" s="751"/>
      <c r="L121" s="751"/>
      <c r="M121" s="751"/>
      <c r="N121" s="751"/>
      <c r="O121" s="751"/>
      <c r="P121" s="751"/>
      <c r="Q121" s="751"/>
      <c r="R121" s="751"/>
      <c r="S121" s="751"/>
      <c r="T121" s="751"/>
      <c r="U121" s="751"/>
      <c r="V121" s="751"/>
      <c r="W121" s="751"/>
      <c r="X121" s="751"/>
      <c r="Y121" s="751"/>
      <c r="Z121" s="751"/>
      <c r="AA121" s="751"/>
      <c r="AB121" s="751"/>
      <c r="AC121" s="751"/>
      <c r="AD121" s="751"/>
      <c r="AE121" s="751"/>
      <c r="AF121" s="751"/>
      <c r="AG121" s="751"/>
      <c r="AH121" s="751"/>
      <c r="AI121" s="751"/>
      <c r="AJ121" s="751"/>
      <c r="AK121" s="751"/>
      <c r="AL121" s="751"/>
      <c r="AM121" s="751"/>
      <c r="AN121" s="751"/>
      <c r="AO121" s="751"/>
      <c r="AP121" s="751"/>
      <c r="AQ121" s="751"/>
      <c r="AR121" s="751"/>
      <c r="AS121" s="751"/>
    </row>
    <row r="122" spans="1:45" x14ac:dyDescent="0.15">
      <c r="A122" s="25"/>
      <c r="B122" s="773" t="s">
        <v>29</v>
      </c>
      <c r="C122" s="773"/>
      <c r="D122" s="773"/>
      <c r="E122" s="773"/>
      <c r="F122" s="773"/>
      <c r="G122" s="773"/>
      <c r="H122" s="773"/>
      <c r="I122" s="773"/>
      <c r="J122" s="750"/>
      <c r="K122" s="750"/>
      <c r="L122" s="750"/>
      <c r="M122" s="750"/>
      <c r="N122" s="20" t="s">
        <v>27</v>
      </c>
      <c r="O122" s="750"/>
      <c r="P122" s="750"/>
      <c r="Q122" s="750"/>
      <c r="R122" s="750"/>
      <c r="S122" s="20" t="s">
        <v>27</v>
      </c>
      <c r="T122" s="750"/>
      <c r="U122" s="750"/>
      <c r="V122" s="750"/>
      <c r="W122" s="750"/>
      <c r="X122" s="57"/>
      <c r="Y122" s="57"/>
      <c r="Z122" s="57"/>
      <c r="AA122" s="57"/>
      <c r="AB122" s="57"/>
      <c r="AC122" s="57"/>
      <c r="AD122" s="57"/>
      <c r="AE122" s="57"/>
      <c r="AF122" s="57"/>
      <c r="AG122" s="57"/>
      <c r="AH122" s="57"/>
      <c r="AI122" s="57"/>
      <c r="AJ122" s="57"/>
      <c r="AK122" s="57"/>
      <c r="AL122" s="57"/>
      <c r="AM122" s="57"/>
      <c r="AN122" s="57"/>
      <c r="AO122" s="57"/>
      <c r="AP122" s="57"/>
      <c r="AQ122" s="58"/>
      <c r="AR122" s="57"/>
      <c r="AS122" s="57"/>
    </row>
    <row r="123" spans="1:45" x14ac:dyDescent="0.15">
      <c r="A123" s="19"/>
      <c r="B123" s="773" t="s">
        <v>56</v>
      </c>
      <c r="C123" s="773"/>
      <c r="D123" s="773"/>
      <c r="E123" s="773"/>
      <c r="F123" s="773"/>
      <c r="G123" s="773"/>
      <c r="H123" s="773"/>
      <c r="I123" s="773"/>
      <c r="J123" s="727"/>
      <c r="K123" s="727"/>
      <c r="L123" s="727"/>
      <c r="M123" s="727"/>
      <c r="N123" s="727"/>
      <c r="O123" s="727"/>
      <c r="P123" s="727"/>
      <c r="Q123" s="727"/>
      <c r="R123" s="727"/>
      <c r="S123" s="727"/>
      <c r="T123" s="727"/>
      <c r="U123" s="727"/>
      <c r="V123" s="727"/>
      <c r="W123" s="727"/>
      <c r="X123" s="727"/>
      <c r="Y123" s="727"/>
      <c r="Z123" s="727"/>
      <c r="AA123" s="727"/>
      <c r="AB123" s="727"/>
      <c r="AC123" s="727"/>
      <c r="AD123" s="727"/>
      <c r="AE123" s="727"/>
      <c r="AF123" s="727"/>
      <c r="AG123" s="727"/>
      <c r="AH123" s="727"/>
      <c r="AI123" s="727"/>
      <c r="AJ123" s="727"/>
      <c r="AK123" s="727"/>
      <c r="AL123" s="727"/>
      <c r="AM123" s="727"/>
      <c r="AN123" s="727"/>
      <c r="AO123" s="727"/>
      <c r="AP123" s="727"/>
      <c r="AQ123" s="727"/>
      <c r="AR123" s="727"/>
      <c r="AS123" s="727"/>
    </row>
    <row r="124" spans="1:45" x14ac:dyDescent="0.15">
      <c r="A124" s="19"/>
      <c r="B124" s="773" t="s">
        <v>57</v>
      </c>
      <c r="C124" s="773"/>
      <c r="D124" s="773"/>
      <c r="E124" s="773"/>
      <c r="F124" s="773"/>
      <c r="G124" s="773"/>
      <c r="H124" s="773"/>
      <c r="I124" s="773"/>
      <c r="J124" s="773"/>
      <c r="K124" s="773"/>
      <c r="L124" s="773"/>
      <c r="M124" s="773"/>
      <c r="N124" s="773"/>
      <c r="O124" s="773"/>
      <c r="P124" s="751"/>
      <c r="Q124" s="751"/>
      <c r="R124" s="751"/>
      <c r="S124" s="751"/>
      <c r="T124" s="751"/>
      <c r="U124" s="751"/>
      <c r="V124" s="751"/>
      <c r="W124" s="751"/>
      <c r="X124" s="751"/>
      <c r="Y124" s="751"/>
      <c r="Z124" s="751"/>
      <c r="AA124" s="751"/>
      <c r="AB124" s="751"/>
      <c r="AC124" s="751"/>
      <c r="AD124" s="751"/>
      <c r="AE124" s="751"/>
      <c r="AF124" s="751"/>
      <c r="AG124" s="751"/>
      <c r="AH124" s="751"/>
      <c r="AI124" s="751"/>
      <c r="AJ124" s="751"/>
      <c r="AK124" s="751"/>
      <c r="AL124" s="751"/>
      <c r="AM124" s="751"/>
      <c r="AN124" s="751"/>
      <c r="AO124" s="751"/>
      <c r="AP124" s="751"/>
      <c r="AQ124" s="751"/>
      <c r="AR124" s="751"/>
      <c r="AS124" s="751"/>
    </row>
    <row r="125" spans="1:45" ht="13.5" customHeight="1" x14ac:dyDescent="0.15">
      <c r="A125" s="19"/>
      <c r="B125" s="57"/>
      <c r="C125" s="57"/>
      <c r="D125" s="57"/>
      <c r="E125" s="57"/>
      <c r="F125" s="57"/>
      <c r="G125" s="57"/>
      <c r="H125" s="57"/>
      <c r="I125" s="57"/>
      <c r="J125" s="751"/>
      <c r="K125" s="751"/>
      <c r="L125" s="751"/>
      <c r="M125" s="751"/>
      <c r="N125" s="751"/>
      <c r="O125" s="751"/>
      <c r="P125" s="751"/>
      <c r="Q125" s="751"/>
      <c r="R125" s="751"/>
      <c r="S125" s="751"/>
      <c r="T125" s="751"/>
      <c r="U125" s="751"/>
      <c r="V125" s="751"/>
      <c r="W125" s="751"/>
      <c r="X125" s="751"/>
      <c r="Y125" s="751"/>
      <c r="Z125" s="751"/>
      <c r="AA125" s="751"/>
      <c r="AB125" s="751"/>
      <c r="AC125" s="751"/>
      <c r="AD125" s="751"/>
      <c r="AE125" s="751"/>
      <c r="AF125" s="751"/>
      <c r="AG125" s="751"/>
      <c r="AH125" s="751"/>
      <c r="AI125" s="751"/>
      <c r="AJ125" s="751"/>
      <c r="AK125" s="751"/>
      <c r="AL125" s="751"/>
      <c r="AM125" s="751"/>
      <c r="AN125" s="751"/>
      <c r="AO125" s="751"/>
      <c r="AP125" s="751"/>
      <c r="AQ125" s="751"/>
      <c r="AR125" s="751"/>
      <c r="AS125" s="751"/>
    </row>
    <row r="126" spans="1:45" ht="2.25" customHeight="1" x14ac:dyDescent="0.15">
      <c r="A126" s="73"/>
      <c r="B126" s="80"/>
      <c r="C126" s="80"/>
      <c r="D126" s="80"/>
      <c r="E126" s="80"/>
      <c r="F126" s="80"/>
      <c r="G126" s="80"/>
      <c r="H126" s="80"/>
      <c r="I126" s="80"/>
      <c r="J126" s="82"/>
      <c r="K126" s="82"/>
      <c r="L126" s="82"/>
      <c r="M126" s="82"/>
      <c r="N126" s="82"/>
      <c r="O126" s="82"/>
      <c r="P126" s="82"/>
      <c r="Q126" s="82"/>
      <c r="R126" s="82"/>
      <c r="S126" s="82"/>
      <c r="T126" s="82"/>
      <c r="U126" s="82"/>
      <c r="V126" s="82"/>
      <c r="W126" s="82"/>
      <c r="X126" s="82"/>
      <c r="Y126" s="82"/>
      <c r="Z126" s="82"/>
      <c r="AA126" s="82"/>
      <c r="AB126" s="82"/>
      <c r="AC126" s="82"/>
      <c r="AD126" s="82"/>
      <c r="AE126" s="82"/>
      <c r="AF126" s="82"/>
      <c r="AG126" s="82"/>
      <c r="AH126" s="82"/>
      <c r="AI126" s="82"/>
      <c r="AJ126" s="82"/>
      <c r="AK126" s="82"/>
      <c r="AL126" s="82"/>
      <c r="AM126" s="82"/>
      <c r="AN126" s="82"/>
      <c r="AO126" s="82"/>
      <c r="AP126" s="82"/>
      <c r="AQ126" s="82"/>
      <c r="AR126" s="82"/>
      <c r="AS126" s="82"/>
    </row>
    <row r="127" spans="1:45" ht="1.5" customHeight="1" x14ac:dyDescent="0.15">
      <c r="A127" s="19"/>
      <c r="B127" s="19"/>
      <c r="C127" s="19"/>
      <c r="D127" s="19"/>
      <c r="E127" s="19"/>
      <c r="F127" s="19"/>
      <c r="G127" s="19"/>
      <c r="H127" s="19"/>
      <c r="I127" s="22"/>
      <c r="J127" s="67"/>
      <c r="K127" s="67"/>
      <c r="L127" s="67"/>
      <c r="M127" s="67"/>
      <c r="N127" s="67"/>
      <c r="O127" s="67"/>
      <c r="P127" s="67"/>
      <c r="Q127" s="67"/>
      <c r="R127" s="67"/>
      <c r="S127" s="67"/>
      <c r="T127" s="67"/>
      <c r="U127" s="67"/>
      <c r="V127" s="67"/>
      <c r="W127" s="67"/>
      <c r="X127" s="67"/>
      <c r="Y127" s="67"/>
      <c r="Z127" s="67"/>
      <c r="AA127" s="67"/>
      <c r="AB127" s="67"/>
      <c r="AC127" s="67"/>
      <c r="AD127" s="67"/>
      <c r="AE127" s="67"/>
      <c r="AF127" s="67"/>
      <c r="AG127" s="67"/>
      <c r="AH127" s="67"/>
      <c r="AI127" s="67"/>
      <c r="AJ127" s="67"/>
      <c r="AK127" s="67"/>
      <c r="AL127" s="67"/>
      <c r="AM127" s="67"/>
      <c r="AN127" s="67"/>
      <c r="AO127" s="67"/>
      <c r="AP127" s="67"/>
      <c r="AQ127" s="67"/>
      <c r="AR127" s="67"/>
      <c r="AS127" s="67"/>
    </row>
    <row r="128" spans="1:45" x14ac:dyDescent="0.15">
      <c r="A128" s="19" t="s">
        <v>59</v>
      </c>
      <c r="B128" s="19"/>
      <c r="C128" s="19"/>
      <c r="D128" s="19"/>
      <c r="E128" s="19"/>
      <c r="F128" s="19"/>
      <c r="G128" s="19"/>
      <c r="H128" s="19"/>
      <c r="I128" s="19"/>
      <c r="J128" s="19"/>
      <c r="K128" s="19"/>
      <c r="L128" s="19"/>
      <c r="M128" s="19"/>
      <c r="N128" s="19"/>
      <c r="O128" s="19"/>
      <c r="P128" s="19"/>
      <c r="Q128" s="19"/>
      <c r="R128" s="19"/>
      <c r="S128" s="19"/>
      <c r="T128" s="19"/>
      <c r="U128" s="19"/>
      <c r="V128" s="19"/>
      <c r="W128" s="19"/>
      <c r="X128" s="19"/>
      <c r="Y128" s="19"/>
      <c r="Z128" s="19"/>
      <c r="AA128" s="19"/>
      <c r="AB128" s="19"/>
      <c r="AC128" s="19"/>
      <c r="AD128" s="19"/>
      <c r="AE128" s="19"/>
      <c r="AF128" s="19"/>
      <c r="AG128" s="19"/>
      <c r="AH128" s="19"/>
      <c r="AI128" s="19"/>
      <c r="AJ128" s="19"/>
      <c r="AK128" s="19"/>
      <c r="AL128" s="19"/>
      <c r="AM128" s="19"/>
      <c r="AN128" s="19"/>
      <c r="AO128" s="19"/>
      <c r="AP128" s="19"/>
      <c r="AQ128" s="19"/>
      <c r="AR128" s="19"/>
      <c r="AS128" s="19"/>
    </row>
    <row r="129" spans="1:45" x14ac:dyDescent="0.15">
      <c r="A129" s="19" t="s">
        <v>60</v>
      </c>
      <c r="B129" s="17"/>
      <c r="C129" s="19"/>
      <c r="D129" s="19"/>
      <c r="E129" s="19"/>
      <c r="F129" s="19"/>
      <c r="G129" s="19"/>
      <c r="H129" s="19"/>
      <c r="I129" s="19"/>
      <c r="J129" s="19"/>
      <c r="K129" s="19"/>
      <c r="L129" s="19"/>
      <c r="M129" s="19"/>
      <c r="N129" s="19"/>
      <c r="O129" s="19"/>
      <c r="P129" s="19"/>
      <c r="Q129" s="19"/>
      <c r="R129" s="19"/>
      <c r="S129" s="19"/>
      <c r="T129" s="19"/>
      <c r="U129" s="19"/>
      <c r="V129" s="19"/>
      <c r="W129" s="19"/>
      <c r="X129" s="19"/>
      <c r="Y129" s="19"/>
      <c r="Z129" s="19"/>
      <c r="AA129" s="19"/>
      <c r="AB129" s="19"/>
      <c r="AC129" s="19"/>
      <c r="AD129" s="19"/>
      <c r="AE129" s="19"/>
      <c r="AF129" s="19"/>
      <c r="AG129" s="19"/>
      <c r="AH129" s="19"/>
      <c r="AI129" s="19"/>
      <c r="AJ129" s="19"/>
      <c r="AK129" s="19"/>
      <c r="AL129" s="19"/>
      <c r="AM129" s="19"/>
      <c r="AN129" s="19"/>
      <c r="AO129" s="19"/>
      <c r="AP129" s="19"/>
      <c r="AQ129" s="19"/>
      <c r="AR129" s="19"/>
      <c r="AS129" s="19"/>
    </row>
    <row r="130" spans="1:45" x14ac:dyDescent="0.15">
      <c r="A130" s="19"/>
      <c r="B130" s="773" t="s">
        <v>31</v>
      </c>
      <c r="C130" s="773"/>
      <c r="D130" s="773"/>
      <c r="E130" s="773"/>
      <c r="F130" s="773"/>
      <c r="G130" s="773"/>
      <c r="H130" s="773"/>
      <c r="I130" s="773"/>
      <c r="J130" s="57"/>
      <c r="K130" s="58"/>
      <c r="L130" s="53" t="s">
        <v>16</v>
      </c>
      <c r="M130" s="760"/>
      <c r="N130" s="760"/>
      <c r="O130" s="760"/>
      <c r="P130" s="760"/>
      <c r="Q130" s="57" t="s">
        <v>32</v>
      </c>
      <c r="R130" s="57" t="s">
        <v>33</v>
      </c>
      <c r="S130" s="57"/>
      <c r="T130" s="57"/>
      <c r="U130" s="57"/>
      <c r="V130" s="57"/>
      <c r="W130" s="57"/>
      <c r="X130" s="57"/>
      <c r="Y130" s="53" t="s">
        <v>16</v>
      </c>
      <c r="Z130" s="776"/>
      <c r="AA130" s="776"/>
      <c r="AB130" s="776"/>
      <c r="AC130" s="776"/>
      <c r="AD130" s="776"/>
      <c r="AE130" s="776"/>
      <c r="AF130" s="776"/>
      <c r="AG130" s="56" t="s">
        <v>18</v>
      </c>
      <c r="AH130" s="779" t="s">
        <v>34</v>
      </c>
      <c r="AI130" s="779"/>
      <c r="AJ130" s="779"/>
      <c r="AK130" s="779"/>
      <c r="AL130" s="750"/>
      <c r="AM130" s="750"/>
      <c r="AN130" s="750"/>
      <c r="AO130" s="750"/>
      <c r="AP130" s="750"/>
      <c r="AQ130" s="750"/>
      <c r="AR130" s="750"/>
      <c r="AS130" s="57" t="s">
        <v>20</v>
      </c>
    </row>
    <row r="131" spans="1:45" x14ac:dyDescent="0.15">
      <c r="A131" s="19"/>
      <c r="B131" s="737" t="s">
        <v>25</v>
      </c>
      <c r="C131" s="737"/>
      <c r="D131" s="737"/>
      <c r="E131" s="737"/>
      <c r="F131" s="737"/>
      <c r="G131" s="737"/>
      <c r="H131" s="737"/>
      <c r="I131" s="737"/>
      <c r="J131" s="751"/>
      <c r="K131" s="751"/>
      <c r="L131" s="751"/>
      <c r="M131" s="751"/>
      <c r="N131" s="751"/>
      <c r="O131" s="751"/>
      <c r="P131" s="751"/>
      <c r="Q131" s="751"/>
      <c r="R131" s="751"/>
      <c r="S131" s="751"/>
      <c r="T131" s="751"/>
      <c r="U131" s="751"/>
      <c r="V131" s="751"/>
      <c r="W131" s="751"/>
      <c r="X131" s="751"/>
      <c r="Y131" s="751"/>
      <c r="Z131" s="751"/>
      <c r="AA131" s="751"/>
      <c r="AB131" s="751"/>
      <c r="AC131" s="751"/>
      <c r="AD131" s="751"/>
      <c r="AE131" s="751"/>
      <c r="AF131" s="751"/>
      <c r="AG131" s="751"/>
      <c r="AH131" s="751"/>
      <c r="AI131" s="751"/>
      <c r="AJ131" s="751"/>
      <c r="AK131" s="751"/>
      <c r="AL131" s="751"/>
      <c r="AM131" s="751"/>
      <c r="AN131" s="751"/>
      <c r="AO131" s="751"/>
      <c r="AP131" s="751"/>
      <c r="AQ131" s="751"/>
      <c r="AR131" s="751"/>
      <c r="AS131" s="751"/>
    </row>
    <row r="132" spans="1:45" x14ac:dyDescent="0.15">
      <c r="A132" s="19"/>
      <c r="B132" s="737" t="s">
        <v>35</v>
      </c>
      <c r="C132" s="737"/>
      <c r="D132" s="737"/>
      <c r="E132" s="737"/>
      <c r="F132" s="737"/>
      <c r="G132" s="737"/>
      <c r="H132" s="737"/>
      <c r="I132" s="737"/>
      <c r="J132" s="737"/>
      <c r="K132" s="737"/>
      <c r="L132" s="21" t="s">
        <v>16</v>
      </c>
      <c r="M132" s="760"/>
      <c r="N132" s="760"/>
      <c r="O132" s="760"/>
      <c r="P132" s="56" t="s">
        <v>344</v>
      </c>
      <c r="Q132" s="768" t="s">
        <v>17</v>
      </c>
      <c r="R132" s="768"/>
      <c r="S132" s="768"/>
      <c r="T132" s="768"/>
      <c r="U132" s="768"/>
      <c r="V132" s="768"/>
      <c r="W132" s="21" t="s">
        <v>16</v>
      </c>
      <c r="X132" s="752"/>
      <c r="Y132" s="761"/>
      <c r="Z132" s="761"/>
      <c r="AA132" s="761"/>
      <c r="AB132" s="22" t="s">
        <v>18</v>
      </c>
      <c r="AC132" s="753" t="s">
        <v>19</v>
      </c>
      <c r="AD132" s="753"/>
      <c r="AE132" s="753"/>
      <c r="AF132" s="753"/>
      <c r="AG132" s="753"/>
      <c r="AH132" s="753"/>
      <c r="AI132" s="752"/>
      <c r="AJ132" s="752"/>
      <c r="AK132" s="752"/>
      <c r="AL132" s="752"/>
      <c r="AM132" s="752"/>
      <c r="AN132" s="19"/>
      <c r="AO132" s="750"/>
      <c r="AP132" s="750"/>
      <c r="AQ132" s="750"/>
      <c r="AR132" s="750"/>
      <c r="AS132" s="19" t="s">
        <v>20</v>
      </c>
    </row>
    <row r="133" spans="1:45" x14ac:dyDescent="0.15">
      <c r="A133" s="19"/>
      <c r="B133" s="19"/>
      <c r="C133" s="19"/>
      <c r="D133" s="19"/>
      <c r="E133" s="22"/>
      <c r="F133" s="22"/>
      <c r="G133" s="22"/>
      <c r="H133" s="22"/>
      <c r="I133" s="22"/>
      <c r="J133" s="727"/>
      <c r="K133" s="727"/>
      <c r="L133" s="727"/>
      <c r="M133" s="727"/>
      <c r="N133" s="727"/>
      <c r="O133" s="727"/>
      <c r="P133" s="727"/>
      <c r="Q133" s="727"/>
      <c r="R133" s="727"/>
      <c r="S133" s="727"/>
      <c r="T133" s="727"/>
      <c r="U133" s="727"/>
      <c r="V133" s="727"/>
      <c r="W133" s="727"/>
      <c r="X133" s="727"/>
      <c r="Y133" s="727"/>
      <c r="Z133" s="727"/>
      <c r="AA133" s="727"/>
      <c r="AB133" s="727"/>
      <c r="AC133" s="727"/>
      <c r="AD133" s="727"/>
      <c r="AE133" s="727"/>
      <c r="AF133" s="727"/>
      <c r="AG133" s="727"/>
      <c r="AH133" s="727"/>
      <c r="AI133" s="727"/>
      <c r="AJ133" s="727"/>
      <c r="AK133" s="727"/>
      <c r="AL133" s="727"/>
      <c r="AM133" s="727"/>
      <c r="AN133" s="727"/>
      <c r="AO133" s="727"/>
      <c r="AP133" s="727"/>
      <c r="AQ133" s="727"/>
      <c r="AR133" s="727"/>
      <c r="AS133" s="727"/>
    </row>
    <row r="134" spans="1:45" x14ac:dyDescent="0.15">
      <c r="A134" s="19"/>
      <c r="B134" s="737" t="s">
        <v>36</v>
      </c>
      <c r="C134" s="737"/>
      <c r="D134" s="737"/>
      <c r="E134" s="737"/>
      <c r="F134" s="737"/>
      <c r="G134" s="737"/>
      <c r="H134" s="737"/>
      <c r="I134" s="737"/>
      <c r="J134" s="750"/>
      <c r="K134" s="750"/>
      <c r="L134" s="750"/>
      <c r="M134" s="750"/>
      <c r="N134" s="20" t="s">
        <v>27</v>
      </c>
      <c r="O134" s="750"/>
      <c r="P134" s="750"/>
      <c r="Q134" s="750"/>
      <c r="R134" s="750"/>
      <c r="S134" s="19"/>
      <c r="T134" s="19"/>
      <c r="U134" s="19"/>
      <c r="V134" s="19"/>
      <c r="W134" s="19"/>
      <c r="X134" s="19"/>
      <c r="Y134" s="19"/>
      <c r="Z134" s="19"/>
      <c r="AA134" s="19"/>
      <c r="AB134" s="19"/>
      <c r="AC134" s="19"/>
      <c r="AD134" s="19"/>
      <c r="AE134" s="19"/>
      <c r="AF134" s="19"/>
      <c r="AG134" s="19"/>
      <c r="AH134" s="19"/>
      <c r="AI134" s="19"/>
      <c r="AJ134" s="19"/>
      <c r="AK134" s="19"/>
      <c r="AL134" s="19"/>
      <c r="AM134" s="19"/>
      <c r="AN134" s="19"/>
      <c r="AO134" s="19"/>
      <c r="AP134" s="19"/>
      <c r="AQ134" s="18"/>
      <c r="AR134" s="19"/>
      <c r="AS134" s="19"/>
    </row>
    <row r="135" spans="1:45" x14ac:dyDescent="0.15">
      <c r="A135" s="19"/>
      <c r="B135" s="737" t="s">
        <v>37</v>
      </c>
      <c r="C135" s="737"/>
      <c r="D135" s="737"/>
      <c r="E135" s="737"/>
      <c r="F135" s="737"/>
      <c r="G135" s="737"/>
      <c r="H135" s="737"/>
      <c r="I135" s="737"/>
      <c r="J135" s="727"/>
      <c r="K135" s="727"/>
      <c r="L135" s="727"/>
      <c r="M135" s="727"/>
      <c r="N135" s="727"/>
      <c r="O135" s="727"/>
      <c r="P135" s="727"/>
      <c r="Q135" s="727"/>
      <c r="R135" s="727"/>
      <c r="S135" s="727"/>
      <c r="T135" s="727"/>
      <c r="U135" s="727"/>
      <c r="V135" s="727"/>
      <c r="W135" s="727"/>
      <c r="X135" s="727"/>
      <c r="Y135" s="727"/>
      <c r="Z135" s="727"/>
      <c r="AA135" s="727"/>
      <c r="AB135" s="727"/>
      <c r="AC135" s="727"/>
      <c r="AD135" s="727"/>
      <c r="AE135" s="727"/>
      <c r="AF135" s="727"/>
      <c r="AG135" s="727"/>
      <c r="AH135" s="727"/>
      <c r="AI135" s="727"/>
      <c r="AJ135" s="727"/>
      <c r="AK135" s="727"/>
      <c r="AL135" s="727"/>
      <c r="AM135" s="727"/>
      <c r="AN135" s="727"/>
      <c r="AO135" s="727"/>
      <c r="AP135" s="727"/>
      <c r="AQ135" s="727"/>
      <c r="AR135" s="727"/>
      <c r="AS135" s="727"/>
    </row>
    <row r="136" spans="1:45" x14ac:dyDescent="0.15">
      <c r="A136" s="19"/>
      <c r="B136" s="737" t="s">
        <v>38</v>
      </c>
      <c r="C136" s="737"/>
      <c r="D136" s="737"/>
      <c r="E136" s="737"/>
      <c r="F136" s="737"/>
      <c r="G136" s="737"/>
      <c r="H136" s="737"/>
      <c r="I136" s="737"/>
      <c r="J136" s="750"/>
      <c r="K136" s="750"/>
      <c r="L136" s="750"/>
      <c r="M136" s="750"/>
      <c r="N136" s="20" t="s">
        <v>27</v>
      </c>
      <c r="O136" s="750"/>
      <c r="P136" s="750"/>
      <c r="Q136" s="750"/>
      <c r="R136" s="750"/>
      <c r="S136" s="20" t="s">
        <v>27</v>
      </c>
      <c r="T136" s="750"/>
      <c r="U136" s="750"/>
      <c r="V136" s="750"/>
      <c r="W136" s="750"/>
      <c r="X136" s="19"/>
      <c r="Y136" s="19"/>
      <c r="Z136" s="19"/>
      <c r="AA136" s="19"/>
      <c r="AB136" s="19"/>
      <c r="AC136" s="19"/>
      <c r="AD136" s="19"/>
      <c r="AE136" s="19"/>
      <c r="AF136" s="19"/>
      <c r="AG136" s="19"/>
      <c r="AH136" s="19"/>
      <c r="AI136" s="19"/>
      <c r="AJ136" s="19"/>
      <c r="AK136" s="19"/>
      <c r="AL136" s="19"/>
      <c r="AM136" s="19"/>
      <c r="AN136" s="19"/>
      <c r="AO136" s="19"/>
      <c r="AP136" s="19"/>
      <c r="AQ136" s="18"/>
      <c r="AR136" s="19"/>
      <c r="AS136" s="19"/>
    </row>
    <row r="137" spans="1:45" x14ac:dyDescent="0.15">
      <c r="A137" s="19"/>
      <c r="B137" s="737" t="s">
        <v>1003</v>
      </c>
      <c r="C137" s="737"/>
      <c r="D137" s="737"/>
      <c r="E137" s="737"/>
      <c r="F137" s="737"/>
      <c r="G137" s="737"/>
      <c r="H137" s="737"/>
      <c r="I137" s="737"/>
      <c r="J137" s="737"/>
      <c r="K137" s="737"/>
      <c r="L137" s="737"/>
      <c r="M137" s="737"/>
      <c r="N137" s="737"/>
      <c r="O137" s="737"/>
      <c r="P137" s="737"/>
      <c r="Q137" s="780"/>
      <c r="R137" s="780"/>
      <c r="S137" s="780"/>
      <c r="T137" s="780"/>
      <c r="U137" s="780"/>
      <c r="V137" s="780"/>
      <c r="W137" s="780"/>
      <c r="X137" s="780"/>
      <c r="Y137" s="780"/>
      <c r="Z137" s="780"/>
      <c r="AA137" s="780"/>
      <c r="AB137" s="780"/>
      <c r="AC137" s="780"/>
      <c r="AD137" s="780"/>
      <c r="AE137" s="780"/>
      <c r="AF137" s="780"/>
      <c r="AG137" s="780"/>
      <c r="AH137" s="780"/>
      <c r="AI137" s="780"/>
      <c r="AJ137" s="780"/>
      <c r="AK137" s="780"/>
      <c r="AL137" s="780"/>
      <c r="AM137" s="780"/>
      <c r="AN137" s="780"/>
      <c r="AO137" s="780"/>
      <c r="AP137" s="780"/>
      <c r="AQ137" s="780"/>
      <c r="AR137" s="780"/>
      <c r="AS137" s="780"/>
    </row>
    <row r="138" spans="1:45" x14ac:dyDescent="0.15">
      <c r="A138" s="19"/>
      <c r="B138" s="23"/>
      <c r="C138" s="23"/>
      <c r="D138" s="23"/>
      <c r="E138" s="23"/>
      <c r="F138" s="23"/>
      <c r="G138" s="23"/>
      <c r="H138" s="23"/>
      <c r="I138" s="23"/>
      <c r="J138" s="727"/>
      <c r="K138" s="727"/>
      <c r="L138" s="727"/>
      <c r="M138" s="727"/>
      <c r="N138" s="727"/>
      <c r="O138" s="727"/>
      <c r="P138" s="727"/>
      <c r="Q138" s="727"/>
      <c r="R138" s="727"/>
      <c r="S138" s="727"/>
      <c r="T138" s="727"/>
      <c r="U138" s="727"/>
      <c r="V138" s="727"/>
      <c r="W138" s="727"/>
      <c r="X138" s="727"/>
      <c r="Y138" s="727"/>
      <c r="Z138" s="727"/>
      <c r="AA138" s="727"/>
      <c r="AB138" s="727"/>
      <c r="AC138" s="727"/>
      <c r="AD138" s="727"/>
      <c r="AE138" s="727"/>
      <c r="AF138" s="727"/>
      <c r="AG138" s="727"/>
      <c r="AH138" s="727"/>
      <c r="AI138" s="727"/>
      <c r="AJ138" s="727"/>
      <c r="AK138" s="727"/>
      <c r="AL138" s="727"/>
      <c r="AM138" s="727"/>
      <c r="AN138" s="727"/>
      <c r="AO138" s="727"/>
      <c r="AP138" s="727"/>
      <c r="AQ138" s="727"/>
      <c r="AR138" s="727"/>
      <c r="AS138" s="727"/>
    </row>
    <row r="139" spans="1:45" ht="0.75" customHeight="1" x14ac:dyDescent="0.15">
      <c r="A139" s="19"/>
      <c r="B139" s="57"/>
      <c r="C139" s="57"/>
      <c r="D139" s="57"/>
      <c r="E139" s="57"/>
      <c r="F139" s="57"/>
      <c r="G139" s="57"/>
      <c r="H139" s="57"/>
      <c r="I139" s="57"/>
      <c r="J139" s="72"/>
      <c r="K139" s="72"/>
      <c r="L139" s="72"/>
      <c r="M139" s="72"/>
      <c r="N139" s="72"/>
      <c r="O139" s="72"/>
      <c r="P139" s="72"/>
      <c r="Q139" s="72"/>
      <c r="R139" s="72"/>
      <c r="S139" s="72"/>
      <c r="T139" s="72"/>
      <c r="U139" s="72"/>
      <c r="V139" s="72"/>
      <c r="W139" s="72"/>
      <c r="X139" s="72"/>
      <c r="Y139" s="72"/>
      <c r="Z139" s="72"/>
      <c r="AA139" s="72"/>
      <c r="AB139" s="72"/>
      <c r="AC139" s="72"/>
      <c r="AD139" s="72"/>
      <c r="AE139" s="72"/>
      <c r="AF139" s="72"/>
      <c r="AG139" s="72"/>
      <c r="AH139" s="72"/>
      <c r="AI139" s="72"/>
      <c r="AJ139" s="72"/>
      <c r="AK139" s="72"/>
      <c r="AL139" s="72"/>
      <c r="AM139" s="72"/>
      <c r="AN139" s="72"/>
      <c r="AO139" s="72"/>
      <c r="AP139" s="72"/>
      <c r="AQ139" s="72"/>
      <c r="AR139" s="72"/>
      <c r="AS139" s="72"/>
    </row>
    <row r="140" spans="1:45" x14ac:dyDescent="0.15">
      <c r="A140" s="19" t="s">
        <v>62</v>
      </c>
      <c r="B140" s="37"/>
      <c r="C140" s="57"/>
      <c r="D140" s="57"/>
      <c r="E140" s="57"/>
      <c r="F140" s="57"/>
      <c r="G140" s="57"/>
      <c r="H140" s="57"/>
      <c r="I140" s="57"/>
      <c r="J140" s="57"/>
      <c r="K140" s="57"/>
      <c r="L140" s="57"/>
      <c r="M140" s="57"/>
      <c r="N140" s="57"/>
      <c r="O140" s="57"/>
      <c r="P140" s="57"/>
      <c r="Q140" s="57"/>
      <c r="R140" s="57"/>
      <c r="S140" s="57"/>
      <c r="T140" s="57"/>
      <c r="U140" s="57"/>
      <c r="V140" s="57"/>
      <c r="W140" s="57"/>
      <c r="X140" s="57"/>
      <c r="Y140" s="57"/>
      <c r="Z140" s="57"/>
      <c r="AA140" s="57"/>
      <c r="AB140" s="57"/>
      <c r="AC140" s="57"/>
      <c r="AD140" s="57"/>
      <c r="AE140" s="57"/>
      <c r="AF140" s="57"/>
      <c r="AG140" s="57"/>
      <c r="AH140" s="57"/>
      <c r="AI140" s="57"/>
      <c r="AJ140" s="57"/>
      <c r="AK140" s="57"/>
      <c r="AL140" s="57"/>
      <c r="AM140" s="57"/>
      <c r="AN140" s="57"/>
      <c r="AO140" s="57"/>
      <c r="AP140" s="57"/>
      <c r="AQ140" s="57"/>
      <c r="AR140" s="57"/>
      <c r="AS140" s="57"/>
    </row>
    <row r="141" spans="1:45" x14ac:dyDescent="0.15">
      <c r="A141" s="19"/>
      <c r="B141" s="773" t="s">
        <v>31</v>
      </c>
      <c r="C141" s="773"/>
      <c r="D141" s="773"/>
      <c r="E141" s="773"/>
      <c r="F141" s="773"/>
      <c r="G141" s="773"/>
      <c r="H141" s="773"/>
      <c r="I141" s="773"/>
      <c r="J141" s="57"/>
      <c r="K141" s="58"/>
      <c r="L141" s="53" t="s">
        <v>16</v>
      </c>
      <c r="M141" s="760"/>
      <c r="N141" s="760"/>
      <c r="O141" s="760"/>
      <c r="P141" s="760"/>
      <c r="Q141" s="57" t="s">
        <v>32</v>
      </c>
      <c r="R141" s="57" t="s">
        <v>33</v>
      </c>
      <c r="S141" s="57"/>
      <c r="T141" s="57"/>
      <c r="U141" s="57"/>
      <c r="V141" s="57"/>
      <c r="W141" s="57"/>
      <c r="X141" s="57"/>
      <c r="Y141" s="53" t="s">
        <v>16</v>
      </c>
      <c r="Z141" s="776"/>
      <c r="AA141" s="776"/>
      <c r="AB141" s="776"/>
      <c r="AC141" s="776"/>
      <c r="AD141" s="776"/>
      <c r="AE141" s="776"/>
      <c r="AF141" s="776"/>
      <c r="AG141" s="56" t="s">
        <v>18</v>
      </c>
      <c r="AH141" s="779" t="s">
        <v>34</v>
      </c>
      <c r="AI141" s="779"/>
      <c r="AJ141" s="779"/>
      <c r="AK141" s="779"/>
      <c r="AL141" s="750"/>
      <c r="AM141" s="750"/>
      <c r="AN141" s="750"/>
      <c r="AO141" s="750"/>
      <c r="AP141" s="750"/>
      <c r="AQ141" s="750"/>
      <c r="AR141" s="750"/>
      <c r="AS141" s="57" t="s">
        <v>20</v>
      </c>
    </row>
    <row r="142" spans="1:45" x14ac:dyDescent="0.15">
      <c r="A142" s="19"/>
      <c r="B142" s="737" t="s">
        <v>25</v>
      </c>
      <c r="C142" s="737"/>
      <c r="D142" s="737"/>
      <c r="E142" s="737"/>
      <c r="F142" s="737"/>
      <c r="G142" s="737"/>
      <c r="H142" s="737"/>
      <c r="I142" s="737"/>
      <c r="J142" s="751"/>
      <c r="K142" s="751"/>
      <c r="L142" s="751"/>
      <c r="M142" s="751"/>
      <c r="N142" s="751"/>
      <c r="O142" s="751"/>
      <c r="P142" s="751"/>
      <c r="Q142" s="751"/>
      <c r="R142" s="751"/>
      <c r="S142" s="751"/>
      <c r="T142" s="751"/>
      <c r="U142" s="751"/>
      <c r="V142" s="751"/>
      <c r="W142" s="751"/>
      <c r="X142" s="751"/>
      <c r="Y142" s="751"/>
      <c r="Z142" s="751"/>
      <c r="AA142" s="751"/>
      <c r="AB142" s="751"/>
      <c r="AC142" s="751"/>
      <c r="AD142" s="751"/>
      <c r="AE142" s="751"/>
      <c r="AF142" s="751"/>
      <c r="AG142" s="751"/>
      <c r="AH142" s="751"/>
      <c r="AI142" s="751"/>
      <c r="AJ142" s="751"/>
      <c r="AK142" s="751"/>
      <c r="AL142" s="751"/>
      <c r="AM142" s="751"/>
      <c r="AN142" s="751"/>
      <c r="AO142" s="751"/>
      <c r="AP142" s="751"/>
      <c r="AQ142" s="751"/>
      <c r="AR142" s="751"/>
      <c r="AS142" s="751"/>
    </row>
    <row r="143" spans="1:45" x14ac:dyDescent="0.15">
      <c r="A143" s="19"/>
      <c r="B143" s="737" t="s">
        <v>35</v>
      </c>
      <c r="C143" s="737"/>
      <c r="D143" s="737"/>
      <c r="E143" s="737"/>
      <c r="F143" s="737"/>
      <c r="G143" s="737"/>
      <c r="H143" s="737"/>
      <c r="I143" s="737"/>
      <c r="J143" s="737"/>
      <c r="K143" s="737"/>
      <c r="L143" s="21" t="s">
        <v>16</v>
      </c>
      <c r="M143" s="760"/>
      <c r="N143" s="760"/>
      <c r="O143" s="760"/>
      <c r="P143" s="56" t="s">
        <v>344</v>
      </c>
      <c r="Q143" s="768" t="s">
        <v>17</v>
      </c>
      <c r="R143" s="768"/>
      <c r="S143" s="768"/>
      <c r="T143" s="768"/>
      <c r="U143" s="768"/>
      <c r="V143" s="768"/>
      <c r="W143" s="21" t="s">
        <v>16</v>
      </c>
      <c r="X143" s="752"/>
      <c r="Y143" s="761"/>
      <c r="Z143" s="761"/>
      <c r="AA143" s="761"/>
      <c r="AB143" s="22" t="s">
        <v>18</v>
      </c>
      <c r="AC143" s="753" t="s">
        <v>19</v>
      </c>
      <c r="AD143" s="753"/>
      <c r="AE143" s="753"/>
      <c r="AF143" s="753"/>
      <c r="AG143" s="753"/>
      <c r="AH143" s="753"/>
      <c r="AI143" s="752"/>
      <c r="AJ143" s="752"/>
      <c r="AK143" s="752"/>
      <c r="AL143" s="752"/>
      <c r="AM143" s="752"/>
      <c r="AN143" s="19"/>
      <c r="AO143" s="750"/>
      <c r="AP143" s="750"/>
      <c r="AQ143" s="750"/>
      <c r="AR143" s="750"/>
      <c r="AS143" s="19" t="s">
        <v>20</v>
      </c>
    </row>
    <row r="144" spans="1:45" x14ac:dyDescent="0.15">
      <c r="A144" s="19"/>
      <c r="B144" s="19"/>
      <c r="C144" s="19"/>
      <c r="D144" s="19"/>
      <c r="E144" s="22"/>
      <c r="F144" s="22"/>
      <c r="G144" s="22"/>
      <c r="H144" s="22"/>
      <c r="I144" s="22"/>
      <c r="J144" s="727"/>
      <c r="K144" s="727"/>
      <c r="L144" s="727"/>
      <c r="M144" s="727"/>
      <c r="N144" s="727"/>
      <c r="O144" s="727"/>
      <c r="P144" s="727"/>
      <c r="Q144" s="727"/>
      <c r="R144" s="727"/>
      <c r="S144" s="727"/>
      <c r="T144" s="727"/>
      <c r="U144" s="727"/>
      <c r="V144" s="727"/>
      <c r="W144" s="727"/>
      <c r="X144" s="727"/>
      <c r="Y144" s="727"/>
      <c r="Z144" s="727"/>
      <c r="AA144" s="727"/>
      <c r="AB144" s="727"/>
      <c r="AC144" s="727"/>
      <c r="AD144" s="727"/>
      <c r="AE144" s="727"/>
      <c r="AF144" s="727"/>
      <c r="AG144" s="727"/>
      <c r="AH144" s="727"/>
      <c r="AI144" s="727"/>
      <c r="AJ144" s="727"/>
      <c r="AK144" s="727"/>
      <c r="AL144" s="727"/>
      <c r="AM144" s="727"/>
      <c r="AN144" s="727"/>
      <c r="AO144" s="727"/>
      <c r="AP144" s="727"/>
      <c r="AQ144" s="727"/>
      <c r="AR144" s="727"/>
      <c r="AS144" s="727"/>
    </row>
    <row r="145" spans="1:45" x14ac:dyDescent="0.15">
      <c r="A145" s="19"/>
      <c r="B145" s="737" t="s">
        <v>36</v>
      </c>
      <c r="C145" s="737"/>
      <c r="D145" s="737"/>
      <c r="E145" s="737"/>
      <c r="F145" s="737"/>
      <c r="G145" s="737"/>
      <c r="H145" s="737"/>
      <c r="I145" s="737"/>
      <c r="J145" s="750"/>
      <c r="K145" s="750"/>
      <c r="L145" s="750"/>
      <c r="M145" s="750"/>
      <c r="N145" s="20" t="s">
        <v>27</v>
      </c>
      <c r="O145" s="750"/>
      <c r="P145" s="750"/>
      <c r="Q145" s="750"/>
      <c r="R145" s="750"/>
      <c r="S145" s="19"/>
      <c r="T145" s="19"/>
      <c r="U145" s="19"/>
      <c r="V145" s="19"/>
      <c r="W145" s="19"/>
      <c r="X145" s="19"/>
      <c r="Y145" s="19"/>
      <c r="Z145" s="19"/>
      <c r="AA145" s="19"/>
      <c r="AB145" s="19"/>
      <c r="AC145" s="19"/>
      <c r="AD145" s="19"/>
      <c r="AE145" s="19"/>
      <c r="AF145" s="19"/>
      <c r="AG145" s="19"/>
      <c r="AH145" s="19"/>
      <c r="AI145" s="19"/>
      <c r="AJ145" s="19"/>
      <c r="AK145" s="19"/>
      <c r="AL145" s="19"/>
      <c r="AM145" s="19"/>
      <c r="AN145" s="19"/>
      <c r="AO145" s="19"/>
      <c r="AP145" s="19"/>
      <c r="AQ145" s="18"/>
      <c r="AR145" s="19"/>
      <c r="AS145" s="19"/>
    </row>
    <row r="146" spans="1:45" x14ac:dyDescent="0.15">
      <c r="A146" s="19"/>
      <c r="B146" s="737" t="s">
        <v>37</v>
      </c>
      <c r="C146" s="737"/>
      <c r="D146" s="737"/>
      <c r="E146" s="737"/>
      <c r="F146" s="737"/>
      <c r="G146" s="737"/>
      <c r="H146" s="737"/>
      <c r="I146" s="737"/>
      <c r="J146" s="727"/>
      <c r="K146" s="727"/>
      <c r="L146" s="727"/>
      <c r="M146" s="727"/>
      <c r="N146" s="727"/>
      <c r="O146" s="727"/>
      <c r="P146" s="727"/>
      <c r="Q146" s="727"/>
      <c r="R146" s="727"/>
      <c r="S146" s="727"/>
      <c r="T146" s="727"/>
      <c r="U146" s="727"/>
      <c r="V146" s="727"/>
      <c r="W146" s="727"/>
      <c r="X146" s="727"/>
      <c r="Y146" s="727"/>
      <c r="Z146" s="727"/>
      <c r="AA146" s="727"/>
      <c r="AB146" s="727"/>
      <c r="AC146" s="727"/>
      <c r="AD146" s="727"/>
      <c r="AE146" s="727"/>
      <c r="AF146" s="727"/>
      <c r="AG146" s="727"/>
      <c r="AH146" s="727"/>
      <c r="AI146" s="727"/>
      <c r="AJ146" s="727"/>
      <c r="AK146" s="727"/>
      <c r="AL146" s="727"/>
      <c r="AM146" s="727"/>
      <c r="AN146" s="727"/>
      <c r="AO146" s="727"/>
      <c r="AP146" s="727"/>
      <c r="AQ146" s="727"/>
      <c r="AR146" s="727"/>
      <c r="AS146" s="727"/>
    </row>
    <row r="147" spans="1:45" x14ac:dyDescent="0.15">
      <c r="A147" s="19"/>
      <c r="B147" s="737" t="s">
        <v>38</v>
      </c>
      <c r="C147" s="737"/>
      <c r="D147" s="737"/>
      <c r="E147" s="737"/>
      <c r="F147" s="737"/>
      <c r="G147" s="737"/>
      <c r="H147" s="737"/>
      <c r="I147" s="737"/>
      <c r="J147" s="750"/>
      <c r="K147" s="750"/>
      <c r="L147" s="750"/>
      <c r="M147" s="750"/>
      <c r="N147" s="20" t="s">
        <v>27</v>
      </c>
      <c r="O147" s="750"/>
      <c r="P147" s="750"/>
      <c r="Q147" s="750"/>
      <c r="R147" s="750"/>
      <c r="S147" s="20" t="s">
        <v>27</v>
      </c>
      <c r="T147" s="750"/>
      <c r="U147" s="750"/>
      <c r="V147" s="750"/>
      <c r="W147" s="750"/>
      <c r="X147" s="19"/>
      <c r="Y147" s="19"/>
      <c r="Z147" s="19"/>
      <c r="AA147" s="19"/>
      <c r="AB147" s="19"/>
      <c r="AC147" s="19"/>
      <c r="AD147" s="19"/>
      <c r="AE147" s="19"/>
      <c r="AF147" s="19"/>
      <c r="AG147" s="19"/>
      <c r="AH147" s="19"/>
      <c r="AI147" s="19"/>
      <c r="AJ147" s="19"/>
      <c r="AK147" s="19"/>
      <c r="AL147" s="19"/>
      <c r="AM147" s="19"/>
      <c r="AN147" s="19"/>
      <c r="AO147" s="19"/>
      <c r="AP147" s="19"/>
      <c r="AQ147" s="18"/>
      <c r="AR147" s="19"/>
      <c r="AS147" s="19"/>
    </row>
    <row r="148" spans="1:45" x14ac:dyDescent="0.15">
      <c r="A148" s="19"/>
      <c r="B148" s="737" t="s">
        <v>61</v>
      </c>
      <c r="C148" s="737"/>
      <c r="D148" s="737"/>
      <c r="E148" s="737"/>
      <c r="F148" s="737"/>
      <c r="G148" s="737"/>
      <c r="H148" s="737"/>
      <c r="I148" s="737"/>
      <c r="J148" s="737"/>
      <c r="K148" s="737"/>
      <c r="L148" s="737"/>
      <c r="M148" s="737"/>
      <c r="N148" s="737"/>
      <c r="O148" s="737"/>
      <c r="P148" s="737"/>
      <c r="Q148" s="780"/>
      <c r="R148" s="780"/>
      <c r="S148" s="780"/>
      <c r="T148" s="780"/>
      <c r="U148" s="780"/>
      <c r="V148" s="780"/>
      <c r="W148" s="780"/>
      <c r="X148" s="780"/>
      <c r="Y148" s="780"/>
      <c r="Z148" s="780"/>
      <c r="AA148" s="780"/>
      <c r="AB148" s="780"/>
      <c r="AC148" s="780"/>
      <c r="AD148" s="780"/>
      <c r="AE148" s="780"/>
      <c r="AF148" s="780"/>
      <c r="AG148" s="780"/>
      <c r="AH148" s="780"/>
      <c r="AI148" s="780"/>
      <c r="AJ148" s="780"/>
      <c r="AK148" s="780"/>
      <c r="AL148" s="780"/>
      <c r="AM148" s="780"/>
      <c r="AN148" s="780"/>
      <c r="AO148" s="780"/>
      <c r="AP148" s="780"/>
      <c r="AQ148" s="780"/>
      <c r="AR148" s="780"/>
      <c r="AS148" s="780"/>
    </row>
    <row r="149" spans="1:45" x14ac:dyDescent="0.15">
      <c r="A149" s="19"/>
      <c r="B149" s="23"/>
      <c r="C149" s="23"/>
      <c r="D149" s="23"/>
      <c r="E149" s="23"/>
      <c r="F149" s="23"/>
      <c r="G149" s="23"/>
      <c r="H149" s="23"/>
      <c r="I149" s="23"/>
      <c r="J149" s="727"/>
      <c r="K149" s="727"/>
      <c r="L149" s="727"/>
      <c r="M149" s="727"/>
      <c r="N149" s="727"/>
      <c r="O149" s="727"/>
      <c r="P149" s="727"/>
      <c r="Q149" s="727"/>
      <c r="R149" s="727"/>
      <c r="S149" s="727"/>
      <c r="T149" s="727"/>
      <c r="U149" s="727"/>
      <c r="V149" s="727"/>
      <c r="W149" s="727"/>
      <c r="X149" s="727"/>
      <c r="Y149" s="727"/>
      <c r="Z149" s="727"/>
      <c r="AA149" s="727"/>
      <c r="AB149" s="727"/>
      <c r="AC149" s="727"/>
      <c r="AD149" s="727"/>
      <c r="AE149" s="727"/>
      <c r="AF149" s="727"/>
      <c r="AG149" s="727"/>
      <c r="AH149" s="727"/>
      <c r="AI149" s="727"/>
      <c r="AJ149" s="727"/>
      <c r="AK149" s="727"/>
      <c r="AL149" s="727"/>
      <c r="AM149" s="727"/>
      <c r="AN149" s="727"/>
      <c r="AO149" s="727"/>
      <c r="AP149" s="727"/>
      <c r="AQ149" s="727"/>
      <c r="AR149" s="727"/>
      <c r="AS149" s="727"/>
    </row>
    <row r="150" spans="1:45" ht="2.25" customHeight="1" x14ac:dyDescent="0.15">
      <c r="A150" s="19"/>
      <c r="B150" s="57"/>
      <c r="C150" s="57"/>
      <c r="D150" s="57"/>
      <c r="E150" s="57"/>
      <c r="F150" s="57"/>
      <c r="G150" s="57"/>
      <c r="H150" s="57"/>
      <c r="I150" s="57"/>
      <c r="J150" s="72"/>
      <c r="K150" s="72"/>
      <c r="L150" s="72"/>
      <c r="M150" s="72"/>
      <c r="N150" s="72"/>
      <c r="O150" s="72"/>
      <c r="P150" s="72"/>
      <c r="Q150" s="72"/>
      <c r="R150" s="72"/>
      <c r="S150" s="72"/>
      <c r="T150" s="72"/>
      <c r="U150" s="72"/>
      <c r="V150" s="72"/>
      <c r="W150" s="72"/>
      <c r="X150" s="72"/>
      <c r="Y150" s="72"/>
      <c r="Z150" s="72"/>
      <c r="AA150" s="72"/>
      <c r="AB150" s="72"/>
      <c r="AC150" s="72"/>
      <c r="AD150" s="72"/>
      <c r="AE150" s="72"/>
      <c r="AF150" s="72"/>
      <c r="AG150" s="72"/>
      <c r="AH150" s="72"/>
      <c r="AI150" s="72"/>
      <c r="AJ150" s="72"/>
      <c r="AK150" s="72"/>
      <c r="AL150" s="72"/>
      <c r="AM150" s="72"/>
      <c r="AN150" s="72"/>
      <c r="AO150" s="72"/>
      <c r="AP150" s="72"/>
      <c r="AQ150" s="72"/>
      <c r="AR150" s="72"/>
      <c r="AS150" s="72"/>
    </row>
    <row r="151" spans="1:45" x14ac:dyDescent="0.15">
      <c r="A151" s="19"/>
      <c r="B151" s="773" t="s">
        <v>31</v>
      </c>
      <c r="C151" s="773"/>
      <c r="D151" s="773"/>
      <c r="E151" s="773"/>
      <c r="F151" s="773"/>
      <c r="G151" s="773"/>
      <c r="H151" s="773"/>
      <c r="I151" s="773"/>
      <c r="J151" s="57"/>
      <c r="K151" s="58"/>
      <c r="L151" s="53" t="s">
        <v>16</v>
      </c>
      <c r="M151" s="760"/>
      <c r="N151" s="760"/>
      <c r="O151" s="760"/>
      <c r="P151" s="760"/>
      <c r="Q151" s="57" t="s">
        <v>32</v>
      </c>
      <c r="R151" s="57" t="s">
        <v>33</v>
      </c>
      <c r="S151" s="57"/>
      <c r="T151" s="57"/>
      <c r="U151" s="57"/>
      <c r="V151" s="57"/>
      <c r="W151" s="57"/>
      <c r="X151" s="57"/>
      <c r="Y151" s="53" t="s">
        <v>16</v>
      </c>
      <c r="Z151" s="776"/>
      <c r="AA151" s="776"/>
      <c r="AB151" s="776"/>
      <c r="AC151" s="776"/>
      <c r="AD151" s="776"/>
      <c r="AE151" s="776"/>
      <c r="AF151" s="776"/>
      <c r="AG151" s="56" t="s">
        <v>18</v>
      </c>
      <c r="AH151" s="779" t="s">
        <v>34</v>
      </c>
      <c r="AI151" s="779"/>
      <c r="AJ151" s="779"/>
      <c r="AK151" s="779"/>
      <c r="AL151" s="750"/>
      <c r="AM151" s="750"/>
      <c r="AN151" s="750"/>
      <c r="AO151" s="750"/>
      <c r="AP151" s="750"/>
      <c r="AQ151" s="750"/>
      <c r="AR151" s="750"/>
      <c r="AS151" s="57" t="s">
        <v>20</v>
      </c>
    </row>
    <row r="152" spans="1:45" x14ac:dyDescent="0.15">
      <c r="A152" s="19"/>
      <c r="B152" s="737" t="s">
        <v>25</v>
      </c>
      <c r="C152" s="737"/>
      <c r="D152" s="737"/>
      <c r="E152" s="737"/>
      <c r="F152" s="737"/>
      <c r="G152" s="737"/>
      <c r="H152" s="737"/>
      <c r="I152" s="737"/>
      <c r="J152" s="751"/>
      <c r="K152" s="751"/>
      <c r="L152" s="751"/>
      <c r="M152" s="751"/>
      <c r="N152" s="751"/>
      <c r="O152" s="751"/>
      <c r="P152" s="751"/>
      <c r="Q152" s="751"/>
      <c r="R152" s="751"/>
      <c r="S152" s="751"/>
      <c r="T152" s="751"/>
      <c r="U152" s="751"/>
      <c r="V152" s="751"/>
      <c r="W152" s="751"/>
      <c r="X152" s="751"/>
      <c r="Y152" s="751"/>
      <c r="Z152" s="751"/>
      <c r="AA152" s="751"/>
      <c r="AB152" s="751"/>
      <c r="AC152" s="751"/>
      <c r="AD152" s="751"/>
      <c r="AE152" s="751"/>
      <c r="AF152" s="751"/>
      <c r="AG152" s="751"/>
      <c r="AH152" s="751"/>
      <c r="AI152" s="751"/>
      <c r="AJ152" s="751"/>
      <c r="AK152" s="751"/>
      <c r="AL152" s="751"/>
      <c r="AM152" s="751"/>
      <c r="AN152" s="751"/>
      <c r="AO152" s="751"/>
      <c r="AP152" s="751"/>
      <c r="AQ152" s="751"/>
      <c r="AR152" s="751"/>
      <c r="AS152" s="751"/>
    </row>
    <row r="153" spans="1:45" x14ac:dyDescent="0.15">
      <c r="A153" s="19"/>
      <c r="B153" s="737" t="s">
        <v>35</v>
      </c>
      <c r="C153" s="737"/>
      <c r="D153" s="737"/>
      <c r="E153" s="737"/>
      <c r="F153" s="737"/>
      <c r="G153" s="737"/>
      <c r="H153" s="737"/>
      <c r="I153" s="737"/>
      <c r="J153" s="737"/>
      <c r="K153" s="737"/>
      <c r="L153" s="21" t="s">
        <v>16</v>
      </c>
      <c r="M153" s="760"/>
      <c r="N153" s="760"/>
      <c r="O153" s="760"/>
      <c r="P153" s="56" t="s">
        <v>344</v>
      </c>
      <c r="Q153" s="768" t="s">
        <v>17</v>
      </c>
      <c r="R153" s="768"/>
      <c r="S153" s="768"/>
      <c r="T153" s="768"/>
      <c r="U153" s="768"/>
      <c r="V153" s="768"/>
      <c r="W153" s="21" t="s">
        <v>16</v>
      </c>
      <c r="X153" s="752"/>
      <c r="Y153" s="761"/>
      <c r="Z153" s="761"/>
      <c r="AA153" s="761"/>
      <c r="AB153" s="22" t="s">
        <v>18</v>
      </c>
      <c r="AC153" s="753" t="s">
        <v>19</v>
      </c>
      <c r="AD153" s="753"/>
      <c r="AE153" s="753"/>
      <c r="AF153" s="753"/>
      <c r="AG153" s="753"/>
      <c r="AH153" s="753"/>
      <c r="AI153" s="752"/>
      <c r="AJ153" s="752"/>
      <c r="AK153" s="752"/>
      <c r="AL153" s="752"/>
      <c r="AM153" s="752"/>
      <c r="AN153" s="19"/>
      <c r="AO153" s="750"/>
      <c r="AP153" s="750"/>
      <c r="AQ153" s="750"/>
      <c r="AR153" s="750"/>
      <c r="AS153" s="19" t="s">
        <v>20</v>
      </c>
    </row>
    <row r="154" spans="1:45" x14ac:dyDescent="0.15">
      <c r="A154" s="19"/>
      <c r="B154" s="19"/>
      <c r="C154" s="19"/>
      <c r="D154" s="19"/>
      <c r="E154" s="22"/>
      <c r="F154" s="22"/>
      <c r="G154" s="22"/>
      <c r="H154" s="22"/>
      <c r="I154" s="22"/>
      <c r="J154" s="727"/>
      <c r="K154" s="727"/>
      <c r="L154" s="727"/>
      <c r="M154" s="727"/>
      <c r="N154" s="727"/>
      <c r="O154" s="727"/>
      <c r="P154" s="727"/>
      <c r="Q154" s="727"/>
      <c r="R154" s="727"/>
      <c r="S154" s="727"/>
      <c r="T154" s="727"/>
      <c r="U154" s="727"/>
      <c r="V154" s="727"/>
      <c r="W154" s="727"/>
      <c r="X154" s="727"/>
      <c r="Y154" s="727"/>
      <c r="Z154" s="727"/>
      <c r="AA154" s="727"/>
      <c r="AB154" s="727"/>
      <c r="AC154" s="727"/>
      <c r="AD154" s="727"/>
      <c r="AE154" s="727"/>
      <c r="AF154" s="727"/>
      <c r="AG154" s="727"/>
      <c r="AH154" s="727"/>
      <c r="AI154" s="727"/>
      <c r="AJ154" s="727"/>
      <c r="AK154" s="727"/>
      <c r="AL154" s="727"/>
      <c r="AM154" s="727"/>
      <c r="AN154" s="727"/>
      <c r="AO154" s="727"/>
      <c r="AP154" s="727"/>
      <c r="AQ154" s="727"/>
      <c r="AR154" s="727"/>
      <c r="AS154" s="727"/>
    </row>
    <row r="155" spans="1:45" x14ac:dyDescent="0.15">
      <c r="A155" s="19"/>
      <c r="B155" s="737" t="s">
        <v>36</v>
      </c>
      <c r="C155" s="737"/>
      <c r="D155" s="737"/>
      <c r="E155" s="737"/>
      <c r="F155" s="737"/>
      <c r="G155" s="737"/>
      <c r="H155" s="737"/>
      <c r="I155" s="737"/>
      <c r="J155" s="750"/>
      <c r="K155" s="750"/>
      <c r="L155" s="750"/>
      <c r="M155" s="750"/>
      <c r="N155" s="20" t="s">
        <v>27</v>
      </c>
      <c r="O155" s="750"/>
      <c r="P155" s="750"/>
      <c r="Q155" s="750"/>
      <c r="R155" s="750"/>
      <c r="S155" s="19"/>
      <c r="T155" s="19"/>
      <c r="U155" s="19"/>
      <c r="V155" s="19"/>
      <c r="W155" s="19"/>
      <c r="X155" s="19"/>
      <c r="Y155" s="19"/>
      <c r="Z155" s="19"/>
      <c r="AA155" s="19"/>
      <c r="AB155" s="19"/>
      <c r="AC155" s="19"/>
      <c r="AD155" s="19"/>
      <c r="AE155" s="19"/>
      <c r="AF155" s="19"/>
      <c r="AG155" s="19"/>
      <c r="AH155" s="19"/>
      <c r="AI155" s="19"/>
      <c r="AJ155" s="19"/>
      <c r="AK155" s="19"/>
      <c r="AL155" s="19"/>
      <c r="AM155" s="19"/>
      <c r="AN155" s="19"/>
      <c r="AO155" s="19"/>
      <c r="AP155" s="19"/>
      <c r="AQ155" s="18"/>
      <c r="AR155" s="19"/>
      <c r="AS155" s="19"/>
    </row>
    <row r="156" spans="1:45" x14ac:dyDescent="0.15">
      <c r="A156" s="19"/>
      <c r="B156" s="737" t="s">
        <v>37</v>
      </c>
      <c r="C156" s="737"/>
      <c r="D156" s="737"/>
      <c r="E156" s="737"/>
      <c r="F156" s="737"/>
      <c r="G156" s="737"/>
      <c r="H156" s="737"/>
      <c r="I156" s="737"/>
      <c r="J156" s="727"/>
      <c r="K156" s="727"/>
      <c r="L156" s="727"/>
      <c r="M156" s="727"/>
      <c r="N156" s="727"/>
      <c r="O156" s="727"/>
      <c r="P156" s="727"/>
      <c r="Q156" s="727"/>
      <c r="R156" s="727"/>
      <c r="S156" s="727"/>
      <c r="T156" s="727"/>
      <c r="U156" s="727"/>
      <c r="V156" s="727"/>
      <c r="W156" s="727"/>
      <c r="X156" s="727"/>
      <c r="Y156" s="727"/>
      <c r="Z156" s="727"/>
      <c r="AA156" s="727"/>
      <c r="AB156" s="727"/>
      <c r="AC156" s="727"/>
      <c r="AD156" s="727"/>
      <c r="AE156" s="727"/>
      <c r="AF156" s="727"/>
      <c r="AG156" s="727"/>
      <c r="AH156" s="727"/>
      <c r="AI156" s="727"/>
      <c r="AJ156" s="727"/>
      <c r="AK156" s="727"/>
      <c r="AL156" s="727"/>
      <c r="AM156" s="727"/>
      <c r="AN156" s="727"/>
      <c r="AO156" s="727"/>
      <c r="AP156" s="727"/>
      <c r="AQ156" s="727"/>
      <c r="AR156" s="727"/>
      <c r="AS156" s="727"/>
    </row>
    <row r="157" spans="1:45" x14ac:dyDescent="0.15">
      <c r="A157" s="19"/>
      <c r="B157" s="737" t="s">
        <v>38</v>
      </c>
      <c r="C157" s="737"/>
      <c r="D157" s="737"/>
      <c r="E157" s="737"/>
      <c r="F157" s="737"/>
      <c r="G157" s="737"/>
      <c r="H157" s="737"/>
      <c r="I157" s="737"/>
      <c r="J157" s="750"/>
      <c r="K157" s="750"/>
      <c r="L157" s="750"/>
      <c r="M157" s="750"/>
      <c r="N157" s="20" t="s">
        <v>27</v>
      </c>
      <c r="O157" s="750"/>
      <c r="P157" s="750"/>
      <c r="Q157" s="750"/>
      <c r="R157" s="750"/>
      <c r="S157" s="20" t="s">
        <v>27</v>
      </c>
      <c r="T157" s="750"/>
      <c r="U157" s="750"/>
      <c r="V157" s="750"/>
      <c r="W157" s="750"/>
      <c r="X157" s="19"/>
      <c r="Y157" s="19"/>
      <c r="Z157" s="19"/>
      <c r="AA157" s="19"/>
      <c r="AB157" s="19"/>
      <c r="AC157" s="19"/>
      <c r="AD157" s="19"/>
      <c r="AE157" s="19"/>
      <c r="AF157" s="19"/>
      <c r="AG157" s="19"/>
      <c r="AH157" s="19"/>
      <c r="AI157" s="19"/>
      <c r="AJ157" s="19"/>
      <c r="AK157" s="19"/>
      <c r="AL157" s="19"/>
      <c r="AM157" s="19"/>
      <c r="AN157" s="19"/>
      <c r="AO157" s="19"/>
      <c r="AP157" s="19"/>
      <c r="AQ157" s="18"/>
      <c r="AR157" s="19"/>
      <c r="AS157" s="19"/>
    </row>
    <row r="158" spans="1:45" x14ac:dyDescent="0.15">
      <c r="A158" s="19"/>
      <c r="B158" s="737" t="s">
        <v>61</v>
      </c>
      <c r="C158" s="737"/>
      <c r="D158" s="737"/>
      <c r="E158" s="737"/>
      <c r="F158" s="737"/>
      <c r="G158" s="737"/>
      <c r="H158" s="737"/>
      <c r="I158" s="737"/>
      <c r="J158" s="737"/>
      <c r="K158" s="737"/>
      <c r="L158" s="737"/>
      <c r="M158" s="737"/>
      <c r="N158" s="737"/>
      <c r="O158" s="737"/>
      <c r="P158" s="737"/>
      <c r="Q158" s="758"/>
      <c r="R158" s="758"/>
      <c r="S158" s="758"/>
      <c r="T158" s="758"/>
      <c r="U158" s="758"/>
      <c r="V158" s="758"/>
      <c r="W158" s="758"/>
      <c r="X158" s="758"/>
      <c r="Y158" s="758"/>
      <c r="Z158" s="758"/>
      <c r="AA158" s="758"/>
      <c r="AB158" s="758"/>
      <c r="AC158" s="758"/>
      <c r="AD158" s="758"/>
      <c r="AE158" s="758"/>
      <c r="AF158" s="758"/>
      <c r="AG158" s="758"/>
      <c r="AH158" s="758"/>
      <c r="AI158" s="758"/>
      <c r="AJ158" s="758"/>
      <c r="AK158" s="758"/>
      <c r="AL158" s="758"/>
      <c r="AM158" s="758"/>
      <c r="AN158" s="758"/>
      <c r="AO158" s="758"/>
      <c r="AP158" s="758"/>
      <c r="AQ158" s="758"/>
      <c r="AR158" s="758"/>
      <c r="AS158" s="758"/>
    </row>
    <row r="159" spans="1:45" x14ac:dyDescent="0.15">
      <c r="A159" s="19"/>
      <c r="B159" s="23"/>
      <c r="C159" s="23"/>
      <c r="D159" s="23"/>
      <c r="E159" s="23"/>
      <c r="F159" s="23"/>
      <c r="G159" s="23"/>
      <c r="H159" s="23"/>
      <c r="I159" s="23"/>
      <c r="J159" s="727"/>
      <c r="K159" s="727"/>
      <c r="L159" s="727"/>
      <c r="M159" s="727"/>
      <c r="N159" s="727"/>
      <c r="O159" s="727"/>
      <c r="P159" s="727"/>
      <c r="Q159" s="727"/>
      <c r="R159" s="727"/>
      <c r="S159" s="727"/>
      <c r="T159" s="727"/>
      <c r="U159" s="727"/>
      <c r="V159" s="727"/>
      <c r="W159" s="727"/>
      <c r="X159" s="727"/>
      <c r="Y159" s="727"/>
      <c r="Z159" s="727"/>
      <c r="AA159" s="727"/>
      <c r="AB159" s="727"/>
      <c r="AC159" s="727"/>
      <c r="AD159" s="727"/>
      <c r="AE159" s="727"/>
      <c r="AF159" s="727"/>
      <c r="AG159" s="727"/>
      <c r="AH159" s="727"/>
      <c r="AI159" s="727"/>
      <c r="AJ159" s="727"/>
      <c r="AK159" s="727"/>
      <c r="AL159" s="727"/>
      <c r="AM159" s="727"/>
      <c r="AN159" s="727"/>
      <c r="AO159" s="727"/>
      <c r="AP159" s="727"/>
      <c r="AQ159" s="727"/>
      <c r="AR159" s="727"/>
      <c r="AS159" s="727"/>
    </row>
    <row r="160" spans="1:45" ht="4.5" customHeight="1" x14ac:dyDescent="0.15">
      <c r="A160" s="19"/>
      <c r="B160" s="57"/>
      <c r="C160" s="57"/>
      <c r="D160" s="57"/>
      <c r="E160" s="57"/>
      <c r="F160" s="57"/>
      <c r="G160" s="57"/>
      <c r="H160" s="57"/>
      <c r="I160" s="57"/>
      <c r="J160" s="72"/>
      <c r="K160" s="72"/>
      <c r="L160" s="72"/>
      <c r="M160" s="72"/>
      <c r="N160" s="72"/>
      <c r="O160" s="72"/>
      <c r="P160" s="72"/>
      <c r="Q160" s="72"/>
      <c r="R160" s="72"/>
      <c r="S160" s="72"/>
      <c r="T160" s="72"/>
      <c r="U160" s="72"/>
      <c r="V160" s="72"/>
      <c r="W160" s="72"/>
      <c r="X160" s="72"/>
      <c r="Y160" s="72"/>
      <c r="Z160" s="72"/>
      <c r="AA160" s="72"/>
      <c r="AB160" s="72"/>
      <c r="AC160" s="72"/>
      <c r="AD160" s="72"/>
      <c r="AE160" s="72"/>
      <c r="AF160" s="72"/>
      <c r="AG160" s="72"/>
      <c r="AH160" s="72"/>
      <c r="AI160" s="72"/>
      <c r="AJ160" s="72"/>
      <c r="AK160" s="72"/>
      <c r="AL160" s="72"/>
      <c r="AM160" s="72"/>
      <c r="AN160" s="72"/>
      <c r="AO160" s="72"/>
      <c r="AP160" s="72"/>
      <c r="AQ160" s="72"/>
      <c r="AR160" s="72"/>
      <c r="AS160" s="72"/>
    </row>
    <row r="161" spans="1:45" x14ac:dyDescent="0.15">
      <c r="A161" s="19"/>
      <c r="B161" s="773" t="s">
        <v>31</v>
      </c>
      <c r="C161" s="773"/>
      <c r="D161" s="773"/>
      <c r="E161" s="773"/>
      <c r="F161" s="773"/>
      <c r="G161" s="773"/>
      <c r="H161" s="773"/>
      <c r="I161" s="773"/>
      <c r="J161" s="57"/>
      <c r="K161" s="58"/>
      <c r="L161" s="53" t="s">
        <v>16</v>
      </c>
      <c r="M161" s="760"/>
      <c r="N161" s="760"/>
      <c r="O161" s="760"/>
      <c r="P161" s="760"/>
      <c r="Q161" s="57" t="s">
        <v>32</v>
      </c>
      <c r="R161" s="57" t="s">
        <v>33</v>
      </c>
      <c r="S161" s="57"/>
      <c r="T161" s="57"/>
      <c r="U161" s="57"/>
      <c r="V161" s="57"/>
      <c r="W161" s="57"/>
      <c r="X161" s="57"/>
      <c r="Y161" s="53" t="s">
        <v>16</v>
      </c>
      <c r="Z161" s="776"/>
      <c r="AA161" s="776"/>
      <c r="AB161" s="776"/>
      <c r="AC161" s="776"/>
      <c r="AD161" s="776"/>
      <c r="AE161" s="776"/>
      <c r="AF161" s="776"/>
      <c r="AG161" s="56" t="s">
        <v>18</v>
      </c>
      <c r="AH161" s="779" t="s">
        <v>34</v>
      </c>
      <c r="AI161" s="779"/>
      <c r="AJ161" s="779"/>
      <c r="AK161" s="779"/>
      <c r="AL161" s="750"/>
      <c r="AM161" s="750"/>
      <c r="AN161" s="750"/>
      <c r="AO161" s="750"/>
      <c r="AP161" s="750"/>
      <c r="AQ161" s="750"/>
      <c r="AR161" s="750"/>
      <c r="AS161" s="57" t="s">
        <v>20</v>
      </c>
    </row>
    <row r="162" spans="1:45" x14ac:dyDescent="0.15">
      <c r="A162" s="19"/>
      <c r="B162" s="737" t="s">
        <v>25</v>
      </c>
      <c r="C162" s="737"/>
      <c r="D162" s="737"/>
      <c r="E162" s="737"/>
      <c r="F162" s="737"/>
      <c r="G162" s="737"/>
      <c r="H162" s="737"/>
      <c r="I162" s="737"/>
      <c r="J162" s="751"/>
      <c r="K162" s="751"/>
      <c r="L162" s="751"/>
      <c r="M162" s="751"/>
      <c r="N162" s="751"/>
      <c r="O162" s="751"/>
      <c r="P162" s="751"/>
      <c r="Q162" s="751"/>
      <c r="R162" s="751"/>
      <c r="S162" s="751"/>
      <c r="T162" s="751"/>
      <c r="U162" s="751"/>
      <c r="V162" s="751"/>
      <c r="W162" s="751"/>
      <c r="X162" s="751"/>
      <c r="Y162" s="751"/>
      <c r="Z162" s="751"/>
      <c r="AA162" s="751"/>
      <c r="AB162" s="751"/>
      <c r="AC162" s="751"/>
      <c r="AD162" s="751"/>
      <c r="AE162" s="751"/>
      <c r="AF162" s="751"/>
      <c r="AG162" s="751"/>
      <c r="AH162" s="751"/>
      <c r="AI162" s="751"/>
      <c r="AJ162" s="751"/>
      <c r="AK162" s="751"/>
      <c r="AL162" s="751"/>
      <c r="AM162" s="751"/>
      <c r="AN162" s="751"/>
      <c r="AO162" s="751"/>
      <c r="AP162" s="751"/>
      <c r="AQ162" s="751"/>
      <c r="AR162" s="751"/>
      <c r="AS162" s="751"/>
    </row>
    <row r="163" spans="1:45" x14ac:dyDescent="0.15">
      <c r="A163" s="19"/>
      <c r="B163" s="737" t="s">
        <v>35</v>
      </c>
      <c r="C163" s="737"/>
      <c r="D163" s="737"/>
      <c r="E163" s="737"/>
      <c r="F163" s="737"/>
      <c r="G163" s="737"/>
      <c r="H163" s="737"/>
      <c r="I163" s="737"/>
      <c r="J163" s="737"/>
      <c r="K163" s="737"/>
      <c r="L163" s="21" t="s">
        <v>16</v>
      </c>
      <c r="M163" s="760"/>
      <c r="N163" s="760"/>
      <c r="O163" s="760"/>
      <c r="P163" s="56" t="s">
        <v>344</v>
      </c>
      <c r="Q163" s="768" t="s">
        <v>17</v>
      </c>
      <c r="R163" s="768"/>
      <c r="S163" s="768"/>
      <c r="T163" s="768"/>
      <c r="U163" s="768"/>
      <c r="V163" s="768"/>
      <c r="W163" s="21" t="s">
        <v>16</v>
      </c>
      <c r="X163" s="752"/>
      <c r="Y163" s="761"/>
      <c r="Z163" s="761"/>
      <c r="AA163" s="761"/>
      <c r="AB163" s="22" t="s">
        <v>18</v>
      </c>
      <c r="AC163" s="753" t="s">
        <v>19</v>
      </c>
      <c r="AD163" s="753"/>
      <c r="AE163" s="753"/>
      <c r="AF163" s="753"/>
      <c r="AG163" s="753"/>
      <c r="AH163" s="753"/>
      <c r="AI163" s="752"/>
      <c r="AJ163" s="752"/>
      <c r="AK163" s="752"/>
      <c r="AL163" s="752"/>
      <c r="AM163" s="752"/>
      <c r="AN163" s="19"/>
      <c r="AO163" s="750"/>
      <c r="AP163" s="750"/>
      <c r="AQ163" s="750"/>
      <c r="AR163" s="750"/>
      <c r="AS163" s="19" t="s">
        <v>20</v>
      </c>
    </row>
    <row r="164" spans="1:45" x14ac:dyDescent="0.15">
      <c r="A164" s="19"/>
      <c r="B164" s="19"/>
      <c r="C164" s="19"/>
      <c r="D164" s="19"/>
      <c r="E164" s="22"/>
      <c r="F164" s="22"/>
      <c r="G164" s="22"/>
      <c r="H164" s="22"/>
      <c r="I164" s="22"/>
      <c r="J164" s="727"/>
      <c r="K164" s="727"/>
      <c r="L164" s="727"/>
      <c r="M164" s="727"/>
      <c r="N164" s="727"/>
      <c r="O164" s="727"/>
      <c r="P164" s="727"/>
      <c r="Q164" s="727"/>
      <c r="R164" s="727"/>
      <c r="S164" s="727"/>
      <c r="T164" s="727"/>
      <c r="U164" s="727"/>
      <c r="V164" s="727"/>
      <c r="W164" s="727"/>
      <c r="X164" s="727"/>
      <c r="Y164" s="727"/>
      <c r="Z164" s="727"/>
      <c r="AA164" s="727"/>
      <c r="AB164" s="727"/>
      <c r="AC164" s="727"/>
      <c r="AD164" s="727"/>
      <c r="AE164" s="727"/>
      <c r="AF164" s="727"/>
      <c r="AG164" s="727"/>
      <c r="AH164" s="727"/>
      <c r="AI164" s="727"/>
      <c r="AJ164" s="727"/>
      <c r="AK164" s="727"/>
      <c r="AL164" s="727"/>
      <c r="AM164" s="727"/>
      <c r="AN164" s="727"/>
      <c r="AO164" s="727"/>
      <c r="AP164" s="727"/>
      <c r="AQ164" s="727"/>
      <c r="AR164" s="727"/>
      <c r="AS164" s="727"/>
    </row>
    <row r="165" spans="1:45" x14ac:dyDescent="0.15">
      <c r="A165" s="19"/>
      <c r="B165" s="737" t="s">
        <v>36</v>
      </c>
      <c r="C165" s="737"/>
      <c r="D165" s="737"/>
      <c r="E165" s="737"/>
      <c r="F165" s="737"/>
      <c r="G165" s="737"/>
      <c r="H165" s="737"/>
      <c r="I165" s="737"/>
      <c r="J165" s="750"/>
      <c r="K165" s="750"/>
      <c r="L165" s="750"/>
      <c r="M165" s="750"/>
      <c r="N165" s="20" t="s">
        <v>27</v>
      </c>
      <c r="O165" s="750"/>
      <c r="P165" s="750"/>
      <c r="Q165" s="750"/>
      <c r="R165" s="750"/>
      <c r="S165" s="19"/>
      <c r="T165" s="19"/>
      <c r="U165" s="19"/>
      <c r="V165" s="19"/>
      <c r="W165" s="19"/>
      <c r="X165" s="19"/>
      <c r="Y165" s="19"/>
      <c r="Z165" s="19"/>
      <c r="AA165" s="19"/>
      <c r="AB165" s="19"/>
      <c r="AC165" s="19"/>
      <c r="AD165" s="19"/>
      <c r="AE165" s="19"/>
      <c r="AF165" s="19"/>
      <c r="AG165" s="19"/>
      <c r="AH165" s="19"/>
      <c r="AI165" s="19"/>
      <c r="AJ165" s="19"/>
      <c r="AK165" s="19"/>
      <c r="AL165" s="19"/>
      <c r="AM165" s="19"/>
      <c r="AN165" s="19"/>
      <c r="AO165" s="19"/>
      <c r="AP165" s="19"/>
      <c r="AQ165" s="18"/>
      <c r="AR165" s="19"/>
      <c r="AS165" s="19"/>
    </row>
    <row r="166" spans="1:45" x14ac:dyDescent="0.15">
      <c r="A166" s="19"/>
      <c r="B166" s="737" t="s">
        <v>37</v>
      </c>
      <c r="C166" s="737"/>
      <c r="D166" s="737"/>
      <c r="E166" s="737"/>
      <c r="F166" s="737"/>
      <c r="G166" s="737"/>
      <c r="H166" s="737"/>
      <c r="I166" s="737"/>
      <c r="J166" s="727"/>
      <c r="K166" s="727"/>
      <c r="L166" s="727"/>
      <c r="M166" s="727"/>
      <c r="N166" s="727"/>
      <c r="O166" s="727"/>
      <c r="P166" s="727"/>
      <c r="Q166" s="727"/>
      <c r="R166" s="727"/>
      <c r="S166" s="727"/>
      <c r="T166" s="727"/>
      <c r="U166" s="727"/>
      <c r="V166" s="727"/>
      <c r="W166" s="727"/>
      <c r="X166" s="727"/>
      <c r="Y166" s="727"/>
      <c r="Z166" s="727"/>
      <c r="AA166" s="727"/>
      <c r="AB166" s="727"/>
      <c r="AC166" s="727"/>
      <c r="AD166" s="727"/>
      <c r="AE166" s="727"/>
      <c r="AF166" s="727"/>
      <c r="AG166" s="727"/>
      <c r="AH166" s="727"/>
      <c r="AI166" s="727"/>
      <c r="AJ166" s="727"/>
      <c r="AK166" s="727"/>
      <c r="AL166" s="727"/>
      <c r="AM166" s="727"/>
      <c r="AN166" s="727"/>
      <c r="AO166" s="727"/>
      <c r="AP166" s="727"/>
      <c r="AQ166" s="727"/>
      <c r="AR166" s="727"/>
      <c r="AS166" s="727"/>
    </row>
    <row r="167" spans="1:45" x14ac:dyDescent="0.15">
      <c r="A167" s="19"/>
      <c r="B167" s="737" t="s">
        <v>38</v>
      </c>
      <c r="C167" s="737"/>
      <c r="D167" s="737"/>
      <c r="E167" s="737"/>
      <c r="F167" s="737"/>
      <c r="G167" s="737"/>
      <c r="H167" s="737"/>
      <c r="I167" s="737"/>
      <c r="J167" s="750"/>
      <c r="K167" s="750"/>
      <c r="L167" s="750"/>
      <c r="M167" s="750"/>
      <c r="N167" s="20" t="s">
        <v>27</v>
      </c>
      <c r="O167" s="750"/>
      <c r="P167" s="750"/>
      <c r="Q167" s="750"/>
      <c r="R167" s="750"/>
      <c r="S167" s="20" t="s">
        <v>27</v>
      </c>
      <c r="T167" s="750"/>
      <c r="U167" s="750"/>
      <c r="V167" s="750"/>
      <c r="W167" s="750"/>
      <c r="X167" s="19"/>
      <c r="Y167" s="19"/>
      <c r="Z167" s="19"/>
      <c r="AA167" s="19"/>
      <c r="AB167" s="19"/>
      <c r="AC167" s="19"/>
      <c r="AD167" s="19"/>
      <c r="AE167" s="19"/>
      <c r="AF167" s="19"/>
      <c r="AG167" s="19"/>
      <c r="AH167" s="19"/>
      <c r="AI167" s="19"/>
      <c r="AJ167" s="19"/>
      <c r="AK167" s="19"/>
      <c r="AL167" s="19"/>
      <c r="AM167" s="19"/>
      <c r="AN167" s="19"/>
      <c r="AO167" s="19"/>
      <c r="AP167" s="19"/>
      <c r="AQ167" s="18"/>
      <c r="AR167" s="19"/>
      <c r="AS167" s="19"/>
    </row>
    <row r="168" spans="1:45" x14ac:dyDescent="0.15">
      <c r="A168" s="19"/>
      <c r="B168" s="737" t="s">
        <v>61</v>
      </c>
      <c r="C168" s="737"/>
      <c r="D168" s="737"/>
      <c r="E168" s="737"/>
      <c r="F168" s="737"/>
      <c r="G168" s="737"/>
      <c r="H168" s="737"/>
      <c r="I168" s="737"/>
      <c r="J168" s="737"/>
      <c r="K168" s="737"/>
      <c r="L168" s="737"/>
      <c r="M168" s="737"/>
      <c r="N168" s="737"/>
      <c r="O168" s="737"/>
      <c r="P168" s="737"/>
      <c r="Q168" s="780"/>
      <c r="R168" s="780"/>
      <c r="S168" s="780"/>
      <c r="T168" s="780"/>
      <c r="U168" s="780"/>
      <c r="V168" s="780"/>
      <c r="W168" s="780"/>
      <c r="X168" s="780"/>
      <c r="Y168" s="780"/>
      <c r="Z168" s="780"/>
      <c r="AA168" s="780"/>
      <c r="AB168" s="780"/>
      <c r="AC168" s="780"/>
      <c r="AD168" s="780"/>
      <c r="AE168" s="780"/>
      <c r="AF168" s="780"/>
      <c r="AG168" s="780"/>
      <c r="AH168" s="780"/>
      <c r="AI168" s="780"/>
      <c r="AJ168" s="780"/>
      <c r="AK168" s="780"/>
      <c r="AL168" s="780"/>
      <c r="AM168" s="780"/>
      <c r="AN168" s="780"/>
      <c r="AO168" s="780"/>
      <c r="AP168" s="780"/>
      <c r="AQ168" s="780"/>
      <c r="AR168" s="780"/>
      <c r="AS168" s="780"/>
    </row>
    <row r="169" spans="1:45" x14ac:dyDescent="0.15">
      <c r="A169" s="19"/>
      <c r="B169" s="23"/>
      <c r="C169" s="23"/>
      <c r="D169" s="23"/>
      <c r="E169" s="23"/>
      <c r="F169" s="23"/>
      <c r="G169" s="23"/>
      <c r="H169" s="23"/>
      <c r="I169" s="23"/>
      <c r="J169" s="727"/>
      <c r="K169" s="727"/>
      <c r="L169" s="727"/>
      <c r="M169" s="727"/>
      <c r="N169" s="727"/>
      <c r="O169" s="727"/>
      <c r="P169" s="727"/>
      <c r="Q169" s="727"/>
      <c r="R169" s="727"/>
      <c r="S169" s="727"/>
      <c r="T169" s="727"/>
      <c r="U169" s="727"/>
      <c r="V169" s="727"/>
      <c r="W169" s="727"/>
      <c r="X169" s="727"/>
      <c r="Y169" s="727"/>
      <c r="Z169" s="727"/>
      <c r="AA169" s="727"/>
      <c r="AB169" s="727"/>
      <c r="AC169" s="727"/>
      <c r="AD169" s="727"/>
      <c r="AE169" s="727"/>
      <c r="AF169" s="727"/>
      <c r="AG169" s="727"/>
      <c r="AH169" s="727"/>
      <c r="AI169" s="727"/>
      <c r="AJ169" s="727"/>
      <c r="AK169" s="727"/>
      <c r="AL169" s="727"/>
      <c r="AM169" s="727"/>
      <c r="AN169" s="727"/>
      <c r="AO169" s="727"/>
      <c r="AP169" s="727"/>
      <c r="AQ169" s="727"/>
      <c r="AR169" s="727"/>
      <c r="AS169" s="727"/>
    </row>
    <row r="170" spans="1:45" ht="0.75" customHeight="1" x14ac:dyDescent="0.15">
      <c r="A170" s="73"/>
      <c r="B170" s="74"/>
      <c r="C170" s="74"/>
      <c r="D170" s="74"/>
      <c r="E170" s="74"/>
      <c r="F170" s="74"/>
      <c r="G170" s="74"/>
      <c r="H170" s="74"/>
      <c r="I170" s="74"/>
      <c r="J170" s="81"/>
      <c r="K170" s="81"/>
      <c r="L170" s="81"/>
      <c r="M170" s="81"/>
      <c r="N170" s="81"/>
      <c r="O170" s="81"/>
      <c r="P170" s="81"/>
      <c r="Q170" s="81"/>
      <c r="R170" s="81"/>
      <c r="S170" s="81"/>
      <c r="T170" s="81"/>
      <c r="U170" s="81"/>
      <c r="V170" s="81"/>
      <c r="W170" s="81"/>
      <c r="X170" s="81"/>
      <c r="Y170" s="81"/>
      <c r="Z170" s="81"/>
      <c r="AA170" s="81"/>
      <c r="AB170" s="81"/>
      <c r="AC170" s="81"/>
      <c r="AD170" s="81"/>
      <c r="AE170" s="81"/>
      <c r="AF170" s="81"/>
      <c r="AG170" s="81"/>
      <c r="AH170" s="81"/>
      <c r="AI170" s="81"/>
      <c r="AJ170" s="81"/>
      <c r="AK170" s="81"/>
      <c r="AL170" s="81"/>
      <c r="AM170" s="81"/>
      <c r="AN170" s="81"/>
      <c r="AO170" s="81"/>
      <c r="AP170" s="81"/>
      <c r="AQ170" s="81"/>
      <c r="AR170" s="81"/>
      <c r="AS170" s="81"/>
    </row>
    <row r="171" spans="1:45" ht="3.75" hidden="1" customHeight="1" x14ac:dyDescent="0.15">
      <c r="A171" s="19"/>
      <c r="B171" s="19"/>
      <c r="C171" s="19"/>
      <c r="D171" s="19"/>
      <c r="E171" s="19"/>
      <c r="F171" s="19"/>
      <c r="G171" s="19"/>
      <c r="H171" s="19"/>
      <c r="I171" s="19"/>
      <c r="J171" s="19"/>
      <c r="K171" s="19"/>
      <c r="L171" s="19"/>
      <c r="M171" s="19"/>
      <c r="N171" s="19"/>
      <c r="O171" s="19"/>
      <c r="P171" s="19"/>
      <c r="Q171" s="19"/>
      <c r="R171" s="19"/>
      <c r="S171" s="19"/>
      <c r="T171" s="19"/>
      <c r="U171" s="19"/>
      <c r="V171" s="19"/>
      <c r="W171" s="19"/>
      <c r="X171" s="19"/>
      <c r="Y171" s="19"/>
      <c r="Z171" s="19"/>
      <c r="AA171" s="19"/>
      <c r="AB171" s="19"/>
      <c r="AC171" s="19"/>
      <c r="AD171" s="19"/>
      <c r="AE171" s="19"/>
      <c r="AF171" s="19"/>
      <c r="AG171" s="19"/>
      <c r="AH171" s="19"/>
      <c r="AI171" s="19"/>
      <c r="AJ171" s="19"/>
      <c r="AK171" s="19"/>
      <c r="AL171" s="19"/>
      <c r="AM171" s="19"/>
      <c r="AN171" s="19"/>
      <c r="AO171" s="19"/>
      <c r="AP171" s="19"/>
      <c r="AQ171" s="19"/>
      <c r="AR171" s="19"/>
      <c r="AS171" s="19"/>
    </row>
    <row r="172" spans="1:45" x14ac:dyDescent="0.15">
      <c r="A172" s="19" t="s">
        <v>63</v>
      </c>
      <c r="B172" s="19"/>
      <c r="C172" s="19"/>
      <c r="D172" s="19"/>
      <c r="E172" s="19"/>
      <c r="F172" s="19"/>
      <c r="G172" s="19"/>
      <c r="H172" s="19"/>
      <c r="I172" s="19"/>
      <c r="J172" s="19"/>
      <c r="K172" s="19"/>
      <c r="L172" s="19"/>
      <c r="M172" s="19"/>
      <c r="N172" s="19"/>
      <c r="O172" s="19"/>
      <c r="P172" s="19"/>
      <c r="Q172" s="19"/>
      <c r="R172" s="19"/>
      <c r="S172" s="19"/>
      <c r="T172" s="19"/>
      <c r="U172" s="19"/>
      <c r="V172" s="19"/>
      <c r="W172" s="19"/>
      <c r="X172" s="19"/>
      <c r="Y172" s="19"/>
      <c r="Z172" s="19"/>
      <c r="AA172" s="19"/>
      <c r="AB172" s="19"/>
      <c r="AC172" s="19"/>
      <c r="AD172" s="19"/>
      <c r="AE172" s="19"/>
      <c r="AF172" s="19"/>
      <c r="AG172" s="19"/>
      <c r="AH172" s="19"/>
      <c r="AI172" s="19"/>
      <c r="AJ172" s="19"/>
      <c r="AK172" s="19"/>
      <c r="AL172" s="19"/>
      <c r="AM172" s="19"/>
      <c r="AN172" s="19"/>
      <c r="AO172" s="19"/>
      <c r="AP172" s="19"/>
      <c r="AQ172" s="19"/>
      <c r="AR172" s="19"/>
      <c r="AS172" s="19"/>
    </row>
    <row r="173" spans="1:45" x14ac:dyDescent="0.15">
      <c r="A173" s="19"/>
      <c r="B173" s="737" t="s">
        <v>46</v>
      </c>
      <c r="C173" s="737"/>
      <c r="D173" s="737"/>
      <c r="E173" s="737"/>
      <c r="F173" s="737"/>
      <c r="G173" s="737"/>
      <c r="H173" s="737"/>
      <c r="I173" s="737"/>
      <c r="J173" s="763"/>
      <c r="K173" s="751"/>
      <c r="L173" s="751"/>
      <c r="M173" s="751"/>
      <c r="N173" s="751"/>
      <c r="O173" s="751"/>
      <c r="P173" s="751"/>
      <c r="Q173" s="751"/>
      <c r="R173" s="751"/>
      <c r="S173" s="751"/>
      <c r="T173" s="751"/>
      <c r="U173" s="751"/>
      <c r="V173" s="751"/>
      <c r="W173" s="751"/>
      <c r="X173" s="751"/>
      <c r="Y173" s="751"/>
      <c r="Z173" s="751"/>
      <c r="AA173" s="751"/>
      <c r="AB173" s="751"/>
      <c r="AC173" s="751"/>
      <c r="AD173" s="751"/>
      <c r="AE173" s="751"/>
      <c r="AF173" s="751"/>
      <c r="AG173" s="751"/>
      <c r="AH173" s="751"/>
      <c r="AI173" s="751"/>
      <c r="AJ173" s="751"/>
      <c r="AK173" s="751"/>
      <c r="AL173" s="751"/>
      <c r="AM173" s="751"/>
      <c r="AN173" s="751"/>
      <c r="AO173" s="751"/>
      <c r="AP173" s="751"/>
      <c r="AQ173" s="751"/>
      <c r="AR173" s="751"/>
      <c r="AS173" s="751"/>
    </row>
    <row r="174" spans="1:45" x14ac:dyDescent="0.15">
      <c r="A174" s="19"/>
      <c r="B174" s="737" t="s">
        <v>64</v>
      </c>
      <c r="C174" s="737"/>
      <c r="D174" s="737"/>
      <c r="E174" s="737"/>
      <c r="F174" s="737"/>
      <c r="G174" s="737"/>
      <c r="H174" s="737"/>
      <c r="I174" s="737"/>
      <c r="J174" s="19" t="s">
        <v>65</v>
      </c>
      <c r="K174" s="19"/>
      <c r="L174" s="19"/>
      <c r="M174" s="19"/>
      <c r="N174" s="19"/>
      <c r="O174" s="19"/>
      <c r="P174" s="19"/>
      <c r="Q174" s="21" t="s">
        <v>16</v>
      </c>
      <c r="R174" s="776"/>
      <c r="S174" s="776"/>
      <c r="T174" s="776"/>
      <c r="U174" s="776"/>
      <c r="V174" s="776"/>
      <c r="W174" s="776"/>
      <c r="X174" s="776"/>
      <c r="Y174" s="56" t="s">
        <v>18</v>
      </c>
      <c r="Z174" s="747" t="s">
        <v>66</v>
      </c>
      <c r="AA174" s="747"/>
      <c r="AB174" s="747"/>
      <c r="AC174" s="747"/>
      <c r="AD174" s="750"/>
      <c r="AE174" s="750"/>
      <c r="AF174" s="750"/>
      <c r="AG174" s="750"/>
      <c r="AH174" s="750"/>
      <c r="AI174" s="750"/>
      <c r="AJ174" s="750"/>
      <c r="AK174" s="19" t="s">
        <v>20</v>
      </c>
      <c r="AL174" s="19"/>
      <c r="AM174" s="19"/>
      <c r="AN174" s="19"/>
      <c r="AO174" s="19"/>
      <c r="AP174" s="19"/>
      <c r="AQ174" s="19"/>
      <c r="AR174" s="19"/>
      <c r="AS174" s="19"/>
    </row>
    <row r="175" spans="1:45" x14ac:dyDescent="0.15">
      <c r="A175" s="19"/>
      <c r="B175" s="19"/>
      <c r="C175" s="22"/>
      <c r="D175" s="22"/>
      <c r="E175" s="22"/>
      <c r="F175" s="22"/>
      <c r="G175" s="22"/>
      <c r="H175" s="22"/>
      <c r="I175" s="22"/>
      <c r="J175" s="787"/>
      <c r="K175" s="758"/>
      <c r="L175" s="758"/>
      <c r="M175" s="758"/>
      <c r="N175" s="758"/>
      <c r="O175" s="758"/>
      <c r="P175" s="758"/>
      <c r="Q175" s="758"/>
      <c r="R175" s="758"/>
      <c r="S175" s="758"/>
      <c r="T175" s="758"/>
      <c r="U175" s="758"/>
      <c r="V175" s="758"/>
      <c r="W175" s="758"/>
      <c r="X175" s="758"/>
      <c r="Y175" s="758"/>
      <c r="Z175" s="758"/>
      <c r="AA175" s="758"/>
      <c r="AB175" s="758"/>
      <c r="AC175" s="758"/>
      <c r="AD175" s="758"/>
      <c r="AE175" s="758"/>
      <c r="AF175" s="758"/>
      <c r="AG175" s="758"/>
      <c r="AH175" s="758"/>
      <c r="AI175" s="758"/>
      <c r="AJ175" s="758"/>
      <c r="AK175" s="758"/>
      <c r="AL175" s="758"/>
      <c r="AM175" s="758"/>
      <c r="AN175" s="758"/>
      <c r="AO175" s="758"/>
      <c r="AP175" s="758"/>
      <c r="AQ175" s="758"/>
      <c r="AR175" s="758"/>
      <c r="AS175" s="758"/>
    </row>
    <row r="176" spans="1:45" x14ac:dyDescent="0.15">
      <c r="A176" s="19"/>
      <c r="B176" s="19" t="s">
        <v>26</v>
      </c>
      <c r="C176" s="19"/>
      <c r="D176" s="19"/>
      <c r="E176" s="19"/>
      <c r="F176" s="19"/>
      <c r="G176" s="19"/>
      <c r="H176" s="19"/>
      <c r="I176" s="22"/>
      <c r="J176" s="750"/>
      <c r="K176" s="750"/>
      <c r="L176" s="750"/>
      <c r="M176" s="750"/>
      <c r="N176" s="20" t="s">
        <v>27</v>
      </c>
      <c r="O176" s="750"/>
      <c r="P176" s="750"/>
      <c r="Q176" s="750"/>
      <c r="R176" s="750"/>
      <c r="S176" s="19"/>
      <c r="T176" s="19"/>
      <c r="U176" s="19"/>
      <c r="V176" s="19"/>
      <c r="W176" s="19"/>
      <c r="X176" s="19"/>
      <c r="Y176" s="19"/>
      <c r="Z176" s="19"/>
      <c r="AA176" s="19"/>
      <c r="AB176" s="19"/>
      <c r="AC176" s="19"/>
      <c r="AD176" s="19"/>
      <c r="AE176" s="19"/>
      <c r="AF176" s="19"/>
      <c r="AG176" s="19"/>
      <c r="AH176" s="19"/>
      <c r="AI176" s="19"/>
      <c r="AJ176" s="19"/>
      <c r="AK176" s="19"/>
      <c r="AL176" s="19"/>
      <c r="AM176" s="19"/>
      <c r="AN176" s="19"/>
      <c r="AO176" s="19"/>
      <c r="AP176" s="19"/>
      <c r="AQ176" s="18"/>
      <c r="AR176" s="19"/>
      <c r="AS176" s="19"/>
    </row>
    <row r="177" spans="1:85" x14ac:dyDescent="0.15">
      <c r="A177" s="19"/>
      <c r="B177" s="19" t="s">
        <v>55</v>
      </c>
      <c r="C177" s="19"/>
      <c r="D177" s="19"/>
      <c r="E177" s="19"/>
      <c r="F177" s="19"/>
      <c r="G177" s="19"/>
      <c r="H177" s="19"/>
      <c r="I177" s="22"/>
      <c r="J177" s="727"/>
      <c r="K177" s="727"/>
      <c r="L177" s="727"/>
      <c r="M177" s="727"/>
      <c r="N177" s="727"/>
      <c r="O177" s="727"/>
      <c r="P177" s="727"/>
      <c r="Q177" s="727"/>
      <c r="R177" s="727"/>
      <c r="S177" s="727"/>
      <c r="T177" s="727"/>
      <c r="U177" s="727"/>
      <c r="V177" s="727"/>
      <c r="W177" s="727"/>
      <c r="X177" s="727"/>
      <c r="Y177" s="727"/>
      <c r="Z177" s="727"/>
      <c r="AA177" s="727"/>
      <c r="AB177" s="727"/>
      <c r="AC177" s="727"/>
      <c r="AD177" s="727"/>
      <c r="AE177" s="727"/>
      <c r="AF177" s="727"/>
      <c r="AG177" s="727"/>
      <c r="AH177" s="727"/>
      <c r="AI177" s="727"/>
      <c r="AJ177" s="727"/>
      <c r="AK177" s="727"/>
      <c r="AL177" s="727"/>
      <c r="AM177" s="727"/>
      <c r="AN177" s="727"/>
      <c r="AO177" s="727"/>
      <c r="AP177" s="727"/>
      <c r="AQ177" s="727"/>
      <c r="AR177" s="727"/>
      <c r="AS177" s="727"/>
      <c r="AW177" s="743"/>
      <c r="AX177" s="743"/>
      <c r="AY177" s="743"/>
      <c r="AZ177" s="743"/>
      <c r="BA177" s="743"/>
      <c r="BB177" s="743"/>
      <c r="BC177" s="743"/>
      <c r="BD177" s="743"/>
      <c r="BE177" s="743"/>
      <c r="BF177" s="743"/>
      <c r="BG177" s="743"/>
      <c r="BH177" s="743"/>
      <c r="BI177" s="743"/>
      <c r="BJ177" s="743"/>
      <c r="BK177" s="743"/>
      <c r="BL177" s="743"/>
      <c r="BM177" s="743"/>
      <c r="BN177" s="743"/>
      <c r="BO177" s="743"/>
      <c r="BP177" s="743"/>
      <c r="BQ177" s="743"/>
      <c r="BR177" s="743"/>
      <c r="BS177" s="743"/>
      <c r="BT177" s="743"/>
      <c r="BU177" s="743"/>
      <c r="BV177" s="743"/>
      <c r="BW177" s="743"/>
      <c r="BX177" s="743"/>
      <c r="BY177" s="743"/>
      <c r="BZ177" s="743"/>
      <c r="CA177" s="743"/>
      <c r="CB177" s="743"/>
      <c r="CC177" s="743"/>
      <c r="CD177" s="743"/>
      <c r="CE177" s="743"/>
      <c r="CF177" s="743"/>
      <c r="CG177" s="743"/>
    </row>
    <row r="178" spans="1:85" ht="13.5" customHeight="1" x14ac:dyDescent="0.15">
      <c r="A178" s="19"/>
      <c r="B178" s="19" t="s">
        <v>29</v>
      </c>
      <c r="C178" s="19"/>
      <c r="D178" s="19"/>
      <c r="E178" s="19"/>
      <c r="F178" s="19"/>
      <c r="G178" s="19"/>
      <c r="H178" s="19"/>
      <c r="I178" s="22"/>
      <c r="J178" s="750"/>
      <c r="K178" s="750"/>
      <c r="L178" s="750"/>
      <c r="M178" s="750"/>
      <c r="N178" s="20" t="s">
        <v>27</v>
      </c>
      <c r="O178" s="750"/>
      <c r="P178" s="750"/>
      <c r="Q178" s="750"/>
      <c r="R178" s="750"/>
      <c r="S178" s="20" t="s">
        <v>27</v>
      </c>
      <c r="T178" s="750"/>
      <c r="U178" s="750"/>
      <c r="V178" s="750"/>
      <c r="W178" s="750"/>
      <c r="X178" s="19"/>
      <c r="Y178" s="19"/>
      <c r="Z178" s="19"/>
      <c r="AA178" s="19"/>
      <c r="AB178" s="19"/>
      <c r="AC178" s="19"/>
      <c r="AD178" s="19"/>
      <c r="AE178" s="19"/>
      <c r="AF178" s="19"/>
      <c r="AG178" s="19"/>
      <c r="AH178" s="19"/>
      <c r="AI178" s="19"/>
      <c r="AJ178" s="19"/>
      <c r="AK178" s="19"/>
      <c r="AL178" s="19"/>
      <c r="AM178" s="19"/>
      <c r="AN178" s="19"/>
      <c r="AO178" s="19"/>
      <c r="AP178" s="19"/>
      <c r="AQ178" s="18"/>
      <c r="AR178" s="19"/>
      <c r="AS178" s="19"/>
      <c r="AW178" s="743"/>
      <c r="AX178" s="743"/>
      <c r="AY178" s="743"/>
      <c r="AZ178" s="743"/>
      <c r="BA178" s="743"/>
      <c r="BB178" s="743"/>
      <c r="BC178" s="743"/>
      <c r="BD178" s="743"/>
      <c r="BE178" s="743"/>
      <c r="BF178" s="743"/>
      <c r="BG178" s="743"/>
      <c r="BH178" s="743"/>
      <c r="BI178" s="743"/>
      <c r="BJ178" s="743"/>
      <c r="BK178" s="743"/>
      <c r="BL178" s="743"/>
      <c r="BM178" s="743"/>
      <c r="BN178" s="743"/>
      <c r="BO178" s="743"/>
      <c r="BP178" s="743"/>
      <c r="BQ178" s="743"/>
      <c r="BR178" s="743"/>
      <c r="BS178" s="743"/>
      <c r="BT178" s="743"/>
      <c r="BU178" s="743"/>
      <c r="BV178" s="743"/>
      <c r="BW178" s="743"/>
      <c r="BX178" s="743"/>
      <c r="BY178" s="743"/>
      <c r="BZ178" s="743"/>
      <c r="CA178" s="743"/>
      <c r="CB178" s="743"/>
      <c r="CC178" s="743"/>
      <c r="CD178" s="743"/>
      <c r="CE178" s="743"/>
      <c r="CF178" s="743"/>
      <c r="CG178" s="743"/>
    </row>
    <row r="179" spans="1:85" ht="2.25" customHeight="1" x14ac:dyDescent="0.15">
      <c r="A179" s="73"/>
      <c r="B179" s="73"/>
      <c r="C179" s="73"/>
      <c r="D179" s="73"/>
      <c r="E179" s="73"/>
      <c r="F179" s="73"/>
      <c r="G179" s="73"/>
      <c r="H179" s="73"/>
      <c r="I179" s="73"/>
      <c r="J179" s="73"/>
      <c r="K179" s="73"/>
      <c r="L179" s="73"/>
      <c r="M179" s="73"/>
      <c r="N179" s="73"/>
      <c r="O179" s="73"/>
      <c r="P179" s="73"/>
      <c r="Q179" s="73"/>
      <c r="R179" s="73"/>
      <c r="S179" s="73"/>
      <c r="T179" s="73"/>
      <c r="U179" s="73"/>
      <c r="V179" s="73"/>
      <c r="W179" s="73"/>
      <c r="X179" s="73"/>
      <c r="Y179" s="73"/>
      <c r="Z179" s="73"/>
      <c r="AA179" s="73"/>
      <c r="AB179" s="73"/>
      <c r="AC179" s="73"/>
      <c r="AD179" s="73"/>
      <c r="AE179" s="73"/>
      <c r="AF179" s="73"/>
      <c r="AG179" s="73"/>
      <c r="AH179" s="73"/>
      <c r="AI179" s="73"/>
      <c r="AJ179" s="73"/>
      <c r="AK179" s="73"/>
      <c r="AL179" s="73"/>
      <c r="AM179" s="73"/>
      <c r="AN179" s="73"/>
      <c r="AO179" s="73"/>
      <c r="AP179" s="73"/>
      <c r="AQ179" s="73"/>
      <c r="AR179" s="73"/>
      <c r="AS179" s="73"/>
      <c r="AW179" s="743"/>
      <c r="AX179" s="743"/>
      <c r="AY179" s="743"/>
      <c r="AZ179" s="743"/>
      <c r="BA179" s="743"/>
      <c r="BB179" s="743"/>
      <c r="BC179" s="743"/>
      <c r="BD179" s="743"/>
      <c r="BE179" s="743"/>
      <c r="BF179" s="743"/>
      <c r="BG179" s="743"/>
      <c r="BH179" s="743"/>
      <c r="BI179" s="743"/>
      <c r="BJ179" s="743"/>
      <c r="BK179" s="743"/>
      <c r="BL179" s="743"/>
      <c r="BM179" s="743"/>
      <c r="BN179" s="743"/>
      <c r="BO179" s="743"/>
      <c r="BP179" s="743"/>
      <c r="BQ179" s="743"/>
      <c r="BR179" s="743"/>
      <c r="BS179" s="743"/>
      <c r="BT179" s="743"/>
      <c r="BU179" s="743"/>
      <c r="BV179" s="743"/>
      <c r="BW179" s="743"/>
      <c r="BX179" s="743"/>
      <c r="BY179" s="743"/>
      <c r="BZ179" s="743"/>
      <c r="CA179" s="743"/>
      <c r="CB179" s="743"/>
      <c r="CC179" s="743"/>
      <c r="CD179" s="743"/>
      <c r="CE179" s="743"/>
      <c r="CF179" s="743"/>
      <c r="CG179" s="743"/>
    </row>
    <row r="180" spans="1:85" s="454" customFormat="1" ht="14.25" customHeight="1" x14ac:dyDescent="0.15">
      <c r="A180" s="273" t="s">
        <v>67</v>
      </c>
      <c r="B180" s="273"/>
      <c r="C180" s="273"/>
      <c r="D180" s="273"/>
      <c r="E180" s="273"/>
      <c r="F180" s="273"/>
      <c r="G180" s="273"/>
      <c r="H180" s="273"/>
      <c r="I180" s="273"/>
      <c r="J180" s="273"/>
      <c r="K180" s="273"/>
      <c r="L180" s="273"/>
      <c r="M180" s="273"/>
      <c r="N180" s="273"/>
      <c r="O180" s="273"/>
      <c r="P180" s="273"/>
      <c r="Q180" s="273"/>
      <c r="R180" s="273"/>
      <c r="S180" s="273"/>
      <c r="T180" s="273"/>
      <c r="U180" s="273"/>
      <c r="V180" s="273"/>
      <c r="W180" s="273"/>
      <c r="X180" s="273"/>
      <c r="Y180" s="273"/>
      <c r="Z180" s="273"/>
      <c r="AA180" s="273"/>
      <c r="AB180" s="273"/>
      <c r="AC180" s="273"/>
      <c r="AD180" s="273"/>
      <c r="AE180" s="273"/>
      <c r="AF180" s="273"/>
      <c r="AG180" s="273"/>
      <c r="AH180" s="273"/>
      <c r="AI180" s="273"/>
      <c r="AJ180" s="273"/>
      <c r="AK180" s="273"/>
      <c r="AL180" s="273"/>
      <c r="AM180" s="273"/>
      <c r="AN180" s="273"/>
      <c r="AO180" s="273"/>
      <c r="AP180" s="273"/>
      <c r="AQ180" s="273"/>
      <c r="AR180" s="273"/>
      <c r="AS180" s="273"/>
      <c r="AW180" s="743"/>
      <c r="AX180" s="743"/>
      <c r="AY180" s="743"/>
      <c r="AZ180" s="743"/>
      <c r="BA180" s="743"/>
      <c r="BB180" s="743"/>
      <c r="BC180" s="743"/>
      <c r="BD180" s="743"/>
      <c r="BE180" s="743"/>
      <c r="BF180" s="743"/>
      <c r="BG180" s="743"/>
      <c r="BH180" s="743"/>
      <c r="BI180" s="743"/>
      <c r="BJ180" s="743"/>
      <c r="BK180" s="743"/>
      <c r="BL180" s="743"/>
      <c r="BM180" s="743"/>
      <c r="BN180" s="743"/>
      <c r="BO180" s="743"/>
      <c r="BP180" s="743"/>
      <c r="BQ180" s="743"/>
      <c r="BR180" s="743"/>
      <c r="BS180" s="743"/>
      <c r="BT180" s="743"/>
      <c r="BU180" s="743"/>
      <c r="BV180" s="743"/>
      <c r="BW180" s="743"/>
      <c r="BX180" s="743"/>
      <c r="BY180" s="743"/>
      <c r="BZ180" s="743"/>
      <c r="CA180" s="743"/>
      <c r="CB180" s="743"/>
      <c r="CC180" s="743"/>
      <c r="CD180" s="743"/>
      <c r="CE180" s="743"/>
      <c r="CF180" s="743"/>
      <c r="CG180" s="743"/>
    </row>
    <row r="181" spans="1:85" ht="13.5" customHeight="1" x14ac:dyDescent="0.15">
      <c r="A181" s="19"/>
      <c r="B181" s="19"/>
      <c r="C181" s="234" t="s">
        <v>214</v>
      </c>
      <c r="D181" s="19" t="s">
        <v>68</v>
      </c>
      <c r="E181" s="19"/>
      <c r="F181" s="19"/>
      <c r="G181" s="19"/>
      <c r="H181" s="19"/>
      <c r="I181" s="19" t="s">
        <v>69</v>
      </c>
      <c r="J181" s="752"/>
      <c r="K181" s="752"/>
      <c r="L181" s="752"/>
      <c r="M181" s="752"/>
      <c r="N181" s="752"/>
      <c r="O181" s="752"/>
      <c r="P181" s="752"/>
      <c r="Q181" s="752"/>
      <c r="R181" s="752"/>
      <c r="S181" s="752"/>
      <c r="T181" s="752"/>
      <c r="U181" s="752"/>
      <c r="V181" s="752"/>
      <c r="W181" s="752"/>
      <c r="X181" s="752"/>
      <c r="Y181" s="752"/>
      <c r="Z181" s="752"/>
      <c r="AA181" s="752"/>
      <c r="AB181" s="752"/>
      <c r="AC181" s="752"/>
      <c r="AD181" s="752"/>
      <c r="AE181" s="752"/>
      <c r="AF181" s="752"/>
      <c r="AG181" s="752"/>
      <c r="AH181" s="752"/>
      <c r="AI181" s="752"/>
      <c r="AJ181" s="752"/>
      <c r="AK181" s="752"/>
      <c r="AL181" s="752"/>
      <c r="AM181" s="752"/>
      <c r="AN181" s="752"/>
      <c r="AO181" s="752"/>
      <c r="AP181" s="752"/>
      <c r="AQ181" s="752"/>
      <c r="AR181" s="752"/>
      <c r="AS181" s="308" t="s">
        <v>344</v>
      </c>
    </row>
    <row r="182" spans="1:85" x14ac:dyDescent="0.15">
      <c r="A182" s="19"/>
      <c r="B182" s="19"/>
      <c r="C182" s="234" t="s">
        <v>214</v>
      </c>
      <c r="D182" s="19" t="s">
        <v>70</v>
      </c>
      <c r="E182" s="19"/>
      <c r="F182" s="19"/>
      <c r="G182" s="19"/>
      <c r="H182" s="19"/>
      <c r="I182" s="19" t="s">
        <v>69</v>
      </c>
      <c r="J182" s="752"/>
      <c r="K182" s="752"/>
      <c r="L182" s="752"/>
      <c r="M182" s="752"/>
      <c r="N182" s="752"/>
      <c r="O182" s="752"/>
      <c r="P182" s="752"/>
      <c r="Q182" s="752"/>
      <c r="R182" s="752"/>
      <c r="S182" s="752"/>
      <c r="T182" s="752"/>
      <c r="U182" s="752"/>
      <c r="V182" s="752"/>
      <c r="W182" s="752"/>
      <c r="X182" s="752"/>
      <c r="Y182" s="752"/>
      <c r="Z182" s="752"/>
      <c r="AA182" s="752"/>
      <c r="AB182" s="752"/>
      <c r="AC182" s="752"/>
      <c r="AD182" s="752"/>
      <c r="AE182" s="752"/>
      <c r="AF182" s="752"/>
      <c r="AG182" s="752"/>
      <c r="AH182" s="752"/>
      <c r="AI182" s="752"/>
      <c r="AJ182" s="752"/>
      <c r="AK182" s="752"/>
      <c r="AL182" s="752"/>
      <c r="AM182" s="752"/>
      <c r="AN182" s="752"/>
      <c r="AO182" s="752"/>
      <c r="AP182" s="752"/>
      <c r="AQ182" s="752"/>
      <c r="AR182" s="752"/>
      <c r="AS182" s="308" t="s">
        <v>344</v>
      </c>
      <c r="BB182" s="308">
        <f>IF(C181="☑",1,0)</f>
        <v>0</v>
      </c>
    </row>
    <row r="183" spans="1:85" ht="12" customHeight="1" x14ac:dyDescent="0.15">
      <c r="A183" s="274"/>
      <c r="B183" s="274"/>
      <c r="C183" s="275" t="s">
        <v>2021</v>
      </c>
      <c r="D183" s="274" t="s">
        <v>71</v>
      </c>
      <c r="E183" s="274"/>
      <c r="F183" s="274"/>
      <c r="G183" s="274"/>
      <c r="H183" s="274"/>
      <c r="I183" s="274"/>
      <c r="J183" s="782" t="str">
        <f>IF(BB182+BB183+BB184&gt;1,"※いずれか１つを選択してください。","")</f>
        <v/>
      </c>
      <c r="K183" s="782"/>
      <c r="L183" s="782"/>
      <c r="M183" s="782"/>
      <c r="N183" s="782"/>
      <c r="O183" s="782"/>
      <c r="P183" s="782"/>
      <c r="Q183" s="782"/>
      <c r="R183" s="782"/>
      <c r="S183" s="782"/>
      <c r="T183" s="782"/>
      <c r="U183" s="782"/>
      <c r="V183" s="782"/>
      <c r="W183" s="782"/>
      <c r="X183" s="782"/>
      <c r="Y183" s="782"/>
      <c r="Z183" s="782"/>
      <c r="AA183" s="782"/>
      <c r="AB183" s="782"/>
      <c r="AC183" s="782"/>
      <c r="AD183" s="782"/>
      <c r="AE183" s="782"/>
      <c r="AF183" s="782"/>
      <c r="AG183" s="782"/>
      <c r="AH183" s="782"/>
      <c r="AI183" s="782"/>
      <c r="AJ183" s="782"/>
      <c r="AK183" s="782"/>
      <c r="AL183" s="782"/>
      <c r="AM183" s="782"/>
      <c r="AN183" s="782"/>
      <c r="AO183" s="782"/>
      <c r="AP183" s="782"/>
      <c r="AQ183" s="782"/>
      <c r="AR183" s="782"/>
      <c r="AS183" s="782"/>
      <c r="BB183" s="308">
        <f>IF(C182="☑",1,0)</f>
        <v>0</v>
      </c>
    </row>
    <row r="184" spans="1:85" s="457" customFormat="1" ht="15" customHeight="1" x14ac:dyDescent="0.15">
      <c r="A184" s="276" t="s">
        <v>2062</v>
      </c>
      <c r="B184" s="455"/>
      <c r="C184" s="455"/>
      <c r="D184" s="455"/>
      <c r="E184" s="455"/>
      <c r="F184" s="455"/>
      <c r="G184" s="455"/>
      <c r="H184" s="455"/>
      <c r="I184" s="455"/>
      <c r="J184" s="455"/>
      <c r="K184" s="455"/>
      <c r="L184" s="455"/>
      <c r="M184" s="455"/>
      <c r="N184" s="455"/>
      <c r="O184" s="455"/>
      <c r="P184" s="455"/>
      <c r="Q184" s="455"/>
      <c r="R184" s="455"/>
      <c r="S184" s="455"/>
      <c r="T184" s="455"/>
      <c r="U184" s="455"/>
      <c r="V184" s="455"/>
      <c r="W184" s="455"/>
      <c r="X184" s="455"/>
      <c r="Y184" s="455"/>
      <c r="Z184" s="455"/>
      <c r="AA184" s="455"/>
      <c r="AB184" s="455"/>
      <c r="AC184" s="455"/>
      <c r="AD184" s="455"/>
      <c r="AE184" s="456"/>
      <c r="AF184" s="456"/>
      <c r="AG184" s="456"/>
      <c r="AH184" s="456"/>
      <c r="AI184" s="456"/>
      <c r="AJ184" s="456"/>
      <c r="AK184" s="456"/>
      <c r="AL184" s="456"/>
      <c r="AM184" s="456"/>
      <c r="AN184" s="456"/>
      <c r="AO184" s="456"/>
      <c r="AP184" s="456"/>
      <c r="AQ184" s="456"/>
      <c r="AR184" s="456"/>
      <c r="AS184" s="456"/>
      <c r="BB184" s="457">
        <f>IF(C183="☑",1,0)</f>
        <v>0</v>
      </c>
    </row>
    <row r="185" spans="1:85" ht="13.5" customHeight="1" x14ac:dyDescent="0.15">
      <c r="A185" s="19"/>
      <c r="B185" s="19"/>
      <c r="C185" s="234" t="s">
        <v>214</v>
      </c>
      <c r="D185" s="19" t="s">
        <v>2063</v>
      </c>
      <c r="E185" s="19"/>
      <c r="F185" s="19"/>
      <c r="G185" s="19"/>
      <c r="H185" s="19"/>
      <c r="I185" s="19" t="s">
        <v>69</v>
      </c>
      <c r="J185" s="752"/>
      <c r="K185" s="752"/>
      <c r="L185" s="752"/>
      <c r="M185" s="752"/>
      <c r="N185" s="752"/>
      <c r="O185" s="752"/>
      <c r="P185" s="752"/>
      <c r="Q185" s="752"/>
      <c r="R185" s="752"/>
      <c r="S185" s="752"/>
      <c r="T185" s="752"/>
      <c r="U185" s="752"/>
      <c r="V185" s="752"/>
      <c r="W185" s="752"/>
      <c r="X185" s="752"/>
      <c r="Y185" s="752"/>
      <c r="Z185" s="752"/>
      <c r="AA185" s="752"/>
      <c r="AB185" s="752"/>
      <c r="AC185" s="752"/>
      <c r="AD185" s="752"/>
      <c r="AE185" s="752"/>
      <c r="AF185" s="752"/>
      <c r="AG185" s="752"/>
      <c r="AH185" s="752"/>
      <c r="AI185" s="752"/>
      <c r="AJ185" s="752"/>
      <c r="AK185" s="752"/>
      <c r="AL185" s="752"/>
      <c r="AM185" s="752"/>
      <c r="AN185" s="752"/>
      <c r="AO185" s="752"/>
      <c r="AP185" s="752"/>
      <c r="AQ185" s="752"/>
      <c r="AR185" s="752"/>
      <c r="AS185" s="308" t="s">
        <v>344</v>
      </c>
    </row>
    <row r="186" spans="1:85" ht="13.5" customHeight="1" x14ac:dyDescent="0.15">
      <c r="A186" s="19"/>
      <c r="B186" s="19"/>
      <c r="C186" s="234" t="s">
        <v>214</v>
      </c>
      <c r="D186" s="19" t="s">
        <v>2064</v>
      </c>
      <c r="E186" s="19"/>
      <c r="F186" s="19"/>
      <c r="G186" s="19"/>
      <c r="H186" s="19"/>
      <c r="I186" s="19" t="s">
        <v>69</v>
      </c>
      <c r="J186" s="752"/>
      <c r="K186" s="752"/>
      <c r="L186" s="752"/>
      <c r="M186" s="752"/>
      <c r="N186" s="752"/>
      <c r="O186" s="752"/>
      <c r="P186" s="752"/>
      <c r="Q186" s="752"/>
      <c r="R186" s="752"/>
      <c r="S186" s="752"/>
      <c r="T186" s="752"/>
      <c r="U186" s="752"/>
      <c r="V186" s="752"/>
      <c r="W186" s="752"/>
      <c r="X186" s="752"/>
      <c r="Y186" s="752"/>
      <c r="Z186" s="752"/>
      <c r="AA186" s="752"/>
      <c r="AB186" s="752"/>
      <c r="AC186" s="752"/>
      <c r="AD186" s="752"/>
      <c r="AE186" s="752"/>
      <c r="AF186" s="752"/>
      <c r="AG186" s="752"/>
      <c r="AH186" s="752"/>
      <c r="AI186" s="752"/>
      <c r="AJ186" s="752"/>
      <c r="AK186" s="752"/>
      <c r="AL186" s="752"/>
      <c r="AM186" s="752"/>
      <c r="AN186" s="752"/>
      <c r="AO186" s="752"/>
      <c r="AP186" s="752"/>
      <c r="AQ186" s="752"/>
      <c r="AR186" s="752"/>
      <c r="AS186" s="308" t="s">
        <v>344</v>
      </c>
    </row>
    <row r="187" spans="1:85" ht="15.75" customHeight="1" x14ac:dyDescent="0.15">
      <c r="A187" s="383"/>
      <c r="B187" s="383"/>
      <c r="C187" s="562" t="s">
        <v>1000</v>
      </c>
      <c r="D187" s="563" t="s">
        <v>2065</v>
      </c>
      <c r="E187" s="563"/>
      <c r="F187" s="563"/>
      <c r="G187" s="563"/>
      <c r="H187" s="563"/>
      <c r="I187" s="563" t="s">
        <v>69</v>
      </c>
      <c r="J187" s="752"/>
      <c r="K187" s="752"/>
      <c r="L187" s="752"/>
      <c r="M187" s="752"/>
      <c r="N187" s="752"/>
      <c r="O187" s="752"/>
      <c r="P187" s="752"/>
      <c r="Q187" s="752"/>
      <c r="R187" s="752"/>
      <c r="S187" s="752"/>
      <c r="T187" s="752"/>
      <c r="U187" s="752"/>
      <c r="V187" s="752"/>
      <c r="W187" s="752"/>
      <c r="X187" s="752"/>
      <c r="Y187" s="752"/>
      <c r="Z187" s="752"/>
      <c r="AA187" s="752"/>
      <c r="AB187" s="752"/>
      <c r="AC187" s="752"/>
      <c r="AD187" s="752"/>
      <c r="AE187" s="752"/>
      <c r="AF187" s="752"/>
      <c r="AG187" s="752"/>
      <c r="AH187" s="752"/>
      <c r="AI187" s="752"/>
      <c r="AJ187" s="752"/>
      <c r="AK187" s="752"/>
      <c r="AL187" s="752"/>
      <c r="AM187" s="752"/>
      <c r="AN187" s="752"/>
      <c r="AO187" s="752"/>
      <c r="AP187" s="752"/>
      <c r="AQ187" s="752"/>
      <c r="AR187" s="752"/>
      <c r="AS187" s="308" t="s">
        <v>344</v>
      </c>
      <c r="BA187" s="554"/>
    </row>
    <row r="188" spans="1:85" ht="14.25" hidden="1" customHeight="1" x14ac:dyDescent="0.15">
      <c r="A188" s="383"/>
      <c r="B188" s="383"/>
      <c r="C188" s="383"/>
      <c r="D188" s="383"/>
      <c r="E188" s="383"/>
      <c r="F188" s="383"/>
      <c r="G188" s="383"/>
      <c r="H188" s="383"/>
      <c r="I188" s="383"/>
      <c r="J188" s="383"/>
      <c r="K188" s="383"/>
      <c r="L188" s="383"/>
      <c r="M188" s="383"/>
      <c r="N188" s="383"/>
      <c r="O188" s="383"/>
      <c r="P188" s="383"/>
      <c r="Q188" s="383"/>
      <c r="R188" s="383"/>
      <c r="S188" s="383"/>
      <c r="T188" s="383"/>
      <c r="U188" s="383"/>
      <c r="V188" s="383"/>
      <c r="W188" s="383"/>
      <c r="X188" s="383"/>
      <c r="Y188" s="383"/>
      <c r="Z188" s="383"/>
      <c r="AA188" s="383"/>
      <c r="AB188" s="383"/>
      <c r="AC188" s="383"/>
      <c r="AD188" s="383"/>
      <c r="AE188" s="383"/>
      <c r="AF188" s="383"/>
      <c r="AG188" s="383"/>
      <c r="AH188" s="383"/>
      <c r="AI188" s="383"/>
      <c r="AJ188" s="383"/>
      <c r="AK188" s="383"/>
      <c r="AL188" s="383"/>
      <c r="AM188" s="383"/>
      <c r="AN188" s="383"/>
      <c r="AO188" s="383"/>
      <c r="AP188" s="383"/>
      <c r="AQ188" s="383"/>
      <c r="AR188" s="383"/>
      <c r="AS188" s="383"/>
    </row>
    <row r="189" spans="1:85" ht="13.5" customHeight="1" x14ac:dyDescent="0.15">
      <c r="A189" s="564" t="s">
        <v>2066</v>
      </c>
      <c r="B189" s="564"/>
      <c r="C189" s="564"/>
      <c r="D189" s="564"/>
      <c r="E189" s="564"/>
      <c r="F189" s="564"/>
      <c r="G189" s="564"/>
      <c r="H189" s="564"/>
      <c r="I189" s="564"/>
      <c r="J189" s="783"/>
      <c r="K189" s="783"/>
      <c r="L189" s="783"/>
      <c r="M189" s="783"/>
      <c r="N189" s="783"/>
      <c r="O189" s="783"/>
      <c r="P189" s="783"/>
      <c r="Q189" s="783"/>
      <c r="R189" s="783"/>
      <c r="S189" s="783"/>
      <c r="T189" s="783"/>
      <c r="U189" s="783"/>
      <c r="V189" s="783"/>
      <c r="W189" s="783"/>
      <c r="X189" s="783"/>
      <c r="Y189" s="783"/>
      <c r="Z189" s="783"/>
      <c r="AA189" s="783"/>
      <c r="AB189" s="783"/>
      <c r="AC189" s="783"/>
      <c r="AD189" s="783"/>
      <c r="AE189" s="783"/>
      <c r="AF189" s="783"/>
      <c r="AG189" s="783"/>
      <c r="AH189" s="783"/>
      <c r="AI189" s="783"/>
      <c r="AJ189" s="783"/>
      <c r="AK189" s="783"/>
      <c r="AL189" s="783"/>
      <c r="AM189" s="783"/>
      <c r="AN189" s="783"/>
      <c r="AO189" s="783"/>
      <c r="AP189" s="783"/>
      <c r="AQ189" s="783"/>
      <c r="AR189" s="783"/>
      <c r="AS189" s="783"/>
    </row>
    <row r="190" spans="1:85" ht="13.5" customHeight="1" x14ac:dyDescent="0.15">
      <c r="A190" s="73"/>
      <c r="B190" s="73"/>
      <c r="C190" s="73"/>
      <c r="D190" s="73"/>
      <c r="E190" s="73"/>
      <c r="F190" s="73"/>
      <c r="G190" s="73"/>
      <c r="H190" s="73"/>
      <c r="I190" s="73"/>
      <c r="J190" s="781"/>
      <c r="K190" s="781"/>
      <c r="L190" s="781"/>
      <c r="M190" s="781"/>
      <c r="N190" s="781"/>
      <c r="O190" s="781"/>
      <c r="P190" s="781"/>
      <c r="Q190" s="781"/>
      <c r="R190" s="781"/>
      <c r="S190" s="781"/>
      <c r="T190" s="781"/>
      <c r="U190" s="781"/>
      <c r="V190" s="781"/>
      <c r="W190" s="781"/>
      <c r="X190" s="781"/>
      <c r="Y190" s="781"/>
      <c r="Z190" s="781"/>
      <c r="AA190" s="781"/>
      <c r="AB190" s="781"/>
      <c r="AC190" s="781"/>
      <c r="AD190" s="781"/>
      <c r="AE190" s="781"/>
      <c r="AF190" s="781"/>
      <c r="AG190" s="781"/>
      <c r="AH190" s="781"/>
      <c r="AI190" s="781"/>
      <c r="AJ190" s="781"/>
      <c r="AK190" s="781"/>
      <c r="AL190" s="781"/>
      <c r="AM190" s="781"/>
      <c r="AN190" s="781"/>
      <c r="AO190" s="781"/>
      <c r="AP190" s="781"/>
      <c r="AQ190" s="781"/>
      <c r="AR190" s="781"/>
      <c r="AS190" s="781"/>
    </row>
    <row r="191" spans="1:85" ht="5.25" customHeight="1" x14ac:dyDescent="0.15">
      <c r="A191" s="19"/>
      <c r="B191" s="19"/>
      <c r="C191" s="67"/>
      <c r="D191" s="67"/>
      <c r="E191" s="67"/>
      <c r="F191" s="67"/>
      <c r="G191" s="67"/>
      <c r="H191" s="67"/>
      <c r="I191" s="67"/>
      <c r="J191" s="67"/>
      <c r="K191" s="67"/>
      <c r="L191" s="67"/>
      <c r="M191" s="67"/>
      <c r="N191" s="67"/>
      <c r="O191" s="67"/>
      <c r="P191" s="67"/>
      <c r="Q191" s="67"/>
      <c r="R191" s="67"/>
      <c r="S191" s="67"/>
      <c r="T191" s="67"/>
      <c r="U191" s="67"/>
      <c r="V191" s="67"/>
      <c r="W191" s="67"/>
      <c r="X191" s="67"/>
      <c r="Y191" s="67"/>
      <c r="Z191" s="67"/>
      <c r="AA191" s="67"/>
      <c r="AB191" s="67"/>
      <c r="AC191" s="67"/>
      <c r="AD191" s="67"/>
      <c r="AE191" s="67"/>
      <c r="AF191" s="67"/>
      <c r="AG191" s="67"/>
      <c r="AH191" s="67"/>
      <c r="AI191" s="67"/>
      <c r="AJ191" s="67"/>
      <c r="AK191" s="67"/>
      <c r="AL191" s="67"/>
      <c r="AM191" s="67"/>
      <c r="AN191" s="67"/>
      <c r="AO191" s="67"/>
      <c r="AP191" s="67"/>
      <c r="AQ191" s="67"/>
      <c r="AR191" s="67"/>
      <c r="AS191" s="67"/>
    </row>
    <row r="192" spans="1:85" x14ac:dyDescent="0.15">
      <c r="A192" s="19"/>
      <c r="B192" s="19"/>
      <c r="C192" s="67"/>
      <c r="D192" s="67"/>
      <c r="E192" s="67"/>
      <c r="F192" s="67"/>
      <c r="G192" s="67"/>
      <c r="H192" s="67"/>
      <c r="I192" s="67"/>
      <c r="J192" s="67"/>
      <c r="K192" s="67"/>
      <c r="L192" s="67"/>
      <c r="M192" s="67"/>
      <c r="N192" s="67"/>
      <c r="O192" s="67"/>
      <c r="P192" s="67"/>
      <c r="Q192" s="67"/>
      <c r="R192" s="67"/>
      <c r="S192" s="67"/>
      <c r="T192" s="67"/>
      <c r="U192" s="67"/>
      <c r="V192" s="67"/>
      <c r="W192" s="67"/>
      <c r="X192" s="67"/>
      <c r="Y192" s="67"/>
      <c r="Z192" s="67"/>
      <c r="AA192" s="67"/>
      <c r="AB192" s="67"/>
      <c r="AC192" s="67"/>
      <c r="AD192" s="67"/>
      <c r="AE192" s="67"/>
      <c r="AF192" s="67"/>
      <c r="AG192" s="67"/>
      <c r="AH192" s="67"/>
      <c r="AI192" s="67"/>
      <c r="AJ192" s="67"/>
      <c r="AK192" s="67"/>
      <c r="AL192" s="67"/>
      <c r="AM192" s="67"/>
      <c r="AN192" s="67"/>
      <c r="AO192" s="67"/>
      <c r="AP192" s="67"/>
      <c r="AQ192" s="67"/>
      <c r="AR192" s="67"/>
      <c r="AS192" s="67"/>
    </row>
    <row r="193" spans="1:58" ht="11.25" customHeight="1" x14ac:dyDescent="0.15">
      <c r="A193" s="753" t="s">
        <v>73</v>
      </c>
      <c r="B193" s="753"/>
      <c r="C193" s="753"/>
      <c r="D193" s="753"/>
      <c r="E193" s="753"/>
      <c r="F193" s="753"/>
      <c r="G193" s="753"/>
      <c r="H193" s="753"/>
      <c r="I193" s="753"/>
      <c r="J193" s="753"/>
      <c r="K193" s="753"/>
      <c r="L193" s="753"/>
      <c r="M193" s="753"/>
      <c r="N193" s="753"/>
      <c r="O193" s="753"/>
      <c r="P193" s="753"/>
      <c r="Q193" s="753"/>
      <c r="R193" s="753"/>
      <c r="S193" s="753"/>
      <c r="T193" s="753"/>
      <c r="U193" s="753"/>
      <c r="V193" s="753"/>
      <c r="W193" s="753"/>
      <c r="X193" s="753"/>
      <c r="Y193" s="753"/>
      <c r="Z193" s="753"/>
      <c r="AA193" s="753"/>
      <c r="AB193" s="753"/>
      <c r="AC193" s="753"/>
      <c r="AD193" s="753"/>
      <c r="AE193" s="753"/>
      <c r="AF193" s="753"/>
      <c r="AG193" s="753"/>
      <c r="AH193" s="753"/>
      <c r="AI193" s="753"/>
      <c r="AJ193" s="753"/>
      <c r="AK193" s="753"/>
      <c r="AL193" s="753"/>
      <c r="AM193" s="753"/>
      <c r="AN193" s="753"/>
      <c r="AO193" s="753"/>
      <c r="AP193" s="753"/>
      <c r="AQ193" s="753"/>
      <c r="AR193" s="753"/>
      <c r="AS193" s="753"/>
    </row>
    <row r="194" spans="1:58" ht="12.75" customHeight="1" x14ac:dyDescent="0.15">
      <c r="A194" s="19"/>
      <c r="B194" s="737" t="s">
        <v>74</v>
      </c>
      <c r="C194" s="737"/>
      <c r="D194" s="737"/>
      <c r="E194" s="737"/>
      <c r="F194" s="737"/>
      <c r="G194" s="737"/>
      <c r="H194" s="737"/>
      <c r="I194" s="737"/>
      <c r="J194" s="737"/>
      <c r="K194" s="737"/>
      <c r="L194" s="737"/>
      <c r="M194" s="737"/>
      <c r="N194" s="737"/>
      <c r="O194" s="737"/>
      <c r="P194" s="737"/>
      <c r="Q194" s="737"/>
      <c r="R194" s="737"/>
      <c r="S194" s="737"/>
      <c r="T194" s="737"/>
      <c r="U194" s="737"/>
      <c r="V194" s="737"/>
      <c r="W194" s="737"/>
      <c r="X194" s="737"/>
      <c r="Y194" s="737"/>
      <c r="Z194" s="737"/>
      <c r="AA194" s="737"/>
      <c r="AB194" s="737"/>
      <c r="AC194" s="737"/>
      <c r="AD194" s="737"/>
      <c r="AE194" s="737"/>
      <c r="AF194" s="737"/>
      <c r="AG194" s="737"/>
      <c r="AH194" s="737"/>
      <c r="AI194" s="737"/>
      <c r="AJ194" s="737"/>
      <c r="AK194" s="737"/>
      <c r="AL194" s="737"/>
      <c r="AM194" s="737"/>
      <c r="AN194" s="737"/>
      <c r="AO194" s="737"/>
      <c r="AP194" s="737"/>
      <c r="AQ194" s="737"/>
      <c r="AR194" s="737"/>
      <c r="AS194" s="19"/>
    </row>
    <row r="195" spans="1:58" ht="2.4500000000000002" customHeight="1" x14ac:dyDescent="0.15">
      <c r="A195" s="83"/>
      <c r="B195" s="84"/>
      <c r="C195" s="84"/>
      <c r="D195" s="84"/>
      <c r="E195" s="84"/>
      <c r="F195" s="84"/>
      <c r="G195" s="84"/>
      <c r="H195" s="84"/>
      <c r="I195" s="84"/>
      <c r="J195" s="84"/>
      <c r="K195" s="84"/>
      <c r="L195" s="84"/>
      <c r="M195" s="84"/>
      <c r="N195" s="84"/>
      <c r="O195" s="84"/>
      <c r="P195" s="84"/>
      <c r="Q195" s="84"/>
      <c r="R195" s="84"/>
      <c r="S195" s="84"/>
      <c r="T195" s="84"/>
      <c r="U195" s="84"/>
      <c r="V195" s="84"/>
      <c r="W195" s="84"/>
      <c r="X195" s="84"/>
      <c r="Y195" s="84"/>
      <c r="Z195" s="84"/>
      <c r="AA195" s="84"/>
      <c r="AB195" s="84"/>
      <c r="AC195" s="84"/>
      <c r="AD195" s="84"/>
      <c r="AE195" s="84"/>
      <c r="AF195" s="84"/>
      <c r="AG195" s="84"/>
      <c r="AH195" s="84"/>
      <c r="AI195" s="84"/>
      <c r="AJ195" s="84"/>
      <c r="AK195" s="84"/>
      <c r="AL195" s="84"/>
      <c r="AM195" s="84"/>
      <c r="AN195" s="84"/>
      <c r="AO195" s="84"/>
      <c r="AP195" s="84"/>
      <c r="AQ195" s="84"/>
      <c r="AR195" s="84"/>
      <c r="AS195" s="83"/>
    </row>
    <row r="196" spans="1:58" ht="2.4500000000000002" customHeight="1" x14ac:dyDescent="0.15">
      <c r="A196" s="19"/>
      <c r="B196" s="19"/>
      <c r="C196" s="19"/>
      <c r="D196" s="19"/>
      <c r="E196" s="19"/>
      <c r="F196" s="19"/>
      <c r="G196" s="19"/>
      <c r="H196" s="19"/>
      <c r="I196" s="19"/>
      <c r="J196" s="19"/>
      <c r="K196" s="19"/>
      <c r="L196" s="19"/>
      <c r="M196" s="19"/>
      <c r="N196" s="19"/>
      <c r="O196" s="19"/>
      <c r="P196" s="19"/>
      <c r="Q196" s="19"/>
      <c r="R196" s="19"/>
      <c r="S196" s="19"/>
      <c r="T196" s="19"/>
      <c r="U196" s="19"/>
      <c r="V196" s="19"/>
      <c r="W196" s="19"/>
      <c r="X196" s="19"/>
      <c r="Y196" s="19"/>
      <c r="Z196" s="19"/>
      <c r="AA196" s="19"/>
      <c r="AB196" s="19"/>
      <c r="AC196" s="19"/>
      <c r="AD196" s="19"/>
      <c r="AE196" s="19"/>
      <c r="AF196" s="19"/>
      <c r="AG196" s="19"/>
      <c r="AH196" s="19"/>
      <c r="AI196" s="19"/>
      <c r="AJ196" s="19"/>
      <c r="AK196" s="19"/>
      <c r="AL196" s="19"/>
      <c r="AM196" s="19"/>
      <c r="AN196" s="19"/>
      <c r="AO196" s="19"/>
      <c r="AP196" s="19"/>
      <c r="AQ196" s="18"/>
      <c r="AR196" s="19"/>
      <c r="AS196" s="19"/>
    </row>
    <row r="197" spans="1:58" x14ac:dyDescent="0.15">
      <c r="A197" s="773" t="s">
        <v>75</v>
      </c>
      <c r="B197" s="773"/>
      <c r="C197" s="773"/>
      <c r="D197" s="773"/>
      <c r="E197" s="773"/>
      <c r="F197" s="773"/>
      <c r="G197" s="773"/>
      <c r="H197" s="773"/>
      <c r="I197" s="773"/>
      <c r="J197" s="777"/>
      <c r="K197" s="751"/>
      <c r="L197" s="751"/>
      <c r="M197" s="751"/>
      <c r="N197" s="751"/>
      <c r="O197" s="751"/>
      <c r="P197" s="751"/>
      <c r="Q197" s="751"/>
      <c r="R197" s="751"/>
      <c r="S197" s="751"/>
      <c r="T197" s="751"/>
      <c r="U197" s="751"/>
      <c r="V197" s="751"/>
      <c r="W197" s="751"/>
      <c r="X197" s="751"/>
      <c r="Y197" s="751"/>
      <c r="Z197" s="751"/>
      <c r="AA197" s="751"/>
      <c r="AB197" s="751"/>
      <c r="AC197" s="751"/>
      <c r="AD197" s="751"/>
      <c r="AE197" s="751"/>
      <c r="AF197" s="751"/>
      <c r="AG197" s="751"/>
      <c r="AH197" s="751"/>
      <c r="AI197" s="751"/>
      <c r="AJ197" s="751"/>
      <c r="AK197" s="751"/>
      <c r="AL197" s="751"/>
      <c r="AM197" s="751"/>
      <c r="AN197" s="751"/>
      <c r="AO197" s="751"/>
      <c r="AP197" s="751"/>
      <c r="AQ197" s="751"/>
      <c r="AR197" s="751"/>
      <c r="AS197" s="751"/>
    </row>
    <row r="198" spans="1:58" x14ac:dyDescent="0.15">
      <c r="A198" s="37"/>
      <c r="B198" s="37"/>
      <c r="C198" s="69"/>
      <c r="D198" s="69"/>
      <c r="E198" s="69"/>
      <c r="F198" s="69"/>
      <c r="G198" s="69"/>
      <c r="H198" s="69"/>
      <c r="I198" s="69"/>
      <c r="J198" s="751"/>
      <c r="K198" s="751"/>
      <c r="L198" s="751"/>
      <c r="M198" s="751"/>
      <c r="N198" s="751"/>
      <c r="O198" s="751"/>
      <c r="P198" s="751"/>
      <c r="Q198" s="751"/>
      <c r="R198" s="751"/>
      <c r="S198" s="751"/>
      <c r="T198" s="751"/>
      <c r="U198" s="751"/>
      <c r="V198" s="751"/>
      <c r="W198" s="751"/>
      <c r="X198" s="751"/>
      <c r="Y198" s="751"/>
      <c r="Z198" s="751"/>
      <c r="AA198" s="751"/>
      <c r="AB198" s="751"/>
      <c r="AC198" s="751"/>
      <c r="AD198" s="751"/>
      <c r="AE198" s="751"/>
      <c r="AF198" s="751"/>
      <c r="AG198" s="751"/>
      <c r="AH198" s="751"/>
      <c r="AI198" s="751"/>
      <c r="AJ198" s="751"/>
      <c r="AK198" s="751"/>
      <c r="AL198" s="751"/>
      <c r="AM198" s="751"/>
      <c r="AN198" s="751"/>
      <c r="AO198" s="751"/>
      <c r="AP198" s="751"/>
      <c r="AQ198" s="751"/>
      <c r="AR198" s="751"/>
      <c r="AS198" s="751"/>
    </row>
    <row r="199" spans="1:58" x14ac:dyDescent="0.15">
      <c r="A199" s="37"/>
      <c r="B199" s="37"/>
      <c r="C199" s="56" t="s">
        <v>3</v>
      </c>
      <c r="D199" s="56"/>
      <c r="E199" s="56"/>
      <c r="F199" s="56"/>
      <c r="G199" s="56"/>
      <c r="H199" s="56"/>
      <c r="I199" s="56"/>
      <c r="J199" s="751"/>
      <c r="K199" s="751"/>
      <c r="L199" s="751"/>
      <c r="M199" s="751"/>
      <c r="N199" s="751"/>
      <c r="O199" s="751"/>
      <c r="P199" s="751"/>
      <c r="Q199" s="751"/>
      <c r="R199" s="751"/>
      <c r="S199" s="751"/>
      <c r="T199" s="751"/>
      <c r="U199" s="751"/>
      <c r="V199" s="751"/>
      <c r="W199" s="751"/>
      <c r="X199" s="751"/>
      <c r="Y199" s="751"/>
      <c r="Z199" s="751"/>
      <c r="AA199" s="751"/>
      <c r="AB199" s="751"/>
      <c r="AC199" s="751"/>
      <c r="AD199" s="751"/>
      <c r="AE199" s="751"/>
      <c r="AF199" s="751"/>
      <c r="AG199" s="751"/>
      <c r="AH199" s="751"/>
      <c r="AI199" s="751"/>
      <c r="AJ199" s="751"/>
      <c r="AK199" s="751"/>
      <c r="AL199" s="751"/>
      <c r="AM199" s="751"/>
      <c r="AN199" s="751"/>
      <c r="AO199" s="751"/>
      <c r="AP199" s="751"/>
      <c r="AQ199" s="751"/>
      <c r="AR199" s="751"/>
      <c r="AS199" s="751"/>
    </row>
    <row r="200" spans="1:58" x14ac:dyDescent="0.15">
      <c r="A200" s="37"/>
      <c r="B200" s="37"/>
      <c r="C200" s="56" t="s">
        <v>3</v>
      </c>
      <c r="D200" s="56"/>
      <c r="E200" s="56"/>
      <c r="F200" s="56"/>
      <c r="G200" s="56"/>
      <c r="H200" s="56"/>
      <c r="I200" s="56"/>
      <c r="J200" s="751"/>
      <c r="K200" s="751"/>
      <c r="L200" s="751"/>
      <c r="M200" s="751"/>
      <c r="N200" s="751"/>
      <c r="O200" s="751"/>
      <c r="P200" s="751"/>
      <c r="Q200" s="751"/>
      <c r="R200" s="751"/>
      <c r="S200" s="751"/>
      <c r="T200" s="751"/>
      <c r="U200" s="751"/>
      <c r="V200" s="751"/>
      <c r="W200" s="751"/>
      <c r="X200" s="751"/>
      <c r="Y200" s="751"/>
      <c r="Z200" s="751"/>
      <c r="AA200" s="751"/>
      <c r="AB200" s="751"/>
      <c r="AC200" s="751"/>
      <c r="AD200" s="751"/>
      <c r="AE200" s="751"/>
      <c r="AF200" s="751"/>
      <c r="AG200" s="751"/>
      <c r="AH200" s="751"/>
      <c r="AI200" s="751"/>
      <c r="AJ200" s="751"/>
      <c r="AK200" s="751"/>
      <c r="AL200" s="751"/>
      <c r="AM200" s="751"/>
      <c r="AN200" s="751"/>
      <c r="AO200" s="751"/>
      <c r="AP200" s="751"/>
      <c r="AQ200" s="751"/>
      <c r="AR200" s="751"/>
      <c r="AS200" s="751"/>
    </row>
    <row r="201" spans="1:58" ht="2.4500000000000002" customHeight="1" x14ac:dyDescent="0.15">
      <c r="A201" s="64"/>
      <c r="B201" s="64"/>
      <c r="C201" s="85"/>
      <c r="D201" s="85"/>
      <c r="E201" s="85"/>
      <c r="F201" s="85"/>
      <c r="G201" s="85"/>
      <c r="H201" s="85"/>
      <c r="I201" s="85"/>
      <c r="J201" s="82"/>
      <c r="K201" s="82"/>
      <c r="L201" s="82"/>
      <c r="M201" s="82"/>
      <c r="N201" s="82"/>
      <c r="O201" s="82"/>
      <c r="P201" s="82"/>
      <c r="Q201" s="82"/>
      <c r="R201" s="82"/>
      <c r="S201" s="82"/>
      <c r="T201" s="82"/>
      <c r="U201" s="82"/>
      <c r="V201" s="82"/>
      <c r="W201" s="82"/>
      <c r="X201" s="82"/>
      <c r="Y201" s="82"/>
      <c r="Z201" s="82"/>
      <c r="AA201" s="82"/>
      <c r="AB201" s="82"/>
      <c r="AC201" s="82"/>
      <c r="AD201" s="82"/>
      <c r="AE201" s="82"/>
      <c r="AF201" s="82"/>
      <c r="AG201" s="82"/>
      <c r="AH201" s="82"/>
      <c r="AI201" s="82"/>
      <c r="AJ201" s="82"/>
      <c r="AK201" s="82"/>
      <c r="AL201" s="82"/>
      <c r="AM201" s="82"/>
      <c r="AN201" s="82"/>
      <c r="AO201" s="82"/>
      <c r="AP201" s="82"/>
      <c r="AQ201" s="82"/>
      <c r="AR201" s="82"/>
      <c r="AS201" s="82"/>
    </row>
    <row r="202" spans="1:58" ht="2.4500000000000002" customHeight="1" x14ac:dyDescent="0.15">
      <c r="A202" s="37"/>
      <c r="B202" s="37"/>
      <c r="C202" s="56"/>
      <c r="D202" s="56"/>
      <c r="E202" s="56"/>
      <c r="F202" s="56"/>
      <c r="G202" s="56"/>
      <c r="H202" s="56"/>
      <c r="I202" s="56"/>
      <c r="J202" s="72"/>
      <c r="K202" s="72"/>
      <c r="L202" s="72"/>
      <c r="M202" s="72"/>
      <c r="N202" s="72"/>
      <c r="O202" s="72"/>
      <c r="P202" s="72"/>
      <c r="Q202" s="72"/>
      <c r="R202" s="72"/>
      <c r="S202" s="72"/>
      <c r="T202" s="72"/>
      <c r="U202" s="72"/>
      <c r="V202" s="72"/>
      <c r="W202" s="72"/>
      <c r="X202" s="72"/>
      <c r="Y202" s="72"/>
      <c r="Z202" s="72"/>
      <c r="AA202" s="72"/>
      <c r="AB202" s="72"/>
      <c r="AC202" s="72"/>
      <c r="AD202" s="72"/>
      <c r="AE202" s="72"/>
      <c r="AF202" s="72"/>
      <c r="AG202" s="72"/>
      <c r="AH202" s="72"/>
      <c r="AI202" s="72"/>
      <c r="AJ202" s="72"/>
      <c r="AK202" s="72"/>
      <c r="AL202" s="72"/>
      <c r="AM202" s="72"/>
      <c r="AN202" s="72"/>
      <c r="AO202" s="72"/>
      <c r="AP202" s="72"/>
      <c r="AQ202" s="72"/>
      <c r="AR202" s="72"/>
      <c r="AS202" s="72"/>
    </row>
    <row r="203" spans="1:58" x14ac:dyDescent="0.15">
      <c r="A203" s="773" t="s">
        <v>76</v>
      </c>
      <c r="B203" s="773"/>
      <c r="C203" s="773"/>
      <c r="D203" s="773"/>
      <c r="E203" s="773"/>
      <c r="F203" s="773"/>
      <c r="G203" s="773"/>
      <c r="H203" s="773"/>
      <c r="I203" s="773"/>
      <c r="J203" s="751"/>
      <c r="K203" s="751"/>
      <c r="L203" s="751"/>
      <c r="M203" s="751"/>
      <c r="N203" s="751"/>
      <c r="O203" s="751"/>
      <c r="P203" s="751"/>
      <c r="Q203" s="751"/>
      <c r="R203" s="751"/>
      <c r="S203" s="751"/>
      <c r="T203" s="751"/>
      <c r="U203" s="751"/>
      <c r="V203" s="751"/>
      <c r="W203" s="751"/>
      <c r="X203" s="751"/>
      <c r="Y203" s="751"/>
      <c r="Z203" s="751"/>
      <c r="AA203" s="751"/>
      <c r="AB203" s="751"/>
      <c r="AC203" s="751"/>
      <c r="AD203" s="751"/>
      <c r="AE203" s="751"/>
      <c r="AF203" s="751"/>
      <c r="AG203" s="751"/>
      <c r="AH203" s="751"/>
      <c r="AI203" s="751"/>
      <c r="AJ203" s="751"/>
      <c r="AK203" s="751"/>
      <c r="AL203" s="751"/>
      <c r="AM203" s="751"/>
      <c r="AN203" s="751"/>
      <c r="AO203" s="751"/>
      <c r="AP203" s="751"/>
      <c r="AQ203" s="751"/>
      <c r="AR203" s="751"/>
      <c r="AS203" s="751"/>
    </row>
    <row r="204" spans="1:58" ht="2.4500000000000002" customHeight="1" x14ac:dyDescent="0.15">
      <c r="A204" s="77"/>
      <c r="B204" s="77"/>
      <c r="C204" s="77"/>
      <c r="D204" s="77"/>
      <c r="E204" s="77"/>
      <c r="F204" s="77"/>
      <c r="G204" s="77"/>
      <c r="H204" s="77"/>
      <c r="I204" s="77"/>
      <c r="J204" s="82"/>
      <c r="K204" s="82"/>
      <c r="L204" s="82"/>
      <c r="M204" s="82"/>
      <c r="N204" s="82"/>
      <c r="O204" s="82"/>
      <c r="P204" s="82"/>
      <c r="Q204" s="82"/>
      <c r="R204" s="82"/>
      <c r="S204" s="82"/>
      <c r="T204" s="82"/>
      <c r="U204" s="82"/>
      <c r="V204" s="82"/>
      <c r="W204" s="82"/>
      <c r="X204" s="82"/>
      <c r="Y204" s="82"/>
      <c r="Z204" s="82"/>
      <c r="AA204" s="82"/>
      <c r="AB204" s="82"/>
      <c r="AC204" s="82"/>
      <c r="AD204" s="82"/>
      <c r="AE204" s="82"/>
      <c r="AF204" s="82"/>
      <c r="AG204" s="82"/>
      <c r="AH204" s="82"/>
      <c r="AI204" s="82"/>
      <c r="AJ204" s="82"/>
      <c r="AK204" s="82"/>
      <c r="AL204" s="82"/>
      <c r="AM204" s="82"/>
      <c r="AN204" s="82"/>
      <c r="AO204" s="82"/>
      <c r="AP204" s="82"/>
      <c r="AQ204" s="82"/>
      <c r="AR204" s="82"/>
      <c r="AS204" s="82"/>
    </row>
    <row r="205" spans="1:58" ht="2.4500000000000002" customHeight="1" x14ac:dyDescent="0.15">
      <c r="A205" s="17"/>
      <c r="B205" s="17"/>
      <c r="C205" s="17"/>
      <c r="D205" s="17"/>
      <c r="E205" s="17"/>
      <c r="F205" s="17"/>
      <c r="G205" s="17"/>
      <c r="H205" s="17"/>
      <c r="I205" s="17"/>
      <c r="J205" s="17"/>
      <c r="K205" s="17"/>
      <c r="L205" s="17"/>
      <c r="M205" s="17"/>
      <c r="N205" s="17"/>
      <c r="O205" s="17"/>
      <c r="P205" s="17"/>
      <c r="Q205" s="17"/>
      <c r="R205" s="17"/>
      <c r="S205" s="17"/>
      <c r="T205" s="17"/>
      <c r="U205" s="17"/>
      <c r="V205" s="17"/>
      <c r="W205" s="17"/>
      <c r="X205" s="17"/>
      <c r="Y205" s="17"/>
      <c r="Z205" s="17"/>
      <c r="AA205" s="17"/>
      <c r="AB205" s="17"/>
      <c r="AC205" s="17"/>
      <c r="AD205" s="17"/>
      <c r="AE205" s="17"/>
      <c r="AF205" s="17"/>
      <c r="AG205" s="17"/>
      <c r="AH205" s="17"/>
      <c r="AI205" s="17"/>
      <c r="AJ205" s="17"/>
      <c r="AK205" s="17"/>
      <c r="AL205" s="17"/>
      <c r="AM205" s="17"/>
      <c r="AN205" s="17"/>
      <c r="AO205" s="17"/>
      <c r="AP205" s="17"/>
      <c r="AQ205" s="17"/>
      <c r="AR205" s="17"/>
      <c r="AS205" s="17"/>
    </row>
    <row r="206" spans="1:58" x14ac:dyDescent="0.15">
      <c r="A206" s="19" t="s">
        <v>77</v>
      </c>
      <c r="B206" s="19"/>
      <c r="C206" s="19"/>
      <c r="D206" s="19"/>
      <c r="E206" s="19"/>
      <c r="F206" s="19"/>
      <c r="G206" s="19"/>
      <c r="H206" s="19"/>
      <c r="I206" s="19"/>
      <c r="J206" s="19"/>
      <c r="K206" s="19"/>
      <c r="L206" s="19"/>
      <c r="M206" s="19"/>
      <c r="N206" s="19"/>
      <c r="O206" s="19"/>
      <c r="P206" s="17"/>
      <c r="Q206" s="17"/>
      <c r="R206" s="17"/>
      <c r="S206" s="17"/>
      <c r="T206" s="17"/>
      <c r="U206" s="17"/>
      <c r="V206" s="17"/>
      <c r="W206" s="17"/>
      <c r="X206" s="17"/>
      <c r="Y206" s="17"/>
      <c r="Z206" s="17"/>
      <c r="AA206" s="17"/>
      <c r="AB206" s="17"/>
      <c r="AC206" s="17"/>
      <c r="AD206" s="17"/>
      <c r="AE206" s="17"/>
      <c r="AF206" s="17"/>
      <c r="AG206" s="17"/>
      <c r="AH206" s="17"/>
      <c r="AI206" s="17"/>
      <c r="AJ206" s="17"/>
      <c r="AK206" s="17"/>
      <c r="AL206" s="17"/>
      <c r="AM206" s="17"/>
      <c r="AN206" s="17"/>
      <c r="AO206" s="17"/>
      <c r="AP206" s="17"/>
      <c r="AQ206" s="17"/>
      <c r="AR206" s="17"/>
      <c r="AS206" s="17"/>
      <c r="BA206" s="442"/>
      <c r="BB206" s="442"/>
      <c r="BC206" s="442"/>
      <c r="BD206" s="442"/>
      <c r="BE206" s="442"/>
      <c r="BF206" s="442"/>
    </row>
    <row r="207" spans="1:58" x14ac:dyDescent="0.15">
      <c r="A207" s="37"/>
      <c r="B207" s="51"/>
      <c r="C207" s="234" t="s">
        <v>1000</v>
      </c>
      <c r="D207" s="52" t="s">
        <v>78</v>
      </c>
      <c r="E207" s="37"/>
      <c r="F207" s="37"/>
      <c r="G207" s="37"/>
      <c r="H207" s="37"/>
      <c r="I207" s="37"/>
      <c r="J207" s="37"/>
      <c r="K207" s="37"/>
      <c r="L207" s="37"/>
      <c r="M207" s="53" t="s">
        <v>16</v>
      </c>
      <c r="N207" s="37"/>
      <c r="O207" s="234" t="s">
        <v>1000</v>
      </c>
      <c r="P207" s="54" t="s">
        <v>79</v>
      </c>
      <c r="Q207" s="37"/>
      <c r="R207" s="55"/>
      <c r="S207" s="55"/>
      <c r="T207" s="55"/>
      <c r="U207" s="55"/>
      <c r="V207" s="234" t="s">
        <v>1000</v>
      </c>
      <c r="W207" s="54" t="s">
        <v>80</v>
      </c>
      <c r="X207" s="55"/>
      <c r="Y207" s="55"/>
      <c r="Z207" s="51"/>
      <c r="AA207" s="51"/>
      <c r="AB207" s="55"/>
      <c r="AC207" s="55"/>
      <c r="AD207" s="55"/>
      <c r="AE207" s="234" t="s">
        <v>1000</v>
      </c>
      <c r="AF207" s="54" t="s">
        <v>81</v>
      </c>
      <c r="AG207" s="55"/>
      <c r="AH207" s="55"/>
      <c r="AI207" s="55"/>
      <c r="AJ207" s="55"/>
      <c r="AK207" s="55"/>
      <c r="AL207" s="51"/>
      <c r="AM207" s="51"/>
      <c r="AN207" s="56" t="s">
        <v>18</v>
      </c>
      <c r="AO207" s="51"/>
      <c r="AP207" s="51"/>
      <c r="AQ207" s="37"/>
      <c r="AR207" s="37"/>
      <c r="AS207" s="37"/>
      <c r="AU207" s="384"/>
      <c r="BA207" s="442"/>
      <c r="BB207" s="442">
        <f>IF(C207="☑",1,0)</f>
        <v>0</v>
      </c>
      <c r="BC207" s="442">
        <f>IF(O207="☑",1,0)</f>
        <v>0</v>
      </c>
      <c r="BD207" s="442"/>
      <c r="BE207" s="442"/>
      <c r="BF207" s="442"/>
    </row>
    <row r="208" spans="1:58" ht="13.5" customHeight="1" x14ac:dyDescent="0.15">
      <c r="A208" s="37"/>
      <c r="B208" s="51"/>
      <c r="C208" s="234" t="s">
        <v>1000</v>
      </c>
      <c r="D208" s="54" t="s">
        <v>82</v>
      </c>
      <c r="E208" s="37"/>
      <c r="F208" s="57"/>
      <c r="G208" s="37"/>
      <c r="H208" s="58"/>
      <c r="I208" s="54"/>
      <c r="J208" s="37"/>
      <c r="K208" s="55"/>
      <c r="L208" s="55"/>
      <c r="M208" s="37"/>
      <c r="N208" s="55"/>
      <c r="O208" s="234" t="s">
        <v>1000</v>
      </c>
      <c r="P208" s="59" t="s">
        <v>83</v>
      </c>
      <c r="Q208" s="54"/>
      <c r="R208" s="55"/>
      <c r="S208" s="55"/>
      <c r="T208" s="51"/>
      <c r="U208" s="51"/>
      <c r="V208" s="55"/>
      <c r="W208" s="55"/>
      <c r="X208" s="55"/>
      <c r="Y208" s="58"/>
      <c r="Z208" s="54"/>
      <c r="AA208" s="55"/>
      <c r="AB208" s="55"/>
      <c r="AC208" s="55"/>
      <c r="AD208" s="55"/>
      <c r="AE208" s="55"/>
      <c r="AF208" s="51"/>
      <c r="AG208" s="51"/>
      <c r="AH208" s="51"/>
      <c r="AI208" s="51"/>
      <c r="AJ208" s="51"/>
      <c r="AK208" s="37"/>
      <c r="AL208" s="37"/>
      <c r="AM208" s="56"/>
      <c r="AN208" s="37"/>
      <c r="AO208" s="58"/>
      <c r="AP208" s="52"/>
      <c r="AQ208" s="37"/>
      <c r="AR208" s="37"/>
      <c r="AS208" s="37"/>
      <c r="AU208" s="384" t="str">
        <f>IF((BB207+BB208+BB209)&gt;1,"※いずれか1つを選択","")</f>
        <v/>
      </c>
      <c r="BA208" s="442"/>
      <c r="BB208" s="442">
        <f>IF(C208="☑",1,0)</f>
        <v>0</v>
      </c>
      <c r="BC208" s="442">
        <f>IF(V207="☑",1,0)</f>
        <v>0</v>
      </c>
      <c r="BD208" s="442"/>
      <c r="BE208" s="442"/>
      <c r="BF208" s="442"/>
    </row>
    <row r="209" spans="1:68" ht="2.4500000000000002" customHeight="1" x14ac:dyDescent="0.15">
      <c r="A209" s="64"/>
      <c r="B209" s="86"/>
      <c r="C209" s="80"/>
      <c r="D209" s="87"/>
      <c r="E209" s="64"/>
      <c r="F209" s="80"/>
      <c r="G209" s="64"/>
      <c r="H209" s="79"/>
      <c r="I209" s="87"/>
      <c r="J209" s="64"/>
      <c r="K209" s="88"/>
      <c r="L209" s="88"/>
      <c r="M209" s="64"/>
      <c r="N209" s="88"/>
      <c r="O209" s="80"/>
      <c r="P209" s="77"/>
      <c r="Q209" s="87"/>
      <c r="R209" s="88"/>
      <c r="S209" s="88"/>
      <c r="T209" s="86"/>
      <c r="U209" s="86"/>
      <c r="V209" s="88"/>
      <c r="W209" s="88"/>
      <c r="X209" s="88"/>
      <c r="Y209" s="79"/>
      <c r="Z209" s="87"/>
      <c r="AA209" s="88"/>
      <c r="AB209" s="88"/>
      <c r="AC209" s="88"/>
      <c r="AD209" s="88"/>
      <c r="AE209" s="88"/>
      <c r="AF209" s="86"/>
      <c r="AG209" s="86"/>
      <c r="AH209" s="86"/>
      <c r="AI209" s="86"/>
      <c r="AJ209" s="86"/>
      <c r="AK209" s="64"/>
      <c r="AL209" s="64"/>
      <c r="AM209" s="85"/>
      <c r="AN209" s="64"/>
      <c r="AO209" s="79"/>
      <c r="AP209" s="89"/>
      <c r="AQ209" s="64"/>
      <c r="AR209" s="64"/>
      <c r="AS209" s="64"/>
      <c r="BA209" s="442"/>
      <c r="BB209" s="442">
        <f>IF(O208="☑",1,0)</f>
        <v>0</v>
      </c>
      <c r="BC209" s="442">
        <f>IF(AE207="☑",1,0)</f>
        <v>0</v>
      </c>
      <c r="BD209" s="442"/>
      <c r="BE209" s="442"/>
      <c r="BF209" s="442"/>
    </row>
    <row r="210" spans="1:68" ht="2.4500000000000002" customHeight="1" x14ac:dyDescent="0.15">
      <c r="A210" s="17"/>
      <c r="B210" s="17"/>
      <c r="C210" s="17"/>
      <c r="D210" s="17"/>
      <c r="E210" s="17"/>
      <c r="F210" s="17"/>
      <c r="G210" s="17"/>
      <c r="H210" s="17"/>
      <c r="I210" s="17"/>
      <c r="J210" s="17"/>
      <c r="K210" s="17"/>
      <c r="L210" s="17"/>
      <c r="M210" s="17"/>
      <c r="N210" s="17"/>
      <c r="O210" s="17"/>
      <c r="P210" s="17"/>
      <c r="Q210" s="17"/>
      <c r="R210" s="17"/>
      <c r="S210" s="17"/>
      <c r="T210" s="17"/>
      <c r="U210" s="17"/>
      <c r="V210" s="17"/>
      <c r="W210" s="17"/>
      <c r="X210" s="17"/>
      <c r="Y210" s="17"/>
      <c r="Z210" s="17"/>
      <c r="AA210" s="17"/>
      <c r="AB210" s="17"/>
      <c r="AC210" s="17"/>
      <c r="AD210" s="17"/>
      <c r="AE210" s="17"/>
      <c r="AF210" s="17"/>
      <c r="AG210" s="17"/>
      <c r="AH210" s="17"/>
      <c r="AI210" s="17"/>
      <c r="AJ210" s="17"/>
      <c r="AK210" s="17"/>
      <c r="AL210" s="17"/>
      <c r="AM210" s="17"/>
      <c r="AN210" s="17"/>
      <c r="AO210" s="17"/>
      <c r="AP210" s="17"/>
      <c r="AQ210" s="17"/>
      <c r="AR210" s="17"/>
      <c r="AS210" s="17"/>
      <c r="BA210" s="442"/>
      <c r="BB210" s="442"/>
      <c r="BC210" s="442"/>
      <c r="BD210" s="442"/>
      <c r="BE210" s="442"/>
      <c r="BF210" s="442"/>
    </row>
    <row r="211" spans="1:68" ht="13.5" customHeight="1" x14ac:dyDescent="0.15">
      <c r="A211" s="737" t="s">
        <v>84</v>
      </c>
      <c r="B211" s="737"/>
      <c r="C211" s="737"/>
      <c r="D211" s="737"/>
      <c r="E211" s="737"/>
      <c r="F211" s="737"/>
      <c r="G211" s="737"/>
      <c r="H211" s="737"/>
      <c r="I211" s="737"/>
      <c r="J211" s="234" t="s">
        <v>1000</v>
      </c>
      <c r="K211" s="29" t="s">
        <v>85</v>
      </c>
      <c r="L211" s="17"/>
      <c r="M211" s="30"/>
      <c r="N211" s="30"/>
      <c r="O211" s="30"/>
      <c r="P211" s="17"/>
      <c r="Q211" s="17"/>
      <c r="R211" s="17"/>
      <c r="S211" s="17"/>
      <c r="T211" s="234" t="s">
        <v>214</v>
      </c>
      <c r="U211" s="29" t="s">
        <v>86</v>
      </c>
      <c r="V211" s="17"/>
      <c r="W211" s="17"/>
      <c r="X211" s="17"/>
      <c r="Y211" s="17"/>
      <c r="Z211" s="17"/>
      <c r="AA211" s="17"/>
      <c r="AB211" s="17"/>
      <c r="AC211" s="17"/>
      <c r="AD211" s="234" t="s">
        <v>1000</v>
      </c>
      <c r="AE211" s="29" t="s">
        <v>87</v>
      </c>
      <c r="AF211" s="17"/>
      <c r="AG211" s="17"/>
      <c r="AH211" s="17"/>
      <c r="AI211" s="17"/>
      <c r="AJ211" s="17"/>
      <c r="AK211" s="234"/>
      <c r="AL211" s="17"/>
      <c r="AM211" s="17"/>
      <c r="AN211" s="17"/>
      <c r="AO211" s="17"/>
      <c r="AP211" s="17"/>
      <c r="AQ211" s="17"/>
      <c r="AR211" s="17"/>
      <c r="AS211" s="17"/>
      <c r="AU211" s="384"/>
      <c r="AX211" s="234" t="s">
        <v>214</v>
      </c>
      <c r="AY211" s="308" t="s">
        <v>2039</v>
      </c>
      <c r="BA211" s="442"/>
      <c r="BB211" s="442"/>
      <c r="BC211" s="442"/>
      <c r="BD211" s="442"/>
      <c r="BE211" s="442"/>
      <c r="BF211" s="442"/>
      <c r="BI211" s="234" t="s">
        <v>214</v>
      </c>
      <c r="BJ211" s="308" t="s">
        <v>2040</v>
      </c>
    </row>
    <row r="212" spans="1:68" ht="2.4500000000000002" customHeight="1" x14ac:dyDescent="0.15">
      <c r="A212" s="90"/>
      <c r="B212" s="90"/>
      <c r="C212" s="90"/>
      <c r="D212" s="90"/>
      <c r="E212" s="90"/>
      <c r="F212" s="90"/>
      <c r="G212" s="90"/>
      <c r="H212" s="90"/>
      <c r="I212" s="90"/>
      <c r="J212" s="90"/>
      <c r="K212" s="90"/>
      <c r="L212" s="90"/>
      <c r="M212" s="90"/>
      <c r="N212" s="90"/>
      <c r="O212" s="90"/>
      <c r="P212" s="90"/>
      <c r="Q212" s="90"/>
      <c r="R212" s="90"/>
      <c r="S212" s="90"/>
      <c r="T212" s="90"/>
      <c r="U212" s="90"/>
      <c r="V212" s="90"/>
      <c r="W212" s="90"/>
      <c r="X212" s="90"/>
      <c r="Y212" s="90"/>
      <c r="Z212" s="90"/>
      <c r="AA212" s="90"/>
      <c r="AB212" s="90"/>
      <c r="AC212" s="90"/>
      <c r="AD212" s="90"/>
      <c r="AE212" s="90"/>
      <c r="AF212" s="90"/>
      <c r="AG212" s="90"/>
      <c r="AH212" s="90"/>
      <c r="AI212" s="90"/>
      <c r="AJ212" s="90"/>
      <c r="AK212" s="90"/>
      <c r="AL212" s="90"/>
      <c r="AM212" s="90"/>
      <c r="AN212" s="90"/>
      <c r="AO212" s="90"/>
      <c r="AP212" s="90"/>
      <c r="AQ212" s="90"/>
      <c r="AR212" s="90"/>
      <c r="AS212" s="90"/>
      <c r="BA212" s="442"/>
      <c r="BB212" s="442">
        <f>IF(T211="☑",1,0)</f>
        <v>0</v>
      </c>
      <c r="BC212" s="442"/>
      <c r="BD212" s="442"/>
      <c r="BE212" s="442"/>
      <c r="BF212" s="442"/>
    </row>
    <row r="213" spans="1:68" ht="2.4500000000000002" customHeight="1" x14ac:dyDescent="0.15">
      <c r="A213" s="17"/>
      <c r="B213" s="17"/>
      <c r="C213" s="17"/>
      <c r="D213" s="17"/>
      <c r="E213" s="17"/>
      <c r="F213" s="17"/>
      <c r="G213" s="17"/>
      <c r="H213" s="17"/>
      <c r="I213" s="17"/>
      <c r="J213" s="17"/>
      <c r="K213" s="17"/>
      <c r="L213" s="17"/>
      <c r="M213" s="17"/>
      <c r="N213" s="17"/>
      <c r="O213" s="17"/>
      <c r="P213" s="17"/>
      <c r="Q213" s="17"/>
      <c r="R213" s="17"/>
      <c r="S213" s="17"/>
      <c r="T213" s="17"/>
      <c r="U213" s="17"/>
      <c r="V213" s="17"/>
      <c r="W213" s="17"/>
      <c r="X213" s="17"/>
      <c r="Y213" s="17"/>
      <c r="Z213" s="17"/>
      <c r="AA213" s="17"/>
      <c r="AB213" s="17"/>
      <c r="AC213" s="17"/>
      <c r="AD213" s="17"/>
      <c r="AE213" s="17"/>
      <c r="AF213" s="17"/>
      <c r="AG213" s="17"/>
      <c r="AH213" s="17"/>
      <c r="AI213" s="17"/>
      <c r="AJ213" s="17"/>
      <c r="AK213" s="17"/>
      <c r="AL213" s="17"/>
      <c r="AM213" s="17"/>
      <c r="AN213" s="17"/>
      <c r="AO213" s="17"/>
      <c r="AP213" s="17"/>
      <c r="AQ213" s="17"/>
      <c r="AR213" s="17"/>
      <c r="AS213" s="17"/>
      <c r="BA213" s="442"/>
      <c r="BB213" s="442">
        <f>IF(AD211="☑",1,0)</f>
        <v>0</v>
      </c>
      <c r="BC213" s="442"/>
      <c r="BD213" s="442"/>
      <c r="BE213" s="442"/>
      <c r="BF213" s="442"/>
    </row>
    <row r="214" spans="1:68" x14ac:dyDescent="0.15">
      <c r="A214" s="737" t="s">
        <v>88</v>
      </c>
      <c r="B214" s="737"/>
      <c r="C214" s="737"/>
      <c r="D214" s="737"/>
      <c r="E214" s="737"/>
      <c r="F214" s="737"/>
      <c r="G214" s="737"/>
      <c r="H214" s="737"/>
      <c r="I214" s="737"/>
      <c r="J214" s="737"/>
      <c r="K214" s="737"/>
      <c r="L214" s="737"/>
      <c r="M214" s="737"/>
      <c r="N214" s="737"/>
      <c r="O214" s="737"/>
      <c r="P214" s="737"/>
      <c r="Q214" s="737"/>
      <c r="R214" s="737"/>
      <c r="S214" s="737"/>
      <c r="T214" s="737"/>
      <c r="U214" s="260"/>
      <c r="V214" s="29"/>
      <c r="W214" s="17"/>
      <c r="X214" s="17"/>
      <c r="Y214" s="17"/>
      <c r="Z214" s="17"/>
      <c r="AA214" s="17"/>
      <c r="AB214" s="17"/>
      <c r="AC214" s="17"/>
      <c r="AD214" s="17"/>
      <c r="AE214" s="17"/>
      <c r="AF214" s="17"/>
      <c r="AG214" s="17"/>
      <c r="AH214" s="17"/>
      <c r="AI214" s="17"/>
      <c r="AJ214" s="17"/>
      <c r="AK214" s="17"/>
      <c r="AL214" s="17"/>
      <c r="AM214" s="17"/>
      <c r="AN214" s="17"/>
      <c r="AO214" s="17"/>
      <c r="AP214" s="17"/>
      <c r="AQ214" s="17"/>
      <c r="AR214" s="17"/>
      <c r="AS214" s="17"/>
      <c r="AX214" s="234" t="s">
        <v>214</v>
      </c>
      <c r="AY214" s="308" t="s">
        <v>2977</v>
      </c>
    </row>
    <row r="215" spans="1:68" ht="11.25" customHeight="1" x14ac:dyDescent="0.15">
      <c r="A215" s="19"/>
      <c r="B215" s="19"/>
      <c r="C215" s="775" t="str">
        <f>(IF(AX211="□","","公共下水道処理区域　"))&amp;(IF(AX214="□","","宅地造成等工事規制区域　"))&amp;(IF(BI211="□","","緑化地域　"))&amp;(IF(BC215="□","","10m高度地区　"))&amp;(IF(BF215="□","","15m高度地区　"))&amp;(IF(BI215="□","","20m高度地区　"))&amp;(IF(BL215="□","","31m高度地区　"))&amp;(IF(BO215="□","","45m高度地区　"))&amp;(IF(BC216="□","","絶対高31m高度地区　"))&amp;(IF(BJ216="□","","絶対高45m高度地区　"))&amp;(IF(BF219="□","","臨海部防災区域第1種区域　"))&amp;(IF(BI219="□","","臨海部防災区域第2種区域　"))&amp;(IF(BL219="□","","臨海部防災区域第3種区域　"))&amp;(IF(BO219="□","","臨海部防災区域第4種区域　"))&amp;(IF(BC220="□","","1m外壁後退　"))&amp;(IF(BF220="□","","1.5m外壁後退　"))&amp;(IF(AX221="□","","特定盛土等規制区域  "))&amp;(IF(BF220="□","","1.5m外壁後退　"))&amp;(IF(BJ221="□","","法第22条区域 "))</f>
        <v/>
      </c>
      <c r="D215" s="775"/>
      <c r="E215" s="775"/>
      <c r="F215" s="775"/>
      <c r="G215" s="775"/>
      <c r="H215" s="775"/>
      <c r="I215" s="775"/>
      <c r="J215" s="775"/>
      <c r="K215" s="775"/>
      <c r="L215" s="775"/>
      <c r="M215" s="775"/>
      <c r="N215" s="775"/>
      <c r="O215" s="775"/>
      <c r="P215" s="775"/>
      <c r="Q215" s="775"/>
      <c r="R215" s="775"/>
      <c r="S215" s="775"/>
      <c r="T215" s="775"/>
      <c r="U215" s="775"/>
      <c r="V215" s="775"/>
      <c r="W215" s="775"/>
      <c r="X215" s="775"/>
      <c r="Y215" s="775"/>
      <c r="Z215" s="775"/>
      <c r="AA215" s="775"/>
      <c r="AB215" s="775"/>
      <c r="AC215" s="775"/>
      <c r="AD215" s="775"/>
      <c r="AE215" s="775"/>
      <c r="AF215" s="775"/>
      <c r="AG215" s="775"/>
      <c r="AH215" s="775"/>
      <c r="AI215" s="775"/>
      <c r="AJ215" s="775"/>
      <c r="AK215" s="775"/>
      <c r="AL215" s="775"/>
      <c r="AM215" s="775"/>
      <c r="AN215" s="775"/>
      <c r="AO215" s="775"/>
      <c r="AP215" s="775"/>
      <c r="AQ215" s="775"/>
      <c r="AR215" s="775"/>
      <c r="AS215" s="775"/>
      <c r="AX215" s="308" t="s">
        <v>2024</v>
      </c>
      <c r="BC215" s="234" t="s">
        <v>214</v>
      </c>
      <c r="BD215" s="308" t="s">
        <v>2033</v>
      </c>
      <c r="BF215" s="234" t="s">
        <v>214</v>
      </c>
      <c r="BG215" s="308" t="s">
        <v>2023</v>
      </c>
      <c r="BI215" s="234" t="s">
        <v>214</v>
      </c>
      <c r="BJ215" s="308" t="s">
        <v>2034</v>
      </c>
      <c r="BL215" s="234" t="s">
        <v>214</v>
      </c>
      <c r="BM215" s="308" t="s">
        <v>2035</v>
      </c>
      <c r="BO215" s="234" t="s">
        <v>214</v>
      </c>
      <c r="BP215" s="308" t="s">
        <v>2036</v>
      </c>
    </row>
    <row r="216" spans="1:68" x14ac:dyDescent="0.15">
      <c r="A216" s="19"/>
      <c r="B216" s="19"/>
      <c r="C216" s="758"/>
      <c r="D216" s="758"/>
      <c r="E216" s="758"/>
      <c r="F216" s="758"/>
      <c r="G216" s="758"/>
      <c r="H216" s="758"/>
      <c r="I216" s="758"/>
      <c r="J216" s="758"/>
      <c r="K216" s="758"/>
      <c r="L216" s="758"/>
      <c r="M216" s="758"/>
      <c r="N216" s="758"/>
      <c r="O216" s="758"/>
      <c r="P216" s="758"/>
      <c r="Q216" s="758"/>
      <c r="R216" s="758"/>
      <c r="S216" s="758"/>
      <c r="T216" s="758"/>
      <c r="U216" s="758"/>
      <c r="V216" s="758"/>
      <c r="W216" s="758"/>
      <c r="X216" s="758"/>
      <c r="Y216" s="758"/>
      <c r="Z216" s="758"/>
      <c r="AA216" s="758"/>
      <c r="AB216" s="758"/>
      <c r="AC216" s="758"/>
      <c r="AD216" s="758"/>
      <c r="AE216" s="758"/>
      <c r="AF216" s="758"/>
      <c r="AG216" s="758"/>
      <c r="AH216" s="758"/>
      <c r="AI216" s="758"/>
      <c r="AJ216" s="758"/>
      <c r="AK216" s="758"/>
      <c r="AL216" s="758"/>
      <c r="AM216" s="758"/>
      <c r="AN216" s="758"/>
      <c r="AO216" s="758"/>
      <c r="AP216" s="758"/>
      <c r="AQ216" s="758"/>
      <c r="AR216" s="758"/>
      <c r="AS216" s="758"/>
      <c r="BA216" s="442"/>
      <c r="BB216" s="442"/>
      <c r="BC216" s="234" t="s">
        <v>214</v>
      </c>
      <c r="BD216" s="308" t="s">
        <v>2025</v>
      </c>
      <c r="BJ216" s="234" t="s">
        <v>214</v>
      </c>
      <c r="BK216" s="308" t="s">
        <v>2026</v>
      </c>
    </row>
    <row r="217" spans="1:68" ht="2.4500000000000002" customHeight="1" x14ac:dyDescent="0.15">
      <c r="A217" s="83"/>
      <c r="B217" s="83"/>
      <c r="C217" s="91"/>
      <c r="D217" s="91"/>
      <c r="E217" s="91"/>
      <c r="F217" s="91"/>
      <c r="G217" s="91"/>
      <c r="H217" s="91"/>
      <c r="I217" s="91"/>
      <c r="J217" s="91"/>
      <c r="K217" s="91"/>
      <c r="L217" s="91"/>
      <c r="M217" s="91"/>
      <c r="N217" s="91"/>
      <c r="O217" s="91"/>
      <c r="P217" s="91"/>
      <c r="Q217" s="91"/>
      <c r="R217" s="91"/>
      <c r="S217" s="91"/>
      <c r="T217" s="91"/>
      <c r="U217" s="91"/>
      <c r="V217" s="91"/>
      <c r="W217" s="91"/>
      <c r="X217" s="91"/>
      <c r="Y217" s="91"/>
      <c r="Z217" s="91"/>
      <c r="AA217" s="91"/>
      <c r="AB217" s="91"/>
      <c r="AC217" s="91"/>
      <c r="AD217" s="91"/>
      <c r="AE217" s="91"/>
      <c r="AF217" s="91"/>
      <c r="AG217" s="91"/>
      <c r="AH217" s="91"/>
      <c r="AI217" s="91"/>
      <c r="AJ217" s="91"/>
      <c r="AK217" s="91"/>
      <c r="AL217" s="91"/>
      <c r="AM217" s="91"/>
      <c r="AN217" s="91"/>
      <c r="AO217" s="91"/>
      <c r="AP217" s="91"/>
      <c r="AQ217" s="91"/>
      <c r="AR217" s="91"/>
      <c r="AS217" s="91"/>
    </row>
    <row r="218" spans="1:68" ht="2.4500000000000002" customHeight="1" x14ac:dyDescent="0.15">
      <c r="A218" s="17"/>
      <c r="B218" s="17"/>
      <c r="C218" s="17"/>
      <c r="D218" s="17"/>
      <c r="E218" s="17"/>
      <c r="F218" s="17"/>
      <c r="G218" s="17"/>
      <c r="H218" s="17"/>
      <c r="I218" s="17"/>
      <c r="J218" s="17"/>
      <c r="K218" s="17"/>
      <c r="L218" s="17"/>
      <c r="M218" s="17"/>
      <c r="N218" s="17"/>
      <c r="O218" s="17"/>
      <c r="P218" s="17"/>
      <c r="Q218" s="17"/>
      <c r="R218" s="17"/>
      <c r="S218" s="17"/>
      <c r="T218" s="17"/>
      <c r="U218" s="17"/>
      <c r="V218" s="17"/>
      <c r="W218" s="17"/>
      <c r="X218" s="17"/>
      <c r="Y218" s="17"/>
      <c r="Z218" s="17"/>
      <c r="AA218" s="17"/>
      <c r="AB218" s="17"/>
      <c r="AC218" s="17"/>
      <c r="AD218" s="17"/>
      <c r="AE218" s="17"/>
      <c r="AF218" s="17"/>
      <c r="AG218" s="17"/>
      <c r="AH218" s="17"/>
      <c r="AI218" s="17"/>
      <c r="AJ218" s="17"/>
      <c r="AK218" s="17"/>
      <c r="AL218" s="17"/>
      <c r="AM218" s="17"/>
      <c r="AN218" s="17"/>
      <c r="AO218" s="17"/>
      <c r="AP218" s="17"/>
      <c r="AQ218" s="17"/>
      <c r="AR218" s="17"/>
      <c r="AS218" s="17"/>
    </row>
    <row r="219" spans="1:68" ht="12" customHeight="1" x14ac:dyDescent="0.15">
      <c r="A219" s="737" t="s">
        <v>89</v>
      </c>
      <c r="B219" s="737"/>
      <c r="C219" s="737"/>
      <c r="D219" s="737"/>
      <c r="E219" s="737"/>
      <c r="F219" s="737"/>
      <c r="G219" s="737"/>
      <c r="H219" s="737"/>
      <c r="I219" s="737"/>
      <c r="J219" s="17"/>
      <c r="K219" s="17"/>
      <c r="L219" s="17"/>
      <c r="M219" s="17"/>
      <c r="N219" s="17"/>
      <c r="O219" s="17"/>
      <c r="P219" s="17"/>
      <c r="Q219" s="17"/>
      <c r="R219" s="17"/>
      <c r="S219" s="17"/>
      <c r="T219" s="17"/>
      <c r="U219" s="17"/>
      <c r="V219" s="17"/>
      <c r="W219" s="17"/>
      <c r="X219" s="17"/>
      <c r="Y219" s="17"/>
      <c r="Z219" s="17"/>
      <c r="AA219" s="17"/>
      <c r="AB219" s="17"/>
      <c r="AC219" s="17"/>
      <c r="AD219" s="17"/>
      <c r="AE219" s="17"/>
      <c r="AF219" s="17"/>
      <c r="AG219" s="17"/>
      <c r="AH219" s="17"/>
      <c r="AI219" s="17"/>
      <c r="AJ219" s="17"/>
      <c r="AK219" s="17"/>
      <c r="AL219" s="17"/>
      <c r="AM219" s="17"/>
      <c r="AN219" s="17"/>
      <c r="AO219" s="17"/>
      <c r="AP219" s="17"/>
      <c r="AQ219" s="17"/>
      <c r="AR219" s="17"/>
      <c r="AS219" s="17"/>
      <c r="AX219" s="308" t="s">
        <v>2027</v>
      </c>
      <c r="BF219" s="234" t="s">
        <v>214</v>
      </c>
      <c r="BG219" s="308" t="s">
        <v>2028</v>
      </c>
      <c r="BI219" s="234" t="s">
        <v>214</v>
      </c>
      <c r="BJ219" s="308" t="s">
        <v>2029</v>
      </c>
      <c r="BL219" s="234" t="s">
        <v>214</v>
      </c>
      <c r="BM219" s="308" t="s">
        <v>2030</v>
      </c>
      <c r="BO219" s="234" t="s">
        <v>214</v>
      </c>
      <c r="BP219" s="308" t="s">
        <v>2031</v>
      </c>
    </row>
    <row r="220" spans="1:68" ht="14.25" customHeight="1" x14ac:dyDescent="0.15">
      <c r="A220" s="19"/>
      <c r="B220" s="773" t="s">
        <v>90</v>
      </c>
      <c r="C220" s="773"/>
      <c r="D220" s="773"/>
      <c r="E220" s="773"/>
      <c r="F220" s="773"/>
      <c r="G220" s="773"/>
      <c r="H220" s="773"/>
      <c r="I220" s="773"/>
      <c r="J220" s="773"/>
      <c r="K220" s="773"/>
      <c r="L220" s="773"/>
      <c r="M220" s="773"/>
      <c r="N220" s="773"/>
      <c r="O220" s="773"/>
      <c r="P220" s="773"/>
      <c r="Q220" s="773"/>
      <c r="R220" s="774"/>
      <c r="S220" s="774"/>
      <c r="T220" s="774"/>
      <c r="U220" s="774"/>
      <c r="V220" s="774"/>
      <c r="W220" s="774"/>
      <c r="X220" s="774"/>
      <c r="Y220" s="774"/>
      <c r="Z220" s="733" t="s">
        <v>91</v>
      </c>
      <c r="AA220" s="733"/>
      <c r="AB220" s="37"/>
      <c r="AC220" s="37"/>
      <c r="AD220" s="37"/>
      <c r="AE220" s="17"/>
      <c r="AF220" s="17"/>
      <c r="AG220" s="17"/>
      <c r="AH220" s="17"/>
      <c r="AI220" s="17"/>
      <c r="AJ220" s="17"/>
      <c r="AK220" s="17"/>
      <c r="AL220" s="17"/>
      <c r="AM220" s="17"/>
      <c r="AN220" s="17"/>
      <c r="AO220" s="17"/>
      <c r="AP220" s="17"/>
      <c r="AQ220" s="17"/>
      <c r="AR220" s="17"/>
      <c r="AS220" s="17"/>
      <c r="AX220" s="308" t="s">
        <v>2032</v>
      </c>
      <c r="BC220" s="234" t="s">
        <v>214</v>
      </c>
      <c r="BD220" s="308" t="s">
        <v>2037</v>
      </c>
      <c r="BF220" s="234" t="s">
        <v>214</v>
      </c>
      <c r="BG220" s="308" t="s">
        <v>2038</v>
      </c>
    </row>
    <row r="221" spans="1:68" x14ac:dyDescent="0.15">
      <c r="A221" s="19"/>
      <c r="B221" s="773" t="s">
        <v>92</v>
      </c>
      <c r="C221" s="773"/>
      <c r="D221" s="773"/>
      <c r="E221" s="773"/>
      <c r="F221" s="773"/>
      <c r="G221" s="773"/>
      <c r="H221" s="773"/>
      <c r="I221" s="773"/>
      <c r="J221" s="773"/>
      <c r="K221" s="773"/>
      <c r="L221" s="773"/>
      <c r="M221" s="773"/>
      <c r="N221" s="773"/>
      <c r="O221" s="773"/>
      <c r="P221" s="773"/>
      <c r="Q221" s="773"/>
      <c r="R221" s="774"/>
      <c r="S221" s="774"/>
      <c r="T221" s="774"/>
      <c r="U221" s="774"/>
      <c r="V221" s="774"/>
      <c r="W221" s="774"/>
      <c r="X221" s="774"/>
      <c r="Y221" s="774"/>
      <c r="Z221" s="733" t="s">
        <v>91</v>
      </c>
      <c r="AA221" s="733"/>
      <c r="AB221" s="37"/>
      <c r="AC221" s="37"/>
      <c r="AD221" s="37"/>
      <c r="AE221" s="17"/>
      <c r="AF221" s="17"/>
      <c r="AG221" s="17"/>
      <c r="AH221" s="17"/>
      <c r="AI221" s="17"/>
      <c r="AJ221" s="17"/>
      <c r="AK221" s="17"/>
      <c r="AL221" s="17"/>
      <c r="AM221" s="17"/>
      <c r="AN221" s="17"/>
      <c r="AO221" s="17"/>
      <c r="AP221" s="17"/>
      <c r="AQ221" s="17"/>
      <c r="AR221" s="17"/>
      <c r="AS221" s="17"/>
      <c r="AX221" s="234" t="s">
        <v>214</v>
      </c>
      <c r="AY221" s="308" t="s">
        <v>2976</v>
      </c>
      <c r="BJ221" s="234" t="s">
        <v>214</v>
      </c>
      <c r="BK221" s="308" t="s">
        <v>2982</v>
      </c>
    </row>
    <row r="222" spans="1:68" ht="2.4500000000000002" customHeight="1" x14ac:dyDescent="0.15">
      <c r="A222" s="90"/>
      <c r="B222" s="90"/>
      <c r="C222" s="90"/>
      <c r="D222" s="90"/>
      <c r="E222" s="90"/>
      <c r="F222" s="90"/>
      <c r="G222" s="90"/>
      <c r="H222" s="90"/>
      <c r="I222" s="90"/>
      <c r="J222" s="90"/>
      <c r="K222" s="90"/>
      <c r="L222" s="90"/>
      <c r="M222" s="90"/>
      <c r="N222" s="90"/>
      <c r="O222" s="90"/>
      <c r="P222" s="90"/>
      <c r="Q222" s="90"/>
      <c r="R222" s="90"/>
      <c r="S222" s="90"/>
      <c r="T222" s="90"/>
      <c r="U222" s="90"/>
      <c r="V222" s="90"/>
      <c r="W222" s="90"/>
      <c r="X222" s="90"/>
      <c r="Y222" s="90"/>
      <c r="Z222" s="90"/>
      <c r="AA222" s="90"/>
      <c r="AB222" s="90"/>
      <c r="AC222" s="90"/>
      <c r="AD222" s="90"/>
      <c r="AE222" s="90"/>
      <c r="AF222" s="90"/>
      <c r="AG222" s="90"/>
      <c r="AH222" s="90"/>
      <c r="AI222" s="90"/>
      <c r="AJ222" s="90"/>
      <c r="AK222" s="90"/>
      <c r="AL222" s="90"/>
      <c r="AM222" s="90"/>
      <c r="AN222" s="90"/>
      <c r="AO222" s="90"/>
      <c r="AP222" s="90"/>
      <c r="AQ222" s="90"/>
      <c r="AR222" s="90"/>
      <c r="AS222" s="90"/>
    </row>
    <row r="223" spans="1:68" ht="2.4500000000000002" customHeight="1" x14ac:dyDescent="0.15">
      <c r="A223" s="17"/>
      <c r="B223" s="17"/>
      <c r="C223" s="17"/>
      <c r="D223" s="17"/>
      <c r="E223" s="17"/>
      <c r="F223" s="17"/>
      <c r="G223" s="17"/>
      <c r="H223" s="17"/>
      <c r="I223" s="17"/>
      <c r="J223" s="17"/>
      <c r="K223" s="17"/>
      <c r="L223" s="17"/>
      <c r="M223" s="17"/>
      <c r="N223" s="17"/>
      <c r="O223" s="17"/>
      <c r="P223" s="17"/>
      <c r="Q223" s="17"/>
      <c r="R223" s="17"/>
      <c r="S223" s="17"/>
      <c r="T223" s="17"/>
      <c r="U223" s="17"/>
      <c r="V223" s="17"/>
      <c r="W223" s="17"/>
      <c r="X223" s="17"/>
      <c r="Y223" s="17"/>
      <c r="Z223" s="17"/>
      <c r="AA223" s="17"/>
      <c r="AB223" s="17"/>
      <c r="AC223" s="17"/>
      <c r="AD223" s="17"/>
      <c r="AE223" s="17"/>
      <c r="AF223" s="17"/>
      <c r="AG223" s="17"/>
      <c r="AH223" s="17"/>
      <c r="AI223" s="17"/>
      <c r="AJ223" s="17"/>
      <c r="AK223" s="17"/>
      <c r="AL223" s="17"/>
      <c r="AM223" s="17"/>
      <c r="AN223" s="17"/>
      <c r="AO223" s="17"/>
      <c r="AP223" s="17"/>
      <c r="AQ223" s="17"/>
      <c r="AR223" s="17"/>
      <c r="AS223" s="17"/>
    </row>
    <row r="224" spans="1:68" x14ac:dyDescent="0.15">
      <c r="A224" s="737" t="s">
        <v>93</v>
      </c>
      <c r="B224" s="737"/>
      <c r="C224" s="737"/>
      <c r="D224" s="737"/>
      <c r="E224" s="737"/>
      <c r="F224" s="737"/>
      <c r="G224" s="737"/>
      <c r="H224" s="737"/>
      <c r="I224" s="737"/>
      <c r="J224" s="17"/>
      <c r="K224" s="17"/>
      <c r="L224" s="17"/>
      <c r="M224" s="17"/>
      <c r="N224" s="17"/>
      <c r="O224" s="17"/>
      <c r="P224" s="17"/>
      <c r="Q224" s="17"/>
      <c r="R224" s="17"/>
      <c r="S224" s="17"/>
      <c r="T224" s="17"/>
      <c r="U224" s="17"/>
      <c r="V224" s="17"/>
      <c r="W224" s="17"/>
      <c r="X224" s="17"/>
      <c r="Y224" s="17"/>
      <c r="Z224" s="17"/>
      <c r="AA224" s="17"/>
      <c r="AB224" s="17"/>
      <c r="AC224" s="17"/>
      <c r="AD224" s="17"/>
      <c r="AE224" s="17"/>
      <c r="AF224" s="17"/>
      <c r="AG224" s="17"/>
      <c r="AH224" s="17"/>
      <c r="AI224" s="17"/>
      <c r="AJ224" s="17"/>
      <c r="AK224" s="17"/>
      <c r="AL224" s="17"/>
      <c r="AM224" s="17"/>
      <c r="AN224" s="17"/>
      <c r="AO224" s="17"/>
      <c r="AP224" s="17"/>
      <c r="AQ224" s="17"/>
      <c r="AR224" s="17"/>
      <c r="AS224" s="17"/>
    </row>
    <row r="225" spans="1:45" x14ac:dyDescent="0.15">
      <c r="A225" s="19"/>
      <c r="B225" s="773" t="s">
        <v>94</v>
      </c>
      <c r="C225" s="773"/>
      <c r="D225" s="773"/>
      <c r="E225" s="773"/>
      <c r="F225" s="773"/>
      <c r="G225" s="773"/>
      <c r="H225" s="773"/>
      <c r="I225" s="773"/>
      <c r="J225" s="733" t="s">
        <v>95</v>
      </c>
      <c r="K225" s="733"/>
      <c r="L225" s="43" t="s">
        <v>69</v>
      </c>
      <c r="M225" s="740"/>
      <c r="N225" s="740"/>
      <c r="O225" s="740"/>
      <c r="P225" s="740"/>
      <c r="Q225" s="740"/>
      <c r="R225" s="92" t="s">
        <v>96</v>
      </c>
      <c r="S225" s="43" t="s">
        <v>18</v>
      </c>
      <c r="T225" s="43" t="s">
        <v>69</v>
      </c>
      <c r="U225" s="740"/>
      <c r="V225" s="740"/>
      <c r="W225" s="740"/>
      <c r="X225" s="740"/>
      <c r="Y225" s="740"/>
      <c r="Z225" s="92" t="s">
        <v>96</v>
      </c>
      <c r="AA225" s="43" t="s">
        <v>18</v>
      </c>
      <c r="AB225" s="43" t="s">
        <v>69</v>
      </c>
      <c r="AC225" s="740"/>
      <c r="AD225" s="740"/>
      <c r="AE225" s="740"/>
      <c r="AF225" s="740"/>
      <c r="AG225" s="740"/>
      <c r="AH225" s="92" t="s">
        <v>96</v>
      </c>
      <c r="AI225" s="43" t="s">
        <v>18</v>
      </c>
      <c r="AJ225" s="43" t="s">
        <v>69</v>
      </c>
      <c r="AK225" s="740"/>
      <c r="AL225" s="740"/>
      <c r="AM225" s="740"/>
      <c r="AN225" s="740"/>
      <c r="AO225" s="740"/>
      <c r="AP225" s="92" t="s">
        <v>96</v>
      </c>
      <c r="AQ225" s="43" t="s">
        <v>18</v>
      </c>
      <c r="AR225" s="733"/>
      <c r="AS225" s="733"/>
    </row>
    <row r="226" spans="1:45" x14ac:dyDescent="0.15">
      <c r="A226" s="17"/>
      <c r="B226" s="37"/>
      <c r="C226" s="37"/>
      <c r="D226" s="37"/>
      <c r="E226" s="37"/>
      <c r="F226" s="37"/>
      <c r="G226" s="37"/>
      <c r="H226" s="37"/>
      <c r="I226" s="37"/>
      <c r="J226" s="733" t="s">
        <v>97</v>
      </c>
      <c r="K226" s="733"/>
      <c r="L226" s="43" t="s">
        <v>69</v>
      </c>
      <c r="M226" s="740"/>
      <c r="N226" s="740"/>
      <c r="O226" s="740"/>
      <c r="P226" s="740"/>
      <c r="Q226" s="740"/>
      <c r="R226" s="92" t="s">
        <v>96</v>
      </c>
      <c r="S226" s="43" t="s">
        <v>18</v>
      </c>
      <c r="T226" s="43" t="s">
        <v>69</v>
      </c>
      <c r="U226" s="740"/>
      <c r="V226" s="740"/>
      <c r="W226" s="740"/>
      <c r="X226" s="740"/>
      <c r="Y226" s="740"/>
      <c r="Z226" s="92" t="s">
        <v>96</v>
      </c>
      <c r="AA226" s="43" t="s">
        <v>18</v>
      </c>
      <c r="AB226" s="43" t="s">
        <v>69</v>
      </c>
      <c r="AC226" s="740"/>
      <c r="AD226" s="740"/>
      <c r="AE226" s="740"/>
      <c r="AF226" s="740"/>
      <c r="AG226" s="740"/>
      <c r="AH226" s="92" t="s">
        <v>96</v>
      </c>
      <c r="AI226" s="43" t="s">
        <v>18</v>
      </c>
      <c r="AJ226" s="43" t="s">
        <v>69</v>
      </c>
      <c r="AK226" s="740"/>
      <c r="AL226" s="740"/>
      <c r="AM226" s="740"/>
      <c r="AN226" s="740"/>
      <c r="AO226" s="740"/>
      <c r="AP226" s="92" t="s">
        <v>96</v>
      </c>
      <c r="AQ226" s="43" t="s">
        <v>18</v>
      </c>
      <c r="AR226" s="733"/>
      <c r="AS226" s="733"/>
    </row>
    <row r="227" spans="1:45" x14ac:dyDescent="0.15">
      <c r="A227" s="17"/>
      <c r="B227" s="773" t="s">
        <v>98</v>
      </c>
      <c r="C227" s="773"/>
      <c r="D227" s="773"/>
      <c r="E227" s="773"/>
      <c r="F227" s="773"/>
      <c r="G227" s="773"/>
      <c r="H227" s="773"/>
      <c r="I227" s="773"/>
      <c r="J227" s="37"/>
      <c r="K227" s="37"/>
      <c r="L227" s="43" t="s">
        <v>69</v>
      </c>
      <c r="M227" s="786"/>
      <c r="N227" s="786"/>
      <c r="O227" s="786"/>
      <c r="P227" s="786"/>
      <c r="Q227" s="786"/>
      <c r="R227" s="786"/>
      <c r="S227" s="43" t="s">
        <v>18</v>
      </c>
      <c r="T227" s="43" t="s">
        <v>69</v>
      </c>
      <c r="U227" s="786"/>
      <c r="V227" s="786"/>
      <c r="W227" s="786"/>
      <c r="X227" s="786"/>
      <c r="Y227" s="786"/>
      <c r="Z227" s="786"/>
      <c r="AA227" s="43" t="s">
        <v>18</v>
      </c>
      <c r="AB227" s="43" t="s">
        <v>69</v>
      </c>
      <c r="AC227" s="786"/>
      <c r="AD227" s="786"/>
      <c r="AE227" s="786"/>
      <c r="AF227" s="786"/>
      <c r="AG227" s="786"/>
      <c r="AH227" s="786"/>
      <c r="AI227" s="43" t="s">
        <v>18</v>
      </c>
      <c r="AJ227" s="43" t="s">
        <v>69</v>
      </c>
      <c r="AK227" s="786"/>
      <c r="AL227" s="786"/>
      <c r="AM227" s="786"/>
      <c r="AN227" s="786"/>
      <c r="AO227" s="786"/>
      <c r="AP227" s="786"/>
      <c r="AQ227" s="43" t="s">
        <v>18</v>
      </c>
      <c r="AR227" s="43"/>
      <c r="AS227" s="43"/>
    </row>
    <row r="228" spans="1:45" x14ac:dyDescent="0.15">
      <c r="A228" s="17"/>
      <c r="B228" s="767" t="s">
        <v>99</v>
      </c>
      <c r="C228" s="767"/>
      <c r="D228" s="767"/>
      <c r="E228" s="767"/>
      <c r="F228" s="767"/>
      <c r="G228" s="767"/>
      <c r="H228" s="767"/>
      <c r="I228" s="767"/>
      <c r="J228" s="767"/>
      <c r="K228" s="767"/>
      <c r="L228" s="767"/>
      <c r="M228" s="767"/>
      <c r="N228" s="767"/>
      <c r="O228" s="767"/>
      <c r="P228" s="767"/>
      <c r="Q228" s="767"/>
      <c r="R228" s="767"/>
      <c r="S228" s="767"/>
      <c r="T228" s="767"/>
      <c r="U228" s="767"/>
      <c r="V228" s="767"/>
      <c r="W228" s="767"/>
      <c r="X228" s="767"/>
      <c r="Y228" s="767"/>
      <c r="Z228" s="767"/>
      <c r="AA228" s="767"/>
      <c r="AB228" s="767"/>
      <c r="AC228" s="767"/>
      <c r="AD228" s="767"/>
      <c r="AE228" s="767"/>
      <c r="AF228" s="767"/>
      <c r="AG228" s="767"/>
      <c r="AH228" s="767"/>
      <c r="AI228" s="37"/>
      <c r="AJ228" s="37"/>
      <c r="AK228" s="37"/>
      <c r="AL228" s="37"/>
      <c r="AM228" s="37"/>
      <c r="AN228" s="37"/>
      <c r="AO228" s="37"/>
      <c r="AP228" s="37"/>
      <c r="AQ228" s="37"/>
      <c r="AR228" s="37"/>
      <c r="AS228" s="37"/>
    </row>
    <row r="229" spans="1:45" x14ac:dyDescent="0.15">
      <c r="A229" s="17"/>
      <c r="B229" s="37"/>
      <c r="C229" s="37"/>
      <c r="D229" s="37"/>
      <c r="E229" s="37"/>
      <c r="F229" s="37"/>
      <c r="G229" s="37"/>
      <c r="H229" s="37"/>
      <c r="I229" s="37"/>
      <c r="J229" s="37"/>
      <c r="K229" s="37"/>
      <c r="L229" s="43" t="s">
        <v>69</v>
      </c>
      <c r="M229" s="740"/>
      <c r="N229" s="740"/>
      <c r="O229" s="740"/>
      <c r="P229" s="740"/>
      <c r="Q229" s="740"/>
      <c r="R229" s="37" t="s">
        <v>100</v>
      </c>
      <c r="S229" s="43" t="s">
        <v>18</v>
      </c>
      <c r="T229" s="43" t="s">
        <v>69</v>
      </c>
      <c r="U229" s="740"/>
      <c r="V229" s="740"/>
      <c r="W229" s="740"/>
      <c r="X229" s="740"/>
      <c r="Y229" s="740"/>
      <c r="Z229" s="37" t="s">
        <v>100</v>
      </c>
      <c r="AA229" s="43" t="s">
        <v>18</v>
      </c>
      <c r="AB229" s="43" t="s">
        <v>69</v>
      </c>
      <c r="AC229" s="740"/>
      <c r="AD229" s="740"/>
      <c r="AE229" s="740"/>
      <c r="AF229" s="740"/>
      <c r="AG229" s="740"/>
      <c r="AH229" s="37" t="s">
        <v>100</v>
      </c>
      <c r="AI229" s="43" t="s">
        <v>18</v>
      </c>
      <c r="AJ229" s="43" t="s">
        <v>69</v>
      </c>
      <c r="AK229" s="740"/>
      <c r="AL229" s="740"/>
      <c r="AM229" s="740"/>
      <c r="AN229" s="740"/>
      <c r="AO229" s="740"/>
      <c r="AP229" s="37" t="s">
        <v>100</v>
      </c>
      <c r="AQ229" s="43" t="s">
        <v>18</v>
      </c>
      <c r="AR229" s="733"/>
      <c r="AS229" s="733"/>
    </row>
    <row r="230" spans="1:45" x14ac:dyDescent="0.15">
      <c r="A230" s="17"/>
      <c r="B230" s="767" t="s">
        <v>101</v>
      </c>
      <c r="C230" s="767"/>
      <c r="D230" s="767"/>
      <c r="E230" s="767"/>
      <c r="F230" s="767"/>
      <c r="G230" s="767"/>
      <c r="H230" s="767"/>
      <c r="I230" s="767"/>
      <c r="J230" s="767"/>
      <c r="K230" s="767"/>
      <c r="L230" s="767"/>
      <c r="M230" s="767"/>
      <c r="N230" s="767"/>
      <c r="O230" s="767"/>
      <c r="P230" s="767"/>
      <c r="Q230" s="767"/>
      <c r="R230" s="767"/>
      <c r="S230" s="767"/>
      <c r="T230" s="767"/>
      <c r="U230" s="767"/>
      <c r="V230" s="767"/>
      <c r="W230" s="767"/>
      <c r="X230" s="767"/>
      <c r="Y230" s="767"/>
      <c r="Z230" s="767"/>
      <c r="AA230" s="767"/>
      <c r="AB230" s="767"/>
      <c r="AC230" s="767"/>
      <c r="AD230" s="767"/>
      <c r="AE230" s="767"/>
      <c r="AF230" s="767"/>
      <c r="AG230" s="767"/>
      <c r="AH230" s="767"/>
      <c r="AI230" s="37"/>
      <c r="AJ230" s="37"/>
      <c r="AK230" s="37"/>
      <c r="AL230" s="37"/>
      <c r="AM230" s="37"/>
      <c r="AN230" s="37"/>
      <c r="AO230" s="37"/>
      <c r="AP230" s="37"/>
      <c r="AQ230" s="37"/>
      <c r="AR230" s="37"/>
      <c r="AS230" s="37"/>
    </row>
    <row r="231" spans="1:45" x14ac:dyDescent="0.15">
      <c r="A231" s="17"/>
      <c r="B231" s="37"/>
      <c r="C231" s="37"/>
      <c r="D231" s="37"/>
      <c r="E231" s="37"/>
      <c r="F231" s="37"/>
      <c r="G231" s="37"/>
      <c r="H231" s="37"/>
      <c r="I231" s="37"/>
      <c r="J231" s="37"/>
      <c r="K231" s="37"/>
      <c r="L231" s="43" t="s">
        <v>69</v>
      </c>
      <c r="M231" s="740"/>
      <c r="N231" s="740"/>
      <c r="O231" s="740"/>
      <c r="P231" s="740"/>
      <c r="Q231" s="740"/>
      <c r="R231" s="37" t="s">
        <v>100</v>
      </c>
      <c r="S231" s="43" t="s">
        <v>18</v>
      </c>
      <c r="T231" s="43" t="s">
        <v>69</v>
      </c>
      <c r="U231" s="740"/>
      <c r="V231" s="740"/>
      <c r="W231" s="740"/>
      <c r="X231" s="740"/>
      <c r="Y231" s="740"/>
      <c r="Z231" s="37" t="s">
        <v>100</v>
      </c>
      <c r="AA231" s="43" t="s">
        <v>18</v>
      </c>
      <c r="AB231" s="43" t="s">
        <v>69</v>
      </c>
      <c r="AC231" s="740"/>
      <c r="AD231" s="740"/>
      <c r="AE231" s="740"/>
      <c r="AF231" s="740"/>
      <c r="AG231" s="740"/>
      <c r="AH231" s="37" t="s">
        <v>100</v>
      </c>
      <c r="AI231" s="43" t="s">
        <v>18</v>
      </c>
      <c r="AJ231" s="43" t="s">
        <v>69</v>
      </c>
      <c r="AK231" s="740"/>
      <c r="AL231" s="740"/>
      <c r="AM231" s="740"/>
      <c r="AN231" s="740"/>
      <c r="AO231" s="740"/>
      <c r="AP231" s="37" t="s">
        <v>100</v>
      </c>
      <c r="AQ231" s="43" t="s">
        <v>18</v>
      </c>
      <c r="AR231" s="733"/>
      <c r="AS231" s="733"/>
    </row>
    <row r="232" spans="1:45" x14ac:dyDescent="0.15">
      <c r="A232" s="17"/>
      <c r="B232" s="773" t="s">
        <v>102</v>
      </c>
      <c r="C232" s="773"/>
      <c r="D232" s="773"/>
      <c r="E232" s="773"/>
      <c r="F232" s="773"/>
      <c r="G232" s="773"/>
      <c r="H232" s="773"/>
      <c r="I232" s="773"/>
      <c r="J232" s="773"/>
      <c r="K232" s="773"/>
      <c r="L232" s="773"/>
      <c r="M232" s="773"/>
      <c r="N232" s="773"/>
      <c r="O232" s="773"/>
      <c r="P232" s="733" t="s">
        <v>95</v>
      </c>
      <c r="Q232" s="733"/>
      <c r="R232" s="739" t="str">
        <f>IF((M225+U225+AC225+AK225)=0,"",M225+U225+AC225+AK225)</f>
        <v/>
      </c>
      <c r="S232" s="739"/>
      <c r="T232" s="739"/>
      <c r="U232" s="739"/>
      <c r="V232" s="739"/>
      <c r="W232" s="739"/>
      <c r="X232" s="739"/>
      <c r="Y232" s="739"/>
      <c r="Z232" s="733" t="s">
        <v>96</v>
      </c>
      <c r="AA232" s="733"/>
      <c r="AB232" s="37"/>
      <c r="AC232" s="37"/>
      <c r="AD232" s="37"/>
      <c r="AE232" s="37"/>
      <c r="AF232" s="37"/>
      <c r="AG232" s="37"/>
      <c r="AH232" s="37"/>
      <c r="AI232" s="37"/>
      <c r="AJ232" s="37"/>
      <c r="AK232" s="37"/>
      <c r="AL232" s="37"/>
      <c r="AM232" s="37"/>
      <c r="AN232" s="37"/>
      <c r="AO232" s="37"/>
      <c r="AP232" s="37"/>
      <c r="AQ232" s="37"/>
      <c r="AR232" s="37"/>
      <c r="AS232" s="37"/>
    </row>
    <row r="233" spans="1:45" x14ac:dyDescent="0.15">
      <c r="A233" s="17"/>
      <c r="B233" s="37"/>
      <c r="C233" s="37"/>
      <c r="D233" s="37"/>
      <c r="E233" s="37"/>
      <c r="F233" s="37"/>
      <c r="G233" s="37"/>
      <c r="H233" s="37"/>
      <c r="I233" s="37"/>
      <c r="J233" s="37"/>
      <c r="K233" s="37"/>
      <c r="L233" s="37"/>
      <c r="M233" s="37"/>
      <c r="N233" s="37"/>
      <c r="O233" s="37"/>
      <c r="P233" s="733" t="s">
        <v>97</v>
      </c>
      <c r="Q233" s="733"/>
      <c r="R233" s="739" t="str">
        <f>IF((M226+U226+AC226+AK226)=0,"",M226+U226+AC226+AK226)</f>
        <v/>
      </c>
      <c r="S233" s="739"/>
      <c r="T233" s="739"/>
      <c r="U233" s="739"/>
      <c r="V233" s="739"/>
      <c r="W233" s="739"/>
      <c r="X233" s="739"/>
      <c r="Y233" s="739"/>
      <c r="Z233" s="733" t="s">
        <v>96</v>
      </c>
      <c r="AA233" s="733"/>
      <c r="AB233" s="37"/>
      <c r="AC233" s="37"/>
      <c r="AD233" s="37"/>
      <c r="AE233" s="37"/>
      <c r="AF233" s="37"/>
      <c r="AG233" s="37"/>
      <c r="AH233" s="37"/>
      <c r="AI233" s="37"/>
      <c r="AJ233" s="37"/>
      <c r="AK233" s="37"/>
      <c r="AL233" s="37"/>
      <c r="AM233" s="37"/>
      <c r="AN233" s="37"/>
      <c r="AO233" s="37"/>
      <c r="AP233" s="37"/>
      <c r="AQ233" s="37"/>
      <c r="AR233" s="37"/>
      <c r="AS233" s="37"/>
    </row>
    <row r="234" spans="1:45" x14ac:dyDescent="0.15">
      <c r="A234" s="17"/>
      <c r="B234" s="785" t="s">
        <v>103</v>
      </c>
      <c r="C234" s="785"/>
      <c r="D234" s="785"/>
      <c r="E234" s="785"/>
      <c r="F234" s="785"/>
      <c r="G234" s="785"/>
      <c r="H234" s="785"/>
      <c r="I234" s="785"/>
      <c r="J234" s="785"/>
      <c r="K234" s="785"/>
      <c r="L234" s="785"/>
      <c r="M234" s="785"/>
      <c r="N234" s="785"/>
      <c r="O234" s="785"/>
      <c r="P234" s="785"/>
      <c r="Q234" s="785"/>
      <c r="R234" s="785"/>
      <c r="S234" s="785"/>
      <c r="T234" s="785"/>
      <c r="U234" s="785"/>
      <c r="V234" s="785"/>
      <c r="W234" s="785"/>
      <c r="X234" s="785"/>
      <c r="Y234" s="785"/>
      <c r="Z234" s="785"/>
      <c r="AA234" s="785"/>
      <c r="AB234" s="785"/>
      <c r="AC234" s="785"/>
      <c r="AD234" s="784"/>
      <c r="AE234" s="784"/>
      <c r="AF234" s="784"/>
      <c r="AG234" s="784"/>
      <c r="AH234" s="784"/>
      <c r="AI234" s="784"/>
      <c r="AJ234" s="733" t="s">
        <v>100</v>
      </c>
      <c r="AK234" s="733"/>
      <c r="AL234" s="37"/>
      <c r="AM234" s="37"/>
      <c r="AN234" s="37"/>
      <c r="AO234" s="37"/>
      <c r="AP234" s="37"/>
      <c r="AQ234" s="37"/>
      <c r="AR234" s="37"/>
      <c r="AS234" s="37"/>
    </row>
    <row r="235" spans="1:45" x14ac:dyDescent="0.15">
      <c r="A235" s="17"/>
      <c r="B235" s="771" t="s">
        <v>104</v>
      </c>
      <c r="C235" s="771"/>
      <c r="D235" s="771"/>
      <c r="E235" s="771"/>
      <c r="F235" s="771"/>
      <c r="G235" s="771"/>
      <c r="H235" s="771"/>
      <c r="I235" s="771"/>
      <c r="J235" s="771"/>
      <c r="K235" s="771"/>
      <c r="L235" s="771"/>
      <c r="M235" s="771"/>
      <c r="N235" s="771"/>
      <c r="O235" s="771"/>
      <c r="P235" s="771"/>
      <c r="Q235" s="771"/>
      <c r="R235" s="771"/>
      <c r="S235" s="771"/>
      <c r="T235" s="771"/>
      <c r="U235" s="771"/>
      <c r="V235" s="771"/>
      <c r="W235" s="771"/>
      <c r="X235" s="771"/>
      <c r="Y235" s="771"/>
      <c r="Z235" s="771"/>
      <c r="AA235" s="771"/>
      <c r="AB235" s="771"/>
      <c r="AC235" s="771"/>
      <c r="AD235" s="784"/>
      <c r="AE235" s="784"/>
      <c r="AF235" s="784"/>
      <c r="AG235" s="784"/>
      <c r="AH235" s="784"/>
      <c r="AI235" s="784"/>
      <c r="AJ235" s="733" t="s">
        <v>100</v>
      </c>
      <c r="AK235" s="733"/>
      <c r="AL235" s="37"/>
      <c r="AM235" s="37"/>
      <c r="AN235" s="37"/>
      <c r="AO235" s="37"/>
      <c r="AP235" s="37"/>
      <c r="AQ235" s="37"/>
      <c r="AR235" s="37"/>
      <c r="AS235" s="37"/>
    </row>
    <row r="236" spans="1:45" x14ac:dyDescent="0.15">
      <c r="A236" s="17"/>
      <c r="B236" s="767" t="s">
        <v>105</v>
      </c>
      <c r="C236" s="767"/>
      <c r="D236" s="767"/>
      <c r="E236" s="767"/>
      <c r="F236" s="767"/>
      <c r="G236" s="767"/>
      <c r="H236" s="767"/>
      <c r="I236" s="767"/>
      <c r="J236" s="751"/>
      <c r="K236" s="751"/>
      <c r="L236" s="751"/>
      <c r="M236" s="751"/>
      <c r="N236" s="751"/>
      <c r="O236" s="751"/>
      <c r="P236" s="751"/>
      <c r="Q236" s="751"/>
      <c r="R236" s="751"/>
      <c r="S236" s="751"/>
      <c r="T236" s="751"/>
      <c r="U236" s="751"/>
      <c r="V236" s="751"/>
      <c r="W236" s="751"/>
      <c r="X236" s="751"/>
      <c r="Y236" s="751"/>
      <c r="Z236" s="751"/>
      <c r="AA236" s="751"/>
      <c r="AB236" s="751"/>
      <c r="AC236" s="751"/>
      <c r="AD236" s="751"/>
      <c r="AE236" s="751"/>
      <c r="AF236" s="751"/>
      <c r="AG236" s="751"/>
      <c r="AH236" s="751"/>
      <c r="AI236" s="751"/>
      <c r="AJ236" s="751"/>
      <c r="AK236" s="751"/>
      <c r="AL236" s="751"/>
      <c r="AM236" s="751"/>
      <c r="AN236" s="751"/>
      <c r="AO236" s="751"/>
      <c r="AP236" s="751"/>
      <c r="AQ236" s="751"/>
      <c r="AR236" s="751"/>
      <c r="AS236" s="751"/>
    </row>
    <row r="237" spans="1:45" x14ac:dyDescent="0.15">
      <c r="A237" s="17"/>
      <c r="B237" s="37"/>
      <c r="C237" s="37"/>
      <c r="D237" s="37"/>
      <c r="E237" s="37"/>
      <c r="F237" s="37"/>
      <c r="G237" s="37"/>
      <c r="H237" s="37"/>
      <c r="I237" s="37"/>
      <c r="J237" s="751"/>
      <c r="K237" s="751"/>
      <c r="L237" s="751"/>
      <c r="M237" s="751"/>
      <c r="N237" s="751"/>
      <c r="O237" s="751"/>
      <c r="P237" s="751"/>
      <c r="Q237" s="751"/>
      <c r="R237" s="751"/>
      <c r="S237" s="751"/>
      <c r="T237" s="751"/>
      <c r="U237" s="751"/>
      <c r="V237" s="751"/>
      <c r="W237" s="751"/>
      <c r="X237" s="751"/>
      <c r="Y237" s="751"/>
      <c r="Z237" s="751"/>
      <c r="AA237" s="751"/>
      <c r="AB237" s="751"/>
      <c r="AC237" s="751"/>
      <c r="AD237" s="751"/>
      <c r="AE237" s="751"/>
      <c r="AF237" s="751"/>
      <c r="AG237" s="751"/>
      <c r="AH237" s="751"/>
      <c r="AI237" s="751"/>
      <c r="AJ237" s="751"/>
      <c r="AK237" s="751"/>
      <c r="AL237" s="751"/>
      <c r="AM237" s="751"/>
      <c r="AN237" s="751"/>
      <c r="AO237" s="751"/>
      <c r="AP237" s="751"/>
      <c r="AQ237" s="751"/>
      <c r="AR237" s="751"/>
      <c r="AS237" s="751"/>
    </row>
    <row r="238" spans="1:45" ht="2.4500000000000002" customHeight="1" x14ac:dyDescent="0.15">
      <c r="A238" s="90"/>
      <c r="B238" s="64"/>
      <c r="C238" s="64"/>
      <c r="D238" s="64"/>
      <c r="E238" s="64"/>
      <c r="F238" s="64"/>
      <c r="G238" s="64"/>
      <c r="H238" s="64"/>
      <c r="I238" s="64"/>
      <c r="J238" s="82"/>
      <c r="K238" s="82"/>
      <c r="L238" s="82"/>
      <c r="M238" s="82"/>
      <c r="N238" s="82"/>
      <c r="O238" s="82"/>
      <c r="P238" s="82"/>
      <c r="Q238" s="82"/>
      <c r="R238" s="82"/>
      <c r="S238" s="82"/>
      <c r="T238" s="82"/>
      <c r="U238" s="82"/>
      <c r="V238" s="82"/>
      <c r="W238" s="82"/>
      <c r="X238" s="82"/>
      <c r="Y238" s="82"/>
      <c r="Z238" s="82"/>
      <c r="AA238" s="82"/>
      <c r="AB238" s="82"/>
      <c r="AC238" s="82"/>
      <c r="AD238" s="82"/>
      <c r="AE238" s="82"/>
      <c r="AF238" s="82"/>
      <c r="AG238" s="82"/>
      <c r="AH238" s="82"/>
      <c r="AI238" s="82"/>
      <c r="AJ238" s="82"/>
      <c r="AK238" s="82"/>
      <c r="AL238" s="82"/>
      <c r="AM238" s="82"/>
      <c r="AN238" s="82"/>
      <c r="AO238" s="82"/>
      <c r="AP238" s="82"/>
      <c r="AQ238" s="82"/>
      <c r="AR238" s="82"/>
      <c r="AS238" s="82"/>
    </row>
    <row r="239" spans="1:45" ht="2.4500000000000002" customHeight="1" x14ac:dyDescent="0.15">
      <c r="A239" s="17"/>
      <c r="B239" s="17"/>
      <c r="C239" s="17"/>
      <c r="D239" s="17"/>
      <c r="E239" s="17"/>
      <c r="F239" s="17"/>
      <c r="G239" s="17"/>
      <c r="H239" s="17"/>
      <c r="I239" s="17"/>
      <c r="J239" s="17"/>
      <c r="K239" s="17"/>
      <c r="L239" s="17"/>
      <c r="M239" s="17"/>
      <c r="N239" s="17"/>
      <c r="O239" s="17"/>
      <c r="P239" s="17"/>
      <c r="Q239" s="17"/>
      <c r="R239" s="17"/>
      <c r="S239" s="17"/>
      <c r="T239" s="17"/>
      <c r="U239" s="17"/>
      <c r="V239" s="17"/>
      <c r="W239" s="17"/>
      <c r="X239" s="17"/>
      <c r="Y239" s="17"/>
      <c r="Z239" s="17"/>
      <c r="AA239" s="17"/>
      <c r="AB239" s="17"/>
      <c r="AC239" s="17"/>
      <c r="AD239" s="17"/>
      <c r="AE239" s="17"/>
      <c r="AF239" s="17"/>
      <c r="AG239" s="17"/>
      <c r="AH239" s="17"/>
      <c r="AI239" s="17"/>
      <c r="AJ239" s="17"/>
      <c r="AK239" s="17"/>
      <c r="AL239" s="17"/>
      <c r="AM239" s="17"/>
      <c r="AN239" s="17"/>
      <c r="AO239" s="17"/>
      <c r="AP239" s="17"/>
      <c r="AQ239" s="17"/>
      <c r="AR239" s="17"/>
      <c r="AS239" s="17"/>
    </row>
    <row r="240" spans="1:45" x14ac:dyDescent="0.15">
      <c r="A240" s="737" t="s">
        <v>106</v>
      </c>
      <c r="B240" s="737"/>
      <c r="C240" s="737"/>
      <c r="D240" s="737"/>
      <c r="E240" s="737"/>
      <c r="F240" s="737"/>
      <c r="G240" s="737"/>
      <c r="H240" s="737"/>
      <c r="I240" s="737"/>
      <c r="J240" s="28" t="s">
        <v>69</v>
      </c>
      <c r="K240" s="738" t="s">
        <v>107</v>
      </c>
      <c r="L240" s="738"/>
      <c r="M240" s="738"/>
      <c r="N240" s="772"/>
      <c r="O240" s="772"/>
      <c r="P240" s="772"/>
      <c r="Q240" s="772"/>
      <c r="R240" s="772"/>
      <c r="S240" s="772"/>
      <c r="T240" s="772"/>
      <c r="U240" s="772"/>
      <c r="V240" s="772"/>
      <c r="W240" s="772"/>
      <c r="X240" s="772"/>
      <c r="Y240" s="772"/>
      <c r="Z240" s="772"/>
      <c r="AA240" s="772"/>
      <c r="AB240" s="772"/>
      <c r="AC240" s="772"/>
      <c r="AD240" s="772"/>
      <c r="AE240" s="772"/>
      <c r="AF240" s="772"/>
      <c r="AG240" s="772"/>
      <c r="AH240" s="772"/>
      <c r="AI240" s="772"/>
      <c r="AJ240" s="772"/>
      <c r="AK240" s="772"/>
      <c r="AL240" s="772"/>
      <c r="AM240" s="772"/>
      <c r="AN240" s="772"/>
      <c r="AO240" s="772"/>
      <c r="AP240" s="772"/>
      <c r="AQ240" s="772"/>
      <c r="AR240" s="772"/>
      <c r="AS240" s="772"/>
    </row>
    <row r="241" spans="1:54" ht="2.4500000000000002" customHeight="1" x14ac:dyDescent="0.15">
      <c r="A241" s="90"/>
      <c r="B241" s="90"/>
      <c r="C241" s="90"/>
      <c r="D241" s="90"/>
      <c r="E241" s="90"/>
      <c r="F241" s="90"/>
      <c r="G241" s="90"/>
      <c r="H241" s="90"/>
      <c r="I241" s="90"/>
      <c r="J241" s="90"/>
      <c r="K241" s="90"/>
      <c r="L241" s="90"/>
      <c r="M241" s="90"/>
      <c r="N241" s="90"/>
      <c r="O241" s="90"/>
      <c r="P241" s="90"/>
      <c r="Q241" s="90"/>
      <c r="R241" s="90"/>
      <c r="S241" s="90"/>
      <c r="T241" s="90"/>
      <c r="U241" s="90"/>
      <c r="V241" s="90"/>
      <c r="W241" s="90"/>
      <c r="X241" s="90"/>
      <c r="Y241" s="90"/>
      <c r="Z241" s="90"/>
      <c r="AA241" s="90"/>
      <c r="AB241" s="90"/>
      <c r="AC241" s="90"/>
      <c r="AD241" s="90"/>
      <c r="AE241" s="90"/>
      <c r="AF241" s="90"/>
      <c r="AG241" s="90"/>
      <c r="AH241" s="90"/>
      <c r="AI241" s="90"/>
      <c r="AJ241" s="90"/>
      <c r="AK241" s="90"/>
      <c r="AL241" s="90"/>
      <c r="AM241" s="90"/>
      <c r="AN241" s="90"/>
      <c r="AO241" s="90"/>
      <c r="AP241" s="90"/>
      <c r="AQ241" s="90"/>
      <c r="AR241" s="90"/>
      <c r="AS241" s="90"/>
    </row>
    <row r="242" spans="1:54" ht="2.4500000000000002" customHeight="1" x14ac:dyDescent="0.15">
      <c r="A242" s="17"/>
      <c r="B242" s="17"/>
      <c r="C242" s="17"/>
      <c r="D242" s="17"/>
      <c r="E242" s="17"/>
      <c r="F242" s="17"/>
      <c r="G242" s="17"/>
      <c r="H242" s="17"/>
      <c r="I242" s="17"/>
      <c r="J242" s="17"/>
      <c r="K242" s="17"/>
      <c r="L242" s="17"/>
      <c r="M242" s="17"/>
      <c r="N242" s="17"/>
      <c r="O242" s="17"/>
      <c r="P242" s="17"/>
      <c r="Q242" s="17"/>
      <c r="R242" s="17"/>
      <c r="S242" s="17"/>
      <c r="T242" s="17"/>
      <c r="U242" s="17"/>
      <c r="V242" s="17"/>
      <c r="W242" s="17"/>
      <c r="X242" s="17"/>
      <c r="Y242" s="17"/>
      <c r="Z242" s="17"/>
      <c r="AA242" s="17"/>
      <c r="AB242" s="17"/>
      <c r="AC242" s="17"/>
      <c r="AD242" s="17"/>
      <c r="AE242" s="17"/>
      <c r="AF242" s="17"/>
      <c r="AG242" s="17"/>
      <c r="AH242" s="17"/>
      <c r="AI242" s="17"/>
      <c r="AJ242" s="17"/>
      <c r="AK242" s="17"/>
      <c r="AL242" s="17"/>
      <c r="AM242" s="17"/>
      <c r="AN242" s="17"/>
      <c r="AO242" s="17"/>
      <c r="AP242" s="17"/>
      <c r="AQ242" s="17"/>
      <c r="AR242" s="17"/>
      <c r="AS242" s="17"/>
    </row>
    <row r="243" spans="1:54" x14ac:dyDescent="0.15">
      <c r="A243" s="737" t="s">
        <v>108</v>
      </c>
      <c r="B243" s="737"/>
      <c r="C243" s="737"/>
      <c r="D243" s="737"/>
      <c r="E243" s="737"/>
      <c r="F243" s="737"/>
      <c r="G243" s="737"/>
      <c r="H243" s="737"/>
      <c r="I243" s="737"/>
      <c r="J243" s="736" t="str">
        <f>IF(BB244+BB252&gt;1,"※｢新築｣と｢新築以外の項目｣を重複してチェックすることはできません。","")</f>
        <v/>
      </c>
      <c r="K243" s="736"/>
      <c r="L243" s="736"/>
      <c r="M243" s="736"/>
      <c r="N243" s="736"/>
      <c r="O243" s="736"/>
      <c r="P243" s="736"/>
      <c r="Q243" s="736"/>
      <c r="R243" s="736"/>
      <c r="S243" s="736"/>
      <c r="T243" s="736"/>
      <c r="U243" s="736"/>
      <c r="V243" s="736"/>
      <c r="W243" s="736"/>
      <c r="X243" s="736"/>
      <c r="Y243" s="736"/>
      <c r="Z243" s="736"/>
      <c r="AA243" s="736"/>
      <c r="AB243" s="736"/>
      <c r="AC243" s="736"/>
      <c r="AD243" s="736"/>
      <c r="AE243" s="736"/>
      <c r="AF243" s="736"/>
      <c r="AG243" s="736"/>
      <c r="AH243" s="736"/>
      <c r="AI243" s="736"/>
      <c r="AJ243" s="736"/>
      <c r="AK243" s="736"/>
      <c r="AL243" s="736"/>
      <c r="AM243" s="736"/>
      <c r="AN243" s="736"/>
      <c r="AO243" s="736"/>
      <c r="AP243" s="736"/>
      <c r="AQ243" s="736"/>
      <c r="AR243" s="736"/>
      <c r="AS243" s="736"/>
    </row>
    <row r="244" spans="1:54" x14ac:dyDescent="0.15">
      <c r="A244" s="17"/>
      <c r="B244" s="17"/>
      <c r="C244" s="234" t="s">
        <v>214</v>
      </c>
      <c r="D244" s="735" t="s">
        <v>109</v>
      </c>
      <c r="E244" s="735"/>
      <c r="F244" s="735"/>
      <c r="G244" s="735"/>
      <c r="H244" s="234" t="s">
        <v>214</v>
      </c>
      <c r="I244" s="735" t="s">
        <v>110</v>
      </c>
      <c r="J244" s="735"/>
      <c r="K244" s="735"/>
      <c r="L244" s="735"/>
      <c r="M244" s="234" t="s">
        <v>214</v>
      </c>
      <c r="N244" s="735" t="s">
        <v>111</v>
      </c>
      <c r="O244" s="735"/>
      <c r="P244" s="735"/>
      <c r="Q244" s="735"/>
      <c r="R244" s="234" t="s">
        <v>214</v>
      </c>
      <c r="S244" s="735" t="s">
        <v>112</v>
      </c>
      <c r="T244" s="735"/>
      <c r="U244" s="735"/>
      <c r="V244" s="735"/>
      <c r="W244" s="234" t="s">
        <v>214</v>
      </c>
      <c r="X244" s="735" t="s">
        <v>113</v>
      </c>
      <c r="Y244" s="735"/>
      <c r="Z244" s="735"/>
      <c r="AA244" s="735"/>
      <c r="AB244" s="735"/>
      <c r="AC244" s="234" t="s">
        <v>214</v>
      </c>
      <c r="AD244" s="735" t="s">
        <v>114</v>
      </c>
      <c r="AE244" s="735"/>
      <c r="AF244" s="735"/>
      <c r="AG244" s="735"/>
      <c r="AH244" s="735"/>
      <c r="AI244" s="735"/>
      <c r="AJ244" s="735"/>
      <c r="AK244" s="234" t="s">
        <v>214</v>
      </c>
      <c r="AL244" s="735" t="s">
        <v>115</v>
      </c>
      <c r="AM244" s="735"/>
      <c r="AN244" s="735"/>
      <c r="AO244" s="735"/>
      <c r="AP244" s="735"/>
      <c r="AQ244" s="735"/>
      <c r="AR244" s="735"/>
      <c r="AS244" s="735"/>
      <c r="BB244" s="308">
        <f>IF(C244="☑",1,0)</f>
        <v>0</v>
      </c>
    </row>
    <row r="245" spans="1:54" ht="2.4500000000000002" customHeight="1" x14ac:dyDescent="0.15">
      <c r="A245" s="90"/>
      <c r="B245" s="90"/>
      <c r="C245" s="90"/>
      <c r="D245" s="90"/>
      <c r="E245" s="90"/>
      <c r="F245" s="90"/>
      <c r="G245" s="90"/>
      <c r="H245" s="90"/>
      <c r="I245" s="90"/>
      <c r="J245" s="90"/>
      <c r="K245" s="90"/>
      <c r="L245" s="90"/>
      <c r="M245" s="90"/>
      <c r="N245" s="90"/>
      <c r="O245" s="90"/>
      <c r="P245" s="90"/>
      <c r="Q245" s="90"/>
      <c r="R245" s="90"/>
      <c r="S245" s="90"/>
      <c r="T245" s="90"/>
      <c r="U245" s="90"/>
      <c r="V245" s="90"/>
      <c r="W245" s="90"/>
      <c r="X245" s="90"/>
      <c r="Y245" s="90"/>
      <c r="Z245" s="90"/>
      <c r="AA245" s="90"/>
      <c r="AB245" s="90"/>
      <c r="AC245" s="90"/>
      <c r="AD245" s="90"/>
      <c r="AE245" s="90"/>
      <c r="AF245" s="90"/>
      <c r="AG245" s="90"/>
      <c r="AH245" s="90"/>
      <c r="AI245" s="90"/>
      <c r="AJ245" s="90"/>
      <c r="AK245" s="90"/>
      <c r="AL245" s="90"/>
      <c r="AM245" s="90"/>
      <c r="AN245" s="90"/>
      <c r="AO245" s="90"/>
      <c r="AP245" s="90"/>
      <c r="AQ245" s="90"/>
      <c r="AR245" s="90"/>
      <c r="AS245" s="90"/>
      <c r="BB245" s="308">
        <f>IF(H244="☑",1,0)</f>
        <v>0</v>
      </c>
    </row>
    <row r="246" spans="1:54" ht="2.4500000000000002" customHeight="1" x14ac:dyDescent="0.15">
      <c r="A246" s="17"/>
      <c r="B246" s="17"/>
      <c r="C246" s="17"/>
      <c r="D246" s="17"/>
      <c r="E246" s="17"/>
      <c r="F246" s="17"/>
      <c r="G246" s="17"/>
      <c r="H246" s="17"/>
      <c r="I246" s="17"/>
      <c r="J246" s="17"/>
      <c r="K246" s="17"/>
      <c r="L246" s="17"/>
      <c r="M246" s="17"/>
      <c r="N246" s="17"/>
      <c r="O246" s="17"/>
      <c r="P246" s="17"/>
      <c r="Q246" s="17"/>
      <c r="R246" s="17"/>
      <c r="S246" s="17"/>
      <c r="T246" s="17"/>
      <c r="U246" s="17"/>
      <c r="V246" s="17"/>
      <c r="W246" s="17"/>
      <c r="X246" s="17"/>
      <c r="Y246" s="17"/>
      <c r="Z246" s="17"/>
      <c r="AA246" s="17"/>
      <c r="AB246" s="17"/>
      <c r="AC246" s="17"/>
      <c r="AD246" s="17"/>
      <c r="AE246" s="17"/>
      <c r="AF246" s="17"/>
      <c r="AG246" s="17"/>
      <c r="AH246" s="17"/>
      <c r="AI246" s="17"/>
      <c r="AJ246" s="17"/>
      <c r="AK246" s="17"/>
      <c r="AL246" s="17"/>
      <c r="AM246" s="17"/>
      <c r="AN246" s="17"/>
      <c r="AO246" s="17"/>
      <c r="AP246" s="17"/>
      <c r="AQ246" s="17"/>
      <c r="AR246" s="17"/>
      <c r="AS246" s="17"/>
      <c r="BB246" s="442">
        <f>IF(M244="☑",1,0)</f>
        <v>0</v>
      </c>
    </row>
    <row r="247" spans="1:54" x14ac:dyDescent="0.15">
      <c r="A247" s="737" t="s">
        <v>116</v>
      </c>
      <c r="B247" s="737"/>
      <c r="C247" s="737"/>
      <c r="D247" s="737"/>
      <c r="E247" s="737"/>
      <c r="F247" s="737"/>
      <c r="G247" s="737"/>
      <c r="H247" s="737"/>
      <c r="I247" s="737"/>
      <c r="J247" s="17"/>
      <c r="K247" s="17"/>
      <c r="L247" s="17"/>
      <c r="M247" s="28"/>
      <c r="N247" s="28" t="s">
        <v>69</v>
      </c>
      <c r="O247" s="738" t="s">
        <v>117</v>
      </c>
      <c r="P247" s="738"/>
      <c r="Q247" s="738"/>
      <c r="R247" s="738"/>
      <c r="S247" s="738"/>
      <c r="T247" s="738"/>
      <c r="U247" s="738"/>
      <c r="V247" s="738"/>
      <c r="W247" s="28" t="s">
        <v>18</v>
      </c>
      <c r="X247" s="28" t="s">
        <v>69</v>
      </c>
      <c r="Y247" s="738" t="s">
        <v>118</v>
      </c>
      <c r="Z247" s="738"/>
      <c r="AA247" s="738"/>
      <c r="AB247" s="738"/>
      <c r="AC247" s="738"/>
      <c r="AD247" s="738"/>
      <c r="AE247" s="738"/>
      <c r="AF247" s="738"/>
      <c r="AG247" s="28" t="s">
        <v>18</v>
      </c>
      <c r="AH247" s="28" t="s">
        <v>69</v>
      </c>
      <c r="AI247" s="738" t="s">
        <v>119</v>
      </c>
      <c r="AJ247" s="738"/>
      <c r="AK247" s="738"/>
      <c r="AL247" s="738"/>
      <c r="AM247" s="738"/>
      <c r="AN247" s="738"/>
      <c r="AO247" s="738"/>
      <c r="AP247" s="738"/>
      <c r="AQ247" s="28" t="s">
        <v>18</v>
      </c>
      <c r="AR247" s="17"/>
      <c r="AS247" s="17"/>
      <c r="BB247" s="442">
        <f>IF(R244="☑",1,0)</f>
        <v>0</v>
      </c>
    </row>
    <row r="248" spans="1:54" x14ac:dyDescent="0.15">
      <c r="A248" s="17"/>
      <c r="B248" s="737" t="s">
        <v>2623</v>
      </c>
      <c r="C248" s="737"/>
      <c r="D248" s="737"/>
      <c r="E248" s="737"/>
      <c r="F248" s="737"/>
      <c r="G248" s="737"/>
      <c r="H248" s="737"/>
      <c r="I248" s="737"/>
      <c r="J248" s="17"/>
      <c r="K248" s="17"/>
      <c r="L248" s="17"/>
      <c r="M248" s="28"/>
      <c r="N248" s="43" t="s">
        <v>69</v>
      </c>
      <c r="O248" s="740"/>
      <c r="P248" s="740"/>
      <c r="Q248" s="740"/>
      <c r="R248" s="740"/>
      <c r="S248" s="740"/>
      <c r="T248" s="740"/>
      <c r="U248" s="740"/>
      <c r="V248" s="92" t="s">
        <v>96</v>
      </c>
      <c r="W248" s="43" t="s">
        <v>18</v>
      </c>
      <c r="X248" s="43" t="s">
        <v>69</v>
      </c>
      <c r="Y248" s="740"/>
      <c r="Z248" s="740"/>
      <c r="AA248" s="740"/>
      <c r="AB248" s="740"/>
      <c r="AC248" s="740"/>
      <c r="AD248" s="740"/>
      <c r="AE248" s="740"/>
      <c r="AF248" s="92" t="s">
        <v>96</v>
      </c>
      <c r="AG248" s="43" t="s">
        <v>18</v>
      </c>
      <c r="AH248" s="43" t="s">
        <v>69</v>
      </c>
      <c r="AI248" s="739" t="str">
        <f>IF((O248+Y248)=0,"",O248+Y248)</f>
        <v/>
      </c>
      <c r="AJ248" s="739"/>
      <c r="AK248" s="739"/>
      <c r="AL248" s="739"/>
      <c r="AM248" s="739"/>
      <c r="AN248" s="739"/>
      <c r="AO248" s="739"/>
      <c r="AP248" s="92" t="s">
        <v>96</v>
      </c>
      <c r="AQ248" s="43" t="s">
        <v>18</v>
      </c>
      <c r="AR248" s="738"/>
      <c r="AS248" s="738"/>
      <c r="BB248" s="308">
        <f>IF(W244="☑",1,0)</f>
        <v>0</v>
      </c>
    </row>
    <row r="249" spans="1:54" x14ac:dyDescent="0.15">
      <c r="A249" s="17"/>
      <c r="B249" s="737" t="s">
        <v>2624</v>
      </c>
      <c r="C249" s="737"/>
      <c r="D249" s="737"/>
      <c r="E249" s="737"/>
      <c r="F249" s="737"/>
      <c r="G249" s="737"/>
      <c r="H249" s="737"/>
      <c r="I249" s="737"/>
      <c r="J249" s="737"/>
      <c r="K249" s="737"/>
      <c r="L249" s="737"/>
      <c r="M249" s="737"/>
      <c r="N249" s="43" t="s">
        <v>69</v>
      </c>
      <c r="O249" s="740"/>
      <c r="P249" s="740"/>
      <c r="Q249" s="740"/>
      <c r="R249" s="740"/>
      <c r="S249" s="740"/>
      <c r="T249" s="740"/>
      <c r="U249" s="740"/>
      <c r="V249" s="92" t="s">
        <v>96</v>
      </c>
      <c r="W249" s="43" t="s">
        <v>18</v>
      </c>
      <c r="X249" s="43" t="s">
        <v>69</v>
      </c>
      <c r="Y249" s="740"/>
      <c r="Z249" s="740"/>
      <c r="AA249" s="740"/>
      <c r="AB249" s="740"/>
      <c r="AC249" s="740"/>
      <c r="AD249" s="740"/>
      <c r="AE249" s="740"/>
      <c r="AF249" s="92" t="s">
        <v>96</v>
      </c>
      <c r="AG249" s="43" t="s">
        <v>18</v>
      </c>
      <c r="AH249" s="43" t="s">
        <v>69</v>
      </c>
      <c r="AI249" s="739" t="str">
        <f>IF((O249+Y249)=0,"",O249+Y249)</f>
        <v/>
      </c>
      <c r="AJ249" s="739"/>
      <c r="AK249" s="739"/>
      <c r="AL249" s="739"/>
      <c r="AM249" s="739"/>
      <c r="AN249" s="739"/>
      <c r="AO249" s="739"/>
      <c r="AP249" s="92" t="s">
        <v>96</v>
      </c>
      <c r="AQ249" s="43" t="s">
        <v>18</v>
      </c>
      <c r="AR249" s="738"/>
      <c r="AS249" s="738"/>
    </row>
    <row r="250" spans="1:54" x14ac:dyDescent="0.15">
      <c r="A250" s="17"/>
      <c r="B250" s="737" t="s">
        <v>2625</v>
      </c>
      <c r="C250" s="737"/>
      <c r="D250" s="737"/>
      <c r="E250" s="737"/>
      <c r="F250" s="737"/>
      <c r="G250" s="737"/>
      <c r="H250" s="737"/>
      <c r="I250" s="737"/>
      <c r="J250" s="17"/>
      <c r="K250" s="17"/>
      <c r="L250" s="17"/>
      <c r="M250" s="28"/>
      <c r="N250" s="43"/>
      <c r="O250" s="770" t="str">
        <f>IF(R232="","",IF(AI249="","",ROUNDUP((AI249/R232)*100,3)))</f>
        <v/>
      </c>
      <c r="P250" s="770"/>
      <c r="Q250" s="770"/>
      <c r="R250" s="770"/>
      <c r="S250" s="770"/>
      <c r="T250" s="770"/>
      <c r="U250" s="770"/>
      <c r="V250" s="37" t="s">
        <v>100</v>
      </c>
      <c r="W250" s="733"/>
      <c r="X250" s="733"/>
      <c r="Y250" s="43"/>
      <c r="Z250" s="43"/>
      <c r="AA250" s="43"/>
      <c r="AB250" s="43"/>
      <c r="AC250" s="43"/>
      <c r="AD250" s="43"/>
      <c r="AE250" s="43"/>
      <c r="AF250" s="43"/>
      <c r="AG250" s="43"/>
      <c r="AH250" s="43"/>
      <c r="AI250" s="43"/>
      <c r="AJ250" s="43"/>
      <c r="AK250" s="43"/>
      <c r="AL250" s="43"/>
      <c r="AM250" s="43"/>
      <c r="AN250" s="43"/>
      <c r="AO250" s="43"/>
      <c r="AP250" s="43"/>
      <c r="AQ250" s="43"/>
      <c r="AR250" s="17"/>
      <c r="AS250" s="17"/>
      <c r="BB250" s="308">
        <f>IF(AC244="☑",1,0)</f>
        <v>0</v>
      </c>
    </row>
    <row r="251" spans="1:54" ht="2.4500000000000002" customHeight="1" x14ac:dyDescent="0.15">
      <c r="A251" s="90"/>
      <c r="B251" s="90"/>
      <c r="C251" s="90"/>
      <c r="D251" s="90"/>
      <c r="E251" s="90"/>
      <c r="F251" s="90"/>
      <c r="G251" s="90"/>
      <c r="H251" s="90"/>
      <c r="I251" s="90"/>
      <c r="J251" s="90"/>
      <c r="K251" s="90"/>
      <c r="L251" s="90"/>
      <c r="M251" s="90"/>
      <c r="N251" s="90"/>
      <c r="O251" s="90"/>
      <c r="P251" s="90"/>
      <c r="Q251" s="90"/>
      <c r="R251" s="90"/>
      <c r="S251" s="90"/>
      <c r="T251" s="90"/>
      <c r="U251" s="90"/>
      <c r="V251" s="90"/>
      <c r="W251" s="90"/>
      <c r="X251" s="90"/>
      <c r="Y251" s="90"/>
      <c r="Z251" s="90"/>
      <c r="AA251" s="90"/>
      <c r="AB251" s="90"/>
      <c r="AC251" s="90"/>
      <c r="AD251" s="90"/>
      <c r="AE251" s="90"/>
      <c r="AF251" s="90"/>
      <c r="AG251" s="90"/>
      <c r="AH251" s="90"/>
      <c r="AI251" s="90"/>
      <c r="AJ251" s="90"/>
      <c r="AK251" s="90"/>
      <c r="AL251" s="90"/>
      <c r="AM251" s="90"/>
      <c r="AN251" s="90"/>
      <c r="AO251" s="90"/>
      <c r="AP251" s="90"/>
      <c r="AQ251" s="90"/>
      <c r="AR251" s="90"/>
      <c r="AS251" s="90"/>
      <c r="BB251" s="308">
        <f>IF(AK244="☑",1,0)</f>
        <v>0</v>
      </c>
    </row>
    <row r="252" spans="1:54" ht="2.4500000000000002" customHeight="1" x14ac:dyDescent="0.15">
      <c r="A252" s="17"/>
      <c r="B252" s="17"/>
      <c r="C252" s="17"/>
      <c r="D252" s="17"/>
      <c r="E252" s="17"/>
      <c r="F252" s="17"/>
      <c r="G252" s="17"/>
      <c r="H252" s="17"/>
      <c r="I252" s="17"/>
      <c r="J252" s="17"/>
      <c r="K252" s="17"/>
      <c r="L252" s="17"/>
      <c r="M252" s="17"/>
      <c r="N252" s="17"/>
      <c r="O252" s="17"/>
      <c r="P252" s="17"/>
      <c r="Q252" s="17"/>
      <c r="R252" s="17"/>
      <c r="S252" s="17"/>
      <c r="T252" s="17"/>
      <c r="U252" s="17"/>
      <c r="V252" s="17"/>
      <c r="W252" s="17"/>
      <c r="X252" s="17"/>
      <c r="Y252" s="17"/>
      <c r="Z252" s="17"/>
      <c r="AA252" s="17"/>
      <c r="AB252" s="17"/>
      <c r="AC252" s="17"/>
      <c r="AD252" s="17"/>
      <c r="AE252" s="17"/>
      <c r="AF252" s="17"/>
      <c r="AG252" s="17"/>
      <c r="AH252" s="17"/>
      <c r="AI252" s="17"/>
      <c r="AJ252" s="17"/>
      <c r="AK252" s="17"/>
      <c r="AL252" s="17"/>
      <c r="AM252" s="17"/>
      <c r="AN252" s="17"/>
      <c r="AO252" s="17"/>
      <c r="AP252" s="17"/>
      <c r="AQ252" s="17"/>
      <c r="AR252" s="17"/>
      <c r="AS252" s="17"/>
      <c r="BB252" s="308">
        <f>IF(SUM(BB245:BB251)=0,0,1)</f>
        <v>0</v>
      </c>
    </row>
    <row r="253" spans="1:54" x14ac:dyDescent="0.15">
      <c r="A253" s="737" t="s">
        <v>120</v>
      </c>
      <c r="B253" s="737"/>
      <c r="C253" s="737"/>
      <c r="D253" s="737"/>
      <c r="E253" s="737"/>
      <c r="F253" s="737"/>
      <c r="G253" s="737"/>
      <c r="H253" s="737"/>
      <c r="I253" s="737"/>
      <c r="J253" s="17"/>
      <c r="K253" s="17"/>
      <c r="L253" s="28"/>
      <c r="M253" s="28"/>
      <c r="N253" s="28" t="s">
        <v>69</v>
      </c>
      <c r="O253" s="738" t="s">
        <v>117</v>
      </c>
      <c r="P253" s="738"/>
      <c r="Q253" s="738"/>
      <c r="R253" s="738"/>
      <c r="S253" s="738"/>
      <c r="T253" s="738"/>
      <c r="U253" s="738"/>
      <c r="V253" s="738"/>
      <c r="W253" s="28" t="s">
        <v>18</v>
      </c>
      <c r="X253" s="28" t="s">
        <v>69</v>
      </c>
      <c r="Y253" s="738" t="s">
        <v>118</v>
      </c>
      <c r="Z253" s="738"/>
      <c r="AA253" s="738"/>
      <c r="AB253" s="738"/>
      <c r="AC253" s="738"/>
      <c r="AD253" s="738"/>
      <c r="AE253" s="738"/>
      <c r="AF253" s="738"/>
      <c r="AG253" s="28" t="s">
        <v>18</v>
      </c>
      <c r="AH253" s="28" t="s">
        <v>69</v>
      </c>
      <c r="AI253" s="738" t="s">
        <v>119</v>
      </c>
      <c r="AJ253" s="738"/>
      <c r="AK253" s="738"/>
      <c r="AL253" s="738"/>
      <c r="AM253" s="738"/>
      <c r="AN253" s="738"/>
      <c r="AO253" s="738"/>
      <c r="AP253" s="738"/>
      <c r="AQ253" s="28" t="s">
        <v>18</v>
      </c>
      <c r="AR253" s="17"/>
      <c r="AS253" s="17"/>
    </row>
    <row r="254" spans="1:54" x14ac:dyDescent="0.15">
      <c r="A254" s="17"/>
      <c r="B254" s="33" t="s">
        <v>121</v>
      </c>
      <c r="C254" s="33"/>
      <c r="D254" s="33"/>
      <c r="E254" s="33"/>
      <c r="F254" s="33"/>
      <c r="G254" s="33"/>
      <c r="H254" s="33"/>
      <c r="I254" s="33"/>
      <c r="J254" s="33"/>
      <c r="K254" s="33"/>
      <c r="L254" s="33"/>
      <c r="M254" s="33"/>
      <c r="N254" s="28" t="s">
        <v>69</v>
      </c>
      <c r="O254" s="740"/>
      <c r="P254" s="740"/>
      <c r="Q254" s="740"/>
      <c r="R254" s="740"/>
      <c r="S254" s="740"/>
      <c r="T254" s="740"/>
      <c r="U254" s="740"/>
      <c r="V254" s="92" t="s">
        <v>96</v>
      </c>
      <c r="W254" s="43" t="s">
        <v>18</v>
      </c>
      <c r="X254" s="43" t="s">
        <v>69</v>
      </c>
      <c r="Y254" s="740"/>
      <c r="Z254" s="740"/>
      <c r="AA254" s="740"/>
      <c r="AB254" s="740"/>
      <c r="AC254" s="740"/>
      <c r="AD254" s="740"/>
      <c r="AE254" s="740"/>
      <c r="AF254" s="92" t="s">
        <v>96</v>
      </c>
      <c r="AG254" s="43" t="s">
        <v>18</v>
      </c>
      <c r="AH254" s="43" t="s">
        <v>69</v>
      </c>
      <c r="AI254" s="739" t="str">
        <f>IF((O254+Y254)=0,"",O254+Y254)</f>
        <v/>
      </c>
      <c r="AJ254" s="739"/>
      <c r="AK254" s="739"/>
      <c r="AL254" s="739"/>
      <c r="AM254" s="739"/>
      <c r="AN254" s="739"/>
      <c r="AO254" s="739"/>
      <c r="AP254" s="92" t="s">
        <v>96</v>
      </c>
      <c r="AQ254" s="28" t="s">
        <v>18</v>
      </c>
      <c r="AR254" s="738"/>
      <c r="AS254" s="738"/>
    </row>
    <row r="255" spans="1:54" x14ac:dyDescent="0.15">
      <c r="A255" s="17"/>
      <c r="B255" s="33" t="s">
        <v>2086</v>
      </c>
      <c r="C255" s="33"/>
      <c r="D255" s="33"/>
      <c r="E255" s="33"/>
      <c r="F255" s="33"/>
      <c r="G255" s="33"/>
      <c r="H255" s="33"/>
      <c r="I255" s="33"/>
      <c r="J255" s="33"/>
      <c r="K255" s="33"/>
      <c r="L255" s="33"/>
      <c r="M255" s="33"/>
      <c r="N255" s="28" t="s">
        <v>69</v>
      </c>
      <c r="O255" s="740"/>
      <c r="P255" s="740"/>
      <c r="Q255" s="740"/>
      <c r="R255" s="740"/>
      <c r="S255" s="740"/>
      <c r="T255" s="740"/>
      <c r="U255" s="740"/>
      <c r="V255" s="92" t="s">
        <v>96</v>
      </c>
      <c r="W255" s="43" t="s">
        <v>18</v>
      </c>
      <c r="X255" s="43" t="s">
        <v>69</v>
      </c>
      <c r="Y255" s="740"/>
      <c r="Z255" s="740"/>
      <c r="AA255" s="740"/>
      <c r="AB255" s="740"/>
      <c r="AC255" s="740"/>
      <c r="AD255" s="740"/>
      <c r="AE255" s="740"/>
      <c r="AF255" s="92" t="s">
        <v>96</v>
      </c>
      <c r="AG255" s="43" t="s">
        <v>18</v>
      </c>
      <c r="AH255" s="43" t="s">
        <v>69</v>
      </c>
      <c r="AI255" s="739" t="str">
        <f>IF((O255+Y255)=0,"",O255+Y255)</f>
        <v/>
      </c>
      <c r="AJ255" s="739"/>
      <c r="AK255" s="739"/>
      <c r="AL255" s="739"/>
      <c r="AM255" s="739"/>
      <c r="AN255" s="739"/>
      <c r="AO255" s="739"/>
      <c r="AP255" s="92" t="s">
        <v>96</v>
      </c>
      <c r="AQ255" s="28" t="s">
        <v>18</v>
      </c>
      <c r="AR255" s="738"/>
      <c r="AS255" s="738"/>
    </row>
    <row r="256" spans="1:54" x14ac:dyDescent="0.15">
      <c r="A256" s="17"/>
      <c r="B256" s="33" t="s">
        <v>122</v>
      </c>
      <c r="C256" s="33"/>
      <c r="D256" s="33"/>
      <c r="E256" s="33"/>
      <c r="F256" s="33"/>
      <c r="G256" s="33"/>
      <c r="H256" s="33"/>
      <c r="I256" s="33"/>
      <c r="J256" s="33"/>
      <c r="K256" s="33"/>
      <c r="L256" s="33"/>
      <c r="M256" s="33"/>
      <c r="N256" s="28" t="s">
        <v>69</v>
      </c>
      <c r="O256" s="740"/>
      <c r="P256" s="740"/>
      <c r="Q256" s="740"/>
      <c r="R256" s="740"/>
      <c r="S256" s="740"/>
      <c r="T256" s="740"/>
      <c r="U256" s="740"/>
      <c r="V256" s="92" t="s">
        <v>96</v>
      </c>
      <c r="W256" s="43" t="s">
        <v>18</v>
      </c>
      <c r="X256" s="43" t="s">
        <v>69</v>
      </c>
      <c r="Y256" s="740"/>
      <c r="Z256" s="740"/>
      <c r="AA256" s="740"/>
      <c r="AB256" s="740"/>
      <c r="AC256" s="740"/>
      <c r="AD256" s="740"/>
      <c r="AE256" s="740"/>
      <c r="AF256" s="92" t="s">
        <v>96</v>
      </c>
      <c r="AG256" s="43" t="s">
        <v>18</v>
      </c>
      <c r="AH256" s="43" t="s">
        <v>69</v>
      </c>
      <c r="AI256" s="739" t="str">
        <f t="shared" ref="AI256:AI268" si="0">IF((O256+Y256)=0,"",O256+Y256)</f>
        <v/>
      </c>
      <c r="AJ256" s="739"/>
      <c r="AK256" s="739"/>
      <c r="AL256" s="739"/>
      <c r="AM256" s="739"/>
      <c r="AN256" s="739"/>
      <c r="AO256" s="739"/>
      <c r="AP256" s="92" t="s">
        <v>96</v>
      </c>
      <c r="AQ256" s="28" t="s">
        <v>18</v>
      </c>
      <c r="AR256" s="17"/>
      <c r="AS256" s="17"/>
    </row>
    <row r="257" spans="1:45" x14ac:dyDescent="0.15">
      <c r="A257" s="17"/>
      <c r="B257" s="33" t="s">
        <v>2087</v>
      </c>
      <c r="C257" s="33"/>
      <c r="D257" s="33"/>
      <c r="E257" s="33"/>
      <c r="F257" s="33"/>
      <c r="G257" s="33"/>
      <c r="H257" s="33"/>
      <c r="I257" s="33"/>
      <c r="J257" s="33"/>
      <c r="K257" s="33"/>
      <c r="L257" s="33"/>
      <c r="M257" s="33"/>
      <c r="N257" s="33"/>
      <c r="O257" s="33"/>
      <c r="P257" s="33"/>
      <c r="Q257" s="33"/>
      <c r="R257" s="33"/>
      <c r="S257" s="33"/>
      <c r="T257" s="33"/>
      <c r="U257" s="33"/>
      <c r="V257" s="33"/>
      <c r="W257" s="33"/>
      <c r="X257" s="33"/>
      <c r="Y257" s="33"/>
      <c r="Z257" s="33"/>
      <c r="AA257" s="33"/>
      <c r="AB257" s="33"/>
      <c r="AC257" s="33"/>
      <c r="AD257" s="33"/>
      <c r="AE257" s="33"/>
      <c r="AF257" s="33"/>
      <c r="AG257" s="33"/>
      <c r="AH257" s="33"/>
      <c r="AI257" s="33"/>
      <c r="AJ257" s="33"/>
      <c r="AK257" s="33"/>
      <c r="AL257" s="33"/>
      <c r="AM257" s="33"/>
      <c r="AN257" s="33"/>
      <c r="AO257" s="33"/>
      <c r="AP257" s="33"/>
      <c r="AQ257" s="33"/>
      <c r="AR257" s="738"/>
      <c r="AS257" s="738"/>
    </row>
    <row r="258" spans="1:45" x14ac:dyDescent="0.15">
      <c r="A258" s="17"/>
      <c r="B258" s="33"/>
      <c r="C258" s="33"/>
      <c r="D258" s="33"/>
      <c r="E258" s="33"/>
      <c r="F258" s="33"/>
      <c r="G258" s="33"/>
      <c r="H258" s="33"/>
      <c r="I258" s="33"/>
      <c r="J258" s="33"/>
      <c r="K258" s="33"/>
      <c r="L258" s="33"/>
      <c r="M258" s="33"/>
      <c r="N258" s="28" t="s">
        <v>69</v>
      </c>
      <c r="O258" s="740"/>
      <c r="P258" s="740"/>
      <c r="Q258" s="740"/>
      <c r="R258" s="740"/>
      <c r="S258" s="740"/>
      <c r="T258" s="740"/>
      <c r="U258" s="740"/>
      <c r="V258" s="92" t="s">
        <v>96</v>
      </c>
      <c r="W258" s="43" t="s">
        <v>18</v>
      </c>
      <c r="X258" s="43" t="s">
        <v>69</v>
      </c>
      <c r="Y258" s="740"/>
      <c r="Z258" s="740"/>
      <c r="AA258" s="740"/>
      <c r="AB258" s="740"/>
      <c r="AC258" s="740"/>
      <c r="AD258" s="740"/>
      <c r="AE258" s="740"/>
      <c r="AF258" s="92" t="s">
        <v>96</v>
      </c>
      <c r="AG258" s="43" t="s">
        <v>18</v>
      </c>
      <c r="AH258" s="43" t="s">
        <v>69</v>
      </c>
      <c r="AI258" s="739" t="str">
        <f t="shared" ref="AI258" si="1">IF((O258+Y258)=0,"",O258+Y258)</f>
        <v/>
      </c>
      <c r="AJ258" s="739"/>
      <c r="AK258" s="739"/>
      <c r="AL258" s="739"/>
      <c r="AM258" s="739"/>
      <c r="AN258" s="739"/>
      <c r="AO258" s="739"/>
      <c r="AP258" s="92" t="s">
        <v>96</v>
      </c>
      <c r="AQ258" s="28" t="s">
        <v>18</v>
      </c>
      <c r="AR258" s="28"/>
      <c r="AS258" s="28"/>
    </row>
    <row r="259" spans="1:45" x14ac:dyDescent="0.15">
      <c r="A259" s="17"/>
      <c r="B259" s="49" t="s">
        <v>2610</v>
      </c>
      <c r="C259" s="33"/>
      <c r="D259" s="33"/>
      <c r="E259" s="33"/>
      <c r="F259" s="33"/>
      <c r="G259" s="33"/>
      <c r="H259" s="33"/>
      <c r="I259" s="33"/>
      <c r="J259" s="33"/>
      <c r="K259" s="33"/>
      <c r="L259" s="33"/>
      <c r="M259" s="33"/>
      <c r="N259" s="28" t="s">
        <v>69</v>
      </c>
      <c r="O259" s="740"/>
      <c r="P259" s="740"/>
      <c r="Q259" s="740"/>
      <c r="R259" s="740"/>
      <c r="S259" s="740"/>
      <c r="T259" s="740"/>
      <c r="U259" s="740"/>
      <c r="V259" s="92" t="s">
        <v>96</v>
      </c>
      <c r="W259" s="43" t="s">
        <v>18</v>
      </c>
      <c r="X259" s="43" t="s">
        <v>69</v>
      </c>
      <c r="Y259" s="740"/>
      <c r="Z259" s="740"/>
      <c r="AA259" s="740"/>
      <c r="AB259" s="740"/>
      <c r="AC259" s="740"/>
      <c r="AD259" s="740"/>
      <c r="AE259" s="740"/>
      <c r="AF259" s="92" t="s">
        <v>96</v>
      </c>
      <c r="AG259" s="43" t="s">
        <v>18</v>
      </c>
      <c r="AH259" s="43" t="s">
        <v>69</v>
      </c>
      <c r="AI259" s="739" t="str">
        <f>IF((O259+Y259)=0,"",O259+Y259)</f>
        <v/>
      </c>
      <c r="AJ259" s="739"/>
      <c r="AK259" s="739"/>
      <c r="AL259" s="739"/>
      <c r="AM259" s="739"/>
      <c r="AN259" s="739"/>
      <c r="AO259" s="739"/>
      <c r="AP259" s="92" t="s">
        <v>96</v>
      </c>
      <c r="AQ259" s="28" t="s">
        <v>18</v>
      </c>
      <c r="AR259" s="28"/>
      <c r="AS259" s="28"/>
    </row>
    <row r="260" spans="1:45" x14ac:dyDescent="0.15">
      <c r="A260" s="17"/>
      <c r="B260" s="49" t="s">
        <v>2611</v>
      </c>
      <c r="C260" s="49"/>
      <c r="D260" s="49"/>
      <c r="E260" s="49"/>
      <c r="F260" s="49"/>
      <c r="G260" s="49"/>
      <c r="H260" s="49"/>
      <c r="I260" s="49"/>
      <c r="J260" s="49"/>
      <c r="K260" s="49"/>
      <c r="L260" s="49"/>
      <c r="M260" s="49"/>
      <c r="N260" s="28" t="s">
        <v>69</v>
      </c>
      <c r="O260" s="740"/>
      <c r="P260" s="740"/>
      <c r="Q260" s="740"/>
      <c r="R260" s="740"/>
      <c r="S260" s="740"/>
      <c r="T260" s="740"/>
      <c r="U260" s="740"/>
      <c r="V260" s="92" t="s">
        <v>96</v>
      </c>
      <c r="W260" s="43" t="s">
        <v>18</v>
      </c>
      <c r="X260" s="43" t="s">
        <v>69</v>
      </c>
      <c r="Y260" s="740"/>
      <c r="Z260" s="740"/>
      <c r="AA260" s="740"/>
      <c r="AB260" s="740"/>
      <c r="AC260" s="740"/>
      <c r="AD260" s="740"/>
      <c r="AE260" s="740"/>
      <c r="AF260" s="92" t="s">
        <v>96</v>
      </c>
      <c r="AG260" s="43" t="s">
        <v>18</v>
      </c>
      <c r="AH260" s="43" t="s">
        <v>69</v>
      </c>
      <c r="AI260" s="739" t="str">
        <f t="shared" si="0"/>
        <v/>
      </c>
      <c r="AJ260" s="739"/>
      <c r="AK260" s="739"/>
      <c r="AL260" s="739"/>
      <c r="AM260" s="739"/>
      <c r="AN260" s="739"/>
      <c r="AO260" s="739"/>
      <c r="AP260" s="92" t="s">
        <v>96</v>
      </c>
      <c r="AQ260" s="28" t="s">
        <v>18</v>
      </c>
      <c r="AR260" s="738"/>
      <c r="AS260" s="738"/>
    </row>
    <row r="261" spans="1:45" x14ac:dyDescent="0.15">
      <c r="A261" s="17"/>
      <c r="B261" s="49" t="s">
        <v>2612</v>
      </c>
      <c r="C261" s="49"/>
      <c r="D261" s="49"/>
      <c r="E261" s="49"/>
      <c r="F261" s="49"/>
      <c r="G261" s="49"/>
      <c r="H261" s="49"/>
      <c r="I261" s="49"/>
      <c r="J261" s="49"/>
      <c r="K261" s="49"/>
      <c r="L261" s="49"/>
      <c r="M261" s="49"/>
      <c r="N261" s="28" t="s">
        <v>69</v>
      </c>
      <c r="O261" s="740"/>
      <c r="P261" s="740"/>
      <c r="Q261" s="740"/>
      <c r="R261" s="740"/>
      <c r="S261" s="740"/>
      <c r="T261" s="740"/>
      <c r="U261" s="740"/>
      <c r="V261" s="92" t="s">
        <v>96</v>
      </c>
      <c r="W261" s="43" t="s">
        <v>18</v>
      </c>
      <c r="X261" s="43" t="s">
        <v>69</v>
      </c>
      <c r="Y261" s="740"/>
      <c r="Z261" s="740"/>
      <c r="AA261" s="740"/>
      <c r="AB261" s="740"/>
      <c r="AC261" s="740"/>
      <c r="AD261" s="740"/>
      <c r="AE261" s="740"/>
      <c r="AF261" s="92" t="s">
        <v>96</v>
      </c>
      <c r="AG261" s="43" t="s">
        <v>18</v>
      </c>
      <c r="AH261" s="43" t="s">
        <v>69</v>
      </c>
      <c r="AI261" s="739" t="str">
        <f t="shared" si="0"/>
        <v/>
      </c>
      <c r="AJ261" s="739"/>
      <c r="AK261" s="739"/>
      <c r="AL261" s="739"/>
      <c r="AM261" s="739"/>
      <c r="AN261" s="739"/>
      <c r="AO261" s="739"/>
      <c r="AP261" s="92" t="s">
        <v>96</v>
      </c>
      <c r="AQ261" s="28" t="s">
        <v>18</v>
      </c>
      <c r="AR261" s="28"/>
      <c r="AS261" s="28"/>
    </row>
    <row r="262" spans="1:45" x14ac:dyDescent="0.15">
      <c r="A262" s="17"/>
      <c r="B262" s="49" t="s">
        <v>2613</v>
      </c>
      <c r="C262" s="49"/>
      <c r="D262" s="49"/>
      <c r="E262" s="49"/>
      <c r="F262" s="49"/>
      <c r="G262" s="49"/>
      <c r="H262" s="49"/>
      <c r="I262" s="49"/>
      <c r="J262" s="49"/>
      <c r="K262" s="49"/>
      <c r="L262" s="49"/>
      <c r="M262" s="49"/>
      <c r="N262" s="28" t="s">
        <v>69</v>
      </c>
      <c r="O262" s="740"/>
      <c r="P262" s="740"/>
      <c r="Q262" s="740"/>
      <c r="R262" s="740"/>
      <c r="S262" s="740"/>
      <c r="T262" s="740"/>
      <c r="U262" s="740"/>
      <c r="V262" s="92" t="s">
        <v>96</v>
      </c>
      <c r="W262" s="43" t="s">
        <v>18</v>
      </c>
      <c r="X262" s="43" t="s">
        <v>69</v>
      </c>
      <c r="Y262" s="740"/>
      <c r="Z262" s="740"/>
      <c r="AA262" s="740"/>
      <c r="AB262" s="740"/>
      <c r="AC262" s="740"/>
      <c r="AD262" s="740"/>
      <c r="AE262" s="740"/>
      <c r="AF262" s="92" t="s">
        <v>96</v>
      </c>
      <c r="AG262" s="43" t="s">
        <v>18</v>
      </c>
      <c r="AH262" s="43" t="s">
        <v>69</v>
      </c>
      <c r="AI262" s="739" t="str">
        <f t="shared" si="0"/>
        <v/>
      </c>
      <c r="AJ262" s="739"/>
      <c r="AK262" s="739"/>
      <c r="AL262" s="739"/>
      <c r="AM262" s="739"/>
      <c r="AN262" s="739"/>
      <c r="AO262" s="739"/>
      <c r="AP262" s="92" t="s">
        <v>96</v>
      </c>
      <c r="AQ262" s="28" t="s">
        <v>18</v>
      </c>
      <c r="AR262" s="28"/>
      <c r="AS262" s="28"/>
    </row>
    <row r="263" spans="1:45" x14ac:dyDescent="0.15">
      <c r="A263" s="17"/>
      <c r="B263" s="49" t="s">
        <v>2614</v>
      </c>
      <c r="C263" s="49"/>
      <c r="D263" s="49"/>
      <c r="E263" s="49"/>
      <c r="F263" s="49"/>
      <c r="G263" s="49"/>
      <c r="H263" s="49"/>
      <c r="I263" s="49"/>
      <c r="J263" s="49"/>
      <c r="K263" s="49"/>
      <c r="L263" s="49"/>
      <c r="M263" s="49"/>
      <c r="N263" s="28" t="s">
        <v>69</v>
      </c>
      <c r="O263" s="740"/>
      <c r="P263" s="740"/>
      <c r="Q263" s="740"/>
      <c r="R263" s="740"/>
      <c r="S263" s="740"/>
      <c r="T263" s="740"/>
      <c r="U263" s="740"/>
      <c r="V263" s="92" t="s">
        <v>96</v>
      </c>
      <c r="W263" s="43" t="s">
        <v>18</v>
      </c>
      <c r="X263" s="43" t="s">
        <v>69</v>
      </c>
      <c r="Y263" s="740"/>
      <c r="Z263" s="740"/>
      <c r="AA263" s="740"/>
      <c r="AB263" s="740"/>
      <c r="AC263" s="740"/>
      <c r="AD263" s="740"/>
      <c r="AE263" s="740"/>
      <c r="AF263" s="92" t="s">
        <v>96</v>
      </c>
      <c r="AG263" s="43" t="s">
        <v>18</v>
      </c>
      <c r="AH263" s="43" t="s">
        <v>69</v>
      </c>
      <c r="AI263" s="739" t="str">
        <f t="shared" si="0"/>
        <v/>
      </c>
      <c r="AJ263" s="739"/>
      <c r="AK263" s="739"/>
      <c r="AL263" s="739"/>
      <c r="AM263" s="739"/>
      <c r="AN263" s="739"/>
      <c r="AO263" s="739"/>
      <c r="AP263" s="92" t="s">
        <v>96</v>
      </c>
      <c r="AQ263" s="28" t="s">
        <v>18</v>
      </c>
      <c r="AR263" s="28"/>
      <c r="AS263" s="28"/>
    </row>
    <row r="264" spans="1:45" x14ac:dyDescent="0.15">
      <c r="A264" s="17"/>
      <c r="B264" s="49" t="s">
        <v>2615</v>
      </c>
      <c r="C264" s="49"/>
      <c r="D264" s="49"/>
      <c r="E264" s="49"/>
      <c r="F264" s="49"/>
      <c r="G264" s="49"/>
      <c r="H264" s="49"/>
      <c r="I264" s="49"/>
      <c r="J264" s="49"/>
      <c r="K264" s="49"/>
      <c r="L264" s="49"/>
      <c r="M264" s="49"/>
      <c r="N264" s="28" t="s">
        <v>69</v>
      </c>
      <c r="O264" s="740"/>
      <c r="P264" s="740"/>
      <c r="Q264" s="740"/>
      <c r="R264" s="740"/>
      <c r="S264" s="740"/>
      <c r="T264" s="740"/>
      <c r="U264" s="740"/>
      <c r="V264" s="92" t="s">
        <v>96</v>
      </c>
      <c r="W264" s="43" t="s">
        <v>18</v>
      </c>
      <c r="X264" s="43" t="s">
        <v>69</v>
      </c>
      <c r="Y264" s="740"/>
      <c r="Z264" s="740"/>
      <c r="AA264" s="740"/>
      <c r="AB264" s="740"/>
      <c r="AC264" s="740"/>
      <c r="AD264" s="740"/>
      <c r="AE264" s="740"/>
      <c r="AF264" s="92" t="s">
        <v>96</v>
      </c>
      <c r="AG264" s="43" t="s">
        <v>18</v>
      </c>
      <c r="AH264" s="43" t="s">
        <v>69</v>
      </c>
      <c r="AI264" s="739" t="str">
        <f t="shared" si="0"/>
        <v/>
      </c>
      <c r="AJ264" s="739"/>
      <c r="AK264" s="739"/>
      <c r="AL264" s="739"/>
      <c r="AM264" s="739"/>
      <c r="AN264" s="739"/>
      <c r="AO264" s="739"/>
      <c r="AP264" s="92" t="s">
        <v>96</v>
      </c>
      <c r="AQ264" s="28" t="s">
        <v>18</v>
      </c>
      <c r="AR264" s="28"/>
      <c r="AS264" s="28"/>
    </row>
    <row r="265" spans="1:45" x14ac:dyDescent="0.15">
      <c r="A265" s="17"/>
      <c r="B265" s="49" t="s">
        <v>2616</v>
      </c>
      <c r="C265" s="49"/>
      <c r="D265" s="49"/>
      <c r="E265" s="49"/>
      <c r="F265" s="49"/>
      <c r="G265" s="49"/>
      <c r="H265" s="49"/>
      <c r="I265" s="49"/>
      <c r="J265" s="49"/>
      <c r="K265" s="49"/>
      <c r="L265" s="49"/>
      <c r="M265" s="49"/>
      <c r="N265" s="28" t="s">
        <v>69</v>
      </c>
      <c r="O265" s="740"/>
      <c r="P265" s="740"/>
      <c r="Q265" s="740"/>
      <c r="R265" s="740"/>
      <c r="S265" s="740"/>
      <c r="T265" s="740"/>
      <c r="U265" s="740"/>
      <c r="V265" s="92" t="s">
        <v>96</v>
      </c>
      <c r="W265" s="43" t="s">
        <v>18</v>
      </c>
      <c r="X265" s="43" t="s">
        <v>69</v>
      </c>
      <c r="Y265" s="740"/>
      <c r="Z265" s="740"/>
      <c r="AA265" s="740"/>
      <c r="AB265" s="740"/>
      <c r="AC265" s="740"/>
      <c r="AD265" s="740"/>
      <c r="AE265" s="740"/>
      <c r="AF265" s="92" t="s">
        <v>96</v>
      </c>
      <c r="AG265" s="43" t="s">
        <v>18</v>
      </c>
      <c r="AH265" s="43" t="s">
        <v>69</v>
      </c>
      <c r="AI265" s="739" t="str">
        <f t="shared" si="0"/>
        <v/>
      </c>
      <c r="AJ265" s="739"/>
      <c r="AK265" s="739"/>
      <c r="AL265" s="739"/>
      <c r="AM265" s="739"/>
      <c r="AN265" s="739"/>
      <c r="AO265" s="739"/>
      <c r="AP265" s="92" t="s">
        <v>96</v>
      </c>
      <c r="AQ265" s="28" t="s">
        <v>18</v>
      </c>
      <c r="AR265" s="28"/>
      <c r="AS265" s="28"/>
    </row>
    <row r="266" spans="1:45" x14ac:dyDescent="0.15">
      <c r="A266" s="17"/>
      <c r="B266" s="49" t="s">
        <v>2617</v>
      </c>
      <c r="C266" s="49"/>
      <c r="D266" s="49"/>
      <c r="E266" s="49"/>
      <c r="F266" s="49"/>
      <c r="G266" s="49"/>
      <c r="H266" s="49"/>
      <c r="I266" s="49"/>
      <c r="J266" s="49"/>
      <c r="K266" s="49"/>
      <c r="L266" s="49"/>
      <c r="M266" s="49"/>
      <c r="N266" s="28" t="s">
        <v>69</v>
      </c>
      <c r="O266" s="740"/>
      <c r="P266" s="740"/>
      <c r="Q266" s="740"/>
      <c r="R266" s="740"/>
      <c r="S266" s="740"/>
      <c r="T266" s="740"/>
      <c r="U266" s="740"/>
      <c r="V266" s="92" t="s">
        <v>96</v>
      </c>
      <c r="W266" s="43" t="s">
        <v>18</v>
      </c>
      <c r="X266" s="43" t="s">
        <v>69</v>
      </c>
      <c r="Y266" s="740"/>
      <c r="Z266" s="740"/>
      <c r="AA266" s="740"/>
      <c r="AB266" s="740"/>
      <c r="AC266" s="740"/>
      <c r="AD266" s="740"/>
      <c r="AE266" s="740"/>
      <c r="AF266" s="92" t="s">
        <v>96</v>
      </c>
      <c r="AG266" s="43" t="s">
        <v>18</v>
      </c>
      <c r="AH266" s="43" t="s">
        <v>69</v>
      </c>
      <c r="AI266" s="739" t="str">
        <f>IF((O266+Y266)=0,"",O266+Y266)</f>
        <v/>
      </c>
      <c r="AJ266" s="739"/>
      <c r="AK266" s="739"/>
      <c r="AL266" s="739"/>
      <c r="AM266" s="739"/>
      <c r="AN266" s="739"/>
      <c r="AO266" s="739"/>
      <c r="AP266" s="92" t="s">
        <v>96</v>
      </c>
      <c r="AQ266" s="28" t="s">
        <v>18</v>
      </c>
      <c r="AR266" s="28"/>
      <c r="AS266" s="28"/>
    </row>
    <row r="267" spans="1:45" x14ac:dyDescent="0.15">
      <c r="A267" s="17"/>
      <c r="B267" s="49" t="s">
        <v>2618</v>
      </c>
      <c r="C267" s="49"/>
      <c r="D267" s="49"/>
      <c r="E267" s="49"/>
      <c r="F267" s="49"/>
      <c r="G267" s="49"/>
      <c r="H267" s="49"/>
      <c r="I267" s="49"/>
      <c r="J267" s="49"/>
      <c r="K267" s="49"/>
      <c r="L267" s="49"/>
      <c r="M267" s="49"/>
      <c r="N267" s="28" t="s">
        <v>69</v>
      </c>
      <c r="O267" s="740"/>
      <c r="P267" s="740"/>
      <c r="Q267" s="740"/>
      <c r="R267" s="740"/>
      <c r="S267" s="740"/>
      <c r="T267" s="740"/>
      <c r="U267" s="740"/>
      <c r="V267" s="92" t="s">
        <v>96</v>
      </c>
      <c r="W267" s="43" t="s">
        <v>18</v>
      </c>
      <c r="X267" s="43" t="s">
        <v>69</v>
      </c>
      <c r="Y267" s="740"/>
      <c r="Z267" s="740"/>
      <c r="AA267" s="740"/>
      <c r="AB267" s="740"/>
      <c r="AC267" s="740"/>
      <c r="AD267" s="740"/>
      <c r="AE267" s="740"/>
      <c r="AF267" s="92" t="s">
        <v>96</v>
      </c>
      <c r="AG267" s="43" t="s">
        <v>18</v>
      </c>
      <c r="AH267" s="43" t="s">
        <v>69</v>
      </c>
      <c r="AI267" s="739" t="str">
        <f t="shared" si="0"/>
        <v/>
      </c>
      <c r="AJ267" s="739"/>
      <c r="AK267" s="739"/>
      <c r="AL267" s="739"/>
      <c r="AM267" s="739"/>
      <c r="AN267" s="739"/>
      <c r="AO267" s="739"/>
      <c r="AP267" s="92" t="s">
        <v>96</v>
      </c>
      <c r="AQ267" s="28" t="s">
        <v>18</v>
      </c>
      <c r="AR267" s="28"/>
      <c r="AS267" s="28"/>
    </row>
    <row r="268" spans="1:45" x14ac:dyDescent="0.15">
      <c r="A268" s="37"/>
      <c r="B268" s="34" t="s">
        <v>2619</v>
      </c>
      <c r="C268" s="37"/>
      <c r="D268" s="37"/>
      <c r="E268" s="37"/>
      <c r="F268" s="37"/>
      <c r="G268" s="37"/>
      <c r="H268" s="37"/>
      <c r="I268" s="37"/>
      <c r="J268" s="37"/>
      <c r="K268" s="37"/>
      <c r="L268" s="37"/>
      <c r="M268" s="37"/>
      <c r="N268" s="28" t="s">
        <v>69</v>
      </c>
      <c r="O268" s="740"/>
      <c r="P268" s="740"/>
      <c r="Q268" s="740"/>
      <c r="R268" s="740"/>
      <c r="S268" s="740"/>
      <c r="T268" s="740"/>
      <c r="U268" s="740"/>
      <c r="V268" s="92" t="s">
        <v>96</v>
      </c>
      <c r="W268" s="43" t="s">
        <v>18</v>
      </c>
      <c r="X268" s="43" t="s">
        <v>69</v>
      </c>
      <c r="Y268" s="740"/>
      <c r="Z268" s="740"/>
      <c r="AA268" s="740"/>
      <c r="AB268" s="740"/>
      <c r="AC268" s="740"/>
      <c r="AD268" s="740"/>
      <c r="AE268" s="740"/>
      <c r="AF268" s="92" t="s">
        <v>96</v>
      </c>
      <c r="AG268" s="43" t="s">
        <v>18</v>
      </c>
      <c r="AH268" s="43" t="s">
        <v>69</v>
      </c>
      <c r="AI268" s="739" t="str">
        <f t="shared" si="0"/>
        <v/>
      </c>
      <c r="AJ268" s="739"/>
      <c r="AK268" s="739"/>
      <c r="AL268" s="739"/>
      <c r="AM268" s="739"/>
      <c r="AN268" s="739"/>
      <c r="AO268" s="739"/>
      <c r="AP268" s="92" t="s">
        <v>96</v>
      </c>
      <c r="AQ268" s="28" t="s">
        <v>18</v>
      </c>
      <c r="AR268" s="28"/>
      <c r="AS268" s="28"/>
    </row>
    <row r="269" spans="1:45" x14ac:dyDescent="0.15">
      <c r="A269" s="17"/>
      <c r="B269" s="50" t="s">
        <v>2620</v>
      </c>
      <c r="C269" s="50"/>
      <c r="D269" s="50"/>
      <c r="E269" s="50"/>
      <c r="F269" s="50"/>
      <c r="G269" s="50"/>
      <c r="H269" s="50"/>
      <c r="I269" s="50"/>
      <c r="J269" s="50"/>
      <c r="K269" s="50"/>
      <c r="L269" s="50"/>
      <c r="M269" s="50"/>
      <c r="N269" s="17"/>
      <c r="O269" s="740"/>
      <c r="P269" s="740"/>
      <c r="Q269" s="740"/>
      <c r="R269" s="740"/>
      <c r="S269" s="740"/>
      <c r="T269" s="740"/>
      <c r="U269" s="740"/>
      <c r="V269" s="92" t="s">
        <v>96</v>
      </c>
      <c r="W269" s="43"/>
      <c r="X269" s="741"/>
      <c r="Y269" s="741"/>
      <c r="Z269" s="741"/>
      <c r="AA269" s="741"/>
      <c r="AB269" s="741"/>
      <c r="AC269" s="741"/>
      <c r="AD269" s="741"/>
      <c r="AE269" s="741"/>
      <c r="AF269" s="741"/>
      <c r="AG269" s="741"/>
      <c r="AH269" s="741"/>
      <c r="AI269" s="741"/>
      <c r="AJ269" s="741"/>
      <c r="AK269" s="741"/>
      <c r="AL269" s="741"/>
      <c r="AM269" s="741"/>
      <c r="AN269" s="741"/>
      <c r="AO269" s="741"/>
      <c r="AP269" s="741"/>
      <c r="AQ269" s="741"/>
      <c r="AR269" s="17"/>
      <c r="AS269" s="17"/>
    </row>
    <row r="270" spans="1:45" x14ac:dyDescent="0.15">
      <c r="A270" s="17"/>
      <c r="B270" s="50" t="s">
        <v>2621</v>
      </c>
      <c r="C270" s="50"/>
      <c r="D270" s="50"/>
      <c r="E270" s="50"/>
      <c r="F270" s="50"/>
      <c r="G270" s="50"/>
      <c r="H270" s="50"/>
      <c r="I270" s="50"/>
      <c r="J270" s="50"/>
      <c r="K270" s="50"/>
      <c r="L270" s="50"/>
      <c r="M270" s="50"/>
      <c r="N270" s="17"/>
      <c r="O270" s="739" t="str">
        <f>IF(R232="","",IF(O269="","",ROUNDUP((O269/R232)*100,3)))</f>
        <v/>
      </c>
      <c r="P270" s="739"/>
      <c r="Q270" s="739"/>
      <c r="R270" s="739"/>
      <c r="S270" s="739"/>
      <c r="T270" s="739"/>
      <c r="U270" s="739"/>
      <c r="V270" s="37" t="s">
        <v>100</v>
      </c>
      <c r="W270" s="43"/>
      <c r="X270" s="43"/>
      <c r="Y270" s="37"/>
      <c r="Z270" s="37"/>
      <c r="AA270" s="37"/>
      <c r="AB270" s="37"/>
      <c r="AC270" s="37"/>
      <c r="AD270" s="37"/>
      <c r="AE270" s="37"/>
      <c r="AF270" s="37"/>
      <c r="AG270" s="37"/>
      <c r="AH270" s="37"/>
      <c r="AI270" s="37"/>
      <c r="AJ270" s="37"/>
      <c r="AK270" s="37"/>
      <c r="AL270" s="37"/>
      <c r="AM270" s="37"/>
      <c r="AN270" s="37"/>
      <c r="AO270" s="37"/>
      <c r="AP270" s="37"/>
      <c r="AQ270" s="17"/>
      <c r="AR270" s="17"/>
      <c r="AS270" s="17"/>
    </row>
    <row r="271" spans="1:45" ht="2.4500000000000002" customHeight="1" x14ac:dyDescent="0.15">
      <c r="A271" s="90"/>
      <c r="B271" s="90"/>
      <c r="C271" s="90"/>
      <c r="D271" s="90"/>
      <c r="E271" s="90"/>
      <c r="F271" s="90"/>
      <c r="G271" s="90"/>
      <c r="H271" s="90"/>
      <c r="I271" s="90"/>
      <c r="J271" s="90"/>
      <c r="K271" s="90"/>
      <c r="L271" s="90"/>
      <c r="M271" s="90"/>
      <c r="N271" s="90"/>
      <c r="O271" s="90"/>
      <c r="P271" s="90"/>
      <c r="Q271" s="90"/>
      <c r="R271" s="90"/>
      <c r="S271" s="90"/>
      <c r="T271" s="90"/>
      <c r="U271" s="90"/>
      <c r="V271" s="90"/>
      <c r="W271" s="90"/>
      <c r="X271" s="90"/>
      <c r="Y271" s="90"/>
      <c r="Z271" s="90"/>
      <c r="AA271" s="90"/>
      <c r="AB271" s="90"/>
      <c r="AC271" s="90"/>
      <c r="AD271" s="90"/>
      <c r="AE271" s="90"/>
      <c r="AF271" s="90"/>
      <c r="AG271" s="90"/>
      <c r="AH271" s="90"/>
      <c r="AI271" s="90"/>
      <c r="AJ271" s="90"/>
      <c r="AK271" s="90"/>
      <c r="AL271" s="90"/>
      <c r="AM271" s="90"/>
      <c r="AN271" s="90"/>
      <c r="AO271" s="90"/>
      <c r="AP271" s="90"/>
      <c r="AQ271" s="90"/>
      <c r="AR271" s="90"/>
      <c r="AS271" s="90"/>
    </row>
    <row r="272" spans="1:45" ht="2.25" customHeight="1" x14ac:dyDescent="0.15">
      <c r="A272" s="17"/>
      <c r="B272" s="17"/>
      <c r="C272" s="17"/>
      <c r="D272" s="17"/>
      <c r="E272" s="17"/>
      <c r="F272" s="17"/>
      <c r="G272" s="17"/>
      <c r="H272" s="17"/>
      <c r="I272" s="17"/>
      <c r="J272" s="17"/>
      <c r="K272" s="17"/>
      <c r="L272" s="17"/>
      <c r="M272" s="17"/>
      <c r="N272" s="17"/>
      <c r="O272" s="17"/>
      <c r="P272" s="17"/>
      <c r="Q272" s="17"/>
      <c r="R272" s="17"/>
      <c r="S272" s="17"/>
      <c r="T272" s="17"/>
      <c r="U272" s="17"/>
      <c r="V272" s="17"/>
      <c r="W272" s="17"/>
      <c r="X272" s="17"/>
      <c r="Y272" s="17"/>
      <c r="Z272" s="17"/>
      <c r="AA272" s="17"/>
      <c r="AB272" s="17"/>
      <c r="AC272" s="17"/>
      <c r="AD272" s="17"/>
      <c r="AE272" s="17"/>
      <c r="AF272" s="17"/>
      <c r="AG272" s="17"/>
      <c r="AH272" s="17"/>
      <c r="AI272" s="17"/>
      <c r="AJ272" s="17"/>
      <c r="AK272" s="17"/>
      <c r="AL272" s="17"/>
      <c r="AM272" s="17"/>
      <c r="AN272" s="17"/>
      <c r="AO272" s="17"/>
      <c r="AP272" s="17"/>
      <c r="AQ272" s="17"/>
      <c r="AR272" s="17"/>
      <c r="AS272" s="17"/>
    </row>
    <row r="273" spans="1:54" x14ac:dyDescent="0.15">
      <c r="A273" s="737" t="s">
        <v>123</v>
      </c>
      <c r="B273" s="737"/>
      <c r="C273" s="737"/>
      <c r="D273" s="737"/>
      <c r="E273" s="737"/>
      <c r="F273" s="737"/>
      <c r="G273" s="737"/>
      <c r="H273" s="737"/>
      <c r="I273" s="737"/>
      <c r="J273" s="17"/>
      <c r="K273" s="17"/>
      <c r="L273" s="17"/>
      <c r="M273" s="17"/>
      <c r="N273" s="17"/>
      <c r="O273" s="17"/>
      <c r="P273" s="17"/>
      <c r="Q273" s="17"/>
      <c r="R273" s="17"/>
      <c r="S273" s="17"/>
      <c r="T273" s="17"/>
      <c r="U273" s="17"/>
      <c r="V273" s="17"/>
      <c r="W273" s="17"/>
      <c r="X273" s="17"/>
      <c r="Y273" s="17"/>
      <c r="Z273" s="17"/>
      <c r="AA273" s="17"/>
      <c r="AB273" s="17"/>
      <c r="AC273" s="17"/>
      <c r="AD273" s="17"/>
      <c r="AE273" s="17"/>
      <c r="AF273" s="17"/>
      <c r="AG273" s="17"/>
      <c r="AH273" s="17"/>
      <c r="AI273" s="17"/>
      <c r="AJ273" s="17"/>
      <c r="AK273" s="17"/>
      <c r="AL273" s="17"/>
      <c r="AM273" s="17"/>
      <c r="AN273" s="17"/>
      <c r="AO273" s="17"/>
      <c r="AP273" s="17"/>
      <c r="AQ273" s="17"/>
      <c r="AR273" s="17"/>
      <c r="AS273" s="17"/>
    </row>
    <row r="274" spans="1:54" x14ac:dyDescent="0.15">
      <c r="A274" s="17"/>
      <c r="B274" s="731" t="s">
        <v>124</v>
      </c>
      <c r="C274" s="731"/>
      <c r="D274" s="731"/>
      <c r="E274" s="731"/>
      <c r="F274" s="731"/>
      <c r="G274" s="731"/>
      <c r="H274" s="731"/>
      <c r="I274" s="731"/>
      <c r="J274" s="731"/>
      <c r="K274" s="731"/>
      <c r="L274" s="731"/>
      <c r="M274" s="731"/>
      <c r="N274" s="731"/>
      <c r="O274" s="731"/>
      <c r="P274" s="731"/>
      <c r="Q274" s="731"/>
      <c r="R274" s="731"/>
      <c r="S274" s="731"/>
      <c r="T274" s="788"/>
      <c r="U274" s="788"/>
      <c r="V274" s="788"/>
      <c r="W274" s="788"/>
      <c r="X274" s="788"/>
      <c r="Y274" s="788"/>
      <c r="Z274" s="788"/>
      <c r="AA274" s="788"/>
      <c r="AB274" s="17"/>
      <c r="AC274" s="17"/>
      <c r="AD274" s="17"/>
      <c r="AE274" s="17"/>
      <c r="AF274" s="17"/>
      <c r="AG274" s="17"/>
      <c r="AH274" s="17"/>
      <c r="AI274" s="17"/>
      <c r="AJ274" s="17"/>
      <c r="AK274" s="17"/>
      <c r="AL274" s="17"/>
      <c r="AM274" s="17"/>
      <c r="AN274" s="17"/>
      <c r="AO274" s="17"/>
      <c r="AP274" s="17"/>
      <c r="AQ274" s="17"/>
      <c r="AR274" s="17"/>
      <c r="AS274" s="17"/>
    </row>
    <row r="275" spans="1:54" ht="11.25" customHeight="1" x14ac:dyDescent="0.15">
      <c r="A275" s="17"/>
      <c r="B275" s="731" t="s">
        <v>125</v>
      </c>
      <c r="C275" s="731"/>
      <c r="D275" s="731"/>
      <c r="E275" s="731"/>
      <c r="F275" s="731"/>
      <c r="G275" s="731"/>
      <c r="H275" s="731"/>
      <c r="I275" s="731"/>
      <c r="J275" s="731"/>
      <c r="K275" s="731"/>
      <c r="L275" s="731"/>
      <c r="M275" s="731"/>
      <c r="N275" s="731"/>
      <c r="O275" s="731"/>
      <c r="P275" s="731"/>
      <c r="Q275" s="731"/>
      <c r="R275" s="731"/>
      <c r="S275" s="731"/>
      <c r="T275" s="788"/>
      <c r="U275" s="788"/>
      <c r="V275" s="788"/>
      <c r="W275" s="788"/>
      <c r="X275" s="788"/>
      <c r="Y275" s="788"/>
      <c r="Z275" s="788"/>
      <c r="AA275" s="788"/>
      <c r="AB275" s="17"/>
      <c r="AC275" s="17"/>
      <c r="AD275" s="17"/>
      <c r="AE275" s="17"/>
      <c r="AF275" s="17"/>
      <c r="AG275" s="17"/>
      <c r="AH275" s="17"/>
      <c r="AI275" s="17"/>
      <c r="AJ275" s="17"/>
      <c r="AK275" s="17"/>
      <c r="AL275" s="17"/>
      <c r="AM275" s="17"/>
      <c r="AN275" s="17"/>
      <c r="AO275" s="17"/>
      <c r="AP275" s="17"/>
      <c r="AQ275" s="17"/>
      <c r="AR275" s="17"/>
      <c r="AS275" s="17"/>
    </row>
    <row r="276" spans="1:54" ht="0.75" customHeight="1" x14ac:dyDescent="0.15">
      <c r="A276" s="90"/>
      <c r="B276" s="90"/>
      <c r="C276" s="90"/>
      <c r="D276" s="90"/>
      <c r="E276" s="90"/>
      <c r="F276" s="90"/>
      <c r="G276" s="90"/>
      <c r="H276" s="90"/>
      <c r="I276" s="90"/>
      <c r="J276" s="90"/>
      <c r="K276" s="90"/>
      <c r="L276" s="90"/>
      <c r="M276" s="90"/>
      <c r="N276" s="90"/>
      <c r="O276" s="90"/>
      <c r="P276" s="90"/>
      <c r="Q276" s="90"/>
      <c r="R276" s="90"/>
      <c r="S276" s="90"/>
      <c r="T276" s="90"/>
      <c r="U276" s="90"/>
      <c r="V276" s="90"/>
      <c r="W276" s="90"/>
      <c r="X276" s="90"/>
      <c r="Y276" s="90"/>
      <c r="Z276" s="90"/>
      <c r="AA276" s="90"/>
      <c r="AB276" s="90"/>
      <c r="AC276" s="90"/>
      <c r="AD276" s="90"/>
      <c r="AE276" s="90"/>
      <c r="AF276" s="90"/>
      <c r="AG276" s="90"/>
      <c r="AH276" s="90"/>
      <c r="AI276" s="90"/>
      <c r="AJ276" s="90"/>
      <c r="AK276" s="90"/>
      <c r="AL276" s="90"/>
      <c r="AM276" s="90"/>
      <c r="AN276" s="90"/>
      <c r="AO276" s="90"/>
      <c r="AP276" s="90"/>
      <c r="AQ276" s="90"/>
      <c r="AR276" s="90"/>
      <c r="AS276" s="90"/>
    </row>
    <row r="277" spans="1:54" ht="6" customHeight="1" x14ac:dyDescent="0.15">
      <c r="A277" s="17"/>
      <c r="B277" s="17"/>
      <c r="C277" s="17"/>
      <c r="D277" s="17"/>
      <c r="E277" s="17"/>
      <c r="F277" s="17"/>
      <c r="G277" s="17"/>
      <c r="H277" s="17"/>
      <c r="I277" s="17"/>
      <c r="J277" s="17"/>
      <c r="K277" s="17"/>
      <c r="L277" s="17"/>
      <c r="M277" s="17"/>
      <c r="N277" s="17"/>
      <c r="O277" s="17"/>
      <c r="P277" s="17"/>
      <c r="Q277" s="17"/>
      <c r="R277" s="17"/>
      <c r="S277" s="17"/>
      <c r="T277" s="17"/>
      <c r="U277" s="17"/>
      <c r="V277" s="17"/>
      <c r="W277" s="17"/>
      <c r="X277" s="17"/>
      <c r="Y277" s="17"/>
      <c r="Z277" s="17"/>
      <c r="AA277" s="17"/>
      <c r="AB277" s="17"/>
      <c r="AC277" s="17"/>
      <c r="AD277" s="17"/>
      <c r="AE277" s="17"/>
      <c r="AF277" s="17"/>
      <c r="AG277" s="17"/>
      <c r="AH277" s="17"/>
      <c r="AI277" s="17"/>
      <c r="AJ277" s="17"/>
      <c r="AK277" s="17"/>
      <c r="AL277" s="17"/>
      <c r="AM277" s="17"/>
      <c r="AN277" s="17"/>
      <c r="AO277" s="17"/>
      <c r="AP277" s="17"/>
      <c r="AQ277" s="17"/>
      <c r="AR277" s="17"/>
      <c r="AS277" s="17"/>
    </row>
    <row r="278" spans="1:54" x14ac:dyDescent="0.15">
      <c r="A278" s="737" t="s">
        <v>126</v>
      </c>
      <c r="B278" s="737"/>
      <c r="C278" s="737"/>
      <c r="D278" s="737"/>
      <c r="E278" s="737"/>
      <c r="F278" s="737"/>
      <c r="G278" s="737"/>
      <c r="H278" s="737"/>
      <c r="I278" s="737"/>
      <c r="J278" s="737"/>
      <c r="K278" s="737"/>
      <c r="L278" s="737"/>
      <c r="M278" s="737"/>
      <c r="N278" s="17"/>
      <c r="O278" s="17"/>
      <c r="P278" s="17"/>
      <c r="Q278" s="17"/>
      <c r="R278" s="28" t="s">
        <v>69</v>
      </c>
      <c r="S278" s="738" t="s">
        <v>127</v>
      </c>
      <c r="T278" s="738"/>
      <c r="U278" s="738"/>
      <c r="V278" s="738"/>
      <c r="W278" s="738"/>
      <c r="X278" s="738"/>
      <c r="Y278" s="738"/>
      <c r="Z278" s="738"/>
      <c r="AA278" s="28" t="s">
        <v>18</v>
      </c>
      <c r="AB278" s="31"/>
      <c r="AC278" s="28" t="s">
        <v>69</v>
      </c>
      <c r="AD278" s="738" t="s">
        <v>128</v>
      </c>
      <c r="AE278" s="738"/>
      <c r="AF278" s="738"/>
      <c r="AG278" s="738"/>
      <c r="AH278" s="738"/>
      <c r="AI278" s="738"/>
      <c r="AJ278" s="738"/>
      <c r="AK278" s="738"/>
      <c r="AL278" s="28" t="s">
        <v>18</v>
      </c>
      <c r="AM278" s="32"/>
      <c r="AN278" s="17"/>
      <c r="AO278" s="17"/>
      <c r="AP278" s="17"/>
      <c r="AQ278" s="17"/>
      <c r="AR278" s="17"/>
      <c r="AS278" s="17"/>
    </row>
    <row r="279" spans="1:54" x14ac:dyDescent="0.15">
      <c r="A279" s="17"/>
      <c r="B279" s="729" t="s">
        <v>129</v>
      </c>
      <c r="C279" s="729"/>
      <c r="D279" s="729"/>
      <c r="E279" s="729"/>
      <c r="F279" s="729"/>
      <c r="G279" s="729"/>
      <c r="H279" s="729"/>
      <c r="I279" s="729"/>
      <c r="J279" s="729"/>
      <c r="K279" s="729"/>
      <c r="L279" s="729"/>
      <c r="M279" s="729"/>
      <c r="N279" s="37"/>
      <c r="O279" s="37"/>
      <c r="P279" s="37"/>
      <c r="Q279" s="37"/>
      <c r="R279" s="43" t="s">
        <v>69</v>
      </c>
      <c r="S279" s="774"/>
      <c r="T279" s="774"/>
      <c r="U279" s="774"/>
      <c r="V279" s="774"/>
      <c r="W279" s="774"/>
      <c r="X279" s="774"/>
      <c r="Y279" s="774"/>
      <c r="Z279" s="92" t="s">
        <v>130</v>
      </c>
      <c r="AA279" s="43" t="s">
        <v>18</v>
      </c>
      <c r="AB279" s="51"/>
      <c r="AC279" s="43" t="s">
        <v>69</v>
      </c>
      <c r="AD279" s="774"/>
      <c r="AE279" s="774"/>
      <c r="AF279" s="774"/>
      <c r="AG279" s="774"/>
      <c r="AH279" s="774"/>
      <c r="AI279" s="774"/>
      <c r="AJ279" s="774"/>
      <c r="AK279" s="92" t="s">
        <v>130</v>
      </c>
      <c r="AL279" s="43" t="s">
        <v>18</v>
      </c>
      <c r="AM279" s="733"/>
      <c r="AN279" s="733"/>
      <c r="AO279" s="37"/>
      <c r="AP279" s="37"/>
      <c r="AQ279" s="37"/>
      <c r="AR279" s="37"/>
      <c r="AS279" s="37"/>
    </row>
    <row r="280" spans="1:54" x14ac:dyDescent="0.15">
      <c r="A280" s="17"/>
      <c r="B280" s="729" t="s">
        <v>131</v>
      </c>
      <c r="C280" s="729"/>
      <c r="D280" s="729"/>
      <c r="E280" s="729"/>
      <c r="F280" s="729"/>
      <c r="G280" s="729"/>
      <c r="H280" s="729"/>
      <c r="I280" s="729"/>
      <c r="J280" s="729"/>
      <c r="K280" s="729"/>
      <c r="L280" s="729"/>
      <c r="M280" s="729"/>
      <c r="N280" s="733" t="s">
        <v>132</v>
      </c>
      <c r="O280" s="733"/>
      <c r="P280" s="733"/>
      <c r="Q280" s="733"/>
      <c r="R280" s="43" t="s">
        <v>69</v>
      </c>
      <c r="S280" s="730"/>
      <c r="T280" s="730"/>
      <c r="U280" s="730"/>
      <c r="V280" s="730"/>
      <c r="W280" s="730"/>
      <c r="X280" s="730"/>
      <c r="Y280" s="730"/>
      <c r="Z280" s="98" t="s">
        <v>133</v>
      </c>
      <c r="AA280" s="43" t="s">
        <v>18</v>
      </c>
      <c r="AB280" s="51"/>
      <c r="AC280" s="43" t="s">
        <v>69</v>
      </c>
      <c r="AD280" s="730"/>
      <c r="AE280" s="730"/>
      <c r="AF280" s="730"/>
      <c r="AG280" s="730"/>
      <c r="AH280" s="730"/>
      <c r="AI280" s="730"/>
      <c r="AJ280" s="730"/>
      <c r="AK280" s="98" t="s">
        <v>133</v>
      </c>
      <c r="AL280" s="43" t="s">
        <v>18</v>
      </c>
      <c r="AM280" s="733"/>
      <c r="AN280" s="733"/>
      <c r="AO280" s="37"/>
      <c r="AP280" s="37"/>
      <c r="AQ280" s="37"/>
      <c r="AR280" s="37"/>
      <c r="AS280" s="37"/>
    </row>
    <row r="281" spans="1:54" x14ac:dyDescent="0.15">
      <c r="A281" s="17"/>
      <c r="B281" s="99"/>
      <c r="C281" s="37"/>
      <c r="D281" s="37"/>
      <c r="E281" s="37"/>
      <c r="F281" s="37"/>
      <c r="G281" s="37"/>
      <c r="H281" s="37"/>
      <c r="I281" s="37"/>
      <c r="J281" s="37"/>
      <c r="K281" s="37"/>
      <c r="L281" s="37"/>
      <c r="M281" s="37"/>
      <c r="N281" s="733" t="s">
        <v>134</v>
      </c>
      <c r="O281" s="733"/>
      <c r="P281" s="733"/>
      <c r="Q281" s="733"/>
      <c r="R281" s="43" t="s">
        <v>69</v>
      </c>
      <c r="S281" s="730"/>
      <c r="T281" s="730"/>
      <c r="U281" s="730"/>
      <c r="V281" s="730"/>
      <c r="W281" s="730"/>
      <c r="X281" s="730"/>
      <c r="Y281" s="730"/>
      <c r="Z281" s="98" t="s">
        <v>133</v>
      </c>
      <c r="AA281" s="43" t="s">
        <v>18</v>
      </c>
      <c r="AB281" s="51"/>
      <c r="AC281" s="43" t="s">
        <v>69</v>
      </c>
      <c r="AD281" s="730"/>
      <c r="AE281" s="730"/>
      <c r="AF281" s="730"/>
      <c r="AG281" s="730"/>
      <c r="AH281" s="730"/>
      <c r="AI281" s="730"/>
      <c r="AJ281" s="730"/>
      <c r="AK281" s="98" t="s">
        <v>133</v>
      </c>
      <c r="AL281" s="43" t="s">
        <v>18</v>
      </c>
      <c r="AM281" s="733"/>
      <c r="AN281" s="733"/>
      <c r="AO281" s="37"/>
      <c r="AP281" s="37"/>
      <c r="AQ281" s="37"/>
      <c r="AR281" s="37"/>
      <c r="AS281" s="37"/>
    </row>
    <row r="282" spans="1:54" x14ac:dyDescent="0.15">
      <c r="A282" s="17"/>
      <c r="B282" s="785" t="s">
        <v>135</v>
      </c>
      <c r="C282" s="785"/>
      <c r="D282" s="785"/>
      <c r="E282" s="785"/>
      <c r="F282" s="785"/>
      <c r="G282" s="785"/>
      <c r="H282" s="785"/>
      <c r="I282" s="785"/>
      <c r="J282" s="785"/>
      <c r="K282" s="785"/>
      <c r="L282" s="785"/>
      <c r="M282" s="785"/>
      <c r="N282" s="43"/>
      <c r="O282" s="764"/>
      <c r="P282" s="764"/>
      <c r="Q282" s="764"/>
      <c r="R282" s="764"/>
      <c r="S282" s="764"/>
      <c r="T282" s="764"/>
      <c r="U282" s="764"/>
      <c r="V282" s="764"/>
      <c r="W282" s="764"/>
      <c r="X282" s="764"/>
      <c r="Y282" s="764"/>
      <c r="Z282" s="764"/>
      <c r="AA282" s="764"/>
      <c r="AB282" s="764"/>
      <c r="AC282" s="764"/>
      <c r="AD282" s="764"/>
      <c r="AE282" s="764"/>
      <c r="AF282" s="764"/>
      <c r="AG282" s="764"/>
      <c r="AH282" s="764"/>
      <c r="AI282" s="764"/>
      <c r="AJ282" s="764"/>
      <c r="AK282" s="764"/>
      <c r="AL282" s="764"/>
      <c r="AM282" s="764"/>
      <c r="AN282" s="764"/>
      <c r="AO282" s="764"/>
      <c r="AP282" s="764"/>
      <c r="AQ282" s="764"/>
      <c r="AR282" s="764"/>
      <c r="AS282" s="764"/>
    </row>
    <row r="283" spans="1:54" x14ac:dyDescent="0.15">
      <c r="A283" s="17"/>
      <c r="B283" s="731" t="s">
        <v>136</v>
      </c>
      <c r="C283" s="731"/>
      <c r="D283" s="731"/>
      <c r="E283" s="731"/>
      <c r="F283" s="731"/>
      <c r="G283" s="731"/>
      <c r="H283" s="731"/>
      <c r="I283" s="731"/>
      <c r="J283" s="731"/>
      <c r="K283" s="731"/>
      <c r="L283" s="731"/>
      <c r="M283" s="731"/>
      <c r="N283" s="731"/>
      <c r="O283" s="731"/>
      <c r="P283" s="731"/>
      <c r="Q283" s="731"/>
      <c r="R283" s="731"/>
      <c r="S283" s="731"/>
      <c r="T283" s="731"/>
      <c r="U283" s="731"/>
      <c r="V283" s="731"/>
      <c r="W283" s="731"/>
      <c r="X283" s="731"/>
      <c r="Y283" s="731"/>
      <c r="Z283" s="731"/>
      <c r="AA283" s="731"/>
      <c r="AB283" s="731"/>
      <c r="AC283" s="731"/>
      <c r="AD283" s="731"/>
      <c r="AE283" s="731"/>
      <c r="AF283" s="731"/>
      <c r="AG283" s="731"/>
      <c r="AH283" s="234" t="s">
        <v>1000</v>
      </c>
      <c r="AI283" s="738" t="s">
        <v>137</v>
      </c>
      <c r="AJ283" s="738"/>
      <c r="AK283" s="738"/>
      <c r="AL283" s="234" t="s">
        <v>1000</v>
      </c>
      <c r="AM283" s="738" t="s">
        <v>138</v>
      </c>
      <c r="AN283" s="738"/>
      <c r="AO283" s="738"/>
      <c r="AP283" s="17"/>
      <c r="AQ283" s="17"/>
      <c r="AR283" s="17"/>
      <c r="AS283" s="17"/>
      <c r="BB283" s="308">
        <f>IF(AH283="☑",1,0)</f>
        <v>0</v>
      </c>
    </row>
    <row r="284" spans="1:54" x14ac:dyDescent="0.15">
      <c r="A284" s="17"/>
      <c r="B284" s="731" t="s">
        <v>139</v>
      </c>
      <c r="C284" s="731"/>
      <c r="D284" s="731"/>
      <c r="E284" s="731"/>
      <c r="F284" s="731"/>
      <c r="G284" s="731"/>
      <c r="H284" s="731"/>
      <c r="I284" s="731"/>
      <c r="J284" s="731"/>
      <c r="K284" s="731"/>
      <c r="L284" s="731"/>
      <c r="M284" s="731"/>
      <c r="N284" s="731"/>
      <c r="O284" s="731"/>
      <c r="P284" s="731"/>
      <c r="Q284" s="731"/>
      <c r="R284" s="731"/>
      <c r="S284" s="731"/>
      <c r="T284" s="731"/>
      <c r="U284" s="731"/>
      <c r="V284" s="792" t="str">
        <f>IF(BB285+BB286+BB287&gt;1,"※いずれか1つ選択","")</f>
        <v/>
      </c>
      <c r="W284" s="792"/>
      <c r="X284" s="792"/>
      <c r="Y284" s="792"/>
      <c r="Z284" s="792"/>
      <c r="AA284" s="792"/>
      <c r="AB284" s="792"/>
      <c r="AC284" s="792"/>
      <c r="AD284" s="792"/>
      <c r="AE284" s="792"/>
      <c r="AF284" s="736" t="str">
        <f>IF(BB283+BB284&gt;1,"※いずれか1つ選択","")</f>
        <v/>
      </c>
      <c r="AG284" s="736"/>
      <c r="AH284" s="736"/>
      <c r="AI284" s="736"/>
      <c r="AJ284" s="736"/>
      <c r="AK284" s="736"/>
      <c r="AL284" s="736"/>
      <c r="AM284" s="736"/>
      <c r="AN284" s="736"/>
      <c r="AO284" s="736"/>
      <c r="AP284" s="736"/>
      <c r="AQ284" s="736"/>
      <c r="AR284" s="736"/>
      <c r="AS284" s="736"/>
      <c r="BB284" s="308">
        <f>IF(AL283="☑",1,0)</f>
        <v>0</v>
      </c>
    </row>
    <row r="285" spans="1:54" x14ac:dyDescent="0.15">
      <c r="A285" s="17"/>
      <c r="B285" s="17"/>
      <c r="C285" s="234" t="s">
        <v>1000</v>
      </c>
      <c r="D285" s="735" t="s">
        <v>140</v>
      </c>
      <c r="E285" s="735"/>
      <c r="F285" s="735"/>
      <c r="G285" s="735"/>
      <c r="H285" s="735"/>
      <c r="I285" s="735"/>
      <c r="J285" s="735"/>
      <c r="K285" s="735"/>
      <c r="L285" s="735"/>
      <c r="M285" s="735"/>
      <c r="N285" s="735"/>
      <c r="O285" s="735"/>
      <c r="P285" s="17"/>
      <c r="Q285" s="234" t="s">
        <v>1000</v>
      </c>
      <c r="R285" s="735" t="s">
        <v>141</v>
      </c>
      <c r="S285" s="735"/>
      <c r="T285" s="735"/>
      <c r="U285" s="735"/>
      <c r="V285" s="735"/>
      <c r="W285" s="735"/>
      <c r="X285" s="735"/>
      <c r="Y285" s="735"/>
      <c r="Z285" s="735"/>
      <c r="AA285" s="735"/>
      <c r="AB285" s="735"/>
      <c r="AC285" s="735"/>
      <c r="AD285" s="17"/>
      <c r="AE285" s="234" t="s">
        <v>1000</v>
      </c>
      <c r="AF285" s="735" t="s">
        <v>142</v>
      </c>
      <c r="AG285" s="735"/>
      <c r="AH285" s="735"/>
      <c r="AI285" s="735"/>
      <c r="AJ285" s="735"/>
      <c r="AK285" s="735"/>
      <c r="AL285" s="735"/>
      <c r="AM285" s="735"/>
      <c r="AN285" s="735"/>
      <c r="AO285" s="735"/>
      <c r="AP285" s="735"/>
      <c r="AQ285" s="735"/>
      <c r="AR285" s="17"/>
      <c r="AS285" s="17"/>
      <c r="BB285" s="308">
        <f>IF(C285="☑",1,0)</f>
        <v>0</v>
      </c>
    </row>
    <row r="286" spans="1:54" ht="1.5" customHeight="1" x14ac:dyDescent="0.15">
      <c r="A286" s="90"/>
      <c r="B286" s="90"/>
      <c r="C286" s="90"/>
      <c r="D286" s="90"/>
      <c r="E286" s="90"/>
      <c r="F286" s="90"/>
      <c r="G286" s="90"/>
      <c r="H286" s="90"/>
      <c r="I286" s="90"/>
      <c r="J286" s="90"/>
      <c r="K286" s="90"/>
      <c r="L286" s="90"/>
      <c r="M286" s="90"/>
      <c r="N286" s="90"/>
      <c r="O286" s="90"/>
      <c r="P286" s="90"/>
      <c r="Q286" s="90"/>
      <c r="R286" s="90"/>
      <c r="S286" s="90"/>
      <c r="T286" s="90"/>
      <c r="U286" s="90"/>
      <c r="V286" s="90"/>
      <c r="W286" s="90"/>
      <c r="X286" s="90"/>
      <c r="Y286" s="90"/>
      <c r="Z286" s="90"/>
      <c r="AA286" s="90"/>
      <c r="AB286" s="90"/>
      <c r="AC286" s="90"/>
      <c r="AD286" s="90"/>
      <c r="AE286" s="90"/>
      <c r="AF286" s="90"/>
      <c r="AG286" s="90"/>
      <c r="AH286" s="90"/>
      <c r="AI286" s="90"/>
      <c r="AJ286" s="90"/>
      <c r="AK286" s="90"/>
      <c r="AL286" s="90"/>
      <c r="AM286" s="90"/>
      <c r="AN286" s="90"/>
      <c r="AO286" s="90"/>
      <c r="AP286" s="90"/>
      <c r="AQ286" s="90"/>
      <c r="AR286" s="90"/>
      <c r="AS286" s="90"/>
      <c r="BB286" s="308">
        <f>IF(Q285="☑",1,0)</f>
        <v>0</v>
      </c>
    </row>
    <row r="287" spans="1:54" ht="6" customHeight="1" x14ac:dyDescent="0.15">
      <c r="A287" s="17"/>
      <c r="B287" s="17"/>
      <c r="C287" s="17"/>
      <c r="D287" s="17"/>
      <c r="E287" s="17"/>
      <c r="F287" s="17"/>
      <c r="G287" s="17"/>
      <c r="H287" s="17"/>
      <c r="I287" s="17"/>
      <c r="J287" s="17"/>
      <c r="K287" s="17"/>
      <c r="L287" s="17"/>
      <c r="M287" s="17"/>
      <c r="N287" s="17"/>
      <c r="O287" s="17"/>
      <c r="P287" s="17"/>
      <c r="Q287" s="17"/>
      <c r="R287" s="17"/>
      <c r="S287" s="17"/>
      <c r="T287" s="17"/>
      <c r="U287" s="17"/>
      <c r="V287" s="17"/>
      <c r="W287" s="17"/>
      <c r="X287" s="17"/>
      <c r="Y287" s="17"/>
      <c r="Z287" s="17"/>
      <c r="AA287" s="17"/>
      <c r="AB287" s="17"/>
      <c r="AC287" s="17"/>
      <c r="AD287" s="17"/>
      <c r="AE287" s="17"/>
      <c r="AF287" s="17"/>
      <c r="AG287" s="17"/>
      <c r="AH287" s="17"/>
      <c r="AI287" s="17"/>
      <c r="AJ287" s="17"/>
      <c r="AK287" s="17"/>
      <c r="AL287" s="17"/>
      <c r="AM287" s="17"/>
      <c r="AN287" s="17"/>
      <c r="AO287" s="17"/>
      <c r="AP287" s="17"/>
      <c r="AQ287" s="17"/>
      <c r="AR287" s="17"/>
      <c r="AS287" s="17"/>
      <c r="BB287" s="308">
        <f>IF(AE285="☑",1,0)</f>
        <v>0</v>
      </c>
    </row>
    <row r="288" spans="1:54" x14ac:dyDescent="0.15">
      <c r="A288" s="737" t="s">
        <v>143</v>
      </c>
      <c r="B288" s="737"/>
      <c r="C288" s="737"/>
      <c r="D288" s="737"/>
      <c r="E288" s="737"/>
      <c r="F288" s="737"/>
      <c r="G288" s="737"/>
      <c r="H288" s="737"/>
      <c r="I288" s="737"/>
      <c r="J288" s="17"/>
      <c r="K288" s="17"/>
      <c r="L288" s="17"/>
      <c r="M288" s="17"/>
      <c r="N288" s="17"/>
      <c r="O288" s="17"/>
      <c r="P288" s="17"/>
      <c r="Q288" s="17"/>
      <c r="R288" s="17"/>
      <c r="S288" s="17"/>
      <c r="T288" s="17"/>
      <c r="U288" s="17"/>
      <c r="V288" s="17"/>
      <c r="W288" s="17"/>
      <c r="X288" s="17"/>
      <c r="Y288" s="17"/>
      <c r="Z288" s="17"/>
      <c r="AA288" s="17"/>
      <c r="AB288" s="17"/>
      <c r="AC288" s="17"/>
      <c r="AD288" s="17"/>
      <c r="AE288" s="17"/>
      <c r="AF288" s="17"/>
      <c r="AG288" s="17"/>
      <c r="AH288" s="17"/>
      <c r="AI288" s="17"/>
      <c r="AJ288" s="17"/>
      <c r="AK288" s="17"/>
      <c r="AL288" s="17"/>
      <c r="AM288" s="17"/>
      <c r="AN288" s="17"/>
      <c r="AO288" s="17"/>
      <c r="AP288" s="17"/>
      <c r="AQ288" s="17"/>
      <c r="AR288" s="17"/>
      <c r="AS288" s="17"/>
    </row>
    <row r="289" spans="1:45" x14ac:dyDescent="0.15">
      <c r="A289" s="17"/>
      <c r="B289" s="17"/>
      <c r="C289" s="727"/>
      <c r="D289" s="727"/>
      <c r="E289" s="727"/>
      <c r="F289" s="727"/>
      <c r="G289" s="727"/>
      <c r="H289" s="727"/>
      <c r="I289" s="727"/>
      <c r="J289" s="727"/>
      <c r="K289" s="727"/>
      <c r="L289" s="727"/>
      <c r="M289" s="727"/>
      <c r="N289" s="727"/>
      <c r="O289" s="727"/>
      <c r="P289" s="727"/>
      <c r="Q289" s="727"/>
      <c r="R289" s="727"/>
      <c r="S289" s="727"/>
      <c r="T289" s="727"/>
      <c r="U289" s="727"/>
      <c r="V289" s="727"/>
      <c r="W289" s="727"/>
      <c r="X289" s="727"/>
      <c r="Y289" s="727"/>
      <c r="Z289" s="727"/>
      <c r="AA289" s="727"/>
      <c r="AB289" s="727"/>
      <c r="AC289" s="727"/>
      <c r="AD289" s="727"/>
      <c r="AE289" s="727"/>
      <c r="AF289" s="727"/>
      <c r="AG289" s="727"/>
      <c r="AH289" s="727"/>
      <c r="AI289" s="727"/>
      <c r="AJ289" s="727"/>
      <c r="AK289" s="727"/>
      <c r="AL289" s="727"/>
      <c r="AM289" s="727"/>
      <c r="AN289" s="727"/>
      <c r="AO289" s="727"/>
      <c r="AP289" s="727"/>
      <c r="AQ289" s="727"/>
      <c r="AR289" s="727"/>
      <c r="AS289" s="727"/>
    </row>
    <row r="290" spans="1:45" x14ac:dyDescent="0.15">
      <c r="A290" s="17"/>
      <c r="B290" s="17"/>
      <c r="C290" s="727"/>
      <c r="D290" s="727"/>
      <c r="E290" s="727"/>
      <c r="F290" s="727"/>
      <c r="G290" s="727"/>
      <c r="H290" s="727"/>
      <c r="I290" s="727"/>
      <c r="J290" s="727"/>
      <c r="K290" s="727"/>
      <c r="L290" s="727"/>
      <c r="M290" s="727"/>
      <c r="N290" s="727"/>
      <c r="O290" s="727"/>
      <c r="P290" s="727"/>
      <c r="Q290" s="727"/>
      <c r="R290" s="727"/>
      <c r="S290" s="727"/>
      <c r="T290" s="727"/>
      <c r="U290" s="727"/>
      <c r="V290" s="727"/>
      <c r="W290" s="727"/>
      <c r="X290" s="727"/>
      <c r="Y290" s="727"/>
      <c r="Z290" s="727"/>
      <c r="AA290" s="727"/>
      <c r="AB290" s="727"/>
      <c r="AC290" s="727"/>
      <c r="AD290" s="727"/>
      <c r="AE290" s="727"/>
      <c r="AF290" s="727"/>
      <c r="AG290" s="727"/>
      <c r="AH290" s="727"/>
      <c r="AI290" s="727"/>
      <c r="AJ290" s="727"/>
      <c r="AK290" s="727"/>
      <c r="AL290" s="727"/>
      <c r="AM290" s="727"/>
      <c r="AN290" s="727"/>
      <c r="AO290" s="727"/>
      <c r="AP290" s="727"/>
      <c r="AQ290" s="727"/>
      <c r="AR290" s="727"/>
      <c r="AS290" s="727"/>
    </row>
    <row r="291" spans="1:45" x14ac:dyDescent="0.15">
      <c r="A291" s="17"/>
      <c r="B291" s="17"/>
      <c r="C291" s="727"/>
      <c r="D291" s="727"/>
      <c r="E291" s="727"/>
      <c r="F291" s="727"/>
      <c r="G291" s="727"/>
      <c r="H291" s="727"/>
      <c r="I291" s="727"/>
      <c r="J291" s="727"/>
      <c r="K291" s="727"/>
      <c r="L291" s="727"/>
      <c r="M291" s="727"/>
      <c r="N291" s="727"/>
      <c r="O291" s="727"/>
      <c r="P291" s="727"/>
      <c r="Q291" s="727"/>
      <c r="R291" s="727"/>
      <c r="S291" s="727"/>
      <c r="T291" s="727"/>
      <c r="U291" s="727"/>
      <c r="V291" s="727"/>
      <c r="W291" s="727"/>
      <c r="X291" s="727"/>
      <c r="Y291" s="727"/>
      <c r="Z291" s="727"/>
      <c r="AA291" s="727"/>
      <c r="AB291" s="727"/>
      <c r="AC291" s="727"/>
      <c r="AD291" s="727"/>
      <c r="AE291" s="727"/>
      <c r="AF291" s="727"/>
      <c r="AG291" s="727"/>
      <c r="AH291" s="727"/>
      <c r="AI291" s="727"/>
      <c r="AJ291" s="727"/>
      <c r="AK291" s="727"/>
      <c r="AL291" s="727"/>
      <c r="AM291" s="727"/>
      <c r="AN291" s="727"/>
      <c r="AO291" s="727"/>
      <c r="AP291" s="727"/>
      <c r="AQ291" s="727"/>
      <c r="AR291" s="727"/>
      <c r="AS291" s="727"/>
    </row>
    <row r="292" spans="1:45" x14ac:dyDescent="0.15">
      <c r="A292" s="17"/>
      <c r="B292" s="17"/>
      <c r="C292" s="727"/>
      <c r="D292" s="727"/>
      <c r="E292" s="727"/>
      <c r="F292" s="727"/>
      <c r="G292" s="727"/>
      <c r="H292" s="727"/>
      <c r="I292" s="727"/>
      <c r="J292" s="727"/>
      <c r="K292" s="727"/>
      <c r="L292" s="727"/>
      <c r="M292" s="727"/>
      <c r="N292" s="727"/>
      <c r="O292" s="727"/>
      <c r="P292" s="727"/>
      <c r="Q292" s="727"/>
      <c r="R292" s="727"/>
      <c r="S292" s="727"/>
      <c r="T292" s="727"/>
      <c r="U292" s="727"/>
      <c r="V292" s="727"/>
      <c r="W292" s="727"/>
      <c r="X292" s="727"/>
      <c r="Y292" s="727"/>
      <c r="Z292" s="727"/>
      <c r="AA292" s="727"/>
      <c r="AB292" s="727"/>
      <c r="AC292" s="727"/>
      <c r="AD292" s="727"/>
      <c r="AE292" s="727"/>
      <c r="AF292" s="727"/>
      <c r="AG292" s="727"/>
      <c r="AH292" s="727"/>
      <c r="AI292" s="727"/>
      <c r="AJ292" s="727"/>
      <c r="AK292" s="727"/>
      <c r="AL292" s="727"/>
      <c r="AM292" s="727"/>
      <c r="AN292" s="727"/>
      <c r="AO292" s="727"/>
      <c r="AP292" s="727"/>
      <c r="AQ292" s="727"/>
      <c r="AR292" s="727"/>
      <c r="AS292" s="727"/>
    </row>
    <row r="293" spans="1:45" ht="2.25" customHeight="1" x14ac:dyDescent="0.15">
      <c r="A293" s="90"/>
      <c r="B293" s="90"/>
      <c r="C293" s="82"/>
      <c r="D293" s="82"/>
      <c r="E293" s="82"/>
      <c r="F293" s="82"/>
      <c r="G293" s="82"/>
      <c r="H293" s="82"/>
      <c r="I293" s="82"/>
      <c r="J293" s="82"/>
      <c r="K293" s="82"/>
      <c r="L293" s="82"/>
      <c r="M293" s="82"/>
      <c r="N293" s="82"/>
      <c r="O293" s="82"/>
      <c r="P293" s="82"/>
      <c r="Q293" s="82"/>
      <c r="R293" s="82"/>
      <c r="S293" s="82"/>
      <c r="T293" s="82"/>
      <c r="U293" s="82"/>
      <c r="V293" s="82"/>
      <c r="W293" s="82"/>
      <c r="X293" s="82"/>
      <c r="Y293" s="82"/>
      <c r="Z293" s="82"/>
      <c r="AA293" s="82"/>
      <c r="AB293" s="82"/>
      <c r="AC293" s="82"/>
      <c r="AD293" s="82"/>
      <c r="AE293" s="82"/>
      <c r="AF293" s="82"/>
      <c r="AG293" s="82"/>
      <c r="AH293" s="82"/>
      <c r="AI293" s="82"/>
      <c r="AJ293" s="82"/>
      <c r="AK293" s="82"/>
      <c r="AL293" s="82"/>
      <c r="AM293" s="82"/>
      <c r="AN293" s="82"/>
      <c r="AO293" s="82"/>
      <c r="AP293" s="82"/>
      <c r="AQ293" s="82"/>
      <c r="AR293" s="82"/>
      <c r="AS293" s="82"/>
    </row>
    <row r="294" spans="1:45" ht="6" customHeight="1" x14ac:dyDescent="0.15">
      <c r="A294" s="17"/>
      <c r="B294" s="17"/>
      <c r="C294" s="72"/>
      <c r="D294" s="72"/>
      <c r="E294" s="72"/>
      <c r="F294" s="72"/>
      <c r="G294" s="72"/>
      <c r="H294" s="72"/>
      <c r="I294" s="72"/>
      <c r="J294" s="72"/>
      <c r="K294" s="72"/>
      <c r="L294" s="72"/>
      <c r="M294" s="72"/>
      <c r="N294" s="72"/>
      <c r="O294" s="72"/>
      <c r="P294" s="72"/>
      <c r="Q294" s="72"/>
      <c r="R294" s="72"/>
      <c r="S294" s="72"/>
      <c r="T294" s="72"/>
      <c r="U294" s="72"/>
      <c r="V294" s="72"/>
      <c r="W294" s="72"/>
      <c r="X294" s="72"/>
      <c r="Y294" s="72"/>
      <c r="Z294" s="72"/>
      <c r="AA294" s="72"/>
      <c r="AB294" s="72"/>
      <c r="AC294" s="72"/>
      <c r="AD294" s="72"/>
      <c r="AE294" s="72"/>
      <c r="AF294" s="72"/>
      <c r="AG294" s="72"/>
      <c r="AH294" s="72"/>
      <c r="AI294" s="72"/>
      <c r="AJ294" s="72"/>
      <c r="AK294" s="72"/>
      <c r="AL294" s="72"/>
      <c r="AM294" s="72"/>
      <c r="AN294" s="72"/>
      <c r="AO294" s="72"/>
      <c r="AP294" s="72"/>
      <c r="AQ294" s="72"/>
      <c r="AR294" s="72"/>
      <c r="AS294" s="72"/>
    </row>
    <row r="295" spans="1:45" x14ac:dyDescent="0.15">
      <c r="A295" s="735" t="s">
        <v>144</v>
      </c>
      <c r="B295" s="735"/>
      <c r="C295" s="735"/>
      <c r="D295" s="735"/>
      <c r="E295" s="735"/>
      <c r="F295" s="735"/>
      <c r="G295" s="735"/>
      <c r="H295" s="735"/>
      <c r="I295" s="735"/>
      <c r="J295" s="735"/>
      <c r="K295" s="735"/>
      <c r="L295" s="735"/>
      <c r="M295" s="735"/>
      <c r="N295" s="735"/>
      <c r="O295" s="742" t="s">
        <v>2094</v>
      </c>
      <c r="P295" s="742"/>
      <c r="Q295" s="742"/>
      <c r="R295" s="570"/>
      <c r="S295" s="570"/>
      <c r="T295" s="571" t="s">
        <v>4</v>
      </c>
      <c r="U295" s="571"/>
      <c r="V295" s="570"/>
      <c r="W295" s="570"/>
      <c r="X295" s="571" t="s">
        <v>5</v>
      </c>
      <c r="Y295" s="571"/>
      <c r="Z295" s="693"/>
      <c r="AA295" s="693"/>
      <c r="AB295" s="571" t="s">
        <v>14</v>
      </c>
      <c r="AC295" s="571"/>
      <c r="AD295" s="17"/>
      <c r="AE295" s="17"/>
      <c r="AF295" s="17"/>
      <c r="AG295" s="17"/>
      <c r="AH295" s="17"/>
      <c r="AI295" s="17"/>
      <c r="AJ295" s="17"/>
      <c r="AK295" s="17"/>
      <c r="AL295" s="17"/>
      <c r="AM295" s="17"/>
      <c r="AN295" s="17"/>
      <c r="AO295" s="17"/>
      <c r="AP295" s="17"/>
      <c r="AQ295" s="17"/>
      <c r="AR295" s="17"/>
      <c r="AS295" s="17"/>
    </row>
    <row r="296" spans="1:45" ht="6" customHeight="1" x14ac:dyDescent="0.15">
      <c r="A296" s="90"/>
      <c r="B296" s="90"/>
      <c r="C296" s="90"/>
      <c r="D296" s="90"/>
      <c r="E296" s="90"/>
      <c r="F296" s="90"/>
      <c r="G296" s="90"/>
      <c r="H296" s="90"/>
      <c r="I296" s="90"/>
      <c r="J296" s="90"/>
      <c r="K296" s="90"/>
      <c r="L296" s="90"/>
      <c r="M296" s="90"/>
      <c r="N296" s="90"/>
      <c r="O296" s="90"/>
      <c r="P296" s="90"/>
      <c r="Q296" s="90"/>
      <c r="R296" s="90"/>
      <c r="S296" s="90"/>
      <c r="T296" s="90"/>
      <c r="U296" s="90"/>
      <c r="V296" s="90"/>
      <c r="W296" s="90"/>
      <c r="X296" s="90"/>
      <c r="Y296" s="90"/>
      <c r="Z296" s="90"/>
      <c r="AA296" s="90"/>
      <c r="AB296" s="90"/>
      <c r="AC296" s="90"/>
      <c r="AD296" s="90"/>
      <c r="AE296" s="90"/>
      <c r="AF296" s="90"/>
      <c r="AG296" s="90"/>
      <c r="AH296" s="90"/>
      <c r="AI296" s="90"/>
      <c r="AJ296" s="90"/>
      <c r="AK296" s="90"/>
      <c r="AL296" s="90"/>
      <c r="AM296" s="90"/>
      <c r="AN296" s="90"/>
      <c r="AO296" s="90"/>
      <c r="AP296" s="90"/>
      <c r="AQ296" s="90"/>
      <c r="AR296" s="90"/>
      <c r="AS296" s="90"/>
    </row>
    <row r="297" spans="1:45" ht="6" customHeight="1" x14ac:dyDescent="0.15">
      <c r="A297" s="17"/>
      <c r="B297" s="17"/>
      <c r="C297" s="17"/>
      <c r="D297" s="17"/>
      <c r="E297" s="17"/>
      <c r="F297" s="17"/>
      <c r="G297" s="17"/>
      <c r="H297" s="17"/>
      <c r="I297" s="17"/>
      <c r="J297" s="17"/>
      <c r="K297" s="17"/>
      <c r="L297" s="17"/>
      <c r="M297" s="17"/>
      <c r="N297" s="17"/>
      <c r="O297" s="17"/>
      <c r="P297" s="17"/>
      <c r="Q297" s="17"/>
      <c r="R297" s="17"/>
      <c r="S297" s="17"/>
      <c r="T297" s="17"/>
      <c r="U297" s="17"/>
      <c r="V297" s="17"/>
      <c r="W297" s="17"/>
      <c r="X297" s="17"/>
      <c r="Y297" s="17"/>
      <c r="Z297" s="17"/>
      <c r="AA297" s="17"/>
      <c r="AB297" s="17"/>
      <c r="AC297" s="17"/>
      <c r="AD297" s="17"/>
      <c r="AE297" s="17"/>
      <c r="AF297" s="17"/>
      <c r="AG297" s="17"/>
      <c r="AH297" s="17"/>
      <c r="AI297" s="17"/>
      <c r="AJ297" s="17"/>
      <c r="AK297" s="17"/>
      <c r="AL297" s="17"/>
      <c r="AM297" s="17"/>
      <c r="AN297" s="17"/>
      <c r="AO297" s="17"/>
      <c r="AP297" s="17"/>
      <c r="AQ297" s="17"/>
      <c r="AR297" s="17"/>
      <c r="AS297" s="17"/>
    </row>
    <row r="298" spans="1:45" x14ac:dyDescent="0.15">
      <c r="A298" s="735" t="s">
        <v>145</v>
      </c>
      <c r="B298" s="735"/>
      <c r="C298" s="735"/>
      <c r="D298" s="735"/>
      <c r="E298" s="735"/>
      <c r="F298" s="735"/>
      <c r="G298" s="735"/>
      <c r="H298" s="735"/>
      <c r="I298" s="735"/>
      <c r="J298" s="735"/>
      <c r="K298" s="735"/>
      <c r="L298" s="735"/>
      <c r="M298" s="735"/>
      <c r="N298" s="735"/>
      <c r="O298" s="742" t="s">
        <v>2094</v>
      </c>
      <c r="P298" s="742"/>
      <c r="Q298" s="742"/>
      <c r="R298" s="570"/>
      <c r="S298" s="570"/>
      <c r="T298" s="571" t="s">
        <v>4</v>
      </c>
      <c r="U298" s="571"/>
      <c r="V298" s="570"/>
      <c r="W298" s="570"/>
      <c r="X298" s="571" t="s">
        <v>5</v>
      </c>
      <c r="Y298" s="571"/>
      <c r="Z298" s="693"/>
      <c r="AA298" s="693"/>
      <c r="AB298" s="571" t="s">
        <v>14</v>
      </c>
      <c r="AC298" s="571"/>
      <c r="AD298" s="17"/>
      <c r="AE298" s="17"/>
      <c r="AF298" s="17"/>
      <c r="AG298" s="17"/>
      <c r="AH298" s="17"/>
      <c r="AI298" s="17"/>
      <c r="AJ298" s="17"/>
      <c r="AK298" s="17"/>
      <c r="AL298" s="17"/>
      <c r="AM298" s="17"/>
      <c r="AN298" s="17"/>
      <c r="AO298" s="17"/>
      <c r="AP298" s="17"/>
      <c r="AQ298" s="17"/>
      <c r="AR298" s="17"/>
      <c r="AS298" s="17"/>
    </row>
    <row r="299" spans="1:45" ht="6" customHeight="1" x14ac:dyDescent="0.15">
      <c r="A299" s="90"/>
      <c r="B299" s="90"/>
      <c r="C299" s="90"/>
      <c r="D299" s="90"/>
      <c r="E299" s="90"/>
      <c r="F299" s="90"/>
      <c r="G299" s="90"/>
      <c r="H299" s="90"/>
      <c r="I299" s="90"/>
      <c r="J299" s="90"/>
      <c r="K299" s="90"/>
      <c r="L299" s="90"/>
      <c r="M299" s="90"/>
      <c r="N299" s="90"/>
      <c r="O299" s="90"/>
      <c r="P299" s="90"/>
      <c r="Q299" s="90"/>
      <c r="R299" s="90"/>
      <c r="S299" s="90"/>
      <c r="T299" s="90"/>
      <c r="U299" s="90"/>
      <c r="V299" s="90"/>
      <c r="W299" s="90"/>
      <c r="X299" s="90"/>
      <c r="Y299" s="90"/>
      <c r="Z299" s="90"/>
      <c r="AA299" s="90"/>
      <c r="AB299" s="90"/>
      <c r="AC299" s="90"/>
      <c r="AD299" s="90"/>
      <c r="AE299" s="90"/>
      <c r="AF299" s="90"/>
      <c r="AG299" s="90"/>
      <c r="AH299" s="90"/>
      <c r="AI299" s="90"/>
      <c r="AJ299" s="90"/>
      <c r="AK299" s="90"/>
      <c r="AL299" s="90"/>
      <c r="AM299" s="90"/>
      <c r="AN299" s="90"/>
      <c r="AO299" s="90"/>
      <c r="AP299" s="90"/>
      <c r="AQ299" s="90"/>
      <c r="AR299" s="90"/>
      <c r="AS299" s="90"/>
    </row>
    <row r="300" spans="1:45" ht="6" customHeight="1" x14ac:dyDescent="0.15">
      <c r="A300" s="17"/>
      <c r="B300" s="17"/>
      <c r="C300" s="17"/>
      <c r="D300" s="17"/>
      <c r="E300" s="17"/>
      <c r="F300" s="17"/>
      <c r="G300" s="17"/>
      <c r="H300" s="17"/>
      <c r="I300" s="17"/>
      <c r="J300" s="17"/>
      <c r="K300" s="17"/>
      <c r="L300" s="17"/>
      <c r="M300" s="17"/>
      <c r="N300" s="17"/>
      <c r="O300" s="17"/>
      <c r="P300" s="17"/>
      <c r="Q300" s="17"/>
      <c r="R300" s="17"/>
      <c r="S300" s="17"/>
      <c r="T300" s="17"/>
      <c r="U300" s="17"/>
      <c r="V300" s="17"/>
      <c r="W300" s="17"/>
      <c r="X300" s="17"/>
      <c r="Y300" s="17"/>
      <c r="Z300" s="17"/>
      <c r="AA300" s="17"/>
      <c r="AB300" s="17"/>
      <c r="AC300" s="17"/>
      <c r="AD300" s="17"/>
      <c r="AE300" s="17"/>
      <c r="AF300" s="17"/>
      <c r="AG300" s="17"/>
      <c r="AH300" s="17"/>
      <c r="AI300" s="17"/>
      <c r="AJ300" s="17"/>
      <c r="AK300" s="17"/>
      <c r="AL300" s="17"/>
      <c r="AM300" s="17"/>
      <c r="AN300" s="17"/>
      <c r="AO300" s="17"/>
      <c r="AP300" s="17"/>
      <c r="AQ300" s="17"/>
      <c r="AR300" s="17"/>
      <c r="AS300" s="17"/>
    </row>
    <row r="301" spans="1:45" x14ac:dyDescent="0.15">
      <c r="A301" s="735" t="s">
        <v>146</v>
      </c>
      <c r="B301" s="735"/>
      <c r="C301" s="735"/>
      <c r="D301" s="735"/>
      <c r="E301" s="735"/>
      <c r="F301" s="735"/>
      <c r="G301" s="735"/>
      <c r="H301" s="735"/>
      <c r="I301" s="735"/>
      <c r="J301" s="735"/>
      <c r="K301" s="735"/>
      <c r="L301" s="735"/>
      <c r="M301" s="735"/>
      <c r="N301" s="735"/>
      <c r="O301" s="735"/>
      <c r="P301" s="735"/>
      <c r="Q301" s="735"/>
      <c r="R301" s="17"/>
      <c r="S301" s="17"/>
      <c r="T301" s="17"/>
      <c r="U301" s="17"/>
      <c r="V301" s="17"/>
      <c r="W301" s="17"/>
      <c r="X301" s="17"/>
      <c r="Y301" s="17"/>
      <c r="Z301" s="17"/>
      <c r="AA301" s="17"/>
      <c r="AB301" s="17"/>
      <c r="AC301" s="17"/>
      <c r="AD301" s="17"/>
      <c r="AE301" s="17"/>
      <c r="AF301" s="17"/>
      <c r="AG301" s="17"/>
      <c r="AH301" s="17"/>
      <c r="AI301" s="17"/>
      <c r="AJ301" s="17"/>
      <c r="AK301" s="17"/>
      <c r="AL301" s="17"/>
      <c r="AM301" s="17"/>
      <c r="AN301" s="17"/>
      <c r="AO301" s="17"/>
      <c r="AP301" s="17"/>
      <c r="AQ301" s="17"/>
      <c r="AR301" s="17"/>
      <c r="AS301" s="17"/>
    </row>
    <row r="302" spans="1:45" x14ac:dyDescent="0.15">
      <c r="A302" s="17"/>
      <c r="B302" s="28" t="s">
        <v>69</v>
      </c>
      <c r="C302" s="732" t="s">
        <v>147</v>
      </c>
      <c r="D302" s="732"/>
      <c r="E302" s="734"/>
      <c r="F302" s="734"/>
      <c r="G302" s="732" t="s">
        <v>148</v>
      </c>
      <c r="H302" s="732"/>
      <c r="I302" s="43" t="s">
        <v>18</v>
      </c>
      <c r="J302" s="37"/>
      <c r="K302" s="734" t="s">
        <v>2094</v>
      </c>
      <c r="L302" s="734"/>
      <c r="M302" s="734"/>
      <c r="N302" s="570"/>
      <c r="O302" s="570"/>
      <c r="P302" s="732" t="s">
        <v>4</v>
      </c>
      <c r="Q302" s="732"/>
      <c r="R302" s="570"/>
      <c r="S302" s="570"/>
      <c r="T302" s="732" t="s">
        <v>5</v>
      </c>
      <c r="U302" s="732"/>
      <c r="V302" s="693"/>
      <c r="W302" s="693"/>
      <c r="X302" s="732" t="s">
        <v>14</v>
      </c>
      <c r="Y302" s="732"/>
      <c r="Z302" s="37"/>
      <c r="AA302" s="37"/>
      <c r="AB302" s="37"/>
      <c r="AC302" s="37"/>
      <c r="AD302" s="37"/>
      <c r="AE302" s="37"/>
      <c r="AF302" s="37"/>
      <c r="AG302" s="37"/>
      <c r="AH302" s="37"/>
      <c r="AI302" s="37"/>
      <c r="AJ302" s="37"/>
      <c r="AK302" s="37"/>
      <c r="AL302" s="37"/>
      <c r="AM302" s="37"/>
      <c r="AN302" s="37"/>
      <c r="AO302" s="37"/>
      <c r="AP302" s="37"/>
      <c r="AQ302" s="37"/>
      <c r="AR302" s="37"/>
      <c r="AS302" s="37"/>
    </row>
    <row r="303" spans="1:45" x14ac:dyDescent="0.15">
      <c r="A303" s="17"/>
      <c r="B303" s="28" t="s">
        <v>69</v>
      </c>
      <c r="C303" s="733" t="s">
        <v>149</v>
      </c>
      <c r="D303" s="733"/>
      <c r="E303" s="733"/>
      <c r="F303" s="733"/>
      <c r="G303" s="733"/>
      <c r="H303" s="733"/>
      <c r="I303" s="43" t="s">
        <v>18</v>
      </c>
      <c r="J303" s="37"/>
      <c r="K303" s="744"/>
      <c r="L303" s="744"/>
      <c r="M303" s="744"/>
      <c r="N303" s="744"/>
      <c r="O303" s="744"/>
      <c r="P303" s="744"/>
      <c r="Q303" s="744"/>
      <c r="R303" s="744"/>
      <c r="S303" s="744"/>
      <c r="T303" s="744"/>
      <c r="U303" s="744"/>
      <c r="V303" s="744"/>
      <c r="W303" s="744"/>
      <c r="X303" s="744"/>
      <c r="Y303" s="744"/>
      <c r="Z303" s="744"/>
      <c r="AA303" s="744"/>
      <c r="AB303" s="744"/>
      <c r="AC303" s="744"/>
      <c r="AD303" s="744"/>
      <c r="AE303" s="744"/>
      <c r="AF303" s="744"/>
      <c r="AG303" s="744"/>
      <c r="AH303" s="744"/>
      <c r="AI303" s="744"/>
      <c r="AJ303" s="744"/>
      <c r="AK303" s="744"/>
      <c r="AL303" s="744"/>
      <c r="AM303" s="744"/>
      <c r="AN303" s="744"/>
      <c r="AO303" s="744"/>
      <c r="AP303" s="744"/>
      <c r="AQ303" s="744"/>
      <c r="AR303" s="744"/>
      <c r="AS303" s="744"/>
    </row>
    <row r="304" spans="1:45" ht="23.25" customHeight="1" x14ac:dyDescent="0.15">
      <c r="A304" s="17"/>
      <c r="B304" s="28"/>
      <c r="C304" s="43"/>
      <c r="D304" s="43"/>
      <c r="E304" s="43"/>
      <c r="F304" s="43"/>
      <c r="G304" s="43"/>
      <c r="H304" s="43"/>
      <c r="I304" s="43"/>
      <c r="J304" s="37"/>
      <c r="K304" s="744"/>
      <c r="L304" s="744"/>
      <c r="M304" s="744"/>
      <c r="N304" s="744"/>
      <c r="O304" s="744"/>
      <c r="P304" s="744"/>
      <c r="Q304" s="744"/>
      <c r="R304" s="744"/>
      <c r="S304" s="744"/>
      <c r="T304" s="744"/>
      <c r="U304" s="744"/>
      <c r="V304" s="744"/>
      <c r="W304" s="744"/>
      <c r="X304" s="744"/>
      <c r="Y304" s="744"/>
      <c r="Z304" s="744"/>
      <c r="AA304" s="744"/>
      <c r="AB304" s="744"/>
      <c r="AC304" s="744"/>
      <c r="AD304" s="744"/>
      <c r="AE304" s="744"/>
      <c r="AF304" s="744"/>
      <c r="AG304" s="744"/>
      <c r="AH304" s="744"/>
      <c r="AI304" s="744"/>
      <c r="AJ304" s="744"/>
      <c r="AK304" s="744"/>
      <c r="AL304" s="744"/>
      <c r="AM304" s="744"/>
      <c r="AN304" s="744"/>
      <c r="AO304" s="744"/>
      <c r="AP304" s="744"/>
      <c r="AQ304" s="744"/>
      <c r="AR304" s="744"/>
      <c r="AS304" s="744"/>
    </row>
    <row r="305" spans="1:45" x14ac:dyDescent="0.15">
      <c r="A305" s="17"/>
      <c r="B305" s="28" t="s">
        <v>69</v>
      </c>
      <c r="C305" s="732" t="s">
        <v>147</v>
      </c>
      <c r="D305" s="732"/>
      <c r="E305" s="734"/>
      <c r="F305" s="734"/>
      <c r="G305" s="732" t="s">
        <v>148</v>
      </c>
      <c r="H305" s="732"/>
      <c r="I305" s="43" t="s">
        <v>18</v>
      </c>
      <c r="J305" s="37"/>
      <c r="K305" s="734" t="s">
        <v>2094</v>
      </c>
      <c r="L305" s="734"/>
      <c r="M305" s="734"/>
      <c r="N305" s="570"/>
      <c r="O305" s="570"/>
      <c r="P305" s="732" t="s">
        <v>4</v>
      </c>
      <c r="Q305" s="732"/>
      <c r="R305" s="570"/>
      <c r="S305" s="570"/>
      <c r="T305" s="732" t="s">
        <v>5</v>
      </c>
      <c r="U305" s="732"/>
      <c r="V305" s="693"/>
      <c r="W305" s="693"/>
      <c r="X305" s="732" t="s">
        <v>14</v>
      </c>
      <c r="Y305" s="732"/>
      <c r="Z305" s="37"/>
      <c r="AA305" s="37"/>
      <c r="AB305" s="37"/>
      <c r="AC305" s="37"/>
      <c r="AD305" s="37"/>
      <c r="AE305" s="37"/>
      <c r="AF305" s="37"/>
      <c r="AG305" s="37"/>
      <c r="AH305" s="37"/>
      <c r="AI305" s="37"/>
      <c r="AJ305" s="37"/>
      <c r="AK305" s="37"/>
      <c r="AL305" s="37"/>
      <c r="AM305" s="37"/>
      <c r="AN305" s="37"/>
      <c r="AO305" s="37"/>
      <c r="AP305" s="37"/>
      <c r="AQ305" s="37"/>
      <c r="AR305" s="37"/>
      <c r="AS305" s="37"/>
    </row>
    <row r="306" spans="1:45" x14ac:dyDescent="0.15">
      <c r="A306" s="17"/>
      <c r="B306" s="28" t="s">
        <v>69</v>
      </c>
      <c r="C306" s="733" t="s">
        <v>149</v>
      </c>
      <c r="D306" s="733"/>
      <c r="E306" s="733"/>
      <c r="F306" s="733"/>
      <c r="G306" s="733"/>
      <c r="H306" s="733"/>
      <c r="I306" s="43" t="s">
        <v>18</v>
      </c>
      <c r="J306" s="37"/>
      <c r="K306" s="744"/>
      <c r="L306" s="744"/>
      <c r="M306" s="744"/>
      <c r="N306" s="744"/>
      <c r="O306" s="744"/>
      <c r="P306" s="744"/>
      <c r="Q306" s="744"/>
      <c r="R306" s="744"/>
      <c r="S306" s="744"/>
      <c r="T306" s="744"/>
      <c r="U306" s="744"/>
      <c r="V306" s="744"/>
      <c r="W306" s="744"/>
      <c r="X306" s="744"/>
      <c r="Y306" s="744"/>
      <c r="Z306" s="744"/>
      <c r="AA306" s="744"/>
      <c r="AB306" s="744"/>
      <c r="AC306" s="744"/>
      <c r="AD306" s="744"/>
      <c r="AE306" s="744"/>
      <c r="AF306" s="744"/>
      <c r="AG306" s="744"/>
      <c r="AH306" s="744"/>
      <c r="AI306" s="744"/>
      <c r="AJ306" s="744"/>
      <c r="AK306" s="744"/>
      <c r="AL306" s="744"/>
      <c r="AM306" s="744"/>
      <c r="AN306" s="744"/>
      <c r="AO306" s="744"/>
      <c r="AP306" s="744"/>
      <c r="AQ306" s="744"/>
      <c r="AR306" s="744"/>
      <c r="AS306" s="744"/>
    </row>
    <row r="307" spans="1:45" ht="23.25" customHeight="1" x14ac:dyDescent="0.15">
      <c r="A307" s="17"/>
      <c r="B307" s="28"/>
      <c r="C307" s="43"/>
      <c r="D307" s="43"/>
      <c r="E307" s="43"/>
      <c r="F307" s="43"/>
      <c r="G307" s="43"/>
      <c r="H307" s="43"/>
      <c r="I307" s="43"/>
      <c r="J307" s="37"/>
      <c r="K307" s="744"/>
      <c r="L307" s="744"/>
      <c r="M307" s="744"/>
      <c r="N307" s="744"/>
      <c r="O307" s="744"/>
      <c r="P307" s="744"/>
      <c r="Q307" s="744"/>
      <c r="R307" s="744"/>
      <c r="S307" s="744"/>
      <c r="T307" s="744"/>
      <c r="U307" s="744"/>
      <c r="V307" s="744"/>
      <c r="W307" s="744"/>
      <c r="X307" s="744"/>
      <c r="Y307" s="744"/>
      <c r="Z307" s="744"/>
      <c r="AA307" s="744"/>
      <c r="AB307" s="744"/>
      <c r="AC307" s="744"/>
      <c r="AD307" s="744"/>
      <c r="AE307" s="744"/>
      <c r="AF307" s="744"/>
      <c r="AG307" s="744"/>
      <c r="AH307" s="744"/>
      <c r="AI307" s="744"/>
      <c r="AJ307" s="744"/>
      <c r="AK307" s="744"/>
      <c r="AL307" s="744"/>
      <c r="AM307" s="744"/>
      <c r="AN307" s="744"/>
      <c r="AO307" s="744"/>
      <c r="AP307" s="744"/>
      <c r="AQ307" s="744"/>
      <c r="AR307" s="744"/>
      <c r="AS307" s="744"/>
    </row>
    <row r="308" spans="1:45" x14ac:dyDescent="0.15">
      <c r="A308" s="17"/>
      <c r="B308" s="28" t="s">
        <v>69</v>
      </c>
      <c r="C308" s="732" t="s">
        <v>147</v>
      </c>
      <c r="D308" s="732"/>
      <c r="E308" s="734"/>
      <c r="F308" s="734"/>
      <c r="G308" s="732" t="s">
        <v>148</v>
      </c>
      <c r="H308" s="732"/>
      <c r="I308" s="43" t="s">
        <v>18</v>
      </c>
      <c r="J308" s="37"/>
      <c r="K308" s="734" t="s">
        <v>2094</v>
      </c>
      <c r="L308" s="734"/>
      <c r="M308" s="734"/>
      <c r="N308" s="570"/>
      <c r="O308" s="570"/>
      <c r="P308" s="732" t="s">
        <v>4</v>
      </c>
      <c r="Q308" s="732"/>
      <c r="R308" s="570"/>
      <c r="S308" s="570"/>
      <c r="T308" s="732" t="s">
        <v>5</v>
      </c>
      <c r="U308" s="732"/>
      <c r="V308" s="693"/>
      <c r="W308" s="693"/>
      <c r="X308" s="732" t="s">
        <v>14</v>
      </c>
      <c r="Y308" s="732"/>
      <c r="Z308" s="37"/>
      <c r="AA308" s="37"/>
      <c r="AB308" s="37"/>
      <c r="AC308" s="37"/>
      <c r="AD308" s="37"/>
      <c r="AE308" s="37"/>
      <c r="AF308" s="37"/>
      <c r="AG308" s="37"/>
      <c r="AH308" s="37"/>
      <c r="AI308" s="37"/>
      <c r="AJ308" s="37"/>
      <c r="AK308" s="37"/>
      <c r="AL308" s="37"/>
      <c r="AM308" s="37"/>
      <c r="AN308" s="37"/>
      <c r="AO308" s="37"/>
      <c r="AP308" s="37"/>
      <c r="AQ308" s="37"/>
      <c r="AR308" s="37"/>
      <c r="AS308" s="37"/>
    </row>
    <row r="309" spans="1:45" x14ac:dyDescent="0.15">
      <c r="A309" s="17"/>
      <c r="B309" s="28" t="s">
        <v>69</v>
      </c>
      <c r="C309" s="733" t="s">
        <v>149</v>
      </c>
      <c r="D309" s="733"/>
      <c r="E309" s="733"/>
      <c r="F309" s="733"/>
      <c r="G309" s="733"/>
      <c r="H309" s="733"/>
      <c r="I309" s="43" t="s">
        <v>18</v>
      </c>
      <c r="J309" s="37"/>
      <c r="K309" s="744"/>
      <c r="L309" s="744"/>
      <c r="M309" s="744"/>
      <c r="N309" s="744"/>
      <c r="O309" s="744"/>
      <c r="P309" s="744"/>
      <c r="Q309" s="744"/>
      <c r="R309" s="744"/>
      <c r="S309" s="744"/>
      <c r="T309" s="744"/>
      <c r="U309" s="744"/>
      <c r="V309" s="744"/>
      <c r="W309" s="744"/>
      <c r="X309" s="744"/>
      <c r="Y309" s="744"/>
      <c r="Z309" s="744"/>
      <c r="AA309" s="744"/>
      <c r="AB309" s="744"/>
      <c r="AC309" s="744"/>
      <c r="AD309" s="744"/>
      <c r="AE309" s="744"/>
      <c r="AF309" s="744"/>
      <c r="AG309" s="744"/>
      <c r="AH309" s="744"/>
      <c r="AI309" s="744"/>
      <c r="AJ309" s="744"/>
      <c r="AK309" s="744"/>
      <c r="AL309" s="744"/>
      <c r="AM309" s="744"/>
      <c r="AN309" s="744"/>
      <c r="AO309" s="744"/>
      <c r="AP309" s="744"/>
      <c r="AQ309" s="744"/>
      <c r="AR309" s="744"/>
      <c r="AS309" s="744"/>
    </row>
    <row r="310" spans="1:45" ht="24" customHeight="1" x14ac:dyDescent="0.15">
      <c r="A310" s="17"/>
      <c r="B310" s="28"/>
      <c r="C310" s="43"/>
      <c r="D310" s="43"/>
      <c r="E310" s="43"/>
      <c r="F310" s="43"/>
      <c r="G310" s="43"/>
      <c r="H310" s="43"/>
      <c r="I310" s="43"/>
      <c r="J310" s="37"/>
      <c r="K310" s="744"/>
      <c r="L310" s="744"/>
      <c r="M310" s="744"/>
      <c r="N310" s="744"/>
      <c r="O310" s="744"/>
      <c r="P310" s="744"/>
      <c r="Q310" s="744"/>
      <c r="R310" s="744"/>
      <c r="S310" s="744"/>
      <c r="T310" s="744"/>
      <c r="U310" s="744"/>
      <c r="V310" s="744"/>
      <c r="W310" s="744"/>
      <c r="X310" s="744"/>
      <c r="Y310" s="744"/>
      <c r="Z310" s="744"/>
      <c r="AA310" s="744"/>
      <c r="AB310" s="744"/>
      <c r="AC310" s="744"/>
      <c r="AD310" s="744"/>
      <c r="AE310" s="744"/>
      <c r="AF310" s="744"/>
      <c r="AG310" s="744"/>
      <c r="AH310" s="744"/>
      <c r="AI310" s="744"/>
      <c r="AJ310" s="744"/>
      <c r="AK310" s="744"/>
      <c r="AL310" s="744"/>
      <c r="AM310" s="744"/>
      <c r="AN310" s="744"/>
      <c r="AO310" s="744"/>
      <c r="AP310" s="744"/>
      <c r="AQ310" s="744"/>
      <c r="AR310" s="744"/>
      <c r="AS310" s="744"/>
    </row>
    <row r="311" spans="1:45" ht="3" customHeight="1" x14ac:dyDescent="0.15">
      <c r="A311" s="90"/>
      <c r="B311" s="90"/>
      <c r="C311" s="90"/>
      <c r="D311" s="90"/>
      <c r="E311" s="90"/>
      <c r="F311" s="90"/>
      <c r="G311" s="90"/>
      <c r="H311" s="90"/>
      <c r="I311" s="90"/>
      <c r="J311" s="90"/>
      <c r="K311" s="90"/>
      <c r="L311" s="90"/>
      <c r="M311" s="90"/>
      <c r="N311" s="90"/>
      <c r="O311" s="90"/>
      <c r="P311" s="90"/>
      <c r="Q311" s="90"/>
      <c r="R311" s="90"/>
      <c r="S311" s="90"/>
      <c r="T311" s="90"/>
      <c r="U311" s="90"/>
      <c r="V311" s="90"/>
      <c r="W311" s="90"/>
      <c r="X311" s="90"/>
      <c r="Y311" s="90"/>
      <c r="Z311" s="90"/>
      <c r="AA311" s="90"/>
      <c r="AB311" s="90"/>
      <c r="AC311" s="90"/>
      <c r="AD311" s="90"/>
      <c r="AE311" s="90"/>
      <c r="AF311" s="90"/>
      <c r="AG311" s="90"/>
      <c r="AH311" s="90"/>
      <c r="AI311" s="90"/>
      <c r="AJ311" s="90"/>
      <c r="AK311" s="90"/>
      <c r="AL311" s="90"/>
      <c r="AM311" s="90"/>
      <c r="AN311" s="90"/>
      <c r="AO311" s="90"/>
      <c r="AP311" s="90"/>
      <c r="AQ311" s="90"/>
      <c r="AR311" s="90"/>
      <c r="AS311" s="90"/>
    </row>
    <row r="312" spans="1:45" ht="6" customHeight="1" x14ac:dyDescent="0.15">
      <c r="A312" s="17"/>
      <c r="B312" s="17"/>
      <c r="C312" s="17"/>
      <c r="D312" s="17"/>
      <c r="E312" s="17"/>
      <c r="F312" s="17"/>
      <c r="G312" s="17"/>
      <c r="H312" s="17"/>
      <c r="I312" s="17"/>
      <c r="J312" s="17"/>
      <c r="K312" s="17"/>
      <c r="L312" s="17"/>
      <c r="M312" s="17"/>
      <c r="N312" s="17"/>
      <c r="O312" s="17"/>
      <c r="P312" s="17"/>
      <c r="Q312" s="17"/>
      <c r="R312" s="17"/>
      <c r="S312" s="17"/>
      <c r="T312" s="17"/>
      <c r="U312" s="17"/>
      <c r="V312" s="17"/>
      <c r="W312" s="17"/>
      <c r="X312" s="17"/>
      <c r="Y312" s="17"/>
      <c r="Z312" s="17"/>
      <c r="AA312" s="17"/>
      <c r="AB312" s="17"/>
      <c r="AC312" s="17"/>
      <c r="AD312" s="17"/>
      <c r="AE312" s="17"/>
      <c r="AF312" s="17"/>
      <c r="AG312" s="17"/>
      <c r="AH312" s="17"/>
      <c r="AI312" s="17"/>
      <c r="AJ312" s="17"/>
      <c r="AK312" s="17"/>
      <c r="AL312" s="17"/>
      <c r="AM312" s="17"/>
      <c r="AN312" s="17"/>
      <c r="AO312" s="17"/>
      <c r="AP312" s="17"/>
      <c r="AQ312" s="17"/>
      <c r="AR312" s="17"/>
      <c r="AS312" s="17"/>
    </row>
    <row r="313" spans="1:45" x14ac:dyDescent="0.15">
      <c r="A313" s="17" t="s">
        <v>2957</v>
      </c>
      <c r="B313" s="17"/>
      <c r="C313" s="17"/>
      <c r="D313" s="17"/>
      <c r="E313" s="17"/>
      <c r="F313" s="17"/>
      <c r="G313" s="17"/>
      <c r="H313" s="17"/>
      <c r="I313" s="17"/>
      <c r="J313" s="17"/>
      <c r="K313" s="17"/>
      <c r="L313" s="17"/>
      <c r="M313" s="17"/>
      <c r="N313" s="17"/>
      <c r="O313" s="17"/>
      <c r="P313" s="17"/>
      <c r="Q313" s="17"/>
      <c r="R313" s="17"/>
      <c r="S313" s="17"/>
      <c r="T313" s="17"/>
      <c r="U313" s="17"/>
      <c r="V313" s="17"/>
      <c r="W313" s="17"/>
      <c r="X313" s="17"/>
      <c r="Y313" s="17"/>
      <c r="Z313" s="17"/>
      <c r="AA313" s="17"/>
      <c r="AB313" s="17"/>
      <c r="AC313" s="17"/>
      <c r="AD313" s="17"/>
      <c r="AE313" s="17"/>
      <c r="AF313" s="17"/>
      <c r="AG313" s="17"/>
      <c r="AH313" s="17"/>
      <c r="AI313" s="17"/>
      <c r="AJ313" s="17"/>
      <c r="AK313" s="17"/>
      <c r="AL313" s="17"/>
      <c r="AM313" s="17"/>
      <c r="AN313" s="17"/>
      <c r="AO313" s="17"/>
      <c r="AP313" s="17"/>
      <c r="AQ313" s="17"/>
      <c r="AR313" s="17"/>
      <c r="AS313" s="17"/>
    </row>
    <row r="314" spans="1:45" x14ac:dyDescent="0.15">
      <c r="A314" s="17"/>
      <c r="B314" s="752" t="s">
        <v>2928</v>
      </c>
      <c r="C314" s="752"/>
      <c r="D314" s="752"/>
      <c r="E314" s="752"/>
      <c r="F314" s="752"/>
      <c r="G314" s="752"/>
      <c r="H314" s="752"/>
      <c r="I314" s="752"/>
      <c r="J314" s="234" t="s">
        <v>1000</v>
      </c>
      <c r="K314" s="752" t="s">
        <v>2430</v>
      </c>
      <c r="L314" s="752"/>
      <c r="M314" s="554"/>
      <c r="N314" s="553"/>
      <c r="O314" s="234" t="s">
        <v>1000</v>
      </c>
      <c r="P314" s="752" t="s">
        <v>2431</v>
      </c>
      <c r="Q314" s="752"/>
      <c r="R314" s="553"/>
      <c r="S314" s="553"/>
      <c r="T314" s="553"/>
      <c r="U314" s="553"/>
      <c r="V314" s="553"/>
      <c r="W314" s="553"/>
      <c r="X314" s="553"/>
      <c r="Y314" s="553"/>
      <c r="Z314" s="553"/>
      <c r="AA314" s="553"/>
      <c r="AB314" s="553"/>
      <c r="AC314" s="553"/>
      <c r="AD314" s="553"/>
      <c r="AE314" s="553"/>
      <c r="AF314" s="553"/>
      <c r="AG314" s="553"/>
      <c r="AH314" s="553"/>
      <c r="AI314" s="553"/>
      <c r="AJ314" s="553"/>
      <c r="AK314" s="553"/>
      <c r="AL314" s="553"/>
      <c r="AM314" s="553"/>
      <c r="AN314" s="553"/>
      <c r="AO314" s="553"/>
      <c r="AP314" s="553"/>
      <c r="AQ314" s="553"/>
      <c r="AR314" s="17"/>
      <c r="AS314" s="17"/>
    </row>
    <row r="315" spans="1:45" x14ac:dyDescent="0.15">
      <c r="A315" s="17"/>
      <c r="B315" s="17" t="s">
        <v>2929</v>
      </c>
      <c r="C315" s="553"/>
      <c r="D315" s="553"/>
      <c r="E315" s="553"/>
      <c r="F315" s="553"/>
      <c r="G315" s="553"/>
      <c r="H315" s="553"/>
      <c r="I315" s="553"/>
      <c r="J315" s="553"/>
      <c r="K315" s="553"/>
      <c r="L315" s="553"/>
      <c r="M315" s="553"/>
      <c r="N315" s="553"/>
      <c r="O315" s="553"/>
      <c r="P315" s="553"/>
      <c r="Q315" s="553"/>
      <c r="R315" s="553"/>
      <c r="S315" s="553"/>
      <c r="T315" s="553"/>
      <c r="U315" s="553"/>
      <c r="V315" s="553"/>
      <c r="W315" s="553"/>
      <c r="X315" s="553"/>
      <c r="Y315" s="553"/>
      <c r="Z315" s="553"/>
      <c r="AA315" s="553"/>
      <c r="AB315" s="553"/>
      <c r="AC315" s="553"/>
      <c r="AD315" s="553"/>
      <c r="AE315" s="553"/>
      <c r="AF315" s="553"/>
      <c r="AG315" s="553"/>
      <c r="AH315" s="553"/>
      <c r="AI315" s="553"/>
      <c r="AJ315" s="553"/>
      <c r="AK315" s="553"/>
      <c r="AL315" s="553"/>
      <c r="AM315" s="553"/>
      <c r="AN315" s="553"/>
      <c r="AO315" s="553"/>
      <c r="AP315" s="553"/>
      <c r="AQ315" s="553"/>
      <c r="AR315" s="17"/>
      <c r="AS315" s="17"/>
    </row>
    <row r="316" spans="1:45" x14ac:dyDescent="0.15">
      <c r="A316" s="17"/>
      <c r="B316" s="17"/>
      <c r="C316" s="234" t="s">
        <v>1000</v>
      </c>
      <c r="D316" s="763" t="s">
        <v>2958</v>
      </c>
      <c r="E316" s="763"/>
      <c r="F316" s="763"/>
      <c r="G316" s="763"/>
      <c r="H316" s="763"/>
      <c r="I316" s="763"/>
      <c r="J316" s="763"/>
      <c r="K316" s="763"/>
      <c r="L316" s="763"/>
      <c r="M316" s="763"/>
      <c r="N316" s="763"/>
      <c r="O316" s="763"/>
      <c r="P316" s="763"/>
      <c r="Q316" s="763"/>
      <c r="R316" s="763"/>
      <c r="S316" s="763"/>
      <c r="T316" s="763"/>
      <c r="U316" s="763"/>
      <c r="V316" s="763"/>
      <c r="W316" s="763"/>
      <c r="X316" s="763"/>
      <c r="Y316" s="763"/>
      <c r="Z316" s="763"/>
      <c r="AA316" s="553"/>
      <c r="AB316" s="553"/>
      <c r="AC316" s="553"/>
      <c r="AD316" s="553"/>
      <c r="AE316" s="553"/>
      <c r="AF316" s="553"/>
      <c r="AG316" s="553"/>
      <c r="AH316" s="553"/>
      <c r="AI316" s="553"/>
      <c r="AJ316" s="553"/>
      <c r="AK316" s="553"/>
      <c r="AL316" s="553"/>
      <c r="AM316" s="553"/>
      <c r="AN316" s="553"/>
      <c r="AO316" s="553"/>
      <c r="AP316" s="553"/>
      <c r="AQ316" s="553"/>
      <c r="AR316" s="17"/>
      <c r="AS316" s="17"/>
    </row>
    <row r="317" spans="1:45" x14ac:dyDescent="0.15">
      <c r="A317" s="17"/>
      <c r="B317" s="17"/>
      <c r="C317" s="234" t="s">
        <v>1000</v>
      </c>
      <c r="D317" s="763" t="s">
        <v>2930</v>
      </c>
      <c r="E317" s="763"/>
      <c r="F317" s="763"/>
      <c r="G317" s="763"/>
      <c r="H317" s="763"/>
      <c r="I317" s="763"/>
      <c r="J317" s="763"/>
      <c r="K317" s="763"/>
      <c r="L317" s="763"/>
      <c r="M317" s="763"/>
      <c r="N317" s="763"/>
      <c r="O317" s="553"/>
      <c r="P317" s="553"/>
      <c r="Q317" s="553"/>
      <c r="R317" s="553"/>
      <c r="S317" s="553"/>
      <c r="T317" s="553"/>
      <c r="U317" s="553"/>
      <c r="V317" s="553"/>
      <c r="W317" s="553"/>
      <c r="X317" s="553"/>
      <c r="Y317" s="553"/>
      <c r="Z317" s="553"/>
      <c r="AA317" s="553"/>
      <c r="AB317" s="553"/>
      <c r="AC317" s="553"/>
      <c r="AD317" s="553"/>
      <c r="AE317" s="553"/>
      <c r="AF317" s="553"/>
      <c r="AG317" s="553"/>
      <c r="AH317" s="553"/>
      <c r="AI317" s="553"/>
      <c r="AJ317" s="553"/>
      <c r="AK317" s="553"/>
      <c r="AL317" s="553"/>
      <c r="AM317" s="553"/>
      <c r="AN317" s="553"/>
      <c r="AO317" s="553"/>
      <c r="AP317" s="553"/>
      <c r="AQ317" s="553"/>
      <c r="AR317" s="17"/>
      <c r="AS317" s="17"/>
    </row>
    <row r="318" spans="1:45" ht="0.75" customHeight="1" x14ac:dyDescent="0.15">
      <c r="A318" s="90"/>
      <c r="B318" s="90"/>
      <c r="C318" s="81"/>
      <c r="D318" s="81"/>
      <c r="E318" s="81"/>
      <c r="F318" s="81"/>
      <c r="G318" s="81"/>
      <c r="H318" s="81"/>
      <c r="I318" s="81"/>
      <c r="J318" s="81"/>
      <c r="K318" s="81"/>
      <c r="L318" s="81"/>
      <c r="M318" s="81"/>
      <c r="N318" s="81"/>
      <c r="O318" s="81"/>
      <c r="P318" s="81"/>
      <c r="Q318" s="81"/>
      <c r="R318" s="81"/>
      <c r="S318" s="81"/>
      <c r="T318" s="81"/>
      <c r="U318" s="81"/>
      <c r="V318" s="81"/>
      <c r="W318" s="81"/>
      <c r="X318" s="81"/>
      <c r="Y318" s="81"/>
      <c r="Z318" s="81"/>
      <c r="AA318" s="81"/>
      <c r="AB318" s="81"/>
      <c r="AC318" s="81"/>
      <c r="AD318" s="81"/>
      <c r="AE318" s="81"/>
      <c r="AF318" s="81"/>
      <c r="AG318" s="81"/>
      <c r="AH318" s="81"/>
      <c r="AI318" s="81"/>
      <c r="AJ318" s="81"/>
      <c r="AK318" s="81"/>
      <c r="AL318" s="81"/>
      <c r="AM318" s="81"/>
      <c r="AN318" s="81"/>
      <c r="AO318" s="81"/>
      <c r="AP318" s="81"/>
      <c r="AQ318" s="81"/>
      <c r="AR318" s="81"/>
      <c r="AS318" s="81"/>
    </row>
    <row r="319" spans="1:45" ht="3" customHeight="1" x14ac:dyDescent="0.15">
      <c r="A319" s="17"/>
      <c r="B319" s="17"/>
      <c r="C319" s="67"/>
      <c r="D319" s="67"/>
      <c r="E319" s="67"/>
      <c r="F319" s="67"/>
      <c r="G319" s="67"/>
      <c r="H319" s="67"/>
      <c r="I319" s="67"/>
      <c r="J319" s="67"/>
      <c r="K319" s="67"/>
      <c r="L319" s="67"/>
      <c r="M319" s="67"/>
      <c r="N319" s="67"/>
      <c r="O319" s="67"/>
      <c r="P319" s="67"/>
      <c r="Q319" s="67"/>
      <c r="R319" s="67"/>
      <c r="S319" s="67"/>
      <c r="T319" s="67"/>
      <c r="U319" s="67"/>
      <c r="V319" s="67"/>
      <c r="W319" s="67"/>
      <c r="X319" s="67"/>
      <c r="Y319" s="67"/>
      <c r="Z319" s="67"/>
      <c r="AA319" s="67"/>
      <c r="AB319" s="67"/>
      <c r="AC319" s="67"/>
      <c r="AD319" s="67"/>
      <c r="AE319" s="67"/>
      <c r="AF319" s="67"/>
      <c r="AG319" s="67"/>
      <c r="AH319" s="67"/>
      <c r="AI319" s="67"/>
      <c r="AJ319" s="67"/>
      <c r="AK319" s="67"/>
      <c r="AL319" s="67"/>
      <c r="AM319" s="67"/>
      <c r="AN319" s="67"/>
      <c r="AO319" s="67"/>
      <c r="AP319" s="67"/>
      <c r="AQ319" s="67"/>
      <c r="AR319" s="67"/>
      <c r="AS319" s="67"/>
    </row>
    <row r="320" spans="1:45" x14ac:dyDescent="0.15">
      <c r="A320" s="735" t="s">
        <v>2932</v>
      </c>
      <c r="B320" s="735"/>
      <c r="C320" s="735"/>
      <c r="D320" s="735"/>
      <c r="E320" s="735"/>
      <c r="F320" s="735"/>
      <c r="G320" s="735"/>
      <c r="H320" s="735"/>
      <c r="I320" s="735"/>
      <c r="J320" s="735"/>
      <c r="K320" s="735"/>
      <c r="L320" s="735"/>
      <c r="M320" s="735"/>
      <c r="N320" s="735"/>
      <c r="O320" s="17"/>
      <c r="P320" s="17"/>
      <c r="Q320" s="17"/>
      <c r="R320" s="17"/>
      <c r="S320" s="17"/>
      <c r="T320" s="17"/>
      <c r="U320" s="17"/>
      <c r="V320" s="17"/>
      <c r="W320" s="17"/>
      <c r="X320" s="17"/>
      <c r="Y320" s="17"/>
      <c r="Z320" s="17"/>
      <c r="AA320" s="17"/>
      <c r="AB320" s="17"/>
      <c r="AC320" s="17"/>
      <c r="AD320" s="17"/>
      <c r="AE320" s="17"/>
      <c r="AF320" s="17"/>
      <c r="AG320" s="17"/>
      <c r="AH320" s="17"/>
      <c r="AI320" s="17"/>
      <c r="AJ320" s="17"/>
      <c r="AK320" s="17"/>
      <c r="AL320" s="17"/>
      <c r="AM320" s="17"/>
      <c r="AN320" s="17"/>
      <c r="AO320" s="17"/>
      <c r="AP320" s="17"/>
      <c r="AQ320" s="17"/>
      <c r="AR320" s="17"/>
      <c r="AS320" s="17"/>
    </row>
    <row r="321" spans="1:45" x14ac:dyDescent="0.15">
      <c r="A321" s="17"/>
      <c r="B321" s="17"/>
      <c r="C321" s="727"/>
      <c r="D321" s="727"/>
      <c r="E321" s="727"/>
      <c r="F321" s="727"/>
      <c r="G321" s="727"/>
      <c r="H321" s="727"/>
      <c r="I321" s="727"/>
      <c r="J321" s="727"/>
      <c r="K321" s="727"/>
      <c r="L321" s="727"/>
      <c r="M321" s="727"/>
      <c r="N321" s="727"/>
      <c r="O321" s="727"/>
      <c r="P321" s="727"/>
      <c r="Q321" s="727"/>
      <c r="R321" s="727"/>
      <c r="S321" s="727"/>
      <c r="T321" s="727"/>
      <c r="U321" s="727"/>
      <c r="V321" s="727"/>
      <c r="W321" s="727"/>
      <c r="X321" s="727"/>
      <c r="Y321" s="727"/>
      <c r="Z321" s="727"/>
      <c r="AA321" s="727"/>
      <c r="AB321" s="727"/>
      <c r="AC321" s="727"/>
      <c r="AD321" s="727"/>
      <c r="AE321" s="727"/>
      <c r="AF321" s="727"/>
      <c r="AG321" s="727"/>
      <c r="AH321" s="727"/>
      <c r="AI321" s="727"/>
      <c r="AJ321" s="727"/>
      <c r="AK321" s="727"/>
      <c r="AL321" s="727"/>
      <c r="AM321" s="727"/>
      <c r="AN321" s="727"/>
      <c r="AO321" s="727"/>
      <c r="AP321" s="727"/>
      <c r="AQ321" s="727"/>
      <c r="AR321" s="727"/>
      <c r="AS321" s="727"/>
    </row>
    <row r="322" spans="1:45" ht="3.75" customHeight="1" x14ac:dyDescent="0.15">
      <c r="A322" s="74"/>
      <c r="B322" s="74"/>
      <c r="C322" s="74"/>
      <c r="D322" s="74"/>
      <c r="E322" s="74"/>
      <c r="F322" s="74"/>
      <c r="G322" s="74"/>
      <c r="H322" s="74"/>
      <c r="I322" s="74"/>
      <c r="J322" s="100"/>
      <c r="K322" s="100"/>
      <c r="L322" s="100"/>
      <c r="M322" s="100"/>
      <c r="N322" s="100"/>
      <c r="O322" s="101"/>
      <c r="P322" s="101"/>
      <c r="Q322" s="101"/>
      <c r="R322" s="101"/>
      <c r="S322" s="101"/>
      <c r="T322" s="102"/>
      <c r="U322" s="102"/>
      <c r="V322" s="102"/>
      <c r="W322" s="102"/>
      <c r="X322" s="102"/>
      <c r="Y322" s="102"/>
      <c r="Z322" s="102"/>
      <c r="AA322" s="102"/>
      <c r="AB322" s="102"/>
      <c r="AC322" s="102"/>
      <c r="AD322" s="102"/>
      <c r="AE322" s="102"/>
      <c r="AF322" s="102"/>
      <c r="AG322" s="102"/>
      <c r="AH322" s="102"/>
      <c r="AI322" s="102"/>
      <c r="AJ322" s="102"/>
      <c r="AK322" s="102"/>
      <c r="AL322" s="102"/>
      <c r="AM322" s="102"/>
      <c r="AN322" s="102"/>
      <c r="AO322" s="102"/>
      <c r="AP322" s="102"/>
      <c r="AQ322" s="102"/>
      <c r="AR322" s="102"/>
      <c r="AS322" s="102"/>
    </row>
    <row r="323" spans="1:45" ht="13.5" customHeight="1" x14ac:dyDescent="0.15">
      <c r="A323" s="762" t="s">
        <v>2931</v>
      </c>
      <c r="B323" s="762"/>
      <c r="C323" s="762"/>
      <c r="D323" s="762"/>
      <c r="E323" s="762"/>
      <c r="F323" s="762"/>
      <c r="G323" s="762"/>
      <c r="H323" s="762"/>
      <c r="I323" s="762"/>
      <c r="J323" s="762"/>
      <c r="K323" s="555"/>
      <c r="L323" s="555"/>
      <c r="M323" s="553"/>
      <c r="N323" s="553"/>
      <c r="O323" s="553"/>
      <c r="P323" s="553"/>
      <c r="Q323" s="553"/>
      <c r="R323" s="553"/>
      <c r="S323" s="553"/>
      <c r="T323" s="553"/>
      <c r="U323" s="553"/>
      <c r="V323" s="553"/>
      <c r="W323" s="553"/>
      <c r="X323" s="553"/>
      <c r="Y323" s="553"/>
      <c r="Z323" s="553"/>
      <c r="AA323" s="553"/>
      <c r="AB323" s="553"/>
      <c r="AC323" s="553"/>
      <c r="AD323" s="553"/>
      <c r="AE323" s="553"/>
      <c r="AF323" s="553"/>
      <c r="AG323" s="553"/>
      <c r="AH323" s="553"/>
      <c r="AI323" s="553"/>
      <c r="AJ323" s="553"/>
      <c r="AK323" s="553"/>
      <c r="AL323" s="553"/>
      <c r="AM323" s="553"/>
      <c r="AN323" s="553"/>
      <c r="AO323" s="553"/>
      <c r="AP323" s="553"/>
      <c r="AQ323" s="553"/>
      <c r="AS323" s="553"/>
    </row>
    <row r="324" spans="1:45" ht="13.5" customHeight="1" x14ac:dyDescent="0.15">
      <c r="A324" s="108"/>
      <c r="B324" s="108"/>
      <c r="C324" s="728"/>
      <c r="D324" s="728"/>
      <c r="E324" s="728"/>
      <c r="F324" s="728"/>
      <c r="G324" s="728"/>
      <c r="H324" s="728"/>
      <c r="I324" s="728"/>
      <c r="J324" s="728"/>
      <c r="K324" s="728"/>
      <c r="L324" s="728"/>
      <c r="M324" s="728"/>
      <c r="N324" s="728"/>
      <c r="O324" s="728"/>
      <c r="P324" s="728"/>
      <c r="Q324" s="728"/>
      <c r="R324" s="728"/>
      <c r="S324" s="728"/>
      <c r="T324" s="728"/>
      <c r="U324" s="728"/>
      <c r="V324" s="728"/>
      <c r="W324" s="728"/>
      <c r="X324" s="728"/>
      <c r="Y324" s="728"/>
      <c r="Z324" s="728"/>
      <c r="AA324" s="728"/>
      <c r="AB324" s="728"/>
      <c r="AC324" s="728"/>
      <c r="AD324" s="728"/>
      <c r="AE324" s="728"/>
      <c r="AF324" s="728"/>
      <c r="AG324" s="728"/>
      <c r="AH324" s="728"/>
      <c r="AI324" s="728"/>
      <c r="AJ324" s="728"/>
      <c r="AK324" s="728"/>
      <c r="AL324" s="728"/>
      <c r="AM324" s="728"/>
      <c r="AN324" s="728"/>
      <c r="AO324" s="728"/>
      <c r="AP324" s="728"/>
      <c r="AQ324" s="728"/>
      <c r="AR324" s="728"/>
      <c r="AS324" s="728"/>
    </row>
    <row r="325" spans="1:45" ht="3.75" customHeight="1" x14ac:dyDescent="0.15">
      <c r="A325" s="17"/>
      <c r="B325" s="553"/>
      <c r="C325" s="553"/>
      <c r="D325" s="553"/>
      <c r="E325" s="553"/>
      <c r="F325" s="553"/>
      <c r="G325" s="553"/>
      <c r="H325" s="553"/>
      <c r="I325" s="553"/>
      <c r="J325" s="553"/>
      <c r="K325" s="553"/>
      <c r="L325" s="553"/>
      <c r="M325" s="553"/>
      <c r="N325" s="553"/>
      <c r="O325" s="553"/>
      <c r="P325" s="553"/>
      <c r="Q325" s="553"/>
      <c r="R325" s="553"/>
      <c r="S325" s="553"/>
      <c r="T325" s="553"/>
      <c r="U325" s="553"/>
      <c r="V325" s="553"/>
      <c r="W325" s="553"/>
      <c r="X325" s="553"/>
      <c r="Y325" s="553"/>
      <c r="Z325" s="553"/>
      <c r="AA325" s="553"/>
      <c r="AB325" s="553"/>
      <c r="AC325" s="553"/>
      <c r="AD325" s="553"/>
      <c r="AE325" s="553"/>
      <c r="AF325" s="553"/>
      <c r="AG325" s="553"/>
      <c r="AH325" s="553"/>
      <c r="AI325" s="553"/>
      <c r="AJ325" s="553"/>
      <c r="AK325" s="553"/>
      <c r="AL325" s="553"/>
      <c r="AM325" s="553"/>
      <c r="AO325" s="553"/>
      <c r="AP325" s="553"/>
      <c r="AQ325" s="553"/>
      <c r="AR325" s="553"/>
      <c r="AS325" s="553"/>
    </row>
    <row r="326" spans="1:45" x14ac:dyDescent="0.15">
      <c r="A326" s="763" t="s">
        <v>2972</v>
      </c>
      <c r="B326" s="763"/>
      <c r="C326" s="763"/>
      <c r="D326" s="763"/>
      <c r="E326" s="763"/>
      <c r="F326" s="763"/>
      <c r="G326" s="763"/>
      <c r="H326" s="763"/>
      <c r="I326" s="763"/>
      <c r="J326" s="763"/>
      <c r="K326" s="763"/>
      <c r="L326" s="763"/>
      <c r="M326" s="763"/>
      <c r="N326" s="763"/>
      <c r="O326" s="763"/>
      <c r="P326" s="763"/>
      <c r="Q326" s="763"/>
      <c r="R326" s="763"/>
      <c r="S326" s="763"/>
      <c r="T326" s="553"/>
      <c r="U326" s="553"/>
      <c r="V326" s="553"/>
      <c r="W326" s="553"/>
      <c r="X326" s="553"/>
      <c r="Y326" s="553"/>
      <c r="Z326" s="553"/>
      <c r="AA326" s="553"/>
      <c r="AB326" s="553"/>
      <c r="AC326" s="553"/>
      <c r="AD326" s="553"/>
      <c r="AE326" s="553"/>
      <c r="AF326" s="553"/>
      <c r="AG326" s="553"/>
      <c r="AH326" s="553"/>
      <c r="AI326" s="553"/>
      <c r="AJ326" s="553"/>
      <c r="AK326" s="553"/>
      <c r="AL326" s="553"/>
      <c r="AM326" s="553"/>
      <c r="AN326" s="553"/>
      <c r="AO326" s="553"/>
      <c r="AP326" s="553"/>
      <c r="AQ326" s="553"/>
      <c r="AR326" s="17"/>
      <c r="AS326" s="17"/>
    </row>
    <row r="327" spans="1:45" x14ac:dyDescent="0.15">
      <c r="A327" s="23"/>
      <c r="B327" s="23"/>
      <c r="C327" s="728"/>
      <c r="D327" s="728"/>
      <c r="E327" s="728"/>
      <c r="F327" s="728"/>
      <c r="G327" s="728"/>
      <c r="H327" s="728"/>
      <c r="I327" s="728"/>
      <c r="J327" s="728"/>
      <c r="K327" s="728"/>
      <c r="L327" s="728"/>
      <c r="M327" s="728"/>
      <c r="N327" s="728"/>
      <c r="O327" s="728"/>
      <c r="P327" s="728"/>
      <c r="Q327" s="728"/>
      <c r="R327" s="728"/>
      <c r="S327" s="728"/>
      <c r="T327" s="728"/>
      <c r="U327" s="728"/>
      <c r="V327" s="728"/>
      <c r="W327" s="728"/>
      <c r="X327" s="728"/>
      <c r="Y327" s="728"/>
      <c r="Z327" s="728"/>
      <c r="AA327" s="728"/>
      <c r="AB327" s="728"/>
      <c r="AC327" s="728"/>
      <c r="AD327" s="728"/>
      <c r="AE327" s="728"/>
      <c r="AF327" s="728"/>
      <c r="AG327" s="728"/>
      <c r="AH327" s="728"/>
      <c r="AI327" s="728"/>
      <c r="AJ327" s="728"/>
      <c r="AK327" s="728"/>
      <c r="AL327" s="728"/>
      <c r="AM327" s="728"/>
      <c r="AN327" s="728"/>
      <c r="AO327" s="728"/>
      <c r="AP327" s="728"/>
      <c r="AQ327" s="728"/>
      <c r="AR327" s="728"/>
      <c r="AS327" s="728"/>
    </row>
    <row r="328" spans="1:45" x14ac:dyDescent="0.15">
      <c r="A328" s="23"/>
      <c r="B328" s="23"/>
      <c r="C328" s="23"/>
      <c r="D328" s="23"/>
      <c r="E328" s="23"/>
      <c r="F328" s="23"/>
      <c r="G328" s="23"/>
      <c r="H328" s="23"/>
      <c r="I328" s="23"/>
      <c r="J328" s="60"/>
      <c r="K328" s="60"/>
      <c r="L328" s="60"/>
      <c r="M328" s="60"/>
      <c r="N328" s="60"/>
      <c r="O328" s="15"/>
      <c r="P328" s="15"/>
      <c r="Q328" s="15"/>
      <c r="R328" s="15"/>
      <c r="S328" s="15"/>
      <c r="T328" s="93"/>
      <c r="U328" s="93"/>
      <c r="V328" s="93"/>
      <c r="W328" s="93"/>
      <c r="X328" s="93"/>
      <c r="Y328" s="93"/>
      <c r="Z328" s="93"/>
      <c r="AA328" s="93"/>
      <c r="AB328" s="93"/>
      <c r="AC328" s="93"/>
      <c r="AD328" s="93"/>
      <c r="AE328" s="93"/>
      <c r="AF328" s="93"/>
      <c r="AG328" s="93"/>
      <c r="AH328" s="93"/>
      <c r="AI328" s="93"/>
      <c r="AJ328" s="93"/>
      <c r="AK328" s="93"/>
      <c r="AL328" s="93"/>
      <c r="AM328" s="93"/>
      <c r="AN328" s="93"/>
      <c r="AO328" s="93"/>
      <c r="AP328" s="93"/>
      <c r="AQ328" s="93"/>
      <c r="AR328" s="93"/>
      <c r="AS328" s="93"/>
    </row>
    <row r="329" spans="1:45" x14ac:dyDescent="0.15">
      <c r="A329" s="765"/>
      <c r="B329" s="765"/>
      <c r="C329" s="765"/>
      <c r="D329" s="765"/>
      <c r="E329" s="765"/>
      <c r="F329" s="765"/>
      <c r="G329" s="765"/>
      <c r="H329" s="765"/>
      <c r="I329" s="765"/>
      <c r="J329" s="765"/>
      <c r="K329" s="765"/>
      <c r="L329" s="765"/>
      <c r="M329" s="765"/>
      <c r="N329" s="765"/>
      <c r="O329" s="765"/>
      <c r="P329" s="765"/>
      <c r="Q329" s="765"/>
      <c r="R329" s="765"/>
      <c r="S329" s="765"/>
      <c r="T329" s="765"/>
      <c r="U329" s="765"/>
      <c r="V329" s="765"/>
      <c r="W329" s="765"/>
      <c r="X329" s="765"/>
      <c r="Y329" s="765"/>
      <c r="Z329" s="765"/>
      <c r="AA329" s="765"/>
      <c r="AB329" s="765"/>
      <c r="AC329" s="765"/>
      <c r="AD329" s="765"/>
      <c r="AE329" s="765"/>
      <c r="AF329" s="765"/>
      <c r="AG329" s="765"/>
      <c r="AH329" s="765"/>
      <c r="AI329" s="765"/>
      <c r="AJ329" s="765"/>
      <c r="AK329" s="765"/>
      <c r="AL329" s="765"/>
      <c r="AM329" s="765"/>
      <c r="AN329" s="765"/>
      <c r="AO329" s="765"/>
      <c r="AP329" s="765"/>
      <c r="AQ329" s="765"/>
      <c r="AR329" s="765"/>
      <c r="AS329" s="765"/>
    </row>
    <row r="330" spans="1:45" ht="12.75" customHeight="1" x14ac:dyDescent="0.15">
      <c r="A330" s="765" t="s">
        <v>150</v>
      </c>
      <c r="B330" s="765"/>
      <c r="C330" s="765"/>
      <c r="D330" s="765"/>
      <c r="E330" s="765"/>
      <c r="F330" s="765"/>
      <c r="G330" s="765"/>
      <c r="H330" s="765"/>
      <c r="I330" s="765"/>
      <c r="J330" s="765"/>
      <c r="K330" s="765"/>
      <c r="L330" s="765"/>
      <c r="M330" s="765"/>
      <c r="N330" s="765"/>
      <c r="O330" s="765"/>
      <c r="P330" s="765"/>
      <c r="Q330" s="765"/>
      <c r="R330" s="765"/>
      <c r="S330" s="765"/>
      <c r="T330" s="765"/>
      <c r="U330" s="765"/>
      <c r="V330" s="765"/>
      <c r="W330" s="765"/>
      <c r="X330" s="765"/>
      <c r="Y330" s="765"/>
      <c r="Z330" s="765"/>
      <c r="AA330" s="765"/>
      <c r="AB330" s="765"/>
      <c r="AC330" s="765"/>
      <c r="AD330" s="765"/>
      <c r="AE330" s="765"/>
      <c r="AF330" s="765"/>
      <c r="AG330" s="765"/>
      <c r="AH330" s="765"/>
      <c r="AI330" s="765"/>
      <c r="AJ330" s="765"/>
      <c r="AK330" s="765"/>
      <c r="AL330" s="765"/>
      <c r="AM330" s="765"/>
      <c r="AN330" s="765"/>
      <c r="AO330" s="765"/>
      <c r="AP330" s="765"/>
      <c r="AQ330" s="765"/>
      <c r="AR330" s="765"/>
      <c r="AS330" s="765"/>
    </row>
    <row r="331" spans="1:45" ht="10.5" customHeight="1" x14ac:dyDescent="0.15">
      <c r="A331" s="15"/>
      <c r="B331" s="745" t="s">
        <v>151</v>
      </c>
      <c r="C331" s="745"/>
      <c r="D331" s="745"/>
      <c r="E331" s="745"/>
      <c r="F331" s="745"/>
      <c r="G331" s="745"/>
      <c r="H331" s="745"/>
      <c r="I331" s="745"/>
      <c r="J331" s="745"/>
      <c r="K331" s="745"/>
      <c r="L331" s="745"/>
      <c r="M331" s="745"/>
      <c r="N331" s="745"/>
      <c r="O331" s="745"/>
      <c r="P331" s="745"/>
      <c r="Q331" s="745"/>
      <c r="R331" s="745"/>
      <c r="S331" s="745"/>
      <c r="T331" s="745"/>
      <c r="U331" s="745"/>
      <c r="V331" s="745"/>
      <c r="W331" s="745"/>
      <c r="X331" s="745"/>
      <c r="Y331" s="745"/>
      <c r="Z331" s="745"/>
      <c r="AA331" s="745"/>
      <c r="AB331" s="745"/>
      <c r="AC331" s="745"/>
      <c r="AD331" s="745"/>
      <c r="AE331" s="745"/>
      <c r="AF331" s="745"/>
      <c r="AG331" s="745"/>
      <c r="AH331" s="745"/>
      <c r="AI331" s="745"/>
      <c r="AJ331" s="745"/>
      <c r="AK331" s="745"/>
      <c r="AL331" s="745"/>
      <c r="AM331" s="745"/>
      <c r="AN331" s="745"/>
      <c r="AO331" s="745"/>
      <c r="AP331" s="745"/>
      <c r="AQ331" s="745"/>
      <c r="AR331" s="745"/>
      <c r="AS331" s="15"/>
    </row>
    <row r="332" spans="1:45" ht="6" customHeight="1" x14ac:dyDescent="0.15">
      <c r="A332" s="103"/>
      <c r="B332" s="104"/>
      <c r="C332" s="104"/>
      <c r="D332" s="104"/>
      <c r="E332" s="104"/>
      <c r="F332" s="104"/>
      <c r="G332" s="104"/>
      <c r="H332" s="104"/>
      <c r="I332" s="104"/>
      <c r="J332" s="104"/>
      <c r="K332" s="104"/>
      <c r="L332" s="104"/>
      <c r="M332" s="104"/>
      <c r="N332" s="104"/>
      <c r="O332" s="104"/>
      <c r="P332" s="104"/>
      <c r="Q332" s="104"/>
      <c r="R332" s="104"/>
      <c r="S332" s="104"/>
      <c r="T332" s="104"/>
      <c r="U332" s="104"/>
      <c r="V332" s="104"/>
      <c r="W332" s="104"/>
      <c r="X332" s="104"/>
      <c r="Y332" s="104"/>
      <c r="Z332" s="104"/>
      <c r="AA332" s="104"/>
      <c r="AB332" s="104"/>
      <c r="AC332" s="104"/>
      <c r="AD332" s="104"/>
      <c r="AE332" s="104"/>
      <c r="AF332" s="104"/>
      <c r="AG332" s="104"/>
      <c r="AH332" s="104"/>
      <c r="AI332" s="104"/>
      <c r="AJ332" s="104"/>
      <c r="AK332" s="104"/>
      <c r="AL332" s="104"/>
      <c r="AM332" s="104"/>
      <c r="AN332" s="104"/>
      <c r="AO332" s="104"/>
      <c r="AP332" s="104"/>
      <c r="AQ332" s="104"/>
      <c r="AR332" s="104"/>
      <c r="AS332" s="103"/>
    </row>
    <row r="333" spans="1:45" ht="0.75" customHeight="1" x14ac:dyDescent="0.15">
      <c r="A333" s="15"/>
      <c r="B333" s="15"/>
      <c r="C333" s="15"/>
      <c r="D333" s="15"/>
      <c r="E333" s="15"/>
      <c r="F333" s="15"/>
      <c r="G333" s="15"/>
      <c r="H333" s="15"/>
      <c r="I333" s="15"/>
      <c r="J333" s="15"/>
      <c r="K333" s="15"/>
      <c r="L333" s="15"/>
      <c r="M333" s="15"/>
      <c r="N333" s="15"/>
      <c r="O333" s="15"/>
      <c r="P333" s="15"/>
      <c r="Q333" s="15"/>
      <c r="R333" s="15"/>
      <c r="S333" s="15"/>
      <c r="T333" s="15"/>
      <c r="U333" s="15"/>
      <c r="V333" s="15"/>
      <c r="W333" s="15"/>
      <c r="X333" s="15"/>
      <c r="Y333" s="15"/>
      <c r="Z333" s="15"/>
      <c r="AA333" s="15"/>
      <c r="AB333" s="15"/>
      <c r="AC333" s="15"/>
      <c r="AD333" s="15"/>
      <c r="AE333" s="15"/>
      <c r="AF333" s="15"/>
      <c r="AG333" s="15"/>
      <c r="AH333" s="15"/>
      <c r="AI333" s="15"/>
      <c r="AJ333" s="15"/>
      <c r="AK333" s="15"/>
      <c r="AL333" s="15"/>
      <c r="AM333" s="15"/>
      <c r="AN333" s="15"/>
      <c r="AO333" s="15"/>
      <c r="AP333" s="15"/>
      <c r="AQ333" s="35"/>
      <c r="AR333" s="15"/>
      <c r="AS333" s="15"/>
    </row>
    <row r="334" spans="1:45" x14ac:dyDescent="0.15">
      <c r="A334" s="737" t="s">
        <v>152</v>
      </c>
      <c r="B334" s="737"/>
      <c r="C334" s="737"/>
      <c r="D334" s="737"/>
      <c r="E334" s="737"/>
      <c r="F334" s="737"/>
      <c r="G334" s="737"/>
      <c r="H334" s="737"/>
      <c r="I334" s="737"/>
      <c r="J334" s="765">
        <v>1</v>
      </c>
      <c r="K334" s="765"/>
      <c r="L334" s="765"/>
      <c r="M334" s="765"/>
      <c r="N334" s="765"/>
      <c r="O334" s="15"/>
      <c r="P334" s="15"/>
      <c r="Q334" s="15"/>
      <c r="R334" s="15"/>
      <c r="S334" s="15"/>
      <c r="T334" s="15"/>
      <c r="U334" s="15"/>
      <c r="V334" s="15"/>
      <c r="W334" s="15"/>
      <c r="X334" s="15"/>
      <c r="Y334" s="15"/>
      <c r="Z334" s="15"/>
      <c r="AA334" s="15"/>
      <c r="AB334" s="15"/>
      <c r="AC334" s="15"/>
      <c r="AD334" s="15"/>
      <c r="AE334" s="15"/>
      <c r="AF334" s="15"/>
      <c r="AG334" s="15"/>
      <c r="AH334" s="15"/>
      <c r="AI334" s="15"/>
      <c r="AJ334" s="15"/>
      <c r="AK334" s="15"/>
      <c r="AL334" s="15"/>
      <c r="AM334" s="15"/>
      <c r="AN334" s="15"/>
      <c r="AO334" s="15"/>
      <c r="AP334" s="15"/>
      <c r="AQ334" s="35"/>
      <c r="AR334" s="15"/>
      <c r="AS334" s="15"/>
    </row>
    <row r="335" spans="1:45" ht="6" customHeight="1" x14ac:dyDescent="0.15">
      <c r="A335" s="74"/>
      <c r="B335" s="74"/>
      <c r="C335" s="74"/>
      <c r="D335" s="74"/>
      <c r="E335" s="74"/>
      <c r="F335" s="74"/>
      <c r="G335" s="74"/>
      <c r="H335" s="74"/>
      <c r="I335" s="74"/>
      <c r="J335" s="105"/>
      <c r="K335" s="105"/>
      <c r="L335" s="105"/>
      <c r="M335" s="105"/>
      <c r="N335" s="105"/>
      <c r="O335" s="103"/>
      <c r="P335" s="103"/>
      <c r="Q335" s="103"/>
      <c r="R335" s="103"/>
      <c r="S335" s="103"/>
      <c r="T335" s="103"/>
      <c r="U335" s="103"/>
      <c r="V335" s="103"/>
      <c r="W335" s="103"/>
      <c r="X335" s="103"/>
      <c r="Y335" s="103"/>
      <c r="Z335" s="103"/>
      <c r="AA335" s="103"/>
      <c r="AB335" s="103"/>
      <c r="AC335" s="103"/>
      <c r="AD335" s="103"/>
      <c r="AE335" s="103"/>
      <c r="AF335" s="103"/>
      <c r="AG335" s="103"/>
      <c r="AH335" s="103"/>
      <c r="AI335" s="103"/>
      <c r="AJ335" s="103"/>
      <c r="AK335" s="103"/>
      <c r="AL335" s="103"/>
      <c r="AM335" s="103"/>
      <c r="AN335" s="103"/>
      <c r="AO335" s="103"/>
      <c r="AP335" s="103"/>
      <c r="AQ335" s="105"/>
      <c r="AR335" s="103"/>
      <c r="AS335" s="103"/>
    </row>
    <row r="336" spans="1:45" ht="2.25" customHeight="1" x14ac:dyDescent="0.15">
      <c r="A336" s="23"/>
      <c r="B336" s="23"/>
      <c r="C336" s="23"/>
      <c r="D336" s="23"/>
      <c r="E336" s="23"/>
      <c r="F336" s="23"/>
      <c r="G336" s="23"/>
      <c r="H336" s="23"/>
      <c r="I336" s="23"/>
      <c r="J336" s="35"/>
      <c r="K336" s="35"/>
      <c r="L336" s="35"/>
      <c r="M336" s="35"/>
      <c r="N336" s="35"/>
      <c r="O336" s="15"/>
      <c r="P336" s="15"/>
      <c r="Q336" s="15"/>
      <c r="R336" s="15"/>
      <c r="S336" s="15"/>
      <c r="T336" s="15"/>
      <c r="U336" s="15"/>
      <c r="V336" s="15"/>
      <c r="W336" s="15"/>
      <c r="X336" s="15"/>
      <c r="Y336" s="15"/>
      <c r="Z336" s="15"/>
      <c r="AA336" s="15"/>
      <c r="AB336" s="15"/>
      <c r="AC336" s="15"/>
      <c r="AD336" s="15"/>
      <c r="AE336" s="15"/>
      <c r="AF336" s="15"/>
      <c r="AG336" s="15"/>
      <c r="AH336" s="15"/>
      <c r="AI336" s="15"/>
      <c r="AJ336" s="15"/>
      <c r="AK336" s="15"/>
      <c r="AL336" s="15"/>
      <c r="AM336" s="15"/>
      <c r="AN336" s="15"/>
      <c r="AO336" s="15"/>
      <c r="AP336" s="15"/>
      <c r="AQ336" s="35"/>
      <c r="AR336" s="15"/>
      <c r="AS336" s="15"/>
    </row>
    <row r="337" spans="1:54" x14ac:dyDescent="0.15">
      <c r="A337" s="737" t="s">
        <v>153</v>
      </c>
      <c r="B337" s="737"/>
      <c r="C337" s="737"/>
      <c r="D337" s="737"/>
      <c r="E337" s="737"/>
      <c r="F337" s="737"/>
      <c r="G337" s="737"/>
      <c r="H337" s="737"/>
      <c r="I337" s="737"/>
      <c r="J337" s="28" t="s">
        <v>69</v>
      </c>
      <c r="K337" s="738" t="s">
        <v>107</v>
      </c>
      <c r="L337" s="738"/>
      <c r="M337" s="738"/>
      <c r="N337" s="764"/>
      <c r="O337" s="764"/>
      <c r="P337" s="764"/>
      <c r="Q337" s="764"/>
      <c r="R337" s="764"/>
      <c r="S337" s="764"/>
      <c r="T337" s="764"/>
      <c r="U337" s="764"/>
      <c r="V337" s="764"/>
      <c r="W337" s="764"/>
      <c r="X337" s="764"/>
      <c r="Y337" s="764"/>
      <c r="Z337" s="764"/>
      <c r="AA337" s="764"/>
      <c r="AB337" s="764"/>
      <c r="AC337" s="764"/>
      <c r="AD337" s="764"/>
      <c r="AE337" s="764"/>
      <c r="AF337" s="764"/>
      <c r="AG337" s="764"/>
      <c r="AH337" s="764"/>
      <c r="AI337" s="764"/>
      <c r="AJ337" s="764"/>
      <c r="AK337" s="764"/>
      <c r="AL337" s="764"/>
      <c r="AM337" s="764"/>
      <c r="AN337" s="764"/>
      <c r="AO337" s="764"/>
      <c r="AP337" s="764"/>
      <c r="AQ337" s="764"/>
      <c r="AR337" s="764"/>
      <c r="AS337" s="764"/>
    </row>
    <row r="338" spans="1:54" x14ac:dyDescent="0.15">
      <c r="A338" s="15"/>
      <c r="B338" s="15"/>
      <c r="C338" s="15"/>
      <c r="D338" s="15"/>
      <c r="E338" s="15"/>
      <c r="F338" s="15"/>
      <c r="G338" s="15"/>
      <c r="H338" s="15"/>
      <c r="I338" s="15"/>
      <c r="J338" s="28" t="s">
        <v>69</v>
      </c>
      <c r="K338" s="738" t="s">
        <v>107</v>
      </c>
      <c r="L338" s="738"/>
      <c r="M338" s="738"/>
      <c r="N338" s="764"/>
      <c r="O338" s="764"/>
      <c r="P338" s="764"/>
      <c r="Q338" s="764"/>
      <c r="R338" s="764"/>
      <c r="S338" s="764"/>
      <c r="T338" s="764"/>
      <c r="U338" s="764"/>
      <c r="V338" s="764"/>
      <c r="W338" s="764"/>
      <c r="X338" s="764"/>
      <c r="Y338" s="764"/>
      <c r="Z338" s="764"/>
      <c r="AA338" s="764"/>
      <c r="AB338" s="764"/>
      <c r="AC338" s="764"/>
      <c r="AD338" s="764"/>
      <c r="AE338" s="764"/>
      <c r="AF338" s="764"/>
      <c r="AG338" s="764"/>
      <c r="AH338" s="764"/>
      <c r="AI338" s="764"/>
      <c r="AJ338" s="764"/>
      <c r="AK338" s="764"/>
      <c r="AL338" s="764"/>
      <c r="AM338" s="764"/>
      <c r="AN338" s="764"/>
      <c r="AO338" s="764"/>
      <c r="AP338" s="764"/>
      <c r="AQ338" s="764"/>
      <c r="AR338" s="764"/>
      <c r="AS338" s="764"/>
    </row>
    <row r="339" spans="1:54" x14ac:dyDescent="0.15">
      <c r="A339" s="15"/>
      <c r="B339" s="15"/>
      <c r="C339" s="15"/>
      <c r="D339" s="15"/>
      <c r="E339" s="15"/>
      <c r="F339" s="15"/>
      <c r="G339" s="15"/>
      <c r="H339" s="15"/>
      <c r="I339" s="15"/>
      <c r="J339" s="28" t="s">
        <v>69</v>
      </c>
      <c r="K339" s="738" t="s">
        <v>107</v>
      </c>
      <c r="L339" s="738"/>
      <c r="M339" s="738"/>
      <c r="N339" s="764"/>
      <c r="O339" s="764"/>
      <c r="P339" s="764"/>
      <c r="Q339" s="764"/>
      <c r="R339" s="764"/>
      <c r="S339" s="764"/>
      <c r="T339" s="764"/>
      <c r="U339" s="764"/>
      <c r="V339" s="764"/>
      <c r="W339" s="764"/>
      <c r="X339" s="764"/>
      <c r="Y339" s="764"/>
      <c r="Z339" s="764"/>
      <c r="AA339" s="764"/>
      <c r="AB339" s="764"/>
      <c r="AC339" s="764"/>
      <c r="AD339" s="764"/>
      <c r="AE339" s="764"/>
      <c r="AF339" s="764"/>
      <c r="AG339" s="764"/>
      <c r="AH339" s="764"/>
      <c r="AI339" s="764"/>
      <c r="AJ339" s="764"/>
      <c r="AK339" s="764"/>
      <c r="AL339" s="764"/>
      <c r="AM339" s="764"/>
      <c r="AN339" s="764"/>
      <c r="AO339" s="764"/>
      <c r="AP339" s="764"/>
      <c r="AQ339" s="764"/>
      <c r="AR339" s="764"/>
      <c r="AS339" s="764"/>
    </row>
    <row r="340" spans="1:54" x14ac:dyDescent="0.15">
      <c r="A340" s="15"/>
      <c r="B340" s="15"/>
      <c r="C340" s="15"/>
      <c r="D340" s="15"/>
      <c r="E340" s="15"/>
      <c r="F340" s="15"/>
      <c r="G340" s="15"/>
      <c r="H340" s="15"/>
      <c r="I340" s="15"/>
      <c r="J340" s="28" t="s">
        <v>69</v>
      </c>
      <c r="K340" s="738" t="s">
        <v>107</v>
      </c>
      <c r="L340" s="738"/>
      <c r="M340" s="738"/>
      <c r="N340" s="764"/>
      <c r="O340" s="764"/>
      <c r="P340" s="764"/>
      <c r="Q340" s="764"/>
      <c r="R340" s="764"/>
      <c r="S340" s="764"/>
      <c r="T340" s="764"/>
      <c r="U340" s="764"/>
      <c r="V340" s="764"/>
      <c r="W340" s="764"/>
      <c r="X340" s="764"/>
      <c r="Y340" s="764"/>
      <c r="Z340" s="764"/>
      <c r="AA340" s="764"/>
      <c r="AB340" s="764"/>
      <c r="AC340" s="764"/>
      <c r="AD340" s="764"/>
      <c r="AE340" s="764"/>
      <c r="AF340" s="764"/>
      <c r="AG340" s="764"/>
      <c r="AH340" s="764"/>
      <c r="AI340" s="764"/>
      <c r="AJ340" s="764"/>
      <c r="AK340" s="764"/>
      <c r="AL340" s="764"/>
      <c r="AM340" s="764"/>
      <c r="AN340" s="764"/>
      <c r="AO340" s="764"/>
      <c r="AP340" s="764"/>
      <c r="AQ340" s="764"/>
      <c r="AR340" s="764"/>
      <c r="AS340" s="764"/>
    </row>
    <row r="341" spans="1:54" x14ac:dyDescent="0.15">
      <c r="A341" s="15"/>
      <c r="B341" s="15"/>
      <c r="C341" s="15"/>
      <c r="D341" s="15"/>
      <c r="E341" s="15"/>
      <c r="F341" s="15"/>
      <c r="G341" s="15"/>
      <c r="H341" s="15"/>
      <c r="I341" s="15"/>
      <c r="J341" s="28" t="s">
        <v>69</v>
      </c>
      <c r="K341" s="738" t="s">
        <v>107</v>
      </c>
      <c r="L341" s="738"/>
      <c r="M341" s="738"/>
      <c r="N341" s="764"/>
      <c r="O341" s="764"/>
      <c r="P341" s="764"/>
      <c r="Q341" s="764"/>
      <c r="R341" s="764"/>
      <c r="S341" s="764"/>
      <c r="T341" s="764"/>
      <c r="U341" s="764"/>
      <c r="V341" s="764"/>
      <c r="W341" s="764"/>
      <c r="X341" s="764"/>
      <c r="Y341" s="764"/>
      <c r="Z341" s="764"/>
      <c r="AA341" s="764"/>
      <c r="AB341" s="764"/>
      <c r="AC341" s="764"/>
      <c r="AD341" s="764"/>
      <c r="AE341" s="764"/>
      <c r="AF341" s="764"/>
      <c r="AG341" s="764"/>
      <c r="AH341" s="764"/>
      <c r="AI341" s="764"/>
      <c r="AJ341" s="764"/>
      <c r="AK341" s="764"/>
      <c r="AL341" s="764"/>
      <c r="AM341" s="764"/>
      <c r="AN341" s="764"/>
      <c r="AO341" s="764"/>
      <c r="AP341" s="764"/>
      <c r="AQ341" s="764"/>
      <c r="AR341" s="764"/>
      <c r="AS341" s="764"/>
    </row>
    <row r="342" spans="1:54" ht="6" customHeight="1" x14ac:dyDescent="0.15">
      <c r="A342" s="103"/>
      <c r="B342" s="103"/>
      <c r="C342" s="103"/>
      <c r="D342" s="103"/>
      <c r="E342" s="103"/>
      <c r="F342" s="103"/>
      <c r="G342" s="103"/>
      <c r="H342" s="103"/>
      <c r="I342" s="103"/>
      <c r="J342" s="106"/>
      <c r="K342" s="106"/>
      <c r="L342" s="106"/>
      <c r="M342" s="106"/>
      <c r="N342" s="107"/>
      <c r="O342" s="107"/>
      <c r="P342" s="107"/>
      <c r="Q342" s="107"/>
      <c r="R342" s="107"/>
      <c r="S342" s="64"/>
      <c r="T342" s="102"/>
      <c r="U342" s="102"/>
      <c r="V342" s="102"/>
      <c r="W342" s="102"/>
      <c r="X342" s="102"/>
      <c r="Y342" s="102"/>
      <c r="Z342" s="102"/>
      <c r="AA342" s="102"/>
      <c r="AB342" s="102"/>
      <c r="AC342" s="102"/>
      <c r="AD342" s="102"/>
      <c r="AE342" s="102"/>
      <c r="AF342" s="102"/>
      <c r="AG342" s="102"/>
      <c r="AH342" s="102"/>
      <c r="AI342" s="102"/>
      <c r="AJ342" s="102"/>
      <c r="AK342" s="102"/>
      <c r="AL342" s="102"/>
      <c r="AM342" s="102"/>
      <c r="AN342" s="102"/>
      <c r="AO342" s="102"/>
      <c r="AP342" s="102"/>
      <c r="AQ342" s="102"/>
      <c r="AR342" s="102"/>
      <c r="AS342" s="102"/>
    </row>
    <row r="343" spans="1:54" ht="2.25" customHeight="1" x14ac:dyDescent="0.15">
      <c r="A343" s="15"/>
      <c r="B343" s="15"/>
      <c r="C343" s="15"/>
      <c r="D343" s="15"/>
      <c r="E343" s="15"/>
      <c r="F343" s="15"/>
      <c r="G343" s="15"/>
      <c r="H343" s="15"/>
      <c r="I343" s="15"/>
      <c r="J343" s="28"/>
      <c r="K343" s="28"/>
      <c r="L343" s="28"/>
      <c r="M343" s="28"/>
      <c r="N343" s="43"/>
      <c r="O343" s="43"/>
      <c r="P343" s="43"/>
      <c r="Q343" s="43"/>
      <c r="R343" s="43"/>
      <c r="S343" s="37"/>
      <c r="T343" s="94"/>
      <c r="U343" s="94"/>
      <c r="V343" s="94"/>
      <c r="W343" s="94"/>
      <c r="X343" s="94"/>
      <c r="Y343" s="94"/>
      <c r="Z343" s="94"/>
      <c r="AA343" s="94"/>
      <c r="AB343" s="94"/>
      <c r="AC343" s="94"/>
      <c r="AD343" s="94"/>
      <c r="AE343" s="94"/>
      <c r="AF343" s="94"/>
      <c r="AG343" s="94"/>
      <c r="AH343" s="94"/>
      <c r="AI343" s="94"/>
      <c r="AJ343" s="94"/>
      <c r="AK343" s="94"/>
      <c r="AL343" s="94"/>
      <c r="AM343" s="94"/>
      <c r="AN343" s="94"/>
      <c r="AO343" s="94"/>
      <c r="AP343" s="94"/>
      <c r="AQ343" s="94"/>
      <c r="AR343" s="94"/>
      <c r="AS343" s="94"/>
    </row>
    <row r="344" spans="1:54" x14ac:dyDescent="0.15">
      <c r="A344" s="737" t="s">
        <v>154</v>
      </c>
      <c r="B344" s="737"/>
      <c r="C344" s="737"/>
      <c r="D344" s="737"/>
      <c r="E344" s="737"/>
      <c r="F344" s="737"/>
      <c r="G344" s="737"/>
      <c r="H344" s="737"/>
      <c r="I344" s="737"/>
      <c r="J344" s="736" t="str">
        <f>IF(BB345+BB376&gt;1,"※｢新築｣と｢新築以外の項目｣を重複してチェックすることはできません。","")</f>
        <v/>
      </c>
      <c r="K344" s="736"/>
      <c r="L344" s="736"/>
      <c r="M344" s="736"/>
      <c r="N344" s="736"/>
      <c r="O344" s="736"/>
      <c r="P344" s="736"/>
      <c r="Q344" s="736"/>
      <c r="R344" s="736"/>
      <c r="S344" s="736"/>
      <c r="T344" s="736"/>
      <c r="U344" s="736"/>
      <c r="V344" s="736"/>
      <c r="W344" s="736"/>
      <c r="X344" s="736"/>
      <c r="Y344" s="736"/>
      <c r="Z344" s="736"/>
      <c r="AA344" s="736"/>
      <c r="AB344" s="736"/>
      <c r="AC344" s="736"/>
      <c r="AD344" s="736"/>
      <c r="AE344" s="736"/>
      <c r="AF344" s="736"/>
      <c r="AG344" s="736"/>
      <c r="AH344" s="736"/>
      <c r="AI344" s="736"/>
      <c r="AJ344" s="736"/>
      <c r="AK344" s="736"/>
      <c r="AL344" s="736"/>
      <c r="AM344" s="736"/>
      <c r="AN344" s="736"/>
      <c r="AO344" s="736"/>
      <c r="AP344" s="736"/>
      <c r="AQ344" s="736"/>
      <c r="AR344" s="736"/>
      <c r="AS344" s="736"/>
      <c r="BB344" s="442"/>
    </row>
    <row r="345" spans="1:54" x14ac:dyDescent="0.15">
      <c r="A345" s="17"/>
      <c r="B345" s="17"/>
      <c r="C345" s="234" t="s">
        <v>1000</v>
      </c>
      <c r="D345" s="735" t="s">
        <v>109</v>
      </c>
      <c r="E345" s="735"/>
      <c r="F345" s="735"/>
      <c r="G345" s="735"/>
      <c r="H345" s="234" t="s">
        <v>1000</v>
      </c>
      <c r="I345" s="735" t="s">
        <v>110</v>
      </c>
      <c r="J345" s="735"/>
      <c r="K345" s="735"/>
      <c r="L345" s="735"/>
      <c r="M345" s="234" t="s">
        <v>1000</v>
      </c>
      <c r="N345" s="735" t="s">
        <v>111</v>
      </c>
      <c r="O345" s="735"/>
      <c r="P345" s="735"/>
      <c r="Q345" s="735"/>
      <c r="R345" s="234" t="s">
        <v>1000</v>
      </c>
      <c r="S345" s="735" t="s">
        <v>112</v>
      </c>
      <c r="T345" s="735"/>
      <c r="U345" s="735"/>
      <c r="V345" s="735"/>
      <c r="W345" s="234" t="s">
        <v>1000</v>
      </c>
      <c r="X345" s="735" t="s">
        <v>113</v>
      </c>
      <c r="Y345" s="735"/>
      <c r="Z345" s="735"/>
      <c r="AA345" s="735"/>
      <c r="AB345" s="735"/>
      <c r="AC345" s="234" t="s">
        <v>1000</v>
      </c>
      <c r="AD345" s="735" t="s">
        <v>114</v>
      </c>
      <c r="AE345" s="735"/>
      <c r="AF345" s="735"/>
      <c r="AG345" s="735"/>
      <c r="AH345" s="735"/>
      <c r="AI345" s="735"/>
      <c r="AJ345" s="735"/>
      <c r="AK345" s="234" t="s">
        <v>1000</v>
      </c>
      <c r="AL345" s="735" t="s">
        <v>115</v>
      </c>
      <c r="AM345" s="735"/>
      <c r="AN345" s="735"/>
      <c r="AO345" s="735"/>
      <c r="AP345" s="735"/>
      <c r="AQ345" s="735"/>
      <c r="AR345" s="735"/>
      <c r="AS345" s="735"/>
      <c r="BB345" s="442">
        <f>IF(C345="☑",1,0)</f>
        <v>0</v>
      </c>
    </row>
    <row r="346" spans="1:54" ht="0.75" customHeight="1" x14ac:dyDescent="0.15">
      <c r="A346" s="90"/>
      <c r="B346" s="90"/>
      <c r="C346" s="80"/>
      <c r="D346" s="108"/>
      <c r="E346" s="108"/>
      <c r="F346" s="108"/>
      <c r="G346" s="108"/>
      <c r="H346" s="80"/>
      <c r="I346" s="108"/>
      <c r="J346" s="108"/>
      <c r="K346" s="108"/>
      <c r="L346" s="108"/>
      <c r="M346" s="80"/>
      <c r="N346" s="108"/>
      <c r="O346" s="108"/>
      <c r="P346" s="108"/>
      <c r="Q346" s="108"/>
      <c r="R346" s="80"/>
      <c r="S346" s="108"/>
      <c r="T346" s="108"/>
      <c r="U346" s="108"/>
      <c r="V346" s="108"/>
      <c r="W346" s="80"/>
      <c r="X346" s="108"/>
      <c r="Y346" s="108"/>
      <c r="Z346" s="108"/>
      <c r="AA346" s="108"/>
      <c r="AB346" s="108"/>
      <c r="AC346" s="80"/>
      <c r="AD346" s="108"/>
      <c r="AE346" s="108"/>
      <c r="AF346" s="108"/>
      <c r="AG346" s="108"/>
      <c r="AH346" s="108"/>
      <c r="AI346" s="108"/>
      <c r="AJ346" s="108"/>
      <c r="AK346" s="80"/>
      <c r="AL346" s="108"/>
      <c r="AM346" s="108"/>
      <c r="AN346" s="108"/>
      <c r="AO346" s="108"/>
      <c r="AP346" s="108"/>
      <c r="AQ346" s="108"/>
      <c r="AR346" s="108"/>
      <c r="AS346" s="108"/>
      <c r="BB346" s="442"/>
    </row>
    <row r="347" spans="1:54" ht="1.5" customHeight="1" x14ac:dyDescent="0.15">
      <c r="A347" s="17"/>
      <c r="B347" s="17"/>
      <c r="C347" s="57"/>
      <c r="D347" s="39"/>
      <c r="E347" s="39"/>
      <c r="F347" s="39"/>
      <c r="G347" s="39"/>
      <c r="H347" s="57"/>
      <c r="I347" s="39"/>
      <c r="J347" s="39"/>
      <c r="K347" s="39"/>
      <c r="L347" s="39"/>
      <c r="M347" s="57"/>
      <c r="N347" s="39"/>
      <c r="O347" s="39"/>
      <c r="P347" s="39"/>
      <c r="Q347" s="39"/>
      <c r="R347" s="57"/>
      <c r="S347" s="39"/>
      <c r="T347" s="39"/>
      <c r="U347" s="39"/>
      <c r="V347" s="39"/>
      <c r="W347" s="57"/>
      <c r="X347" s="39"/>
      <c r="Y347" s="39"/>
      <c r="Z347" s="39"/>
      <c r="AA347" s="39"/>
      <c r="AB347" s="39"/>
      <c r="AC347" s="57"/>
      <c r="AD347" s="39"/>
      <c r="AE347" s="39"/>
      <c r="AF347" s="39"/>
      <c r="AG347" s="39"/>
      <c r="AH347" s="39"/>
      <c r="AI347" s="39"/>
      <c r="AJ347" s="39"/>
      <c r="AK347" s="57"/>
      <c r="AL347" s="39"/>
      <c r="AM347" s="39"/>
      <c r="AN347" s="39"/>
      <c r="AO347" s="39"/>
      <c r="AP347" s="39"/>
      <c r="AQ347" s="39"/>
      <c r="AR347" s="39"/>
      <c r="AS347" s="39"/>
      <c r="BB347" s="442"/>
    </row>
    <row r="348" spans="1:54" ht="17.25" customHeight="1" x14ac:dyDescent="0.15">
      <c r="A348" s="745" t="s">
        <v>155</v>
      </c>
      <c r="B348" s="745"/>
      <c r="C348" s="745"/>
      <c r="D348" s="745"/>
      <c r="E348" s="745"/>
      <c r="F348" s="745"/>
      <c r="G348" s="745"/>
      <c r="H348" s="745"/>
      <c r="I348" s="745"/>
      <c r="J348" s="790"/>
      <c r="K348" s="790"/>
      <c r="L348" s="790"/>
      <c r="M348" s="790"/>
      <c r="N348" s="790"/>
      <c r="O348" s="790"/>
      <c r="P348" s="790"/>
      <c r="Q348" s="790"/>
      <c r="R348" s="790"/>
      <c r="S348" s="790"/>
      <c r="T348" s="790"/>
      <c r="U348" s="790"/>
      <c r="V348" s="790"/>
      <c r="W348" s="790"/>
      <c r="X348" s="790"/>
      <c r="Y348" s="790"/>
      <c r="Z348" s="790"/>
      <c r="AA348" s="790"/>
      <c r="AB348" s="790"/>
      <c r="AC348" s="790"/>
      <c r="AD348" s="790"/>
      <c r="AE348" s="790"/>
      <c r="AF348" s="790"/>
      <c r="AG348" s="790"/>
      <c r="AH348" s="790"/>
      <c r="AI348" s="790"/>
      <c r="AJ348" s="790"/>
      <c r="AK348" s="790"/>
      <c r="AL348" s="790"/>
      <c r="AM348" s="790"/>
      <c r="AN348" s="790"/>
      <c r="AO348" s="790"/>
      <c r="AP348" s="790"/>
      <c r="AQ348" s="790"/>
      <c r="AR348" s="790"/>
      <c r="AS348" s="790"/>
      <c r="BB348" s="442">
        <f>IF(H345="☑",1,0)</f>
        <v>0</v>
      </c>
    </row>
    <row r="349" spans="1:54" ht="3.75" customHeight="1" x14ac:dyDescent="0.15">
      <c r="A349" s="103"/>
      <c r="B349" s="103"/>
      <c r="C349" s="103"/>
      <c r="D349" s="103"/>
      <c r="E349" s="103"/>
      <c r="F349" s="103"/>
      <c r="G349" s="103"/>
      <c r="H349" s="103"/>
      <c r="I349" s="103"/>
      <c r="J349" s="103"/>
      <c r="K349" s="103"/>
      <c r="L349" s="103"/>
      <c r="M349" s="103"/>
      <c r="N349" s="103"/>
      <c r="O349" s="103"/>
      <c r="P349" s="103"/>
      <c r="Q349" s="103"/>
      <c r="R349" s="103"/>
      <c r="S349" s="103"/>
      <c r="T349" s="103"/>
      <c r="U349" s="103"/>
      <c r="V349" s="103"/>
      <c r="W349" s="103"/>
      <c r="X349" s="103"/>
      <c r="Y349" s="103"/>
      <c r="Z349" s="103"/>
      <c r="AA349" s="103"/>
      <c r="AB349" s="103"/>
      <c r="AC349" s="103"/>
      <c r="AD349" s="103"/>
      <c r="AE349" s="103"/>
      <c r="AF349" s="103"/>
      <c r="AG349" s="103"/>
      <c r="AH349" s="103"/>
      <c r="AI349" s="103"/>
      <c r="AJ349" s="103"/>
      <c r="AK349" s="103"/>
      <c r="AL349" s="103"/>
      <c r="AM349" s="103"/>
      <c r="AN349" s="103"/>
      <c r="AO349" s="103"/>
      <c r="AP349" s="103"/>
      <c r="AQ349" s="105"/>
      <c r="AR349" s="103"/>
      <c r="AS349" s="103"/>
      <c r="AX349" s="383"/>
      <c r="BB349" s="442">
        <f>IF(M345="☑",1,0)</f>
        <v>0</v>
      </c>
    </row>
    <row r="350" spans="1:54" ht="3" customHeight="1" x14ac:dyDescent="0.15">
      <c r="A350" s="15"/>
      <c r="B350" s="15"/>
      <c r="C350" s="15"/>
      <c r="D350" s="15"/>
      <c r="E350" s="15"/>
      <c r="F350" s="15"/>
      <c r="G350" s="15"/>
      <c r="H350" s="15"/>
      <c r="I350" s="15"/>
      <c r="J350" s="15"/>
      <c r="K350" s="15"/>
      <c r="L350" s="15"/>
      <c r="M350" s="15"/>
      <c r="N350" s="15"/>
      <c r="O350" s="15"/>
      <c r="P350" s="15"/>
      <c r="Q350" s="15"/>
      <c r="R350" s="15"/>
      <c r="S350" s="15"/>
      <c r="T350" s="15"/>
      <c r="U350" s="15"/>
      <c r="V350" s="15"/>
      <c r="W350" s="15"/>
      <c r="X350" s="15"/>
      <c r="Y350" s="15"/>
      <c r="Z350" s="15"/>
      <c r="AA350" s="15"/>
      <c r="AB350" s="15"/>
      <c r="AC350" s="15"/>
      <c r="AD350" s="15"/>
      <c r="AE350" s="15"/>
      <c r="AF350" s="15"/>
      <c r="AG350" s="15"/>
      <c r="AH350" s="15"/>
      <c r="AI350" s="15"/>
      <c r="AJ350" s="15"/>
      <c r="AK350" s="15"/>
      <c r="AL350" s="15"/>
      <c r="AM350" s="15"/>
      <c r="AN350" s="15"/>
      <c r="AO350" s="15"/>
      <c r="AP350" s="15"/>
      <c r="AQ350" s="35"/>
      <c r="AR350" s="15"/>
      <c r="AS350" s="15"/>
      <c r="BB350" s="442"/>
    </row>
    <row r="351" spans="1:54" x14ac:dyDescent="0.15">
      <c r="A351" s="745" t="s">
        <v>2101</v>
      </c>
      <c r="B351" s="745"/>
      <c r="C351" s="745"/>
      <c r="D351" s="745"/>
      <c r="E351" s="745"/>
      <c r="F351" s="745"/>
      <c r="G351" s="745"/>
      <c r="H351" s="745"/>
      <c r="I351" s="745"/>
      <c r="J351" s="17"/>
      <c r="K351" s="17"/>
      <c r="L351" s="17"/>
      <c r="M351" s="17"/>
      <c r="N351" s="17"/>
      <c r="O351" s="17"/>
      <c r="P351" s="17"/>
      <c r="Q351" s="17"/>
      <c r="R351" s="17"/>
      <c r="S351" s="17"/>
      <c r="T351" s="17"/>
      <c r="U351" s="17"/>
      <c r="V351" s="17"/>
      <c r="W351" s="17"/>
      <c r="X351" s="17"/>
      <c r="Y351" s="17"/>
      <c r="Z351" s="17"/>
      <c r="AA351" s="17"/>
      <c r="AB351" s="17"/>
      <c r="AC351" s="17"/>
      <c r="AD351" s="17"/>
      <c r="AE351" s="17"/>
      <c r="AF351" s="17"/>
      <c r="AG351" s="17"/>
      <c r="AH351" s="17"/>
      <c r="AI351" s="17"/>
      <c r="AJ351" s="17"/>
      <c r="AK351" s="17"/>
      <c r="AL351" s="17"/>
      <c r="AM351" s="17"/>
      <c r="AN351" s="17"/>
      <c r="AO351" s="17"/>
      <c r="AP351" s="17"/>
      <c r="AQ351" s="17"/>
      <c r="AR351" s="17"/>
      <c r="AS351" s="17"/>
      <c r="BB351" s="442">
        <f>IF(R345="☑",1,0)</f>
        <v>0</v>
      </c>
    </row>
    <row r="352" spans="1:54" x14ac:dyDescent="0.15">
      <c r="A352" s="24"/>
      <c r="B352" s="24"/>
      <c r="C352" s="234" t="s">
        <v>1000</v>
      </c>
      <c r="D352" s="24" t="s">
        <v>2637</v>
      </c>
      <c r="E352" s="24"/>
      <c r="F352" s="24"/>
      <c r="G352" s="24"/>
      <c r="H352" s="24"/>
      <c r="I352" s="24"/>
      <c r="J352" s="17"/>
      <c r="K352" s="17"/>
      <c r="L352" s="17"/>
      <c r="M352" s="17"/>
      <c r="N352" s="17"/>
      <c r="O352" s="17"/>
      <c r="P352" s="17"/>
      <c r="Q352" s="17"/>
      <c r="R352" s="17"/>
      <c r="S352" s="17"/>
      <c r="T352" s="17"/>
      <c r="U352" s="17"/>
      <c r="V352" s="17"/>
      <c r="W352" s="17"/>
      <c r="X352" s="17"/>
      <c r="Y352" s="17"/>
      <c r="Z352" s="17"/>
      <c r="AA352" s="17"/>
      <c r="AB352" s="17"/>
      <c r="AC352" s="17"/>
      <c r="AD352" s="17"/>
      <c r="AE352" s="17"/>
      <c r="AF352" s="17"/>
      <c r="AG352" s="17"/>
      <c r="AH352" s="17"/>
      <c r="AI352" s="17"/>
      <c r="AJ352" s="17"/>
      <c r="AK352" s="17"/>
      <c r="AL352" s="17"/>
      <c r="AM352" s="17"/>
      <c r="AN352" s="17"/>
      <c r="AO352" s="17"/>
      <c r="AP352" s="17"/>
      <c r="AQ352" s="17"/>
      <c r="AR352" s="17"/>
      <c r="AS352" s="17"/>
      <c r="BB352" s="442"/>
    </row>
    <row r="353" spans="1:54" x14ac:dyDescent="0.15">
      <c r="A353" s="24"/>
      <c r="B353" s="24"/>
      <c r="C353" s="234" t="s">
        <v>1000</v>
      </c>
      <c r="D353" s="24" t="s">
        <v>2638</v>
      </c>
      <c r="E353" s="24"/>
      <c r="F353" s="24"/>
      <c r="G353" s="24"/>
      <c r="H353" s="24"/>
      <c r="I353" s="24"/>
      <c r="J353" s="17"/>
      <c r="K353" s="17"/>
      <c r="L353" s="17"/>
      <c r="M353" s="17"/>
      <c r="N353" s="17"/>
      <c r="O353" s="17"/>
      <c r="P353" s="17"/>
      <c r="Q353" s="17"/>
      <c r="R353" s="17"/>
      <c r="S353" s="17"/>
      <c r="T353" s="17"/>
      <c r="U353" s="17"/>
      <c r="V353" s="17"/>
      <c r="W353" s="17"/>
      <c r="X353" s="17"/>
      <c r="Y353" s="17"/>
      <c r="Z353" s="17"/>
      <c r="AA353" s="17"/>
      <c r="AB353" s="17"/>
      <c r="AC353" s="17"/>
      <c r="AD353" s="17"/>
      <c r="AE353" s="17"/>
      <c r="AF353" s="17"/>
      <c r="AG353" s="17"/>
      <c r="AH353" s="17"/>
      <c r="AI353" s="17"/>
      <c r="AJ353" s="17"/>
      <c r="AK353" s="17"/>
      <c r="AL353" s="17"/>
      <c r="AM353" s="17"/>
      <c r="AN353" s="17"/>
      <c r="AO353" s="17"/>
      <c r="AP353" s="17"/>
      <c r="AQ353" s="17"/>
      <c r="AR353" s="17"/>
      <c r="AS353" s="17"/>
      <c r="BB353" s="442"/>
    </row>
    <row r="354" spans="1:54" x14ac:dyDescent="0.15">
      <c r="A354" s="24"/>
      <c r="B354" s="24"/>
      <c r="C354" s="234" t="s">
        <v>1000</v>
      </c>
      <c r="D354" s="24" t="s">
        <v>2633</v>
      </c>
      <c r="E354" s="24"/>
      <c r="F354" s="24"/>
      <c r="G354" s="24"/>
      <c r="H354" s="24"/>
      <c r="I354" s="24"/>
      <c r="J354" s="17"/>
      <c r="K354" s="17"/>
      <c r="L354" s="17"/>
      <c r="M354" s="17"/>
      <c r="N354" s="17"/>
      <c r="O354" s="17"/>
      <c r="P354" s="17"/>
      <c r="Q354" s="17"/>
      <c r="R354" s="17"/>
      <c r="S354" s="17"/>
      <c r="T354" s="17"/>
      <c r="U354" s="17"/>
      <c r="V354" s="17"/>
      <c r="W354" s="17"/>
      <c r="X354" s="17"/>
      <c r="Y354" s="17"/>
      <c r="Z354" s="17"/>
      <c r="AA354" s="17"/>
      <c r="AB354" s="17"/>
      <c r="AC354" s="17"/>
      <c r="AD354" s="17"/>
      <c r="AE354" s="17"/>
      <c r="AF354" s="17"/>
      <c r="AG354" s="17"/>
      <c r="AH354" s="17"/>
      <c r="AI354" s="17"/>
      <c r="AJ354" s="17"/>
      <c r="AK354" s="17"/>
      <c r="AL354" s="17"/>
      <c r="AM354" s="17"/>
      <c r="AN354" s="17"/>
      <c r="AO354" s="17"/>
      <c r="AP354" s="17"/>
      <c r="AQ354" s="17"/>
      <c r="AR354" s="17"/>
      <c r="AS354" s="17"/>
      <c r="BB354" s="442"/>
    </row>
    <row r="355" spans="1:54" x14ac:dyDescent="0.15">
      <c r="A355" s="24"/>
      <c r="B355" s="24"/>
      <c r="C355" s="234" t="s">
        <v>1000</v>
      </c>
      <c r="D355" s="24" t="s">
        <v>2422</v>
      </c>
      <c r="E355" s="24"/>
      <c r="F355" s="24"/>
      <c r="G355" s="24"/>
      <c r="H355" s="24"/>
      <c r="I355" s="24"/>
      <c r="J355" s="17"/>
      <c r="K355" s="17"/>
      <c r="L355" s="17"/>
      <c r="M355" s="17"/>
      <c r="N355" s="17"/>
      <c r="O355" s="17"/>
      <c r="P355" s="769"/>
      <c r="Q355" s="769"/>
      <c r="R355" s="769"/>
      <c r="S355" s="17"/>
      <c r="T355" s="17"/>
      <c r="U355" s="17"/>
      <c r="V355" s="17"/>
      <c r="W355" s="17"/>
      <c r="X355" s="17"/>
      <c r="Y355" s="17"/>
      <c r="Z355" s="17"/>
      <c r="AA355" s="17"/>
      <c r="AB355" s="17"/>
      <c r="AC355" s="17"/>
      <c r="AD355" s="17"/>
      <c r="AE355" s="17"/>
      <c r="AF355" s="17"/>
      <c r="AG355" s="17"/>
      <c r="AH355" s="17"/>
      <c r="AI355" s="17"/>
      <c r="AJ355" s="17"/>
      <c r="AK355" s="17"/>
      <c r="AL355" s="17"/>
      <c r="AM355" s="17"/>
      <c r="AN355" s="17"/>
      <c r="AO355" s="17"/>
      <c r="AP355" s="17"/>
      <c r="AQ355" s="17"/>
      <c r="AR355" s="17"/>
      <c r="AS355" s="17"/>
      <c r="BB355" s="442"/>
    </row>
    <row r="356" spans="1:54" x14ac:dyDescent="0.15">
      <c r="A356" s="37"/>
      <c r="B356" s="37"/>
      <c r="C356" s="234" t="s">
        <v>1000</v>
      </c>
      <c r="D356" s="37" t="s">
        <v>2122</v>
      </c>
      <c r="E356" s="37"/>
      <c r="F356" s="37"/>
      <c r="G356" s="37"/>
      <c r="H356" s="37"/>
      <c r="I356" s="37"/>
      <c r="J356" s="37"/>
      <c r="K356" s="260"/>
      <c r="L356" s="37"/>
      <c r="M356" s="37"/>
      <c r="N356" s="37"/>
      <c r="O356" s="37"/>
      <c r="P356" s="37"/>
      <c r="Q356" s="37"/>
      <c r="R356" s="37"/>
      <c r="S356" s="37"/>
      <c r="T356" s="37"/>
      <c r="U356" s="37"/>
      <c r="V356" s="260"/>
      <c r="W356" s="37"/>
      <c r="X356" s="37"/>
      <c r="Y356" s="37"/>
      <c r="Z356" s="37"/>
      <c r="AA356" s="37"/>
      <c r="AB356" s="37"/>
      <c r="AC356" s="37"/>
      <c r="AD356" s="37"/>
      <c r="AE356" s="37"/>
      <c r="AF356" s="37"/>
      <c r="AG356" s="260"/>
      <c r="AH356" s="37"/>
      <c r="AI356" s="37"/>
      <c r="AJ356" s="37"/>
      <c r="AK356" s="37"/>
      <c r="AL356" s="37"/>
      <c r="AM356" s="37"/>
      <c r="AN356" s="37"/>
      <c r="AO356" s="37"/>
      <c r="AP356" s="37"/>
      <c r="AQ356" s="37"/>
      <c r="AR356" s="37"/>
      <c r="AS356" s="37"/>
      <c r="BB356" s="442">
        <f>IF(W345="☑",1,0)</f>
        <v>0</v>
      </c>
    </row>
    <row r="357" spans="1:54" x14ac:dyDescent="0.15">
      <c r="A357" s="37"/>
      <c r="B357" s="37"/>
      <c r="C357" s="234" t="s">
        <v>1000</v>
      </c>
      <c r="D357" s="37" t="s">
        <v>2123</v>
      </c>
      <c r="E357" s="37"/>
      <c r="F357" s="37"/>
      <c r="G357" s="37"/>
      <c r="H357" s="37"/>
      <c r="I357" s="37"/>
      <c r="J357" s="37"/>
      <c r="K357" s="37"/>
      <c r="L357" s="37"/>
      <c r="M357" s="37"/>
      <c r="N357" s="260"/>
      <c r="O357" s="37"/>
      <c r="P357" s="37"/>
      <c r="Q357" s="37"/>
      <c r="R357" s="37"/>
      <c r="S357" s="37"/>
      <c r="T357" s="37"/>
      <c r="U357" s="37"/>
      <c r="V357" s="37"/>
      <c r="W357" s="37"/>
      <c r="X357" s="260"/>
      <c r="Y357" s="37"/>
      <c r="Z357" s="37"/>
      <c r="AA357" s="37"/>
      <c r="AB357" s="37"/>
      <c r="AC357" s="37"/>
      <c r="AD357" s="37"/>
      <c r="AE357" s="37"/>
      <c r="AF357" s="37"/>
      <c r="AG357" s="37"/>
      <c r="AH357" s="37"/>
      <c r="AI357" s="37"/>
      <c r="AJ357" s="37"/>
      <c r="AK357" s="37"/>
      <c r="AL357" s="37"/>
      <c r="AM357" s="37"/>
      <c r="AN357" s="37"/>
      <c r="AO357" s="260"/>
      <c r="AP357" s="37"/>
      <c r="AQ357" s="37"/>
      <c r="AR357" s="37"/>
      <c r="AS357" s="37"/>
      <c r="BB357" s="442">
        <f>IF(AC345="☑",1,0)</f>
        <v>0</v>
      </c>
    </row>
    <row r="358" spans="1:54" ht="12" customHeight="1" x14ac:dyDescent="0.15">
      <c r="A358" s="37"/>
      <c r="B358" s="37"/>
      <c r="C358" s="234" t="s">
        <v>1000</v>
      </c>
      <c r="D358" s="37" t="s">
        <v>2423</v>
      </c>
      <c r="E358" s="37"/>
      <c r="F358" s="37"/>
      <c r="G358" s="37"/>
      <c r="H358" s="37"/>
      <c r="I358" s="37"/>
      <c r="J358" s="37"/>
      <c r="K358" s="37"/>
      <c r="L358" s="37"/>
      <c r="M358" s="37"/>
      <c r="N358" s="260"/>
      <c r="O358" s="37"/>
      <c r="P358" s="37"/>
      <c r="Q358" s="37"/>
      <c r="R358" s="37"/>
      <c r="S358" s="37"/>
      <c r="T358" s="37"/>
      <c r="U358" s="37"/>
      <c r="V358" s="37"/>
      <c r="W358" s="37"/>
      <c r="X358" s="260"/>
      <c r="Y358" s="37"/>
      <c r="Z358" s="37"/>
      <c r="AA358" s="37"/>
      <c r="AB358" s="37"/>
      <c r="AC358" s="37"/>
      <c r="AD358" s="37"/>
      <c r="AE358" s="37"/>
      <c r="AF358" s="37"/>
      <c r="AG358" s="37"/>
      <c r="AH358" s="37"/>
      <c r="AI358" s="37"/>
      <c r="AJ358" s="37"/>
      <c r="AK358" s="37"/>
      <c r="AL358" s="37"/>
      <c r="AM358" s="37"/>
      <c r="AN358" s="37"/>
      <c r="AO358" s="260"/>
      <c r="AP358" s="37"/>
      <c r="AQ358" s="37"/>
      <c r="AR358" s="37"/>
      <c r="AS358" s="37"/>
      <c r="BB358" s="442"/>
    </row>
    <row r="359" spans="1:54" ht="1.5" customHeight="1" x14ac:dyDescent="0.15">
      <c r="A359" s="64"/>
      <c r="B359" s="64"/>
      <c r="C359" s="76"/>
      <c r="D359" s="64"/>
      <c r="E359" s="64"/>
      <c r="F359" s="64"/>
      <c r="G359" s="64"/>
      <c r="H359" s="64"/>
      <c r="I359" s="64"/>
      <c r="J359" s="64"/>
      <c r="K359" s="64"/>
      <c r="L359" s="64"/>
      <c r="M359" s="64"/>
      <c r="N359" s="76"/>
      <c r="O359" s="64"/>
      <c r="P359" s="64"/>
      <c r="Q359" s="64"/>
      <c r="R359" s="64"/>
      <c r="S359" s="64"/>
      <c r="T359" s="64"/>
      <c r="U359" s="64"/>
      <c r="V359" s="64"/>
      <c r="W359" s="64"/>
      <c r="X359" s="76"/>
      <c r="Y359" s="64"/>
      <c r="Z359" s="64"/>
      <c r="AA359" s="64"/>
      <c r="AB359" s="64"/>
      <c r="AC359" s="64"/>
      <c r="AD359" s="64"/>
      <c r="AE359" s="64"/>
      <c r="AF359" s="64"/>
      <c r="AG359" s="64"/>
      <c r="AH359" s="64"/>
      <c r="AI359" s="64"/>
      <c r="AJ359" s="64"/>
      <c r="AK359" s="64"/>
      <c r="AL359" s="64"/>
      <c r="AM359" s="64"/>
      <c r="AN359" s="64"/>
      <c r="AO359" s="76"/>
      <c r="AP359" s="64"/>
      <c r="AQ359" s="64"/>
      <c r="AR359" s="64"/>
      <c r="AS359" s="64"/>
      <c r="BB359" s="442"/>
    </row>
    <row r="360" spans="1:54" ht="1.5" hidden="1" customHeight="1" x14ac:dyDescent="0.15">
      <c r="A360" s="37"/>
      <c r="B360" s="37"/>
      <c r="C360" s="18"/>
      <c r="D360" s="37"/>
      <c r="E360" s="37"/>
      <c r="F360" s="37"/>
      <c r="G360" s="37"/>
      <c r="H360" s="37"/>
      <c r="I360" s="37"/>
      <c r="J360" s="37"/>
      <c r="K360" s="37"/>
      <c r="L360" s="37"/>
      <c r="M360" s="37"/>
      <c r="N360" s="18"/>
      <c r="O360" s="37"/>
      <c r="P360" s="37"/>
      <c r="Q360" s="37"/>
      <c r="R360" s="37"/>
      <c r="S360" s="37"/>
      <c r="T360" s="37"/>
      <c r="U360" s="37"/>
      <c r="V360" s="37"/>
      <c r="W360" s="37"/>
      <c r="X360" s="18"/>
      <c r="Y360" s="37"/>
      <c r="Z360" s="37"/>
      <c r="AA360" s="37"/>
      <c r="AB360" s="37"/>
      <c r="AC360" s="37"/>
      <c r="AD360" s="37"/>
      <c r="AE360" s="37"/>
      <c r="AF360" s="37"/>
      <c r="AG360" s="37"/>
      <c r="AH360" s="37"/>
      <c r="AI360" s="37"/>
      <c r="AJ360" s="37"/>
      <c r="AK360" s="37"/>
      <c r="AL360" s="37"/>
      <c r="AM360" s="37"/>
      <c r="AN360" s="37"/>
      <c r="AO360" s="18"/>
      <c r="AP360" s="37"/>
      <c r="AQ360" s="37"/>
      <c r="AR360" s="37"/>
      <c r="AS360" s="37"/>
      <c r="BB360" s="442"/>
    </row>
    <row r="361" spans="1:54" x14ac:dyDescent="0.15">
      <c r="A361" s="15" t="s">
        <v>2436</v>
      </c>
      <c r="B361" s="15"/>
      <c r="C361" s="15"/>
      <c r="D361" s="15"/>
      <c r="E361" s="15"/>
      <c r="F361" s="15"/>
      <c r="G361" s="15"/>
      <c r="H361" s="15"/>
      <c r="I361" s="15"/>
      <c r="J361" s="15"/>
      <c r="K361" s="15"/>
      <c r="L361" s="15"/>
      <c r="M361" s="15"/>
      <c r="N361" s="15"/>
      <c r="O361" s="15"/>
      <c r="P361" s="15"/>
      <c r="Q361" s="15"/>
      <c r="R361" s="15"/>
      <c r="S361" s="15"/>
      <c r="T361" s="15"/>
      <c r="U361" s="15"/>
      <c r="V361" s="15"/>
      <c r="W361" s="15"/>
      <c r="X361" s="15"/>
      <c r="Y361" s="15"/>
      <c r="Z361" s="15"/>
      <c r="AA361" s="15"/>
      <c r="AB361" s="15"/>
      <c r="AC361" s="15"/>
      <c r="AD361" s="15"/>
      <c r="AE361" s="15"/>
      <c r="AF361" s="15"/>
      <c r="AG361" s="15"/>
      <c r="AH361" s="15"/>
      <c r="AI361" s="15"/>
      <c r="AJ361" s="15"/>
      <c r="AK361" s="15"/>
      <c r="AL361" s="15"/>
      <c r="AM361" s="15"/>
      <c r="AN361" s="15"/>
      <c r="AO361" s="15"/>
      <c r="AP361" s="15"/>
      <c r="AQ361" s="35"/>
      <c r="AR361" s="15"/>
      <c r="AS361" s="15"/>
      <c r="BB361" s="442">
        <f>IF(AK345="☑",1,0)</f>
        <v>0</v>
      </c>
    </row>
    <row r="362" spans="1:54" x14ac:dyDescent="0.15">
      <c r="A362" s="24"/>
      <c r="B362" s="24"/>
      <c r="C362" s="234" t="s">
        <v>1000</v>
      </c>
      <c r="D362" s="24" t="s">
        <v>2120</v>
      </c>
      <c r="E362" s="24"/>
      <c r="F362" s="24"/>
      <c r="G362" s="24"/>
      <c r="H362" s="24"/>
      <c r="I362" s="24"/>
      <c r="J362" s="15"/>
      <c r="K362" s="15"/>
      <c r="L362" s="15"/>
      <c r="M362" s="15"/>
      <c r="N362" s="15"/>
      <c r="O362" s="15"/>
      <c r="P362" s="15"/>
      <c r="Q362" s="15"/>
      <c r="R362" s="15"/>
      <c r="S362" s="15"/>
      <c r="T362" s="15"/>
      <c r="U362" s="15"/>
      <c r="V362" s="15"/>
      <c r="W362" s="15"/>
      <c r="X362" s="15"/>
      <c r="Y362" s="15"/>
      <c r="Z362" s="15"/>
      <c r="AA362" s="15"/>
      <c r="AB362" s="15"/>
      <c r="AC362" s="15"/>
      <c r="AD362" s="15"/>
      <c r="AE362" s="15"/>
      <c r="AF362" s="15"/>
      <c r="AG362" s="15"/>
      <c r="AH362" s="15"/>
      <c r="AI362" s="15"/>
      <c r="AJ362" s="15"/>
      <c r="AK362" s="15"/>
      <c r="AL362" s="15"/>
      <c r="AM362" s="15"/>
      <c r="AN362" s="15"/>
      <c r="AO362" s="15"/>
      <c r="AP362" s="15"/>
      <c r="AQ362" s="35"/>
      <c r="AR362" s="15"/>
      <c r="AS362" s="15"/>
      <c r="BB362" s="442"/>
    </row>
    <row r="363" spans="1:54" x14ac:dyDescent="0.15">
      <c r="A363" s="24"/>
      <c r="B363" s="24"/>
      <c r="C363" s="234" t="s">
        <v>1000</v>
      </c>
      <c r="D363" s="24" t="s">
        <v>2114</v>
      </c>
      <c r="E363" s="24"/>
      <c r="F363" s="24"/>
      <c r="G363" s="24"/>
      <c r="H363" s="24"/>
      <c r="I363" s="24"/>
      <c r="J363" s="15"/>
      <c r="K363" s="15"/>
      <c r="L363" s="15"/>
      <c r="M363" s="15"/>
      <c r="N363" s="15"/>
      <c r="O363" s="15"/>
      <c r="P363" s="15"/>
      <c r="Q363" s="15"/>
      <c r="R363" s="15"/>
      <c r="S363" s="15"/>
      <c r="T363" s="15"/>
      <c r="U363" s="15"/>
      <c r="V363" s="15"/>
      <c r="W363" s="15"/>
      <c r="X363" s="15"/>
      <c r="Y363" s="15"/>
      <c r="Z363" s="15"/>
      <c r="AA363" s="15"/>
      <c r="AB363" s="15"/>
      <c r="AC363" s="15"/>
      <c r="AD363" s="15"/>
      <c r="AE363" s="15"/>
      <c r="AF363" s="15"/>
      <c r="AG363" s="15"/>
      <c r="AH363" s="15"/>
      <c r="AI363" s="15"/>
      <c r="AJ363" s="15"/>
      <c r="AK363" s="15"/>
      <c r="AL363" s="15"/>
      <c r="AM363" s="15"/>
      <c r="AN363" s="15"/>
      <c r="AO363" s="15"/>
      <c r="AP363" s="15"/>
      <c r="AQ363" s="35"/>
      <c r="AR363" s="15"/>
      <c r="AS363" s="15"/>
      <c r="BB363" s="442"/>
    </row>
    <row r="364" spans="1:54" x14ac:dyDescent="0.15">
      <c r="A364" s="24"/>
      <c r="B364" s="24"/>
      <c r="C364" s="234" t="s">
        <v>1000</v>
      </c>
      <c r="D364" s="24" t="s">
        <v>2634</v>
      </c>
      <c r="E364" s="24"/>
      <c r="F364" s="24"/>
      <c r="G364" s="24"/>
      <c r="H364" s="24"/>
      <c r="I364" s="24"/>
      <c r="J364" s="15"/>
      <c r="K364" s="15"/>
      <c r="L364" s="15"/>
      <c r="M364" s="15"/>
      <c r="N364" s="15"/>
      <c r="O364" s="15"/>
      <c r="P364" s="15"/>
      <c r="Q364" s="15"/>
      <c r="R364" s="15"/>
      <c r="S364" s="15"/>
      <c r="T364" s="15"/>
      <c r="U364" s="15"/>
      <c r="V364" s="15"/>
      <c r="W364" s="15"/>
      <c r="X364" s="15"/>
      <c r="Y364" s="15"/>
      <c r="Z364" s="15"/>
      <c r="AA364" s="15"/>
      <c r="AB364" s="15"/>
      <c r="AC364" s="15"/>
      <c r="AD364" s="15"/>
      <c r="AE364" s="15"/>
      <c r="AF364" s="15"/>
      <c r="AG364" s="15"/>
      <c r="AH364" s="15"/>
      <c r="AI364" s="15"/>
      <c r="AJ364" s="15"/>
      <c r="AK364" s="15"/>
      <c r="AL364" s="15"/>
      <c r="AM364" s="15"/>
      <c r="AN364" s="15"/>
      <c r="AO364" s="15"/>
      <c r="AP364" s="15"/>
      <c r="AQ364" s="35"/>
      <c r="AR364" s="15"/>
      <c r="AS364" s="15"/>
      <c r="BB364" s="442"/>
    </row>
    <row r="365" spans="1:54" x14ac:dyDescent="0.15">
      <c r="A365" s="24"/>
      <c r="B365" s="24"/>
      <c r="C365" s="234" t="s">
        <v>1000</v>
      </c>
      <c r="D365" s="24" t="s">
        <v>2121</v>
      </c>
      <c r="E365" s="24"/>
      <c r="F365" s="24"/>
      <c r="G365" s="24"/>
      <c r="H365" s="24"/>
      <c r="I365" s="24"/>
      <c r="J365" s="15"/>
      <c r="K365" s="15"/>
      <c r="L365" s="15"/>
      <c r="M365" s="15"/>
      <c r="N365" s="15"/>
      <c r="O365" s="15"/>
      <c r="P365" s="15"/>
      <c r="Q365" s="15"/>
      <c r="R365" s="15"/>
      <c r="S365" s="15"/>
      <c r="T365" s="15"/>
      <c r="U365" s="15"/>
      <c r="V365" s="15"/>
      <c r="W365" s="15"/>
      <c r="X365" s="15"/>
      <c r="Y365" s="15"/>
      <c r="Z365" s="15"/>
      <c r="AA365" s="15"/>
      <c r="AB365" s="15"/>
      <c r="AC365" s="15"/>
      <c r="AD365" s="15"/>
      <c r="AE365" s="15"/>
      <c r="AF365" s="15"/>
      <c r="AG365" s="15"/>
      <c r="AH365" s="15"/>
      <c r="AI365" s="15"/>
      <c r="AJ365" s="15"/>
      <c r="AK365" s="15"/>
      <c r="AL365" s="15"/>
      <c r="AM365" s="15"/>
      <c r="AN365" s="15"/>
      <c r="AO365" s="15"/>
      <c r="AP365" s="15"/>
      <c r="AQ365" s="35"/>
      <c r="AR365" s="15"/>
      <c r="AS365" s="15"/>
      <c r="BB365" s="442"/>
    </row>
    <row r="366" spans="1:54" x14ac:dyDescent="0.15">
      <c r="A366" s="24"/>
      <c r="B366" s="24"/>
      <c r="C366" s="234" t="s">
        <v>1000</v>
      </c>
      <c r="D366" s="24" t="s">
        <v>2423</v>
      </c>
      <c r="E366" s="24"/>
      <c r="F366" s="24"/>
      <c r="G366" s="24"/>
      <c r="H366" s="24"/>
      <c r="I366" s="24"/>
      <c r="J366" s="15"/>
      <c r="K366" s="15"/>
      <c r="L366" s="15"/>
      <c r="M366" s="15"/>
      <c r="N366" s="15"/>
      <c r="O366" s="15"/>
      <c r="P366" s="15"/>
      <c r="Q366" s="15"/>
      <c r="R366" s="15"/>
      <c r="S366" s="15"/>
      <c r="T366" s="15"/>
      <c r="U366" s="15"/>
      <c r="V366" s="15"/>
      <c r="W366" s="15"/>
      <c r="X366" s="15"/>
      <c r="Y366" s="15"/>
      <c r="Z366" s="15"/>
      <c r="AA366" s="15"/>
      <c r="AB366" s="15"/>
      <c r="AC366" s="15"/>
      <c r="AD366" s="15"/>
      <c r="AE366" s="15"/>
      <c r="AF366" s="15"/>
      <c r="AG366" s="15"/>
      <c r="AH366" s="15"/>
      <c r="AI366" s="15"/>
      <c r="AJ366" s="15"/>
      <c r="AK366" s="15"/>
      <c r="AL366" s="15"/>
      <c r="AM366" s="15"/>
      <c r="AN366" s="15"/>
      <c r="AO366" s="15"/>
      <c r="AP366" s="15"/>
      <c r="AQ366" s="35"/>
      <c r="AR366" s="15"/>
      <c r="AS366" s="15"/>
      <c r="BB366" s="442"/>
    </row>
    <row r="367" spans="1:54" ht="12.75" customHeight="1" x14ac:dyDescent="0.15">
      <c r="A367" s="24"/>
      <c r="B367" s="24"/>
      <c r="C367" s="234" t="s">
        <v>1000</v>
      </c>
      <c r="D367" s="24" t="s">
        <v>2428</v>
      </c>
      <c r="E367" s="24"/>
      <c r="F367" s="24"/>
      <c r="G367" s="24"/>
      <c r="H367" s="24"/>
      <c r="I367" s="24"/>
      <c r="J367" s="15"/>
      <c r="K367" s="15"/>
      <c r="L367" s="15"/>
      <c r="M367" s="15"/>
      <c r="N367" s="15"/>
      <c r="O367" s="15"/>
      <c r="P367" s="15"/>
      <c r="Q367" s="15"/>
      <c r="R367" s="15"/>
      <c r="S367" s="15"/>
      <c r="T367" s="15"/>
      <c r="U367" s="15"/>
      <c r="V367" s="15"/>
      <c r="W367" s="15"/>
      <c r="X367" s="15"/>
      <c r="Y367" s="15"/>
      <c r="Z367" s="15"/>
      <c r="AA367" s="15"/>
      <c r="AB367" s="15"/>
      <c r="AC367" s="15"/>
      <c r="AD367" s="15"/>
      <c r="AE367" s="15"/>
      <c r="AF367" s="15"/>
      <c r="AG367" s="15"/>
      <c r="AH367" s="15"/>
      <c r="AI367" s="15"/>
      <c r="AJ367" s="15"/>
      <c r="AK367" s="15"/>
      <c r="AL367" s="15"/>
      <c r="AM367" s="15"/>
      <c r="AN367" s="15"/>
      <c r="AO367" s="15"/>
      <c r="AP367" s="15"/>
      <c r="AQ367" s="35"/>
      <c r="AR367" s="15"/>
      <c r="AS367" s="15"/>
      <c r="BB367" s="442"/>
    </row>
    <row r="368" spans="1:54" ht="3" customHeight="1" x14ac:dyDescent="0.15">
      <c r="A368" s="104"/>
      <c r="B368" s="104"/>
      <c r="C368" s="278"/>
      <c r="D368" s="104"/>
      <c r="E368" s="104"/>
      <c r="F368" s="104"/>
      <c r="G368" s="104"/>
      <c r="H368" s="104"/>
      <c r="I368" s="104"/>
      <c r="J368" s="103"/>
      <c r="K368" s="103"/>
      <c r="L368" s="103"/>
      <c r="M368" s="103"/>
      <c r="N368" s="103"/>
      <c r="O368" s="103"/>
      <c r="P368" s="103"/>
      <c r="Q368" s="103"/>
      <c r="R368" s="103"/>
      <c r="S368" s="103"/>
      <c r="T368" s="103"/>
      <c r="U368" s="103"/>
      <c r="V368" s="103"/>
      <c r="W368" s="103"/>
      <c r="X368" s="103"/>
      <c r="Y368" s="103"/>
      <c r="Z368" s="103"/>
      <c r="AA368" s="103"/>
      <c r="AB368" s="103"/>
      <c r="AC368" s="103"/>
      <c r="AD368" s="103"/>
      <c r="AE368" s="103"/>
      <c r="AF368" s="103"/>
      <c r="AG368" s="103"/>
      <c r="AH368" s="103"/>
      <c r="AI368" s="103"/>
      <c r="AJ368" s="103"/>
      <c r="AK368" s="103"/>
      <c r="AL368" s="103"/>
      <c r="AM368" s="103"/>
      <c r="AN368" s="103"/>
      <c r="AO368" s="103"/>
      <c r="AP368" s="103"/>
      <c r="AQ368" s="105"/>
      <c r="AR368" s="103"/>
      <c r="AS368" s="103"/>
      <c r="BB368" s="442"/>
    </row>
    <row r="369" spans="1:54" ht="2.25" customHeight="1" x14ac:dyDescent="0.15">
      <c r="A369" s="24"/>
      <c r="B369" s="24"/>
      <c r="C369" s="260"/>
      <c r="D369" s="24"/>
      <c r="E369" s="24"/>
      <c r="F369" s="24"/>
      <c r="G369" s="24"/>
      <c r="H369" s="24"/>
      <c r="I369" s="24"/>
      <c r="J369" s="15"/>
      <c r="K369" s="15"/>
      <c r="L369" s="15"/>
      <c r="M369" s="15"/>
      <c r="N369" s="15"/>
      <c r="O369" s="15"/>
      <c r="P369" s="15"/>
      <c r="Q369" s="15"/>
      <c r="R369" s="15"/>
      <c r="S369" s="15"/>
      <c r="T369" s="15"/>
      <c r="U369" s="15"/>
      <c r="V369" s="15"/>
      <c r="W369" s="15"/>
      <c r="X369" s="15"/>
      <c r="Y369" s="15"/>
      <c r="Z369" s="15"/>
      <c r="AA369" s="15"/>
      <c r="AB369" s="15"/>
      <c r="AC369" s="15"/>
      <c r="AD369" s="15"/>
      <c r="AE369" s="15"/>
      <c r="AF369" s="15"/>
      <c r="AG369" s="15"/>
      <c r="AH369" s="15"/>
      <c r="AI369" s="15"/>
      <c r="AJ369" s="15"/>
      <c r="AK369" s="15"/>
      <c r="AL369" s="15"/>
      <c r="AM369" s="15"/>
      <c r="AN369" s="15"/>
      <c r="AO369" s="15"/>
      <c r="AP369" s="15"/>
      <c r="AQ369" s="35"/>
      <c r="AR369" s="15"/>
      <c r="AS369" s="15"/>
      <c r="BB369" s="442"/>
    </row>
    <row r="370" spans="1:54" ht="13.5" customHeight="1" x14ac:dyDescent="0.15">
      <c r="A370" s="746" t="s">
        <v>2434</v>
      </c>
      <c r="B370" s="746"/>
      <c r="C370" s="746"/>
      <c r="D370" s="746"/>
      <c r="E370" s="746"/>
      <c r="F370" s="746"/>
      <c r="G370" s="746"/>
      <c r="H370" s="746"/>
      <c r="I370" s="746"/>
      <c r="J370" s="746"/>
      <c r="K370" s="746"/>
      <c r="L370" s="746"/>
      <c r="M370" s="746"/>
      <c r="N370" s="746"/>
      <c r="O370" s="746"/>
      <c r="P370" s="746"/>
      <c r="Q370" s="746"/>
      <c r="R370" s="746"/>
      <c r="S370" s="746"/>
      <c r="T370" s="746"/>
      <c r="U370" s="746"/>
      <c r="V370" s="746"/>
      <c r="W370" s="746"/>
      <c r="X370" s="746"/>
      <c r="Y370" s="746"/>
      <c r="Z370" s="746"/>
      <c r="AA370" s="746"/>
      <c r="AB370" s="746"/>
      <c r="AC370" s="746"/>
      <c r="AD370" s="746"/>
      <c r="AE370" s="746"/>
      <c r="AF370" s="15"/>
      <c r="AG370" s="15"/>
      <c r="AH370" s="15"/>
      <c r="AI370" s="15"/>
      <c r="AJ370" s="15"/>
      <c r="AK370" s="15"/>
      <c r="AL370" s="15"/>
      <c r="AM370" s="15"/>
      <c r="AN370" s="15"/>
      <c r="AO370" s="15"/>
      <c r="AP370" s="15"/>
      <c r="AQ370" s="35"/>
      <c r="AR370" s="15"/>
      <c r="AS370" s="15"/>
      <c r="BB370" s="442"/>
    </row>
    <row r="371" spans="1:54" x14ac:dyDescent="0.15">
      <c r="A371" s="24"/>
      <c r="B371" s="24"/>
      <c r="C371" s="234" t="s">
        <v>1000</v>
      </c>
      <c r="D371" s="253" t="s">
        <v>2424</v>
      </c>
      <c r="E371" s="383"/>
      <c r="F371" s="383"/>
      <c r="G371" s="383"/>
      <c r="H371" s="383"/>
      <c r="I371" s="383"/>
      <c r="J371" s="383"/>
      <c r="K371" s="234" t="s">
        <v>1000</v>
      </c>
      <c r="L371" s="24" t="s">
        <v>2115</v>
      </c>
      <c r="M371" s="24"/>
      <c r="N371" s="24"/>
      <c r="O371" s="24"/>
      <c r="P371" s="24"/>
      <c r="Q371" s="24"/>
      <c r="R371" s="15"/>
      <c r="T371" s="234" t="s">
        <v>1000</v>
      </c>
      <c r="U371" s="253" t="s">
        <v>2425</v>
      </c>
      <c r="V371" s="383"/>
      <c r="W371" s="383"/>
      <c r="X371" s="383"/>
      <c r="Y371" s="383"/>
      <c r="Z371" s="15"/>
      <c r="AA371" s="15"/>
      <c r="AB371" s="15"/>
      <c r="AC371" s="234" t="s">
        <v>1000</v>
      </c>
      <c r="AD371" s="15" t="s">
        <v>2116</v>
      </c>
      <c r="AE371" s="15"/>
      <c r="AF371" s="15"/>
      <c r="AG371" s="15"/>
      <c r="AH371" s="15"/>
      <c r="AI371" s="15"/>
      <c r="AJ371" s="15"/>
      <c r="AK371" s="15"/>
      <c r="AL371" s="15"/>
      <c r="AM371" s="234" t="s">
        <v>1000</v>
      </c>
      <c r="AN371" s="15" t="s">
        <v>2117</v>
      </c>
      <c r="AO371" s="15"/>
      <c r="AP371" s="15"/>
      <c r="AQ371" s="383"/>
      <c r="AR371" s="383"/>
      <c r="AS371" s="15"/>
      <c r="BB371" s="442"/>
    </row>
    <row r="372" spans="1:54" ht="14.25" customHeight="1" x14ac:dyDescent="0.15">
      <c r="A372" s="104"/>
      <c r="B372" s="104"/>
      <c r="C372" s="561" t="s">
        <v>1000</v>
      </c>
      <c r="D372" s="104" t="s">
        <v>2426</v>
      </c>
      <c r="E372" s="104"/>
      <c r="F372" s="104"/>
      <c r="G372" s="104"/>
      <c r="H372" s="104"/>
      <c r="I372" s="104"/>
      <c r="J372" s="103"/>
      <c r="K372" s="103"/>
      <c r="L372" s="278"/>
      <c r="M372" s="103"/>
      <c r="N372" s="103"/>
      <c r="O372" s="103"/>
      <c r="P372" s="103"/>
      <c r="Q372" s="103"/>
      <c r="R372" s="103"/>
      <c r="S372" s="103"/>
      <c r="T372" s="103"/>
      <c r="U372" s="103"/>
      <c r="V372" s="278"/>
      <c r="W372" s="103"/>
      <c r="X372" s="103"/>
      <c r="Y372" s="103"/>
      <c r="Z372" s="103"/>
      <c r="AA372" s="103"/>
      <c r="AB372" s="103"/>
      <c r="AC372" s="103"/>
      <c r="AD372" s="103"/>
      <c r="AE372" s="103"/>
      <c r="AF372" s="103"/>
      <c r="AG372" s="103"/>
      <c r="AH372" s="103"/>
      <c r="AI372" s="103"/>
      <c r="AJ372" s="103"/>
      <c r="AK372" s="103"/>
      <c r="AL372" s="103"/>
      <c r="AM372" s="103"/>
      <c r="AN372" s="103"/>
      <c r="AO372" s="103"/>
      <c r="AP372" s="103"/>
      <c r="AQ372" s="105"/>
      <c r="AR372" s="103"/>
      <c r="AS372" s="103"/>
      <c r="BB372" s="442"/>
    </row>
    <row r="373" spans="1:54" ht="6" hidden="1" customHeight="1" x14ac:dyDescent="0.15">
      <c r="A373" s="104"/>
      <c r="B373" s="104"/>
      <c r="C373" s="104"/>
      <c r="D373" s="104"/>
      <c r="E373" s="104"/>
      <c r="F373" s="104"/>
      <c r="G373" s="104"/>
      <c r="H373" s="104"/>
      <c r="I373" s="104"/>
      <c r="J373" s="103"/>
      <c r="K373" s="103"/>
      <c r="L373" s="103"/>
      <c r="M373" s="103"/>
      <c r="N373" s="103"/>
      <c r="O373" s="103"/>
      <c r="P373" s="103"/>
      <c r="Q373" s="103"/>
      <c r="R373" s="103"/>
      <c r="S373" s="103"/>
      <c r="T373" s="103"/>
      <c r="U373" s="103"/>
      <c r="V373" s="103"/>
      <c r="W373" s="103"/>
      <c r="X373" s="103"/>
      <c r="Y373" s="103"/>
      <c r="Z373" s="103"/>
      <c r="AA373" s="103"/>
      <c r="AB373" s="103"/>
      <c r="AC373" s="103"/>
      <c r="AD373" s="103"/>
      <c r="AE373" s="103"/>
      <c r="AF373" s="103"/>
      <c r="AG373" s="103"/>
      <c r="AH373" s="103"/>
      <c r="AI373" s="103"/>
      <c r="AJ373" s="103"/>
      <c r="AK373" s="103"/>
      <c r="AL373" s="103"/>
      <c r="AM373" s="103"/>
      <c r="AN373" s="103"/>
      <c r="AO373" s="103"/>
      <c r="AP373" s="103"/>
      <c r="AQ373" s="105"/>
      <c r="AR373" s="103"/>
      <c r="AS373" s="103"/>
      <c r="BB373" s="442"/>
    </row>
    <row r="374" spans="1:54" ht="2.25" hidden="1" customHeight="1" x14ac:dyDescent="0.15">
      <c r="A374" s="24"/>
      <c r="B374" s="24"/>
      <c r="C374" s="24"/>
      <c r="D374" s="24"/>
      <c r="E374" s="24"/>
      <c r="F374" s="24"/>
      <c r="G374" s="24"/>
      <c r="H374" s="24"/>
      <c r="I374" s="24"/>
      <c r="J374" s="15"/>
      <c r="K374" s="15"/>
      <c r="L374" s="15"/>
      <c r="M374" s="15"/>
      <c r="N374" s="15"/>
      <c r="O374" s="15"/>
      <c r="P374" s="15"/>
      <c r="Q374" s="15"/>
      <c r="R374" s="15"/>
      <c r="S374" s="15"/>
      <c r="T374" s="15"/>
      <c r="U374" s="15"/>
      <c r="V374" s="15"/>
      <c r="W374" s="15"/>
      <c r="X374" s="15"/>
      <c r="Y374" s="15"/>
      <c r="Z374" s="15"/>
      <c r="AA374" s="15"/>
      <c r="AB374" s="15"/>
      <c r="AC374" s="15"/>
      <c r="AD374" s="15"/>
      <c r="AE374" s="15"/>
      <c r="AF374" s="15"/>
      <c r="AG374" s="15"/>
      <c r="AH374" s="15"/>
      <c r="AI374" s="15"/>
      <c r="AJ374" s="15"/>
      <c r="AK374" s="15"/>
      <c r="AL374" s="15"/>
      <c r="AM374" s="15"/>
      <c r="AN374" s="15"/>
      <c r="AO374" s="15"/>
      <c r="AP374" s="15"/>
      <c r="AQ374" s="35"/>
      <c r="AR374" s="15"/>
      <c r="AS374" s="15"/>
      <c r="BB374" s="442"/>
    </row>
    <row r="375" spans="1:54" x14ac:dyDescent="0.15">
      <c r="A375" s="745" t="s">
        <v>2102</v>
      </c>
      <c r="B375" s="745"/>
      <c r="C375" s="745"/>
      <c r="D375" s="745"/>
      <c r="E375" s="745"/>
      <c r="F375" s="745"/>
      <c r="G375" s="745"/>
      <c r="H375" s="745"/>
      <c r="I375" s="745"/>
      <c r="J375" s="15"/>
      <c r="K375" s="15"/>
      <c r="L375" s="15"/>
      <c r="M375" s="15"/>
      <c r="N375" s="15"/>
      <c r="O375" s="15"/>
      <c r="P375" s="15"/>
      <c r="Q375" s="15"/>
      <c r="R375" s="15"/>
      <c r="S375" s="15"/>
      <c r="T375" s="15"/>
      <c r="U375" s="15"/>
      <c r="V375" s="15"/>
      <c r="W375" s="15"/>
      <c r="X375" s="15"/>
      <c r="Y375" s="15"/>
      <c r="Z375" s="15"/>
      <c r="AA375" s="15"/>
      <c r="AB375" s="15"/>
      <c r="AC375" s="15"/>
      <c r="AD375" s="15"/>
      <c r="AE375" s="15"/>
      <c r="AF375" s="15"/>
      <c r="AG375" s="15"/>
      <c r="AH375" s="15"/>
      <c r="AI375" s="15"/>
      <c r="AJ375" s="15"/>
      <c r="AK375" s="15"/>
      <c r="AL375" s="15"/>
      <c r="AM375" s="15"/>
      <c r="AN375" s="15"/>
      <c r="AO375" s="15"/>
      <c r="AP375" s="15"/>
      <c r="AQ375" s="35"/>
      <c r="AR375" s="15"/>
      <c r="AS375" s="15"/>
      <c r="BB375" s="442"/>
    </row>
    <row r="376" spans="1:54" x14ac:dyDescent="0.15">
      <c r="A376" s="15"/>
      <c r="B376" s="735" t="s">
        <v>156</v>
      </c>
      <c r="C376" s="735"/>
      <c r="D376" s="735"/>
      <c r="E376" s="735"/>
      <c r="F376" s="735"/>
      <c r="G376" s="735"/>
      <c r="H376" s="735"/>
      <c r="I376" s="735"/>
      <c r="J376" s="735"/>
      <c r="K376" s="735"/>
      <c r="L376" s="735"/>
      <c r="M376" s="735"/>
      <c r="N376" s="735"/>
      <c r="O376" s="735"/>
      <c r="P376" s="735"/>
      <c r="Q376" s="735"/>
      <c r="R376" s="756"/>
      <c r="S376" s="756"/>
      <c r="T376" s="756"/>
      <c r="U376" s="756"/>
      <c r="V376" s="756"/>
      <c r="W376" s="738" t="s">
        <v>133</v>
      </c>
      <c r="X376" s="738"/>
      <c r="Y376" s="15"/>
      <c r="Z376" s="15"/>
      <c r="AA376" s="15"/>
      <c r="AB376" s="15"/>
      <c r="AC376" s="15"/>
      <c r="AD376" s="15"/>
      <c r="AE376" s="15"/>
      <c r="AF376" s="15"/>
      <c r="AG376" s="15"/>
      <c r="AH376" s="15"/>
      <c r="AI376" s="15"/>
      <c r="AJ376" s="15"/>
      <c r="AK376" s="15"/>
      <c r="AL376" s="15"/>
      <c r="AM376" s="15"/>
      <c r="AN376" s="15"/>
      <c r="AO376" s="15"/>
      <c r="AP376" s="15"/>
      <c r="AQ376" s="35"/>
      <c r="AR376" s="15"/>
      <c r="AS376" s="15"/>
      <c r="BB376" s="442">
        <f>IF(SUM(BB348:BB361)=0,0,1)</f>
        <v>0</v>
      </c>
    </row>
    <row r="377" spans="1:54" x14ac:dyDescent="0.15">
      <c r="A377" s="15"/>
      <c r="B377" s="735" t="s">
        <v>157</v>
      </c>
      <c r="C377" s="735"/>
      <c r="D377" s="735"/>
      <c r="E377" s="735"/>
      <c r="F377" s="735"/>
      <c r="G377" s="735"/>
      <c r="H377" s="735"/>
      <c r="I377" s="735"/>
      <c r="J377" s="735"/>
      <c r="K377" s="735"/>
      <c r="L377" s="735"/>
      <c r="M377" s="735"/>
      <c r="N377" s="735"/>
      <c r="O377" s="735"/>
      <c r="P377" s="735"/>
      <c r="Q377" s="735"/>
      <c r="R377" s="756"/>
      <c r="S377" s="756"/>
      <c r="T377" s="756"/>
      <c r="U377" s="756"/>
      <c r="V377" s="756"/>
      <c r="W377" s="738" t="s">
        <v>133</v>
      </c>
      <c r="X377" s="738"/>
      <c r="Y377" s="15"/>
      <c r="Z377" s="15"/>
      <c r="AA377" s="15"/>
      <c r="AB377" s="15"/>
      <c r="AC377" s="15"/>
      <c r="AD377" s="15"/>
      <c r="AE377" s="15"/>
      <c r="AF377" s="15"/>
      <c r="AG377" s="15"/>
      <c r="AH377" s="15"/>
      <c r="AI377" s="15"/>
      <c r="AJ377" s="15"/>
      <c r="AK377" s="15"/>
      <c r="AL377" s="15"/>
      <c r="AM377" s="15"/>
      <c r="AN377" s="15"/>
      <c r="AO377" s="15"/>
      <c r="AP377" s="15"/>
      <c r="AQ377" s="35"/>
      <c r="AR377" s="15"/>
      <c r="AS377" s="15"/>
      <c r="BB377" s="442"/>
    </row>
    <row r="378" spans="1:54" x14ac:dyDescent="0.15">
      <c r="A378" s="15"/>
      <c r="B378" s="735" t="s">
        <v>158</v>
      </c>
      <c r="C378" s="735"/>
      <c r="D378" s="735"/>
      <c r="E378" s="735"/>
      <c r="F378" s="735"/>
      <c r="G378" s="735"/>
      <c r="H378" s="735"/>
      <c r="I378" s="735"/>
      <c r="J378" s="735"/>
      <c r="K378" s="735"/>
      <c r="L378" s="735"/>
      <c r="M378" s="735"/>
      <c r="N378" s="735"/>
      <c r="O378" s="735"/>
      <c r="P378" s="735"/>
      <c r="Q378" s="735"/>
      <c r="R378" s="756"/>
      <c r="S378" s="756"/>
      <c r="T378" s="756"/>
      <c r="U378" s="756"/>
      <c r="V378" s="756"/>
      <c r="W378" s="738" t="s">
        <v>133</v>
      </c>
      <c r="X378" s="738"/>
      <c r="Y378" s="15"/>
      <c r="Z378" s="15"/>
      <c r="AA378" s="15"/>
      <c r="AB378" s="15"/>
      <c r="AC378" s="15"/>
      <c r="AD378" s="15"/>
      <c r="AE378" s="15"/>
      <c r="AF378" s="15"/>
      <c r="AG378" s="15"/>
      <c r="AH378" s="15"/>
      <c r="AI378" s="15"/>
      <c r="AJ378" s="15"/>
      <c r="AK378" s="15"/>
      <c r="AL378" s="15"/>
      <c r="AM378" s="15"/>
      <c r="AN378" s="15"/>
      <c r="AO378" s="15"/>
      <c r="AP378" s="15"/>
      <c r="AQ378" s="35"/>
      <c r="AR378" s="15"/>
      <c r="AS378" s="15"/>
    </row>
    <row r="379" spans="1:54" x14ac:dyDescent="0.15">
      <c r="A379" s="15"/>
      <c r="B379" s="735" t="s">
        <v>159</v>
      </c>
      <c r="C379" s="735"/>
      <c r="D379" s="735"/>
      <c r="E379" s="735"/>
      <c r="F379" s="735"/>
      <c r="G379" s="735"/>
      <c r="H379" s="735"/>
      <c r="I379" s="735"/>
      <c r="J379" s="735"/>
      <c r="K379" s="735"/>
      <c r="L379" s="735"/>
      <c r="M379" s="735"/>
      <c r="N379" s="735"/>
      <c r="O379" s="735"/>
      <c r="P379" s="735"/>
      <c r="Q379" s="735"/>
      <c r="R379" s="756"/>
      <c r="S379" s="756"/>
      <c r="T379" s="756"/>
      <c r="U379" s="756"/>
      <c r="V379" s="756"/>
      <c r="W379" s="738" t="s">
        <v>133</v>
      </c>
      <c r="X379" s="738"/>
      <c r="Y379" s="15"/>
      <c r="Z379" s="15"/>
      <c r="AA379" s="15"/>
      <c r="AB379" s="15"/>
      <c r="AC379" s="15"/>
      <c r="AD379" s="15"/>
      <c r="AE379" s="15"/>
      <c r="AF379" s="15"/>
      <c r="AG379" s="15"/>
      <c r="AH379" s="15"/>
      <c r="AI379" s="15"/>
      <c r="AJ379" s="15"/>
      <c r="AK379" s="15"/>
      <c r="AL379" s="15"/>
      <c r="AM379" s="15"/>
      <c r="AN379" s="15"/>
      <c r="AO379" s="15"/>
      <c r="AP379" s="15"/>
      <c r="AQ379" s="35"/>
      <c r="AR379" s="15"/>
      <c r="AS379" s="15"/>
    </row>
    <row r="380" spans="1:54" ht="6" customHeight="1" x14ac:dyDescent="0.15">
      <c r="A380" s="103"/>
      <c r="B380" s="103"/>
      <c r="C380" s="103"/>
      <c r="D380" s="103"/>
      <c r="E380" s="103"/>
      <c r="F380" s="103"/>
      <c r="G380" s="103"/>
      <c r="H380" s="103"/>
      <c r="I380" s="103"/>
      <c r="J380" s="103"/>
      <c r="K380" s="103"/>
      <c r="L380" s="103"/>
      <c r="M380" s="103"/>
      <c r="N380" s="103"/>
      <c r="O380" s="103"/>
      <c r="P380" s="103"/>
      <c r="Q380" s="103"/>
      <c r="R380" s="103"/>
      <c r="S380" s="103"/>
      <c r="T380" s="103"/>
      <c r="U380" s="103"/>
      <c r="V380" s="103"/>
      <c r="W380" s="103"/>
      <c r="X380" s="103"/>
      <c r="Y380" s="103"/>
      <c r="Z380" s="103"/>
      <c r="AA380" s="103"/>
      <c r="AB380" s="103"/>
      <c r="AC380" s="103"/>
      <c r="AD380" s="103"/>
      <c r="AE380" s="103"/>
      <c r="AF380" s="103"/>
      <c r="AG380" s="103"/>
      <c r="AH380" s="103"/>
      <c r="AI380" s="103"/>
      <c r="AJ380" s="103"/>
      <c r="AK380" s="103"/>
      <c r="AL380" s="103"/>
      <c r="AM380" s="103"/>
      <c r="AN380" s="103"/>
      <c r="AO380" s="103"/>
      <c r="AP380" s="103"/>
      <c r="AQ380" s="105"/>
      <c r="AR380" s="103"/>
      <c r="AS380" s="103"/>
    </row>
    <row r="381" spans="1:54" ht="0.75" customHeight="1" x14ac:dyDescent="0.15">
      <c r="A381" s="15"/>
      <c r="B381" s="15"/>
      <c r="C381" s="15"/>
      <c r="D381" s="15"/>
      <c r="E381" s="15"/>
      <c r="F381" s="15"/>
      <c r="G381" s="15"/>
      <c r="H381" s="15"/>
      <c r="I381" s="15"/>
      <c r="J381" s="15"/>
      <c r="K381" s="15"/>
      <c r="L381" s="15"/>
      <c r="M381" s="15"/>
      <c r="N381" s="15"/>
      <c r="O381" s="15"/>
      <c r="P381" s="15"/>
      <c r="Q381" s="15"/>
      <c r="R381" s="15"/>
      <c r="S381" s="15"/>
      <c r="T381" s="15"/>
      <c r="U381" s="15"/>
      <c r="V381" s="15"/>
      <c r="W381" s="15"/>
      <c r="X381" s="15"/>
      <c r="Y381" s="15"/>
      <c r="Z381" s="15"/>
      <c r="AA381" s="15"/>
      <c r="AB381" s="15"/>
      <c r="AC381" s="15"/>
      <c r="AD381" s="15"/>
      <c r="AE381" s="15"/>
      <c r="AF381" s="15"/>
      <c r="AG381" s="15"/>
      <c r="AH381" s="15"/>
      <c r="AI381" s="15"/>
      <c r="AJ381" s="15"/>
      <c r="AK381" s="15"/>
      <c r="AL381" s="15"/>
      <c r="AM381" s="15"/>
      <c r="AN381" s="15"/>
      <c r="AO381" s="15"/>
      <c r="AP381" s="15"/>
      <c r="AQ381" s="35"/>
      <c r="AR381" s="15"/>
      <c r="AS381" s="15"/>
    </row>
    <row r="382" spans="1:54" x14ac:dyDescent="0.15">
      <c r="A382" s="745" t="s">
        <v>2103</v>
      </c>
      <c r="B382" s="745"/>
      <c r="C382" s="745"/>
      <c r="D382" s="745"/>
      <c r="E382" s="745"/>
      <c r="F382" s="745"/>
      <c r="G382" s="745"/>
      <c r="H382" s="745"/>
      <c r="I382" s="745"/>
      <c r="J382" s="15"/>
      <c r="K382" s="15"/>
      <c r="L382" s="15"/>
      <c r="M382" s="15"/>
      <c r="N382" s="15"/>
      <c r="O382" s="15"/>
      <c r="P382" s="15"/>
      <c r="Q382" s="15"/>
      <c r="R382" s="15"/>
      <c r="S382" s="15"/>
      <c r="T382" s="15"/>
      <c r="U382" s="15"/>
      <c r="V382" s="15"/>
      <c r="W382" s="15"/>
      <c r="X382" s="15"/>
      <c r="Y382" s="15"/>
      <c r="Z382" s="15"/>
      <c r="AA382" s="15"/>
      <c r="AB382" s="15"/>
      <c r="AC382" s="15"/>
      <c r="AD382" s="15"/>
      <c r="AE382" s="15"/>
      <c r="AF382" s="15"/>
      <c r="AG382" s="15"/>
      <c r="AH382" s="15"/>
      <c r="AI382" s="15"/>
      <c r="AJ382" s="15"/>
      <c r="AK382" s="15"/>
      <c r="AL382" s="15"/>
      <c r="AM382" s="15"/>
      <c r="AN382" s="15"/>
      <c r="AO382" s="15"/>
      <c r="AP382" s="15"/>
      <c r="AQ382" s="35"/>
      <c r="AR382" s="15"/>
      <c r="AS382" s="15"/>
    </row>
    <row r="383" spans="1:54" x14ac:dyDescent="0.15">
      <c r="A383" s="15"/>
      <c r="B383" s="735" t="s">
        <v>129</v>
      </c>
      <c r="C383" s="735"/>
      <c r="D383" s="735"/>
      <c r="E383" s="735"/>
      <c r="F383" s="735"/>
      <c r="G383" s="735"/>
      <c r="H383" s="735"/>
      <c r="I383" s="735"/>
      <c r="J383" s="735"/>
      <c r="K383" s="735"/>
      <c r="L383" s="735"/>
      <c r="M383" s="735"/>
      <c r="N383" s="735"/>
      <c r="O383" s="735"/>
      <c r="P383" s="735"/>
      <c r="Q383" s="735"/>
      <c r="R383" s="789"/>
      <c r="S383" s="789"/>
      <c r="T383" s="789"/>
      <c r="U383" s="789"/>
      <c r="V383" s="789"/>
      <c r="W383" s="738" t="s">
        <v>91</v>
      </c>
      <c r="X383" s="738"/>
      <c r="Y383" s="15"/>
      <c r="Z383" s="15"/>
      <c r="AA383" s="15"/>
      <c r="AB383" s="111"/>
      <c r="AC383" s="15"/>
      <c r="AD383" s="15"/>
      <c r="AE383" s="15"/>
      <c r="AF383" s="15"/>
      <c r="AG383" s="15"/>
      <c r="AH383" s="15"/>
      <c r="AI383" s="15"/>
      <c r="AJ383" s="15"/>
      <c r="AK383" s="15"/>
      <c r="AL383" s="15"/>
      <c r="AM383" s="15"/>
      <c r="AN383" s="15"/>
      <c r="AO383" s="15"/>
      <c r="AP383" s="15"/>
      <c r="AQ383" s="35"/>
      <c r="AR383" s="15"/>
      <c r="AS383" s="15"/>
    </row>
    <row r="384" spans="1:54" ht="12.75" customHeight="1" x14ac:dyDescent="0.15">
      <c r="A384" s="15"/>
      <c r="B384" s="735" t="s">
        <v>160</v>
      </c>
      <c r="C384" s="735"/>
      <c r="D384" s="735"/>
      <c r="E384" s="735"/>
      <c r="F384" s="735"/>
      <c r="G384" s="735"/>
      <c r="H384" s="735"/>
      <c r="I384" s="735"/>
      <c r="J384" s="735"/>
      <c r="K384" s="735"/>
      <c r="L384" s="735"/>
      <c r="M384" s="735"/>
      <c r="N384" s="735"/>
      <c r="O384" s="735"/>
      <c r="P384" s="735"/>
      <c r="Q384" s="735"/>
      <c r="R384" s="789"/>
      <c r="S384" s="789"/>
      <c r="T384" s="789"/>
      <c r="U384" s="789"/>
      <c r="V384" s="789"/>
      <c r="W384" s="738" t="s">
        <v>91</v>
      </c>
      <c r="X384" s="738"/>
      <c r="Y384" s="15"/>
      <c r="Z384" s="15"/>
      <c r="AA384" s="15"/>
      <c r="AB384" s="15"/>
      <c r="AC384" s="15"/>
      <c r="AD384" s="15"/>
      <c r="AE384" s="15"/>
      <c r="AF384" s="15"/>
      <c r="AG384" s="15"/>
      <c r="AH384" s="15"/>
      <c r="AI384" s="15"/>
      <c r="AJ384" s="15"/>
      <c r="AK384" s="15"/>
      <c r="AL384" s="15"/>
      <c r="AM384" s="15"/>
      <c r="AN384" s="15"/>
      <c r="AO384" s="15"/>
      <c r="AP384" s="15"/>
      <c r="AQ384" s="35"/>
      <c r="AR384" s="15"/>
      <c r="AS384" s="15"/>
    </row>
    <row r="385" spans="1:71" ht="1.5" customHeight="1" x14ac:dyDescent="0.15">
      <c r="A385" s="103"/>
      <c r="B385" s="103"/>
      <c r="C385" s="103"/>
      <c r="D385" s="103"/>
      <c r="E385" s="103"/>
      <c r="F385" s="103"/>
      <c r="G385" s="103"/>
      <c r="H385" s="103"/>
      <c r="I385" s="103"/>
      <c r="J385" s="103"/>
      <c r="K385" s="103"/>
      <c r="L385" s="103"/>
      <c r="M385" s="103"/>
      <c r="N385" s="103"/>
      <c r="O385" s="103"/>
      <c r="P385" s="103"/>
      <c r="Q385" s="103"/>
      <c r="R385" s="103"/>
      <c r="S385" s="103"/>
      <c r="T385" s="103"/>
      <c r="U385" s="103"/>
      <c r="V385" s="103"/>
      <c r="W385" s="103"/>
      <c r="X385" s="103"/>
      <c r="Y385" s="103"/>
      <c r="Z385" s="103"/>
      <c r="AA385" s="103"/>
      <c r="AB385" s="103"/>
      <c r="AC385" s="103"/>
      <c r="AD385" s="103"/>
      <c r="AE385" s="103"/>
      <c r="AF385" s="103"/>
      <c r="AG385" s="103"/>
      <c r="AH385" s="103"/>
      <c r="AI385" s="103"/>
      <c r="AJ385" s="103"/>
      <c r="AK385" s="103"/>
      <c r="AL385" s="103"/>
      <c r="AM385" s="103"/>
      <c r="AN385" s="103"/>
      <c r="AO385" s="103"/>
      <c r="AP385" s="103"/>
      <c r="AQ385" s="105"/>
      <c r="AR385" s="103"/>
      <c r="AS385" s="103"/>
      <c r="AV385" s="743"/>
    </row>
    <row r="386" spans="1:71" ht="2.25" customHeight="1" x14ac:dyDescent="0.15">
      <c r="A386" s="15"/>
      <c r="B386" s="15"/>
      <c r="C386" s="15"/>
      <c r="D386" s="15"/>
      <c r="E386" s="15"/>
      <c r="F386" s="15"/>
      <c r="G386" s="15"/>
      <c r="H386" s="15"/>
      <c r="I386" s="15"/>
      <c r="J386" s="15"/>
      <c r="K386" s="15"/>
      <c r="L386" s="15"/>
      <c r="M386" s="15"/>
      <c r="N386" s="15"/>
      <c r="O386" s="15"/>
      <c r="P386" s="15"/>
      <c r="Q386" s="15"/>
      <c r="R386" s="15"/>
      <c r="S386" s="15"/>
      <c r="T386" s="15"/>
      <c r="U386" s="15"/>
      <c r="V386" s="15"/>
      <c r="W386" s="15"/>
      <c r="X386" s="15"/>
      <c r="Y386" s="15"/>
      <c r="Z386" s="15"/>
      <c r="AA386" s="15"/>
      <c r="AB386" s="15"/>
      <c r="AC386" s="15"/>
      <c r="AD386" s="15"/>
      <c r="AE386" s="15"/>
      <c r="AF386" s="15"/>
      <c r="AG386" s="15"/>
      <c r="AH386" s="15"/>
      <c r="AI386" s="15"/>
      <c r="AJ386" s="15"/>
      <c r="AK386" s="15"/>
      <c r="AL386" s="15"/>
      <c r="AM386" s="15"/>
      <c r="AN386" s="15"/>
      <c r="AO386" s="15"/>
      <c r="AP386" s="15"/>
      <c r="AQ386" s="35"/>
      <c r="AR386" s="15"/>
      <c r="AS386" s="15"/>
      <c r="AV386" s="743"/>
    </row>
    <row r="387" spans="1:71" ht="14.25" customHeight="1" x14ac:dyDescent="0.15">
      <c r="A387" s="745" t="s">
        <v>2104</v>
      </c>
      <c r="B387" s="745"/>
      <c r="C387" s="745"/>
      <c r="D387" s="745"/>
      <c r="E387" s="745"/>
      <c r="F387" s="745"/>
      <c r="G387" s="745"/>
      <c r="H387" s="745"/>
      <c r="I387" s="745"/>
      <c r="J387" s="745"/>
      <c r="K387" s="745"/>
      <c r="L387" s="15" t="s">
        <v>3</v>
      </c>
      <c r="M387" s="15"/>
      <c r="N387" s="15"/>
      <c r="O387" s="15"/>
      <c r="P387" s="15"/>
      <c r="Q387" s="15"/>
      <c r="R387" s="15"/>
      <c r="S387" s="15"/>
      <c r="T387" s="15"/>
      <c r="U387" s="15"/>
      <c r="V387" s="15"/>
      <c r="W387" s="254"/>
      <c r="X387" s="766"/>
      <c r="Y387" s="766"/>
      <c r="Z387" s="766"/>
      <c r="AA387" s="766"/>
      <c r="AB387" s="766"/>
      <c r="AC387" s="254"/>
      <c r="AD387" s="766"/>
      <c r="AE387" s="766"/>
      <c r="AF387" s="766"/>
      <c r="AG387" s="766"/>
      <c r="AH387" s="766"/>
      <c r="AI387" s="766"/>
      <c r="AJ387" s="15"/>
      <c r="AK387" s="254"/>
      <c r="AL387" s="766"/>
      <c r="AM387" s="766"/>
      <c r="AN387" s="766"/>
      <c r="AO387" s="766"/>
      <c r="AP387" s="766"/>
      <c r="AQ387" s="766"/>
      <c r="AR387" s="766"/>
      <c r="AS387" s="766"/>
      <c r="AW387" s="234" t="s">
        <v>1000</v>
      </c>
      <c r="AX387" s="308" t="s">
        <v>338</v>
      </c>
      <c r="BB387" s="234" t="s">
        <v>214</v>
      </c>
      <c r="BC387" s="443" t="s">
        <v>335</v>
      </c>
      <c r="BE387" s="443"/>
      <c r="BH387" s="234" t="s">
        <v>214</v>
      </c>
      <c r="BI387" s="308" t="s">
        <v>340</v>
      </c>
      <c r="BM387" s="234" t="s">
        <v>214</v>
      </c>
      <c r="BN387" s="308" t="s">
        <v>341</v>
      </c>
    </row>
    <row r="388" spans="1:71" ht="12.75" customHeight="1" x14ac:dyDescent="0.15">
      <c r="A388" s="24"/>
      <c r="B388" s="24"/>
      <c r="C388" s="813" t="str">
        <f>(IF(BB387="□","","浄化槽　"))&amp;(IF(BB388="□","","エレベーター　"))&amp;(IF(BJ388="□","","太陽光パネル　"))&amp;(IF(AW387="□","","給水　"))&amp;(IF(AW388="□","","排水　"))&amp;(IF(BH387="□","","電気　"))&amp;(IF(BM387="□","","ガス　"))&amp;(IF(AW389="□","","換気　"))&amp;(IF(BB389="□","","非常用照明　"))&amp;(IF(BJ389="□","","住宅用火災警報器　"))</f>
        <v/>
      </c>
      <c r="D388" s="813"/>
      <c r="E388" s="813"/>
      <c r="F388" s="813"/>
      <c r="G388" s="813"/>
      <c r="H388" s="813"/>
      <c r="I388" s="813"/>
      <c r="J388" s="813"/>
      <c r="K388" s="813"/>
      <c r="L388" s="813"/>
      <c r="M388" s="813"/>
      <c r="N388" s="813"/>
      <c r="O388" s="813"/>
      <c r="P388" s="813"/>
      <c r="Q388" s="813"/>
      <c r="R388" s="813"/>
      <c r="S388" s="813"/>
      <c r="T388" s="813"/>
      <c r="U388" s="813"/>
      <c r="V388" s="813"/>
      <c r="W388" s="813"/>
      <c r="X388" s="813"/>
      <c r="Y388" s="813"/>
      <c r="Z388" s="813"/>
      <c r="AA388" s="813"/>
      <c r="AB388" s="813"/>
      <c r="AC388" s="813"/>
      <c r="AD388" s="813"/>
      <c r="AE388" s="813"/>
      <c r="AF388" s="813"/>
      <c r="AG388" s="813"/>
      <c r="AH388" s="813"/>
      <c r="AI388" s="813"/>
      <c r="AJ388" s="813"/>
      <c r="AK388" s="813"/>
      <c r="AL388" s="813"/>
      <c r="AM388" s="813"/>
      <c r="AN388" s="813"/>
      <c r="AO388" s="813"/>
      <c r="AP388" s="813"/>
      <c r="AQ388" s="813"/>
      <c r="AR388" s="813"/>
      <c r="AS388" s="813"/>
      <c r="AW388" s="234" t="s">
        <v>214</v>
      </c>
      <c r="AX388" s="308" t="s">
        <v>339</v>
      </c>
      <c r="BB388" s="234" t="s">
        <v>214</v>
      </c>
      <c r="BC388" s="308" t="s">
        <v>336</v>
      </c>
      <c r="BJ388" s="234" t="s">
        <v>214</v>
      </c>
      <c r="BK388" s="308" t="s">
        <v>337</v>
      </c>
      <c r="BS388" s="444"/>
    </row>
    <row r="389" spans="1:71" ht="14.25" customHeight="1" x14ac:dyDescent="0.15">
      <c r="A389" s="24"/>
      <c r="B389" s="24"/>
      <c r="C389" s="751"/>
      <c r="D389" s="751"/>
      <c r="E389" s="751"/>
      <c r="F389" s="751"/>
      <c r="G389" s="751"/>
      <c r="H389" s="751"/>
      <c r="I389" s="751"/>
      <c r="J389" s="751"/>
      <c r="K389" s="751"/>
      <c r="L389" s="751"/>
      <c r="M389" s="751"/>
      <c r="N389" s="751"/>
      <c r="O389" s="751"/>
      <c r="P389" s="751"/>
      <c r="Q389" s="751"/>
      <c r="R389" s="751"/>
      <c r="S389" s="751"/>
      <c r="T389" s="751"/>
      <c r="U389" s="751"/>
      <c r="V389" s="751"/>
      <c r="W389" s="751"/>
      <c r="X389" s="751"/>
      <c r="Y389" s="751"/>
      <c r="Z389" s="751"/>
      <c r="AA389" s="751"/>
      <c r="AB389" s="751"/>
      <c r="AC389" s="751"/>
      <c r="AD389" s="751"/>
      <c r="AE389" s="751"/>
      <c r="AF389" s="751"/>
      <c r="AG389" s="751"/>
      <c r="AH389" s="751"/>
      <c r="AI389" s="751"/>
      <c r="AJ389" s="751"/>
      <c r="AK389" s="751"/>
      <c r="AL389" s="751"/>
      <c r="AM389" s="751"/>
      <c r="AN389" s="751"/>
      <c r="AO389" s="751"/>
      <c r="AP389" s="751"/>
      <c r="AQ389" s="751"/>
      <c r="AR389" s="751"/>
      <c r="AS389" s="751"/>
      <c r="AW389" s="234" t="s">
        <v>214</v>
      </c>
      <c r="AX389" s="308" t="s">
        <v>2959</v>
      </c>
      <c r="BB389" s="234" t="s">
        <v>214</v>
      </c>
      <c r="BC389" s="308" t="s">
        <v>2960</v>
      </c>
      <c r="BJ389" s="234" t="s">
        <v>214</v>
      </c>
      <c r="BK389" s="308" t="s">
        <v>2961</v>
      </c>
      <c r="BS389" s="444"/>
    </row>
    <row r="390" spans="1:71" ht="0.75" customHeight="1" x14ac:dyDescent="0.15">
      <c r="A390" s="104"/>
      <c r="B390" s="104"/>
      <c r="C390" s="104"/>
      <c r="D390" s="438"/>
      <c r="E390" s="438"/>
      <c r="F390" s="438"/>
      <c r="G390" s="438"/>
      <c r="H390" s="438"/>
      <c r="I390" s="438"/>
      <c r="J390" s="438"/>
      <c r="K390" s="438"/>
      <c r="L390" s="438"/>
      <c r="M390" s="438"/>
      <c r="N390" s="438"/>
      <c r="O390" s="438"/>
      <c r="P390" s="438"/>
      <c r="Q390" s="438"/>
      <c r="R390" s="438"/>
      <c r="S390" s="438"/>
      <c r="T390" s="438"/>
      <c r="U390" s="101"/>
      <c r="V390" s="101"/>
      <c r="W390" s="103"/>
      <c r="X390" s="103"/>
      <c r="Y390" s="103"/>
      <c r="Z390" s="103"/>
      <c r="AA390" s="103"/>
      <c r="AB390" s="103"/>
      <c r="AC390" s="103"/>
      <c r="AD390" s="103"/>
      <c r="AE390" s="103"/>
      <c r="AF390" s="103"/>
      <c r="AG390" s="103"/>
      <c r="AH390" s="103"/>
      <c r="AI390" s="103"/>
      <c r="AJ390" s="103"/>
      <c r="AK390" s="103"/>
      <c r="AL390" s="103"/>
      <c r="AM390" s="103"/>
      <c r="AN390" s="103"/>
      <c r="AO390" s="103"/>
      <c r="AP390" s="103"/>
      <c r="AQ390" s="103"/>
      <c r="AR390" s="103"/>
      <c r="AS390" s="103"/>
      <c r="AV390" s="743"/>
    </row>
    <row r="391" spans="1:71" ht="2.25" customHeight="1" x14ac:dyDescent="0.15">
      <c r="A391" s="24"/>
      <c r="B391" s="24"/>
      <c r="C391" s="768" t="s">
        <v>3</v>
      </c>
      <c r="D391" s="768"/>
      <c r="E391" s="768"/>
      <c r="F391" s="768"/>
      <c r="G391" s="768"/>
      <c r="H391" s="768"/>
      <c r="I391" s="768"/>
      <c r="J391" s="768"/>
      <c r="K391" s="768"/>
      <c r="L391" s="768"/>
      <c r="M391" s="768"/>
      <c r="N391" s="768"/>
      <c r="O391" s="768"/>
      <c r="P391" s="768"/>
      <c r="Q391" s="768"/>
      <c r="R391" s="768"/>
      <c r="S391" s="768"/>
      <c r="T391" s="768"/>
      <c r="U391" s="768"/>
      <c r="V391" s="768"/>
      <c r="W391" s="768"/>
      <c r="X391" s="768"/>
      <c r="Y391" s="768"/>
      <c r="Z391" s="768"/>
      <c r="AA391" s="768"/>
      <c r="AB391" s="768"/>
      <c r="AC391" s="768"/>
      <c r="AD391" s="768"/>
      <c r="AE391" s="768"/>
      <c r="AF391" s="768"/>
      <c r="AG391" s="768"/>
      <c r="AH391" s="768"/>
      <c r="AI391" s="768"/>
      <c r="AJ391" s="768"/>
      <c r="AK391" s="768"/>
      <c r="AL391" s="768"/>
      <c r="AM391" s="768"/>
      <c r="AN391" s="768"/>
      <c r="AO391" s="768"/>
      <c r="AP391" s="768"/>
      <c r="AQ391" s="768"/>
      <c r="AR391" s="768"/>
      <c r="AS391" s="768"/>
      <c r="AV391" s="743"/>
    </row>
    <row r="392" spans="1:71" x14ac:dyDescent="0.15">
      <c r="A392" s="745" t="s">
        <v>2105</v>
      </c>
      <c r="B392" s="745"/>
      <c r="C392" s="745"/>
      <c r="D392" s="745"/>
      <c r="E392" s="745"/>
      <c r="F392" s="745"/>
      <c r="G392" s="745"/>
      <c r="H392" s="745"/>
      <c r="I392" s="745"/>
      <c r="J392" s="15"/>
      <c r="K392" s="15"/>
      <c r="L392" s="15"/>
      <c r="M392" s="15"/>
      <c r="N392" s="15"/>
      <c r="O392" s="15"/>
      <c r="P392" s="15"/>
      <c r="Q392" s="15"/>
      <c r="R392" s="15"/>
      <c r="S392" s="15"/>
      <c r="T392" s="15"/>
      <c r="U392" s="15"/>
      <c r="V392" s="15"/>
      <c r="W392" s="15"/>
      <c r="X392" s="15"/>
      <c r="Y392" s="15"/>
      <c r="Z392" s="15"/>
      <c r="AA392" s="15"/>
      <c r="AB392" s="15"/>
      <c r="AC392" s="15"/>
      <c r="AD392" s="15"/>
      <c r="AE392" s="15"/>
      <c r="AF392" s="15"/>
      <c r="AG392" s="15"/>
      <c r="AH392" s="15"/>
      <c r="AI392" s="15"/>
      <c r="AJ392" s="15"/>
      <c r="AK392" s="15"/>
      <c r="AL392" s="15"/>
      <c r="AM392" s="15"/>
      <c r="AN392" s="15"/>
      <c r="AO392" s="15"/>
      <c r="AP392" s="15"/>
      <c r="AQ392" s="35"/>
      <c r="AR392" s="15"/>
      <c r="AS392" s="15"/>
    </row>
    <row r="393" spans="1:71" x14ac:dyDescent="0.15">
      <c r="A393" s="37"/>
      <c r="B393" s="767" t="s">
        <v>2909</v>
      </c>
      <c r="C393" s="767"/>
      <c r="D393" s="767"/>
      <c r="E393" s="767"/>
      <c r="F393" s="767"/>
      <c r="G393" s="767"/>
      <c r="H393" s="767"/>
      <c r="I393" s="767"/>
      <c r="J393" s="767"/>
      <c r="K393" s="767"/>
      <c r="L393" s="767"/>
      <c r="M393" s="767"/>
      <c r="N393" s="767"/>
      <c r="O393" s="767"/>
      <c r="P393" s="767"/>
      <c r="Q393" s="767"/>
      <c r="R393" s="767"/>
      <c r="S393" s="767"/>
      <c r="T393" s="767"/>
      <c r="U393" s="767"/>
      <c r="V393" s="767"/>
      <c r="W393" s="767"/>
      <c r="X393" s="767"/>
      <c r="Y393" s="767"/>
      <c r="Z393" s="767"/>
      <c r="AA393" s="767"/>
      <c r="AB393" s="767"/>
      <c r="AC393" s="767"/>
      <c r="AD393" s="767"/>
      <c r="AE393" s="767"/>
      <c r="AF393" s="767"/>
      <c r="AG393" s="767"/>
      <c r="AH393" s="767"/>
      <c r="AI393" s="767"/>
      <c r="AJ393" s="767"/>
      <c r="AK393" s="767"/>
      <c r="AL393" s="767"/>
      <c r="AM393" s="767"/>
      <c r="AN393" s="767"/>
      <c r="AO393" s="767"/>
      <c r="AP393" s="767"/>
      <c r="AQ393" s="767"/>
      <c r="AR393" s="37"/>
      <c r="AS393" s="37"/>
    </row>
    <row r="394" spans="1:71" x14ac:dyDescent="0.15">
      <c r="A394" s="37"/>
      <c r="B394" s="767" t="s">
        <v>161</v>
      </c>
      <c r="C394" s="767"/>
      <c r="D394" s="767"/>
      <c r="E394" s="767"/>
      <c r="F394" s="767"/>
      <c r="G394" s="767"/>
      <c r="H394" s="767"/>
      <c r="I394" s="767"/>
      <c r="J394" s="767"/>
      <c r="K394" s="767"/>
      <c r="L394" s="767"/>
      <c r="M394" s="767"/>
      <c r="N394" s="767"/>
      <c r="O394" s="767"/>
      <c r="P394" s="767"/>
      <c r="Q394" s="767"/>
      <c r="R394" s="791"/>
      <c r="S394" s="791"/>
      <c r="T394" s="791"/>
      <c r="U394" s="791"/>
      <c r="V394" s="791"/>
      <c r="W394" s="791"/>
      <c r="X394" s="791"/>
      <c r="Y394" s="791"/>
      <c r="Z394" s="791"/>
      <c r="AA394" s="791"/>
      <c r="AB394" s="791"/>
      <c r="AC394" s="791"/>
      <c r="AD394" s="791"/>
      <c r="AE394" s="791"/>
      <c r="AF394" s="791"/>
      <c r="AG394" s="791"/>
      <c r="AH394" s="791"/>
      <c r="AI394" s="791"/>
      <c r="AJ394" s="791"/>
      <c r="AK394" s="791"/>
      <c r="AL394" s="234" t="s">
        <v>1000</v>
      </c>
      <c r="AM394" s="733" t="s">
        <v>137</v>
      </c>
      <c r="AN394" s="733"/>
      <c r="AO394" s="733"/>
      <c r="AP394" s="234" t="s">
        <v>1000</v>
      </c>
      <c r="AQ394" s="733" t="s">
        <v>138</v>
      </c>
      <c r="AR394" s="733"/>
      <c r="AS394" s="733"/>
      <c r="AU394" s="384" t="str">
        <f>IF(BB394+BB402&gt;1,"※いずれか1つを選択","")</f>
        <v/>
      </c>
      <c r="BB394" s="308">
        <f>IF(AL394="☑",1,0)</f>
        <v>0</v>
      </c>
      <c r="BC394" s="308">
        <f>IF(AL402="☑",1,0)</f>
        <v>0</v>
      </c>
    </row>
    <row r="395" spans="1:71" x14ac:dyDescent="0.15">
      <c r="A395" s="37"/>
      <c r="B395" s="109" t="s">
        <v>2933</v>
      </c>
      <c r="C395" s="109"/>
      <c r="D395" s="109"/>
      <c r="E395" s="109"/>
      <c r="F395" s="109"/>
      <c r="G395" s="109"/>
      <c r="H395" s="109"/>
      <c r="I395" s="109"/>
      <c r="J395" s="109"/>
      <c r="K395" s="109"/>
      <c r="L395" s="109"/>
      <c r="M395" s="109"/>
      <c r="N395" s="109"/>
      <c r="O395" s="109"/>
      <c r="P395" s="109"/>
      <c r="Q395" s="109"/>
      <c r="R395" s="552"/>
      <c r="S395" s="552"/>
      <c r="T395" s="552"/>
      <c r="U395" s="552"/>
      <c r="V395" s="552"/>
      <c r="W395" s="552"/>
      <c r="X395" s="552"/>
      <c r="Y395" s="552"/>
      <c r="Z395" s="552"/>
      <c r="AA395" s="552"/>
      <c r="AB395" s="552"/>
      <c r="AC395" s="552"/>
      <c r="AD395" s="552"/>
      <c r="AE395" s="552"/>
      <c r="AF395" s="552"/>
      <c r="AG395" s="552"/>
      <c r="AH395" s="552"/>
      <c r="AI395" s="552"/>
      <c r="AJ395" s="552"/>
      <c r="AK395" s="552"/>
      <c r="AL395" s="234"/>
      <c r="AM395" s="43"/>
      <c r="AN395" s="43"/>
      <c r="AO395" s="43"/>
      <c r="AP395" s="234"/>
      <c r="AQ395" s="43"/>
      <c r="AR395" s="43"/>
      <c r="AS395" s="43"/>
      <c r="AU395" s="384"/>
    </row>
    <row r="396" spans="1:71" x14ac:dyDescent="0.15">
      <c r="A396" s="37"/>
      <c r="B396" s="109"/>
      <c r="C396" s="109"/>
      <c r="D396" s="234" t="s">
        <v>1000</v>
      </c>
      <c r="E396" s="109" t="s">
        <v>2934</v>
      </c>
      <c r="F396" s="109"/>
      <c r="G396" s="109"/>
      <c r="H396" s="109"/>
      <c r="I396" s="109"/>
      <c r="J396" s="109"/>
      <c r="K396" s="109"/>
      <c r="L396" s="109"/>
      <c r="M396" s="109"/>
      <c r="N396" s="109"/>
      <c r="O396" s="109"/>
      <c r="P396" s="109"/>
      <c r="Q396" s="109"/>
      <c r="R396" s="552"/>
      <c r="S396" s="552"/>
      <c r="T396" s="552"/>
      <c r="U396" s="552"/>
      <c r="V396" s="552"/>
      <c r="W396" s="552"/>
      <c r="X396" s="552"/>
      <c r="Y396" s="552"/>
      <c r="Z396" s="552"/>
      <c r="AA396" s="552"/>
      <c r="AB396" s="552"/>
      <c r="AC396" s="552"/>
      <c r="AD396" s="552"/>
      <c r="AE396" s="552"/>
      <c r="AF396" s="552"/>
      <c r="AG396" s="552"/>
      <c r="AH396" s="552"/>
      <c r="AI396" s="552"/>
      <c r="AJ396" s="552"/>
      <c r="AK396" s="552"/>
      <c r="AL396" s="234"/>
      <c r="AM396" s="43"/>
      <c r="AN396" s="43"/>
      <c r="AO396" s="43"/>
      <c r="AP396" s="234"/>
      <c r="AQ396" s="43"/>
      <c r="AR396" s="43"/>
      <c r="AS396" s="43"/>
      <c r="AU396" s="384"/>
    </row>
    <row r="397" spans="1:71" x14ac:dyDescent="0.15">
      <c r="A397" s="37"/>
      <c r="B397" s="109"/>
      <c r="C397" s="109"/>
      <c r="D397" s="234" t="s">
        <v>1000</v>
      </c>
      <c r="E397" s="109" t="s">
        <v>2935</v>
      </c>
      <c r="F397" s="109"/>
      <c r="G397" s="109"/>
      <c r="H397" s="109"/>
      <c r="I397" s="109"/>
      <c r="J397" s="109"/>
      <c r="K397" s="109"/>
      <c r="L397" s="109"/>
      <c r="M397" s="109"/>
      <c r="N397" s="109"/>
      <c r="O397" s="109"/>
      <c r="P397" s="109"/>
      <c r="Q397" s="109"/>
      <c r="R397" s="552"/>
      <c r="S397" s="552"/>
      <c r="T397" s="552"/>
      <c r="U397" s="552"/>
      <c r="V397" s="552"/>
      <c r="W397" s="552"/>
      <c r="X397" s="552"/>
      <c r="Y397" s="552"/>
      <c r="Z397" s="552"/>
      <c r="AA397" s="552"/>
      <c r="AB397" s="552"/>
      <c r="AC397" s="552"/>
      <c r="AD397" s="552"/>
      <c r="AE397" s="552"/>
      <c r="AF397" s="552"/>
      <c r="AG397" s="552"/>
      <c r="AH397" s="552"/>
      <c r="AI397" s="552"/>
      <c r="AJ397" s="552"/>
      <c r="AK397" s="552"/>
      <c r="AL397" s="234"/>
      <c r="AM397" s="43"/>
      <c r="AN397" s="43"/>
      <c r="AO397" s="43"/>
      <c r="AP397" s="234"/>
      <c r="AQ397" s="43"/>
      <c r="AR397" s="43"/>
      <c r="AS397" s="43"/>
      <c r="AU397" s="384"/>
    </row>
    <row r="398" spans="1:71" x14ac:dyDescent="0.15">
      <c r="A398" s="37"/>
      <c r="B398" s="109"/>
      <c r="C398" s="109"/>
      <c r="D398" s="109"/>
      <c r="E398" s="109" t="s">
        <v>2973</v>
      </c>
      <c r="F398" s="109"/>
      <c r="G398" s="109"/>
      <c r="H398" s="109"/>
      <c r="I398" s="109"/>
      <c r="J398" s="109"/>
      <c r="K398" s="109"/>
      <c r="L398" s="109"/>
      <c r="M398" s="109"/>
      <c r="N398" s="109"/>
      <c r="O398" s="109"/>
      <c r="P398" s="109"/>
      <c r="Q398" s="109"/>
      <c r="R398" s="552"/>
      <c r="S398" s="552"/>
      <c r="T398" s="552"/>
      <c r="U398" s="552"/>
      <c r="V398" s="552"/>
      <c r="W398" s="552"/>
      <c r="X398" s="552"/>
      <c r="Y398" s="552"/>
      <c r="Z398" s="552"/>
      <c r="AA398" s="552"/>
      <c r="AB398" s="552"/>
      <c r="AC398" s="552"/>
      <c r="AD398" s="552"/>
      <c r="AE398" s="552"/>
      <c r="AF398" s="552"/>
      <c r="AG398" s="552"/>
      <c r="AH398" s="552"/>
      <c r="AI398" s="552"/>
      <c r="AJ398" s="552"/>
      <c r="AK398" s="552"/>
      <c r="AL398" s="234"/>
      <c r="AM398" s="43"/>
      <c r="AN398" s="43"/>
      <c r="AO398" s="43"/>
      <c r="AP398" s="234"/>
      <c r="AQ398" s="43"/>
      <c r="AR398" s="43"/>
      <c r="AS398" s="43"/>
      <c r="AU398" s="384"/>
    </row>
    <row r="399" spans="1:71" x14ac:dyDescent="0.15">
      <c r="A399" s="37"/>
      <c r="B399" s="109"/>
      <c r="C399" s="109"/>
      <c r="D399" s="109"/>
      <c r="E399" s="109" t="s">
        <v>2936</v>
      </c>
      <c r="F399" s="109" t="s">
        <v>2974</v>
      </c>
      <c r="G399" s="109"/>
      <c r="H399" s="109"/>
      <c r="I399" s="109"/>
      <c r="J399" s="109"/>
      <c r="K399" s="109"/>
      <c r="L399" s="109"/>
      <c r="M399" s="109"/>
      <c r="N399" s="109"/>
      <c r="O399" s="109"/>
      <c r="P399" s="109"/>
      <c r="Q399" s="109"/>
      <c r="R399" s="552"/>
      <c r="S399" s="552"/>
      <c r="T399" s="552"/>
      <c r="U399" s="552"/>
      <c r="V399" s="552"/>
      <c r="W399" s="552"/>
      <c r="X399" s="552"/>
      <c r="Y399" s="552"/>
      <c r="Z399" s="552"/>
      <c r="AA399" s="552"/>
      <c r="AB399" s="552"/>
      <c r="AC399" s="552"/>
      <c r="AD399" s="552"/>
      <c r="AE399" s="552"/>
      <c r="AF399" s="552"/>
      <c r="AG399" s="552"/>
      <c r="AH399" s="552"/>
      <c r="AI399" s="552"/>
      <c r="AJ399" s="552"/>
      <c r="AK399" s="552"/>
      <c r="AL399" s="234"/>
      <c r="AM399" s="43"/>
      <c r="AN399" s="43"/>
      <c r="AO399" s="43"/>
      <c r="AP399" s="234"/>
      <c r="AQ399" s="43"/>
      <c r="AR399" s="43"/>
      <c r="AS399" s="43"/>
      <c r="AU399" s="384"/>
    </row>
    <row r="400" spans="1:71" x14ac:dyDescent="0.15">
      <c r="A400" s="37"/>
      <c r="B400" s="109"/>
      <c r="C400" s="109"/>
      <c r="D400" s="109"/>
      <c r="E400" s="109" t="s">
        <v>2938</v>
      </c>
      <c r="F400" s="109"/>
      <c r="G400" s="109"/>
      <c r="H400" s="109"/>
      <c r="J400" s="752"/>
      <c r="K400" s="752"/>
      <c r="L400" s="752"/>
      <c r="M400" s="752"/>
      <c r="N400" s="752"/>
      <c r="O400" s="752"/>
      <c r="P400" s="752"/>
      <c r="Q400" s="752"/>
      <c r="R400" s="752"/>
      <c r="S400" s="752"/>
      <c r="T400" s="752"/>
      <c r="U400" s="752"/>
      <c r="V400" s="752"/>
      <c r="W400" s="752"/>
      <c r="X400" s="752"/>
      <c r="Y400" s="752"/>
      <c r="Z400" s="752"/>
      <c r="AA400" s="752"/>
      <c r="AB400" s="752"/>
      <c r="AC400" s="752"/>
      <c r="AD400" s="752"/>
      <c r="AE400" s="752"/>
      <c r="AF400" s="752"/>
      <c r="AG400" s="752"/>
      <c r="AH400" s="752"/>
      <c r="AI400" s="752"/>
      <c r="AJ400" s="752"/>
      <c r="AK400" s="752"/>
      <c r="AL400" s="752"/>
      <c r="AM400" s="752"/>
      <c r="AN400" s="752"/>
      <c r="AO400" s="752"/>
      <c r="AP400" s="752"/>
      <c r="AQ400" s="752"/>
      <c r="AR400" s="752"/>
      <c r="AS400" s="752"/>
      <c r="AU400" s="384"/>
    </row>
    <row r="401" spans="1:55" x14ac:dyDescent="0.15">
      <c r="A401" s="37"/>
      <c r="B401" s="109"/>
      <c r="C401" s="109"/>
      <c r="D401" s="109"/>
      <c r="E401" s="109" t="s">
        <v>2948</v>
      </c>
      <c r="F401" s="109"/>
      <c r="G401" s="109"/>
      <c r="H401" s="109"/>
      <c r="I401" s="109"/>
      <c r="J401" s="109"/>
      <c r="K401" s="109"/>
      <c r="L401" s="109"/>
      <c r="M401" s="109"/>
      <c r="N401" s="109"/>
      <c r="O401" s="109"/>
      <c r="P401" s="109"/>
      <c r="Q401" s="109"/>
      <c r="R401" s="552"/>
      <c r="S401" s="552"/>
      <c r="T401" s="552"/>
      <c r="U401" s="552"/>
      <c r="V401" s="552"/>
      <c r="W401" s="750"/>
      <c r="X401" s="750"/>
      <c r="Y401" s="750"/>
      <c r="Z401" s="750"/>
      <c r="AA401" s="750"/>
      <c r="AB401" s="750"/>
      <c r="AC401" s="750"/>
      <c r="AD401" s="109" t="s">
        <v>2044</v>
      </c>
      <c r="AE401" s="552"/>
      <c r="AF401" s="552"/>
      <c r="AG401" s="552"/>
      <c r="AH401" s="552"/>
      <c r="AI401" s="552"/>
      <c r="AJ401" s="552"/>
      <c r="AK401" s="552"/>
      <c r="AL401" s="234"/>
      <c r="AM401" s="43"/>
      <c r="AN401" s="43"/>
      <c r="AO401" s="43"/>
      <c r="AP401" s="234"/>
      <c r="AQ401" s="43"/>
      <c r="AR401" s="43"/>
      <c r="AS401" s="43"/>
      <c r="AU401" s="384"/>
    </row>
    <row r="402" spans="1:55" x14ac:dyDescent="0.15">
      <c r="A402" s="15"/>
      <c r="B402" s="37" t="s">
        <v>2943</v>
      </c>
      <c r="C402" s="37"/>
      <c r="D402" s="37"/>
      <c r="E402" s="37"/>
      <c r="F402" s="37"/>
      <c r="G402" s="37"/>
      <c r="H402" s="37"/>
      <c r="I402" s="37"/>
      <c r="J402" s="37"/>
      <c r="K402" s="37"/>
      <c r="L402" s="37"/>
      <c r="M402" s="37"/>
      <c r="N402" s="37"/>
      <c r="O402" s="37"/>
      <c r="P402" s="37"/>
      <c r="Q402" s="37"/>
      <c r="R402" s="37"/>
      <c r="S402" s="37"/>
      <c r="T402" s="37"/>
      <c r="U402" s="37"/>
      <c r="V402" s="37"/>
      <c r="W402" s="37"/>
      <c r="X402" s="37"/>
      <c r="Y402" s="37"/>
      <c r="Z402" s="37"/>
      <c r="AA402" s="37"/>
      <c r="AB402" s="37"/>
      <c r="AC402" s="37"/>
      <c r="AD402" s="37"/>
      <c r="AE402" s="37"/>
      <c r="AF402" s="37"/>
      <c r="AG402" s="37"/>
      <c r="AH402" s="37"/>
      <c r="AI402" s="37"/>
      <c r="AJ402" s="37"/>
      <c r="AK402" s="37"/>
      <c r="AL402" s="234" t="s">
        <v>1000</v>
      </c>
      <c r="AM402" s="733" t="s">
        <v>137</v>
      </c>
      <c r="AN402" s="733"/>
      <c r="AO402" s="733"/>
      <c r="AP402" s="234" t="s">
        <v>1000</v>
      </c>
      <c r="AQ402" s="733" t="s">
        <v>138</v>
      </c>
      <c r="AR402" s="733"/>
      <c r="AS402" s="733"/>
      <c r="AU402" s="384" t="str">
        <f>IF(BC394+BC402&gt;1,"※いずれか1つを選択","")</f>
        <v/>
      </c>
      <c r="BB402" s="308">
        <f>IF(AP394="☑",1,0)</f>
        <v>0</v>
      </c>
      <c r="BC402" s="308">
        <f>IF(AP402="☑",1,0)</f>
        <v>0</v>
      </c>
    </row>
    <row r="403" spans="1:55" x14ac:dyDescent="0.15">
      <c r="A403" s="15"/>
      <c r="B403" s="793" t="s">
        <v>2944</v>
      </c>
      <c r="C403" s="793"/>
      <c r="D403" s="793"/>
      <c r="E403" s="793"/>
      <c r="F403" s="793"/>
      <c r="G403" s="793"/>
      <c r="H403" s="793"/>
      <c r="I403" s="793"/>
      <c r="J403" s="793"/>
      <c r="K403" s="793"/>
      <c r="L403" s="793"/>
      <c r="M403" s="793"/>
      <c r="N403" s="793"/>
      <c r="O403" s="793"/>
      <c r="P403" s="793"/>
      <c r="Q403" s="793"/>
      <c r="R403" s="793"/>
      <c r="S403" s="793"/>
      <c r="T403" s="793"/>
      <c r="U403" s="793"/>
      <c r="V403" s="793"/>
      <c r="W403" s="793"/>
      <c r="X403" s="793"/>
      <c r="Y403" s="793"/>
      <c r="Z403" s="793"/>
      <c r="AA403" s="793"/>
      <c r="AB403" s="793"/>
      <c r="AC403" s="793"/>
      <c r="AD403" s="793"/>
      <c r="AE403" s="793"/>
      <c r="AF403" s="793"/>
      <c r="AG403" s="793"/>
      <c r="AH403" s="793"/>
      <c r="AI403" s="793"/>
      <c r="AJ403" s="793"/>
      <c r="AK403" s="793"/>
      <c r="AL403" s="748" t="s">
        <v>147</v>
      </c>
      <c r="AM403" s="748"/>
      <c r="AN403" s="754" t="s">
        <v>2129</v>
      </c>
      <c r="AO403" s="754"/>
      <c r="AP403" s="754"/>
      <c r="AQ403" s="754"/>
      <c r="AR403" s="748" t="s">
        <v>20</v>
      </c>
      <c r="AS403" s="748"/>
    </row>
    <row r="404" spans="1:55" x14ac:dyDescent="0.15">
      <c r="A404" s="15"/>
      <c r="B404" s="767" t="s">
        <v>2945</v>
      </c>
      <c r="C404" s="767"/>
      <c r="D404" s="767"/>
      <c r="E404" s="767"/>
      <c r="F404" s="767"/>
      <c r="G404" s="767"/>
      <c r="H404" s="767"/>
      <c r="I404" s="767"/>
      <c r="J404" s="767"/>
      <c r="K404" s="767"/>
      <c r="L404" s="767"/>
      <c r="M404" s="767"/>
      <c r="N404" s="767"/>
      <c r="O404" s="767"/>
      <c r="P404" s="767"/>
      <c r="Q404" s="767"/>
      <c r="R404" s="767"/>
      <c r="S404" s="767"/>
      <c r="T404" s="767"/>
      <c r="U404" s="767"/>
      <c r="V404" s="767"/>
      <c r="W404" s="767"/>
      <c r="X404" s="767"/>
      <c r="Y404" s="767"/>
      <c r="Z404" s="767"/>
      <c r="AA404" s="37"/>
      <c r="AB404" s="748" t="s">
        <v>147</v>
      </c>
      <c r="AC404" s="748"/>
      <c r="AD404" s="796"/>
      <c r="AE404" s="796"/>
      <c r="AF404" s="796"/>
      <c r="AG404" s="796"/>
      <c r="AH404" s="796"/>
      <c r="AI404" s="796"/>
      <c r="AJ404" s="796"/>
      <c r="AK404" s="796"/>
      <c r="AL404" s="796"/>
      <c r="AM404" s="796"/>
      <c r="AN404" s="796"/>
      <c r="AO404" s="796"/>
      <c r="AP404" s="796"/>
      <c r="AQ404" s="796"/>
      <c r="AR404" s="748" t="s">
        <v>20</v>
      </c>
      <c r="AS404" s="748"/>
    </row>
    <row r="405" spans="1:55" x14ac:dyDescent="0.15">
      <c r="A405" s="15"/>
      <c r="B405" s="767" t="s">
        <v>2946</v>
      </c>
      <c r="C405" s="767"/>
      <c r="D405" s="767"/>
      <c r="E405" s="767"/>
      <c r="F405" s="767"/>
      <c r="G405" s="767"/>
      <c r="H405" s="767"/>
      <c r="I405" s="767"/>
      <c r="J405" s="767"/>
      <c r="K405" s="767"/>
      <c r="L405" s="767"/>
      <c r="M405" s="767"/>
      <c r="N405" s="767"/>
      <c r="O405" s="767"/>
      <c r="P405" s="767"/>
      <c r="Q405" s="767"/>
      <c r="R405" s="234" t="s">
        <v>214</v>
      </c>
      <c r="S405" s="795" t="s">
        <v>2041</v>
      </c>
      <c r="T405" s="795"/>
      <c r="U405" s="795"/>
      <c r="V405" s="795"/>
      <c r="W405" s="795"/>
      <c r="X405" s="795"/>
      <c r="Y405" s="795"/>
      <c r="Z405" s="795"/>
      <c r="AA405" s="795"/>
      <c r="AB405" s="795"/>
      <c r="AC405" s="795"/>
      <c r="AD405" s="795"/>
      <c r="AE405" s="795"/>
      <c r="AF405" s="795"/>
      <c r="AG405" s="795"/>
      <c r="AH405" s="795"/>
      <c r="AI405" s="795"/>
      <c r="AJ405" s="795"/>
      <c r="AK405" s="795"/>
      <c r="AL405" s="795"/>
      <c r="AM405" s="795"/>
      <c r="AN405" s="795"/>
      <c r="AO405" s="795"/>
      <c r="AP405" s="795"/>
      <c r="AQ405" s="795"/>
      <c r="AR405" s="795"/>
      <c r="AS405" s="270"/>
    </row>
    <row r="406" spans="1:55" x14ac:dyDescent="0.15">
      <c r="A406" s="15"/>
      <c r="B406" s="37"/>
      <c r="C406" s="37"/>
      <c r="D406" s="37"/>
      <c r="E406" s="37"/>
      <c r="F406" s="37"/>
      <c r="G406" s="37"/>
      <c r="H406" s="37"/>
      <c r="I406" s="37"/>
      <c r="J406" s="37"/>
      <c r="K406" s="37"/>
      <c r="L406" s="37"/>
      <c r="M406" s="37"/>
      <c r="N406" s="37"/>
      <c r="O406" s="37"/>
      <c r="P406" s="37"/>
      <c r="Q406" s="37"/>
      <c r="R406" s="234" t="s">
        <v>1000</v>
      </c>
      <c r="S406" s="795" t="s">
        <v>2042</v>
      </c>
      <c r="T406" s="795"/>
      <c r="U406" s="795"/>
      <c r="V406" s="795"/>
      <c r="W406" s="795"/>
      <c r="X406" s="795"/>
      <c r="Y406" s="795"/>
      <c r="Z406" s="795"/>
      <c r="AA406" s="795"/>
      <c r="AB406" s="795"/>
      <c r="AC406" s="795"/>
      <c r="AD406" s="795"/>
      <c r="AE406" s="795"/>
      <c r="AF406" s="795"/>
      <c r="AG406" s="795"/>
      <c r="AH406" s="795"/>
      <c r="AI406" s="795"/>
      <c r="AJ406" s="795"/>
      <c r="AK406" s="795"/>
      <c r="AL406" s="795"/>
      <c r="AM406" s="795"/>
      <c r="AN406" s="795"/>
      <c r="AO406" s="795"/>
      <c r="AP406" s="795"/>
      <c r="AQ406" s="795"/>
      <c r="AR406" s="795"/>
      <c r="AS406" s="37"/>
    </row>
    <row r="407" spans="1:55" x14ac:dyDescent="0.15">
      <c r="A407" s="15"/>
      <c r="B407" s="767" t="s">
        <v>2947</v>
      </c>
      <c r="C407" s="767"/>
      <c r="D407" s="767"/>
      <c r="E407" s="767"/>
      <c r="F407" s="767"/>
      <c r="G407" s="767"/>
      <c r="H407" s="767"/>
      <c r="I407" s="767"/>
      <c r="J407" s="767"/>
      <c r="K407" s="767"/>
      <c r="L407" s="767"/>
      <c r="M407" s="767"/>
      <c r="N407" s="767"/>
      <c r="O407" s="767"/>
      <c r="P407" s="767"/>
      <c r="Q407" s="767"/>
      <c r="R407" s="270"/>
      <c r="S407" s="270"/>
      <c r="T407" s="270"/>
      <c r="U407" s="270"/>
      <c r="V407" s="270"/>
      <c r="W407" s="270"/>
      <c r="X407" s="270"/>
      <c r="Y407" s="270"/>
      <c r="Z407" s="270"/>
      <c r="AA407" s="37"/>
      <c r="AB407" s="748"/>
      <c r="AC407" s="748"/>
      <c r="AD407" s="796"/>
      <c r="AE407" s="796"/>
      <c r="AF407" s="796"/>
      <c r="AG407" s="796"/>
      <c r="AH407" s="796"/>
      <c r="AI407" s="796"/>
      <c r="AJ407" s="796"/>
      <c r="AK407" s="796"/>
      <c r="AL407" s="796"/>
      <c r="AM407" s="796"/>
      <c r="AN407" s="796"/>
      <c r="AO407" s="796"/>
      <c r="AP407" s="796"/>
      <c r="AQ407" s="796"/>
      <c r="AR407" s="748"/>
      <c r="AS407" s="748"/>
    </row>
    <row r="408" spans="1:55" ht="6" customHeight="1" x14ac:dyDescent="0.15">
      <c r="A408" s="438"/>
      <c r="B408" s="438"/>
      <c r="C408" s="438"/>
      <c r="D408" s="438"/>
      <c r="E408" s="438"/>
      <c r="F408" s="438"/>
      <c r="G408" s="438"/>
      <c r="H408" s="438"/>
      <c r="I408" s="438"/>
      <c r="J408" s="438"/>
      <c r="K408" s="438"/>
      <c r="L408" s="438"/>
      <c r="M408" s="438"/>
      <c r="N408" s="438"/>
      <c r="O408" s="438"/>
      <c r="P408" s="438"/>
      <c r="Q408" s="438"/>
      <c r="R408" s="438"/>
      <c r="S408" s="438"/>
      <c r="T408" s="438"/>
      <c r="U408" s="438"/>
      <c r="V408" s="438"/>
      <c r="W408" s="438"/>
      <c r="X408" s="438"/>
      <c r="Y408" s="438"/>
      <c r="Z408" s="438"/>
      <c r="AA408" s="438"/>
      <c r="AB408" s="438"/>
      <c r="AC408" s="438"/>
      <c r="AD408" s="438"/>
      <c r="AE408" s="438"/>
      <c r="AF408" s="438"/>
      <c r="AG408" s="438"/>
      <c r="AH408" s="438"/>
      <c r="AI408" s="438"/>
      <c r="AJ408" s="438"/>
      <c r="AK408" s="438"/>
      <c r="AL408" s="438"/>
      <c r="AM408" s="438"/>
      <c r="AN408" s="438"/>
      <c r="AO408" s="438"/>
      <c r="AP408" s="438"/>
      <c r="AQ408" s="438"/>
      <c r="AR408" s="438"/>
      <c r="AS408" s="64"/>
    </row>
    <row r="409" spans="1:55" ht="3.75" customHeight="1" x14ac:dyDescent="0.15">
      <c r="A409" s="24"/>
      <c r="B409" s="24"/>
      <c r="C409" s="24"/>
      <c r="D409" s="24"/>
      <c r="E409" s="24"/>
      <c r="F409" s="24"/>
      <c r="G409" s="24"/>
      <c r="H409" s="24"/>
      <c r="I409" s="24"/>
      <c r="J409" s="15"/>
      <c r="K409" s="15"/>
      <c r="L409" s="15"/>
      <c r="M409" s="15"/>
      <c r="N409" s="28"/>
      <c r="O409" s="28"/>
      <c r="P409" s="28"/>
      <c r="Q409" s="28"/>
      <c r="R409" s="28"/>
      <c r="S409" s="28"/>
      <c r="T409" s="28"/>
      <c r="U409" s="28"/>
      <c r="V409" s="28"/>
      <c r="W409" s="28"/>
      <c r="X409" s="28"/>
      <c r="Y409" s="28"/>
      <c r="Z409" s="28"/>
      <c r="AA409" s="28"/>
      <c r="AB409" s="28"/>
      <c r="AC409" s="28"/>
      <c r="AD409" s="28"/>
      <c r="AE409" s="28"/>
      <c r="AF409" s="28"/>
      <c r="AG409" s="28"/>
      <c r="AH409" s="28"/>
      <c r="AI409" s="28"/>
      <c r="AJ409" s="28"/>
      <c r="AK409" s="28"/>
      <c r="AL409" s="28"/>
      <c r="AM409" s="28"/>
      <c r="AN409" s="28"/>
      <c r="AO409" s="28"/>
      <c r="AP409" s="28"/>
      <c r="AQ409" s="28"/>
      <c r="AR409" s="17"/>
      <c r="AS409" s="17"/>
    </row>
    <row r="410" spans="1:55" x14ac:dyDescent="0.15">
      <c r="A410" s="745" t="s">
        <v>2106</v>
      </c>
      <c r="B410" s="745"/>
      <c r="C410" s="745"/>
      <c r="D410" s="745"/>
      <c r="E410" s="745"/>
      <c r="F410" s="745"/>
      <c r="G410" s="745"/>
      <c r="H410" s="745"/>
      <c r="I410" s="745"/>
      <c r="J410" s="15"/>
      <c r="K410" s="15"/>
      <c r="L410" s="15"/>
      <c r="M410" s="15"/>
      <c r="N410" s="28" t="s">
        <v>69</v>
      </c>
      <c r="O410" s="738" t="s">
        <v>117</v>
      </c>
      <c r="P410" s="738"/>
      <c r="Q410" s="738"/>
      <c r="R410" s="738"/>
      <c r="S410" s="738"/>
      <c r="T410" s="738"/>
      <c r="U410" s="738"/>
      <c r="V410" s="738"/>
      <c r="W410" s="28" t="s">
        <v>18</v>
      </c>
      <c r="X410" s="28" t="s">
        <v>69</v>
      </c>
      <c r="Y410" s="738" t="s">
        <v>118</v>
      </c>
      <c r="Z410" s="738"/>
      <c r="AA410" s="738"/>
      <c r="AB410" s="738"/>
      <c r="AC410" s="738"/>
      <c r="AD410" s="738"/>
      <c r="AE410" s="738"/>
      <c r="AF410" s="738"/>
      <c r="AG410" s="28" t="s">
        <v>18</v>
      </c>
      <c r="AH410" s="28" t="s">
        <v>69</v>
      </c>
      <c r="AI410" s="738" t="s">
        <v>119</v>
      </c>
      <c r="AJ410" s="738"/>
      <c r="AK410" s="738"/>
      <c r="AL410" s="738"/>
      <c r="AM410" s="738"/>
      <c r="AN410" s="738"/>
      <c r="AO410" s="738"/>
      <c r="AP410" s="738"/>
      <c r="AQ410" s="28" t="s">
        <v>18</v>
      </c>
      <c r="AR410" s="17"/>
      <c r="AS410" s="17"/>
    </row>
    <row r="411" spans="1:55" x14ac:dyDescent="0.15">
      <c r="A411" s="15"/>
      <c r="B411" s="745" t="s">
        <v>162</v>
      </c>
      <c r="C411" s="745"/>
      <c r="D411" s="745"/>
      <c r="E411" s="745"/>
      <c r="F411" s="745"/>
      <c r="G411" s="28" t="s">
        <v>69</v>
      </c>
      <c r="H411" s="757" t="s">
        <v>163</v>
      </c>
      <c r="I411" s="757"/>
      <c r="J411" s="754" t="s">
        <v>3</v>
      </c>
      <c r="K411" s="754"/>
      <c r="L411" s="748" t="s">
        <v>164</v>
      </c>
      <c r="M411" s="748"/>
      <c r="N411" s="43" t="s">
        <v>69</v>
      </c>
      <c r="O411" s="794"/>
      <c r="P411" s="794"/>
      <c r="Q411" s="794"/>
      <c r="R411" s="794"/>
      <c r="S411" s="794"/>
      <c r="T411" s="794"/>
      <c r="U411" s="794"/>
      <c r="V411" s="92" t="s">
        <v>96</v>
      </c>
      <c r="W411" s="43" t="s">
        <v>18</v>
      </c>
      <c r="X411" s="43" t="s">
        <v>69</v>
      </c>
      <c r="Y411" s="794"/>
      <c r="Z411" s="794"/>
      <c r="AA411" s="794"/>
      <c r="AB411" s="794"/>
      <c r="AC411" s="794"/>
      <c r="AD411" s="794"/>
      <c r="AE411" s="794"/>
      <c r="AF411" s="92" t="s">
        <v>96</v>
      </c>
      <c r="AG411" s="43" t="s">
        <v>18</v>
      </c>
      <c r="AH411" s="43" t="s">
        <v>69</v>
      </c>
      <c r="AI411" s="755" t="str">
        <f t="shared" ref="AI411:AI416" si="2">IF(O411+Y411=0,"",O411+Y411)</f>
        <v/>
      </c>
      <c r="AJ411" s="755"/>
      <c r="AK411" s="755"/>
      <c r="AL411" s="755"/>
      <c r="AM411" s="755"/>
      <c r="AN411" s="755"/>
      <c r="AO411" s="755"/>
      <c r="AP411" s="36" t="s">
        <v>96</v>
      </c>
      <c r="AQ411" s="28" t="s">
        <v>18</v>
      </c>
      <c r="AR411" s="738"/>
      <c r="AS411" s="738"/>
    </row>
    <row r="412" spans="1:55" x14ac:dyDescent="0.15">
      <c r="A412" s="15"/>
      <c r="B412" s="15"/>
      <c r="C412" s="15"/>
      <c r="D412" s="15"/>
      <c r="E412" s="15"/>
      <c r="F412" s="15"/>
      <c r="G412" s="28" t="s">
        <v>69</v>
      </c>
      <c r="H412" s="757" t="s">
        <v>163</v>
      </c>
      <c r="I412" s="757"/>
      <c r="J412" s="754" t="s">
        <v>3</v>
      </c>
      <c r="K412" s="754"/>
      <c r="L412" s="748" t="s">
        <v>164</v>
      </c>
      <c r="M412" s="748"/>
      <c r="N412" s="43" t="s">
        <v>69</v>
      </c>
      <c r="O412" s="794"/>
      <c r="P412" s="794"/>
      <c r="Q412" s="794"/>
      <c r="R412" s="794"/>
      <c r="S412" s="794"/>
      <c r="T412" s="794"/>
      <c r="U412" s="794"/>
      <c r="V412" s="92" t="s">
        <v>96</v>
      </c>
      <c r="W412" s="43" t="s">
        <v>18</v>
      </c>
      <c r="X412" s="43" t="s">
        <v>69</v>
      </c>
      <c r="Y412" s="794"/>
      <c r="Z412" s="794"/>
      <c r="AA412" s="794"/>
      <c r="AB412" s="794"/>
      <c r="AC412" s="794"/>
      <c r="AD412" s="794"/>
      <c r="AE412" s="794"/>
      <c r="AF412" s="92" t="s">
        <v>96</v>
      </c>
      <c r="AG412" s="43" t="s">
        <v>18</v>
      </c>
      <c r="AH412" s="43" t="s">
        <v>69</v>
      </c>
      <c r="AI412" s="755" t="str">
        <f t="shared" si="2"/>
        <v/>
      </c>
      <c r="AJ412" s="755"/>
      <c r="AK412" s="755"/>
      <c r="AL412" s="755"/>
      <c r="AM412" s="755"/>
      <c r="AN412" s="755"/>
      <c r="AO412" s="755"/>
      <c r="AP412" s="36" t="s">
        <v>96</v>
      </c>
      <c r="AQ412" s="28" t="s">
        <v>18</v>
      </c>
      <c r="AR412" s="738"/>
      <c r="AS412" s="738"/>
    </row>
    <row r="413" spans="1:55" x14ac:dyDescent="0.15">
      <c r="A413" s="15"/>
      <c r="B413" s="15"/>
      <c r="C413" s="15"/>
      <c r="D413" s="15"/>
      <c r="E413" s="15"/>
      <c r="F413" s="15"/>
      <c r="G413" s="28" t="s">
        <v>69</v>
      </c>
      <c r="H413" s="757" t="s">
        <v>163</v>
      </c>
      <c r="I413" s="757"/>
      <c r="J413" s="754" t="s">
        <v>3</v>
      </c>
      <c r="K413" s="754"/>
      <c r="L413" s="748" t="s">
        <v>164</v>
      </c>
      <c r="M413" s="748"/>
      <c r="N413" s="43" t="s">
        <v>69</v>
      </c>
      <c r="O413" s="794"/>
      <c r="P413" s="794"/>
      <c r="Q413" s="794"/>
      <c r="R413" s="794"/>
      <c r="S413" s="794"/>
      <c r="T413" s="794"/>
      <c r="U413" s="794"/>
      <c r="V413" s="92" t="s">
        <v>96</v>
      </c>
      <c r="W413" s="43" t="s">
        <v>18</v>
      </c>
      <c r="X413" s="43" t="s">
        <v>69</v>
      </c>
      <c r="Y413" s="794"/>
      <c r="Z413" s="794"/>
      <c r="AA413" s="794"/>
      <c r="AB413" s="794"/>
      <c r="AC413" s="794"/>
      <c r="AD413" s="794"/>
      <c r="AE413" s="794"/>
      <c r="AF413" s="92" t="s">
        <v>96</v>
      </c>
      <c r="AG413" s="43" t="s">
        <v>18</v>
      </c>
      <c r="AH413" s="43" t="s">
        <v>69</v>
      </c>
      <c r="AI413" s="755" t="str">
        <f t="shared" si="2"/>
        <v/>
      </c>
      <c r="AJ413" s="755"/>
      <c r="AK413" s="755"/>
      <c r="AL413" s="755"/>
      <c r="AM413" s="755"/>
      <c r="AN413" s="755"/>
      <c r="AO413" s="755"/>
      <c r="AP413" s="36" t="s">
        <v>96</v>
      </c>
      <c r="AQ413" s="28" t="s">
        <v>18</v>
      </c>
      <c r="AR413" s="738"/>
      <c r="AS413" s="738"/>
    </row>
    <row r="414" spans="1:55" x14ac:dyDescent="0.15">
      <c r="A414" s="15"/>
      <c r="B414" s="15"/>
      <c r="C414" s="15"/>
      <c r="D414" s="15"/>
      <c r="E414" s="15"/>
      <c r="F414" s="15"/>
      <c r="G414" s="28" t="s">
        <v>69</v>
      </c>
      <c r="H414" s="757" t="s">
        <v>163</v>
      </c>
      <c r="I414" s="757"/>
      <c r="J414" s="754" t="s">
        <v>3</v>
      </c>
      <c r="K414" s="754"/>
      <c r="L414" s="748" t="s">
        <v>164</v>
      </c>
      <c r="M414" s="748"/>
      <c r="N414" s="43" t="s">
        <v>69</v>
      </c>
      <c r="O414" s="794"/>
      <c r="P414" s="794"/>
      <c r="Q414" s="794"/>
      <c r="R414" s="794"/>
      <c r="S414" s="794"/>
      <c r="T414" s="794"/>
      <c r="U414" s="794"/>
      <c r="V414" s="92" t="s">
        <v>96</v>
      </c>
      <c r="W414" s="43" t="s">
        <v>18</v>
      </c>
      <c r="X414" s="43" t="s">
        <v>69</v>
      </c>
      <c r="Y414" s="794"/>
      <c r="Z414" s="794"/>
      <c r="AA414" s="794"/>
      <c r="AB414" s="794"/>
      <c r="AC414" s="794"/>
      <c r="AD414" s="794"/>
      <c r="AE414" s="794"/>
      <c r="AF414" s="92" t="s">
        <v>96</v>
      </c>
      <c r="AG414" s="43" t="s">
        <v>18</v>
      </c>
      <c r="AH414" s="43" t="s">
        <v>69</v>
      </c>
      <c r="AI414" s="755" t="str">
        <f t="shared" si="2"/>
        <v/>
      </c>
      <c r="AJ414" s="755"/>
      <c r="AK414" s="755"/>
      <c r="AL414" s="755"/>
      <c r="AM414" s="755"/>
      <c r="AN414" s="755"/>
      <c r="AO414" s="755"/>
      <c r="AP414" s="36" t="s">
        <v>96</v>
      </c>
      <c r="AQ414" s="28" t="s">
        <v>18</v>
      </c>
      <c r="AR414" s="738"/>
      <c r="AS414" s="738"/>
    </row>
    <row r="415" spans="1:55" x14ac:dyDescent="0.15">
      <c r="A415" s="15"/>
      <c r="B415" s="15"/>
      <c r="C415" s="15"/>
      <c r="D415" s="15"/>
      <c r="E415" s="15"/>
      <c r="F415" s="15"/>
      <c r="G415" s="28" t="s">
        <v>69</v>
      </c>
      <c r="H415" s="757" t="s">
        <v>163</v>
      </c>
      <c r="I415" s="757"/>
      <c r="J415" s="754" t="s">
        <v>3</v>
      </c>
      <c r="K415" s="754"/>
      <c r="L415" s="748" t="s">
        <v>164</v>
      </c>
      <c r="M415" s="748"/>
      <c r="N415" s="43" t="s">
        <v>69</v>
      </c>
      <c r="O415" s="794"/>
      <c r="P415" s="794"/>
      <c r="Q415" s="794"/>
      <c r="R415" s="794"/>
      <c r="S415" s="794"/>
      <c r="T415" s="794"/>
      <c r="U415" s="794"/>
      <c r="V415" s="92" t="s">
        <v>96</v>
      </c>
      <c r="W415" s="43" t="s">
        <v>18</v>
      </c>
      <c r="X415" s="43" t="s">
        <v>69</v>
      </c>
      <c r="Y415" s="794"/>
      <c r="Z415" s="794"/>
      <c r="AA415" s="794"/>
      <c r="AB415" s="794"/>
      <c r="AC415" s="794"/>
      <c r="AD415" s="794"/>
      <c r="AE415" s="794"/>
      <c r="AF415" s="92" t="s">
        <v>96</v>
      </c>
      <c r="AG415" s="43" t="s">
        <v>18</v>
      </c>
      <c r="AH415" s="43" t="s">
        <v>69</v>
      </c>
      <c r="AI415" s="755" t="str">
        <f t="shared" si="2"/>
        <v/>
      </c>
      <c r="AJ415" s="755"/>
      <c r="AK415" s="755"/>
      <c r="AL415" s="755"/>
      <c r="AM415" s="755"/>
      <c r="AN415" s="755"/>
      <c r="AO415" s="755"/>
      <c r="AP415" s="36" t="s">
        <v>96</v>
      </c>
      <c r="AQ415" s="28" t="s">
        <v>18</v>
      </c>
      <c r="AR415" s="28"/>
      <c r="AS415" s="28"/>
    </row>
    <row r="416" spans="1:55" x14ac:dyDescent="0.15">
      <c r="A416" s="15"/>
      <c r="B416" s="15"/>
      <c r="C416" s="15"/>
      <c r="D416" s="15"/>
      <c r="E416" s="15"/>
      <c r="F416" s="15"/>
      <c r="G416" s="28" t="s">
        <v>69</v>
      </c>
      <c r="H416" s="757" t="s">
        <v>163</v>
      </c>
      <c r="I416" s="757"/>
      <c r="J416" s="754" t="s">
        <v>3</v>
      </c>
      <c r="K416" s="754"/>
      <c r="L416" s="748" t="s">
        <v>164</v>
      </c>
      <c r="M416" s="748"/>
      <c r="N416" s="43" t="s">
        <v>69</v>
      </c>
      <c r="O416" s="794"/>
      <c r="P416" s="794"/>
      <c r="Q416" s="794"/>
      <c r="R416" s="794"/>
      <c r="S416" s="794"/>
      <c r="T416" s="794"/>
      <c r="U416" s="794"/>
      <c r="V416" s="92" t="s">
        <v>96</v>
      </c>
      <c r="W416" s="43" t="s">
        <v>18</v>
      </c>
      <c r="X416" s="43" t="s">
        <v>69</v>
      </c>
      <c r="Y416" s="794"/>
      <c r="Z416" s="794"/>
      <c r="AA416" s="794"/>
      <c r="AB416" s="794"/>
      <c r="AC416" s="794"/>
      <c r="AD416" s="794"/>
      <c r="AE416" s="794"/>
      <c r="AF416" s="92" t="s">
        <v>96</v>
      </c>
      <c r="AG416" s="43" t="s">
        <v>18</v>
      </c>
      <c r="AH416" s="43" t="s">
        <v>69</v>
      </c>
      <c r="AI416" s="755" t="str">
        <f t="shared" si="2"/>
        <v/>
      </c>
      <c r="AJ416" s="755"/>
      <c r="AK416" s="755"/>
      <c r="AL416" s="755"/>
      <c r="AM416" s="755"/>
      <c r="AN416" s="755"/>
      <c r="AO416" s="755"/>
      <c r="AP416" s="36" t="s">
        <v>96</v>
      </c>
      <c r="AQ416" s="28" t="s">
        <v>18</v>
      </c>
      <c r="AR416" s="738"/>
      <c r="AS416" s="738"/>
    </row>
    <row r="417" spans="1:45" x14ac:dyDescent="0.15">
      <c r="A417" s="15"/>
      <c r="B417" s="745" t="s">
        <v>165</v>
      </c>
      <c r="C417" s="745"/>
      <c r="D417" s="745"/>
      <c r="E417" s="745"/>
      <c r="F417" s="745"/>
      <c r="G417" s="15"/>
      <c r="H417" s="15"/>
      <c r="I417" s="15"/>
      <c r="J417" s="40"/>
      <c r="K417" s="40"/>
      <c r="L417" s="40"/>
      <c r="M417" s="40"/>
      <c r="N417" s="43" t="s">
        <v>69</v>
      </c>
      <c r="O417" s="755" t="str">
        <f>IF(SUM(O411:U416)+SUM('確認(4面 床面積追加)'!O13:O32)=0,"",SUM(O411:U416)+SUM('確認(4面 床面積追加)'!O13:O32))</f>
        <v/>
      </c>
      <c r="P417" s="755"/>
      <c r="Q417" s="755"/>
      <c r="R417" s="755"/>
      <c r="S417" s="755"/>
      <c r="T417" s="755"/>
      <c r="U417" s="755"/>
      <c r="V417" s="92" t="s">
        <v>96</v>
      </c>
      <c r="W417" s="43" t="s">
        <v>18</v>
      </c>
      <c r="X417" s="43" t="s">
        <v>69</v>
      </c>
      <c r="Y417" s="755" t="str">
        <f>IF(SUM(Y411:AE416)+SUM('確認(4面 床面積追加)'!Y13:Y32)=0,"",SUM(Y411:AE416)+SUM('確認(4面 床面積追加)'!Y13:Y32))</f>
        <v/>
      </c>
      <c r="Z417" s="755"/>
      <c r="AA417" s="755"/>
      <c r="AB417" s="755"/>
      <c r="AC417" s="755"/>
      <c r="AD417" s="755"/>
      <c r="AE417" s="755"/>
      <c r="AF417" s="92" t="s">
        <v>96</v>
      </c>
      <c r="AG417" s="43" t="s">
        <v>18</v>
      </c>
      <c r="AH417" s="43" t="s">
        <v>69</v>
      </c>
      <c r="AI417" s="755" t="str">
        <f>IF(SUM(AI411:AO416)+SUM('確認(4面 床面積追加)'!AI13:AO32)=0,"",SUM(AI411:AO416)+SUM('確認(4面 床面積追加)'!AI13:AO32))</f>
        <v/>
      </c>
      <c r="AJ417" s="755"/>
      <c r="AK417" s="755"/>
      <c r="AL417" s="755"/>
      <c r="AM417" s="755"/>
      <c r="AN417" s="755"/>
      <c r="AO417" s="755"/>
      <c r="AP417" s="36" t="s">
        <v>96</v>
      </c>
      <c r="AQ417" s="28" t="s">
        <v>18</v>
      </c>
      <c r="AR417" s="738"/>
      <c r="AS417" s="738"/>
    </row>
    <row r="418" spans="1:45" ht="6" customHeight="1" x14ac:dyDescent="0.15">
      <c r="A418" s="103"/>
      <c r="B418" s="103"/>
      <c r="C418" s="103"/>
      <c r="D418" s="103"/>
      <c r="E418" s="103"/>
      <c r="F418" s="103"/>
      <c r="G418" s="103"/>
      <c r="H418" s="103"/>
      <c r="I418" s="103"/>
      <c r="J418" s="103"/>
      <c r="K418" s="103"/>
      <c r="L418" s="103"/>
      <c r="M418" s="103"/>
      <c r="N418" s="103"/>
      <c r="O418" s="103"/>
      <c r="P418" s="103"/>
      <c r="Q418" s="103"/>
      <c r="R418" s="103"/>
      <c r="S418" s="103"/>
      <c r="T418" s="103"/>
      <c r="U418" s="103"/>
      <c r="V418" s="103"/>
      <c r="W418" s="103"/>
      <c r="X418" s="103"/>
      <c r="Y418" s="103"/>
      <c r="Z418" s="103"/>
      <c r="AA418" s="103"/>
      <c r="AB418" s="103"/>
      <c r="AC418" s="103"/>
      <c r="AD418" s="103"/>
      <c r="AE418" s="103"/>
      <c r="AF418" s="103"/>
      <c r="AG418" s="103"/>
      <c r="AH418" s="103"/>
      <c r="AI418" s="103"/>
      <c r="AJ418" s="103"/>
      <c r="AK418" s="103"/>
      <c r="AL418" s="103"/>
      <c r="AM418" s="103"/>
      <c r="AN418" s="103"/>
      <c r="AO418" s="103"/>
      <c r="AP418" s="103"/>
      <c r="AQ418" s="105"/>
      <c r="AR418" s="103"/>
      <c r="AS418" s="103"/>
    </row>
    <row r="419" spans="1:45" ht="6" customHeight="1" x14ac:dyDescent="0.15">
      <c r="A419" s="15"/>
      <c r="B419" s="15"/>
      <c r="C419" s="15"/>
      <c r="D419" s="15"/>
      <c r="E419" s="15"/>
      <c r="F419" s="15"/>
      <c r="G419" s="15"/>
      <c r="H419" s="15"/>
      <c r="I419" s="15"/>
      <c r="J419" s="15"/>
      <c r="K419" s="15"/>
      <c r="L419" s="15"/>
      <c r="M419" s="15"/>
      <c r="N419" s="15"/>
      <c r="O419" s="15"/>
      <c r="P419" s="15"/>
      <c r="Q419" s="15"/>
      <c r="R419" s="15"/>
      <c r="S419" s="15"/>
      <c r="T419" s="15"/>
      <c r="U419" s="15"/>
      <c r="V419" s="15"/>
      <c r="W419" s="15"/>
      <c r="X419" s="15"/>
      <c r="Y419" s="15"/>
      <c r="Z419" s="15"/>
      <c r="AA419" s="15"/>
      <c r="AB419" s="15"/>
      <c r="AC419" s="15"/>
      <c r="AD419" s="15"/>
      <c r="AE419" s="15"/>
      <c r="AF419" s="15"/>
      <c r="AG419" s="15"/>
      <c r="AH419" s="15"/>
      <c r="AI419" s="15"/>
      <c r="AJ419" s="15"/>
      <c r="AK419" s="15"/>
      <c r="AL419" s="15"/>
      <c r="AM419" s="15"/>
      <c r="AN419" s="15"/>
      <c r="AO419" s="15"/>
      <c r="AP419" s="15"/>
      <c r="AQ419" s="35"/>
      <c r="AR419" s="15"/>
      <c r="AS419" s="15"/>
    </row>
    <row r="420" spans="1:45" x14ac:dyDescent="0.15">
      <c r="A420" s="745" t="s">
        <v>2107</v>
      </c>
      <c r="B420" s="745"/>
      <c r="C420" s="745"/>
      <c r="D420" s="745"/>
      <c r="E420" s="745"/>
      <c r="F420" s="745"/>
      <c r="G420" s="745"/>
      <c r="H420" s="745"/>
      <c r="I420" s="799"/>
      <c r="J420" s="799"/>
      <c r="K420" s="799"/>
      <c r="L420" s="799"/>
      <c r="M420" s="799"/>
      <c r="N420" s="799"/>
      <c r="O420" s="799"/>
      <c r="P420" s="799"/>
      <c r="Q420" s="799"/>
      <c r="R420" s="799"/>
      <c r="S420" s="799"/>
      <c r="T420" s="799"/>
      <c r="U420" s="799"/>
      <c r="V420" s="799"/>
      <c r="W420" s="799"/>
      <c r="X420" s="799"/>
      <c r="Y420" s="799"/>
      <c r="Z420" s="799"/>
      <c r="AA420" s="799"/>
      <c r="AB420" s="799"/>
      <c r="AC420" s="799"/>
      <c r="AD420" s="799"/>
      <c r="AE420" s="799"/>
      <c r="AF420" s="799"/>
      <c r="AG420" s="799"/>
      <c r="AH420" s="799"/>
      <c r="AI420" s="799"/>
      <c r="AJ420" s="799"/>
      <c r="AK420" s="799"/>
      <c r="AL420" s="799"/>
      <c r="AM420" s="799"/>
      <c r="AN420" s="799"/>
      <c r="AO420" s="799"/>
      <c r="AP420" s="799"/>
      <c r="AQ420" s="799"/>
      <c r="AR420" s="799"/>
      <c r="AS420" s="799"/>
    </row>
    <row r="421" spans="1:45" x14ac:dyDescent="0.15">
      <c r="A421" s="24"/>
      <c r="B421" s="24"/>
      <c r="C421" s="24"/>
      <c r="D421" s="24"/>
      <c r="E421" s="24"/>
      <c r="F421" s="24"/>
      <c r="G421" s="24"/>
      <c r="H421" s="24"/>
      <c r="I421" s="799" t="s">
        <v>3</v>
      </c>
      <c r="J421" s="799"/>
      <c r="K421" s="799"/>
      <c r="L421" s="799"/>
      <c r="M421" s="799"/>
      <c r="N421" s="799"/>
      <c r="O421" s="799"/>
      <c r="P421" s="799"/>
      <c r="Q421" s="799"/>
      <c r="R421" s="799"/>
      <c r="S421" s="799"/>
      <c r="T421" s="799"/>
      <c r="U421" s="799"/>
      <c r="V421" s="799"/>
      <c r="W421" s="799"/>
      <c r="X421" s="799"/>
      <c r="Y421" s="799"/>
      <c r="Z421" s="799"/>
      <c r="AA421" s="799"/>
      <c r="AB421" s="799"/>
      <c r="AC421" s="799"/>
      <c r="AD421" s="799"/>
      <c r="AE421" s="799"/>
      <c r="AF421" s="799"/>
      <c r="AG421" s="799"/>
      <c r="AH421" s="799"/>
      <c r="AI421" s="799"/>
      <c r="AJ421" s="799"/>
      <c r="AK421" s="799"/>
      <c r="AL421" s="799"/>
      <c r="AM421" s="799"/>
      <c r="AN421" s="799"/>
      <c r="AO421" s="799"/>
      <c r="AP421" s="799"/>
      <c r="AQ421" s="799"/>
      <c r="AR421" s="799"/>
      <c r="AS421" s="799"/>
    </row>
    <row r="422" spans="1:45" ht="6" customHeight="1" x14ac:dyDescent="0.15">
      <c r="A422" s="104"/>
      <c r="B422" s="104"/>
      <c r="C422" s="104"/>
      <c r="D422" s="104"/>
      <c r="E422" s="104"/>
      <c r="F422" s="104"/>
      <c r="G422" s="104"/>
      <c r="H422" s="104"/>
      <c r="I422" s="812" t="s">
        <v>3</v>
      </c>
      <c r="J422" s="812"/>
      <c r="K422" s="812"/>
      <c r="L422" s="812"/>
      <c r="M422" s="812"/>
      <c r="N422" s="812"/>
      <c r="O422" s="812"/>
      <c r="P422" s="812"/>
      <c r="Q422" s="812"/>
      <c r="R422" s="812"/>
      <c r="S422" s="812"/>
      <c r="T422" s="812"/>
      <c r="U422" s="812"/>
      <c r="V422" s="812"/>
      <c r="W422" s="812"/>
      <c r="X422" s="812"/>
      <c r="Y422" s="812"/>
      <c r="Z422" s="812"/>
      <c r="AA422" s="812"/>
      <c r="AB422" s="812"/>
      <c r="AC422" s="812"/>
      <c r="AD422" s="812"/>
      <c r="AE422" s="812"/>
      <c r="AF422" s="812"/>
      <c r="AG422" s="812"/>
      <c r="AH422" s="812"/>
      <c r="AI422" s="812"/>
      <c r="AJ422" s="812"/>
      <c r="AK422" s="812"/>
      <c r="AL422" s="812"/>
      <c r="AM422" s="812"/>
      <c r="AN422" s="812"/>
      <c r="AO422" s="812"/>
      <c r="AP422" s="812"/>
      <c r="AQ422" s="812"/>
      <c r="AR422" s="812"/>
      <c r="AS422" s="812"/>
    </row>
    <row r="423" spans="1:45" ht="6" customHeight="1" x14ac:dyDescent="0.15">
      <c r="A423" s="24"/>
      <c r="B423" s="24"/>
      <c r="C423" s="24"/>
      <c r="D423" s="24"/>
      <c r="E423" s="24"/>
      <c r="F423" s="24"/>
      <c r="G423" s="71"/>
      <c r="H423" s="71"/>
      <c r="I423" s="112"/>
      <c r="J423" s="112"/>
      <c r="K423" s="112"/>
      <c r="L423" s="112"/>
      <c r="M423" s="112"/>
      <c r="N423" s="112"/>
      <c r="O423" s="112"/>
      <c r="P423" s="112"/>
      <c r="Q423" s="112"/>
      <c r="R423" s="112"/>
      <c r="S423" s="112"/>
      <c r="T423" s="112"/>
      <c r="U423" s="112"/>
      <c r="V423" s="112"/>
      <c r="W423" s="112"/>
      <c r="X423" s="112"/>
      <c r="Y423" s="112"/>
      <c r="Z423" s="112"/>
      <c r="AA423" s="112"/>
      <c r="AB423" s="112"/>
      <c r="AC423" s="112"/>
      <c r="AD423" s="112"/>
      <c r="AE423" s="112"/>
      <c r="AF423" s="112"/>
      <c r="AG423" s="112"/>
      <c r="AH423" s="112"/>
      <c r="AI423" s="112"/>
      <c r="AJ423" s="112"/>
      <c r="AK423" s="112"/>
      <c r="AL423" s="112"/>
      <c r="AM423" s="112"/>
      <c r="AN423" s="112"/>
      <c r="AO423" s="112"/>
      <c r="AP423" s="112"/>
      <c r="AQ423" s="112"/>
      <c r="AR423" s="112"/>
      <c r="AS423" s="112"/>
    </row>
    <row r="424" spans="1:45" x14ac:dyDescent="0.15">
      <c r="A424" s="745" t="s">
        <v>2108</v>
      </c>
      <c r="B424" s="745"/>
      <c r="C424" s="745"/>
      <c r="D424" s="745"/>
      <c r="E424" s="745"/>
      <c r="F424" s="745"/>
      <c r="G424" s="745"/>
      <c r="H424" s="745"/>
      <c r="I424" s="799" t="s">
        <v>3</v>
      </c>
      <c r="J424" s="799"/>
      <c r="K424" s="799"/>
      <c r="L424" s="799"/>
      <c r="M424" s="799"/>
      <c r="N424" s="799"/>
      <c r="O424" s="799"/>
      <c r="P424" s="799"/>
      <c r="Q424" s="799"/>
      <c r="R424" s="799"/>
      <c r="S424" s="799"/>
      <c r="T424" s="799"/>
      <c r="U424" s="799"/>
      <c r="V424" s="799"/>
      <c r="W424" s="799"/>
      <c r="X424" s="799"/>
      <c r="Y424" s="799"/>
      <c r="Z424" s="799"/>
      <c r="AA424" s="799"/>
      <c r="AB424" s="799"/>
      <c r="AC424" s="799"/>
      <c r="AD424" s="799"/>
      <c r="AE424" s="799"/>
      <c r="AF424" s="799"/>
      <c r="AG424" s="799"/>
      <c r="AH424" s="799"/>
      <c r="AI424" s="799"/>
      <c r="AJ424" s="799"/>
      <c r="AK424" s="799"/>
      <c r="AL424" s="799"/>
      <c r="AM424" s="799"/>
      <c r="AN424" s="799"/>
      <c r="AO424" s="799"/>
      <c r="AP424" s="799"/>
      <c r="AQ424" s="799"/>
      <c r="AR424" s="799"/>
      <c r="AS424" s="799"/>
    </row>
    <row r="425" spans="1:45" x14ac:dyDescent="0.15">
      <c r="A425" s="24"/>
      <c r="B425" s="24"/>
      <c r="C425" s="24"/>
      <c r="D425" s="24"/>
      <c r="E425" s="24"/>
      <c r="F425" s="24"/>
      <c r="G425" s="24"/>
      <c r="H425" s="24"/>
      <c r="I425" s="799" t="s">
        <v>3</v>
      </c>
      <c r="J425" s="799"/>
      <c r="K425" s="799"/>
      <c r="L425" s="799"/>
      <c r="M425" s="799"/>
      <c r="N425" s="799"/>
      <c r="O425" s="799"/>
      <c r="P425" s="799"/>
      <c r="Q425" s="799"/>
      <c r="R425" s="799"/>
      <c r="S425" s="799"/>
      <c r="T425" s="799"/>
      <c r="U425" s="799"/>
      <c r="V425" s="799"/>
      <c r="W425" s="799"/>
      <c r="X425" s="799"/>
      <c r="Y425" s="799"/>
      <c r="Z425" s="799"/>
      <c r="AA425" s="799"/>
      <c r="AB425" s="799"/>
      <c r="AC425" s="799"/>
      <c r="AD425" s="799"/>
      <c r="AE425" s="799"/>
      <c r="AF425" s="799"/>
      <c r="AG425" s="799"/>
      <c r="AH425" s="799"/>
      <c r="AI425" s="799"/>
      <c r="AJ425" s="799"/>
      <c r="AK425" s="799"/>
      <c r="AL425" s="799"/>
      <c r="AM425" s="799"/>
      <c r="AN425" s="799"/>
      <c r="AO425" s="799"/>
      <c r="AP425" s="799"/>
      <c r="AQ425" s="799"/>
      <c r="AR425" s="799"/>
      <c r="AS425" s="799"/>
    </row>
    <row r="426" spans="1:45" ht="6" customHeight="1" x14ac:dyDescent="0.15">
      <c r="A426" s="104"/>
      <c r="B426" s="104"/>
      <c r="C426" s="104"/>
      <c r="D426" s="104"/>
      <c r="E426" s="104"/>
      <c r="F426" s="104"/>
      <c r="G426" s="117"/>
      <c r="H426" s="117"/>
      <c r="I426" s="118"/>
      <c r="J426" s="118"/>
      <c r="K426" s="118"/>
      <c r="L426" s="118"/>
      <c r="M426" s="118"/>
      <c r="N426" s="118"/>
      <c r="O426" s="118"/>
      <c r="P426" s="118"/>
      <c r="Q426" s="118"/>
      <c r="R426" s="118"/>
      <c r="S426" s="118"/>
      <c r="T426" s="118"/>
      <c r="U426" s="118"/>
      <c r="V426" s="118"/>
      <c r="W426" s="118"/>
      <c r="X426" s="118"/>
      <c r="Y426" s="118"/>
      <c r="Z426" s="118"/>
      <c r="AA426" s="118"/>
      <c r="AB426" s="118"/>
      <c r="AC426" s="118"/>
      <c r="AD426" s="118"/>
      <c r="AE426" s="118"/>
      <c r="AF426" s="118"/>
      <c r="AG426" s="118"/>
      <c r="AH426" s="118"/>
      <c r="AI426" s="118"/>
      <c r="AJ426" s="118"/>
      <c r="AK426" s="118"/>
      <c r="AL426" s="118"/>
      <c r="AM426" s="118"/>
      <c r="AN426" s="118"/>
      <c r="AO426" s="118"/>
      <c r="AP426" s="118"/>
      <c r="AQ426" s="118"/>
      <c r="AR426" s="118"/>
      <c r="AS426" s="118"/>
    </row>
    <row r="427" spans="1:45" ht="6" customHeight="1" x14ac:dyDescent="0.15">
      <c r="A427" s="24"/>
      <c r="B427" s="24"/>
      <c r="C427" s="24"/>
      <c r="D427" s="24"/>
      <c r="E427" s="24"/>
      <c r="F427" s="24"/>
      <c r="G427" s="71"/>
      <c r="H427" s="71"/>
      <c r="I427" s="112"/>
      <c r="J427" s="112"/>
      <c r="K427" s="112"/>
      <c r="L427" s="112"/>
      <c r="M427" s="112"/>
      <c r="N427" s="112"/>
      <c r="O427" s="112"/>
      <c r="P427" s="112"/>
      <c r="Q427" s="112"/>
      <c r="R427" s="112"/>
      <c r="S427" s="112"/>
      <c r="T427" s="112"/>
      <c r="U427" s="112"/>
      <c r="V427" s="112"/>
      <c r="W427" s="112"/>
      <c r="X427" s="112"/>
      <c r="Y427" s="112"/>
      <c r="Z427" s="112"/>
      <c r="AA427" s="112"/>
      <c r="AB427" s="112"/>
      <c r="AC427" s="112"/>
      <c r="AD427" s="112"/>
      <c r="AE427" s="112"/>
      <c r="AF427" s="112"/>
      <c r="AG427" s="112"/>
      <c r="AH427" s="112"/>
      <c r="AI427" s="112"/>
      <c r="AJ427" s="112"/>
      <c r="AK427" s="112"/>
      <c r="AL427" s="112"/>
      <c r="AM427" s="112"/>
      <c r="AN427" s="112"/>
      <c r="AO427" s="112"/>
      <c r="AP427" s="112"/>
      <c r="AQ427" s="112"/>
      <c r="AR427" s="112"/>
      <c r="AS427" s="112"/>
    </row>
    <row r="428" spans="1:45" x14ac:dyDescent="0.15">
      <c r="A428" s="745" t="s">
        <v>2109</v>
      </c>
      <c r="B428" s="745"/>
      <c r="C428" s="745"/>
      <c r="D428" s="745"/>
      <c r="E428" s="745"/>
      <c r="F428" s="745"/>
      <c r="G428" s="745"/>
      <c r="H428" s="745"/>
      <c r="I428" s="799" t="s">
        <v>3</v>
      </c>
      <c r="J428" s="799"/>
      <c r="K428" s="799"/>
      <c r="L428" s="799"/>
      <c r="M428" s="799"/>
      <c r="N428" s="799"/>
      <c r="O428" s="799"/>
      <c r="P428" s="799"/>
      <c r="Q428" s="799"/>
      <c r="R428" s="799"/>
      <c r="S428" s="799"/>
      <c r="T428" s="799"/>
      <c r="U428" s="799"/>
      <c r="V428" s="799"/>
      <c r="W428" s="799"/>
      <c r="X428" s="799"/>
      <c r="Y428" s="799"/>
      <c r="Z428" s="799"/>
      <c r="AA428" s="799"/>
      <c r="AB428" s="799"/>
      <c r="AC428" s="799"/>
      <c r="AD428" s="799"/>
      <c r="AE428" s="799"/>
      <c r="AF428" s="799"/>
      <c r="AG428" s="799"/>
      <c r="AH428" s="799"/>
      <c r="AI428" s="799"/>
      <c r="AJ428" s="799"/>
      <c r="AK428" s="799"/>
      <c r="AL428" s="799"/>
      <c r="AM428" s="799"/>
      <c r="AN428" s="799"/>
      <c r="AO428" s="799"/>
      <c r="AP428" s="799"/>
      <c r="AQ428" s="799"/>
      <c r="AR428" s="799"/>
      <c r="AS428" s="799"/>
    </row>
    <row r="429" spans="1:45" x14ac:dyDescent="0.15">
      <c r="A429" s="24"/>
      <c r="B429" s="24"/>
      <c r="C429" s="24"/>
      <c r="D429" s="24"/>
      <c r="E429" s="24"/>
      <c r="F429" s="24"/>
      <c r="G429" s="24"/>
      <c r="H429" s="24"/>
      <c r="I429" s="799" t="s">
        <v>3</v>
      </c>
      <c r="J429" s="799"/>
      <c r="K429" s="799"/>
      <c r="L429" s="799"/>
      <c r="M429" s="799"/>
      <c r="N429" s="799"/>
      <c r="O429" s="799"/>
      <c r="P429" s="799"/>
      <c r="Q429" s="799"/>
      <c r="R429" s="799"/>
      <c r="S429" s="799"/>
      <c r="T429" s="799"/>
      <c r="U429" s="799"/>
      <c r="V429" s="799"/>
      <c r="W429" s="799"/>
      <c r="X429" s="799"/>
      <c r="Y429" s="799"/>
      <c r="Z429" s="799"/>
      <c r="AA429" s="799"/>
      <c r="AB429" s="799"/>
      <c r="AC429" s="799"/>
      <c r="AD429" s="799"/>
      <c r="AE429" s="799"/>
      <c r="AF429" s="799"/>
      <c r="AG429" s="799"/>
      <c r="AH429" s="799"/>
      <c r="AI429" s="799"/>
      <c r="AJ429" s="799"/>
      <c r="AK429" s="799"/>
      <c r="AL429" s="799"/>
      <c r="AM429" s="799"/>
      <c r="AN429" s="799"/>
      <c r="AO429" s="799"/>
      <c r="AP429" s="799"/>
      <c r="AQ429" s="799"/>
      <c r="AR429" s="799"/>
      <c r="AS429" s="799"/>
    </row>
    <row r="430" spans="1:45" ht="6" customHeight="1" x14ac:dyDescent="0.15">
      <c r="A430" s="104"/>
      <c r="B430" s="104"/>
      <c r="C430" s="104"/>
      <c r="D430" s="104"/>
      <c r="E430" s="104"/>
      <c r="F430" s="104"/>
      <c r="G430" s="104"/>
      <c r="H430" s="104"/>
      <c r="I430" s="119"/>
      <c r="J430" s="119"/>
      <c r="K430" s="119"/>
      <c r="L430" s="119"/>
      <c r="M430" s="119"/>
      <c r="N430" s="119"/>
      <c r="O430" s="119"/>
      <c r="P430" s="119"/>
      <c r="Q430" s="119"/>
      <c r="R430" s="119"/>
      <c r="S430" s="119"/>
      <c r="T430" s="119"/>
      <c r="U430" s="119"/>
      <c r="V430" s="119"/>
      <c r="W430" s="119"/>
      <c r="X430" s="119"/>
      <c r="Y430" s="119"/>
      <c r="Z430" s="119"/>
      <c r="AA430" s="119"/>
      <c r="AB430" s="119"/>
      <c r="AC430" s="119"/>
      <c r="AD430" s="119"/>
      <c r="AE430" s="119"/>
      <c r="AF430" s="119"/>
      <c r="AG430" s="119"/>
      <c r="AH430" s="119"/>
      <c r="AI430" s="119"/>
      <c r="AJ430" s="119"/>
      <c r="AK430" s="119"/>
      <c r="AL430" s="119"/>
      <c r="AM430" s="119"/>
      <c r="AN430" s="119"/>
      <c r="AO430" s="119"/>
      <c r="AP430" s="119"/>
      <c r="AQ430" s="119"/>
      <c r="AR430" s="119"/>
      <c r="AS430" s="119"/>
    </row>
    <row r="431" spans="1:45" ht="6" customHeight="1" x14ac:dyDescent="0.15">
      <c r="A431" s="24"/>
      <c r="B431" s="24"/>
      <c r="C431" s="24"/>
      <c r="D431" s="24"/>
      <c r="E431" s="24"/>
      <c r="F431" s="24"/>
      <c r="G431" s="24"/>
      <c r="H431" s="24"/>
      <c r="I431" s="110"/>
      <c r="J431" s="110"/>
      <c r="K431" s="110"/>
      <c r="L431" s="110"/>
      <c r="M431" s="110"/>
      <c r="N431" s="110"/>
      <c r="O431" s="110"/>
      <c r="P431" s="110"/>
      <c r="Q431" s="110"/>
      <c r="R431" s="110"/>
      <c r="S431" s="110"/>
      <c r="T431" s="110"/>
      <c r="U431" s="110"/>
      <c r="V431" s="110"/>
      <c r="W431" s="110"/>
      <c r="X431" s="110"/>
      <c r="Y431" s="110"/>
      <c r="Z431" s="110"/>
      <c r="AA431" s="110"/>
      <c r="AB431" s="110"/>
      <c r="AC431" s="110"/>
      <c r="AD431" s="110"/>
      <c r="AE431" s="110"/>
      <c r="AF431" s="110"/>
      <c r="AG431" s="110"/>
      <c r="AH431" s="110"/>
      <c r="AI431" s="110"/>
      <c r="AJ431" s="110"/>
      <c r="AK431" s="110"/>
      <c r="AL431" s="110"/>
      <c r="AM431" s="110"/>
      <c r="AN431" s="110"/>
      <c r="AO431" s="110"/>
      <c r="AP431" s="110"/>
      <c r="AQ431" s="110"/>
      <c r="AR431" s="110"/>
      <c r="AS431" s="110"/>
    </row>
    <row r="432" spans="1:45" x14ac:dyDescent="0.15">
      <c r="A432" s="735" t="s">
        <v>2110</v>
      </c>
      <c r="B432" s="735"/>
      <c r="C432" s="735"/>
      <c r="D432" s="735"/>
      <c r="E432" s="735"/>
      <c r="F432" s="735"/>
      <c r="G432" s="735"/>
      <c r="H432" s="735"/>
      <c r="I432" s="735"/>
      <c r="J432" s="735"/>
      <c r="K432" s="735"/>
      <c r="L432" s="735"/>
      <c r="M432" s="797"/>
      <c r="N432" s="797"/>
      <c r="O432" s="797"/>
      <c r="P432" s="797"/>
      <c r="Q432" s="797"/>
      <c r="R432" s="738" t="s">
        <v>166</v>
      </c>
      <c r="S432" s="738"/>
      <c r="T432" s="738"/>
      <c r="U432" s="17"/>
      <c r="V432" s="17"/>
      <c r="W432" s="17"/>
      <c r="X432" s="17"/>
      <c r="Y432" s="17"/>
      <c r="Z432" s="17"/>
      <c r="AA432" s="17"/>
      <c r="AB432" s="17"/>
      <c r="AC432" s="17"/>
      <c r="AD432" s="17"/>
      <c r="AE432" s="17"/>
      <c r="AF432" s="17"/>
      <c r="AG432" s="17"/>
      <c r="AH432" s="17"/>
      <c r="AI432" s="17"/>
      <c r="AJ432" s="17"/>
      <c r="AK432" s="17"/>
      <c r="AL432" s="17"/>
      <c r="AM432" s="17"/>
      <c r="AN432" s="17"/>
      <c r="AO432" s="17"/>
      <c r="AP432" s="17"/>
      <c r="AQ432" s="17"/>
      <c r="AR432" s="17"/>
      <c r="AS432" s="17"/>
    </row>
    <row r="433" spans="1:45" ht="6" customHeight="1" x14ac:dyDescent="0.15">
      <c r="A433" s="103"/>
      <c r="B433" s="103"/>
      <c r="C433" s="103"/>
      <c r="D433" s="103"/>
      <c r="E433" s="103"/>
      <c r="F433" s="103"/>
      <c r="G433" s="103"/>
      <c r="H433" s="103"/>
      <c r="I433" s="103"/>
      <c r="J433" s="103"/>
      <c r="K433" s="103"/>
      <c r="L433" s="103"/>
      <c r="M433" s="103"/>
      <c r="N433" s="103"/>
      <c r="O433" s="103"/>
      <c r="P433" s="103"/>
      <c r="Q433" s="103"/>
      <c r="R433" s="103"/>
      <c r="S433" s="103"/>
      <c r="T433" s="103"/>
      <c r="U433" s="103"/>
      <c r="V433" s="103"/>
      <c r="W433" s="103"/>
      <c r="X433" s="103"/>
      <c r="Y433" s="103"/>
      <c r="Z433" s="103"/>
      <c r="AA433" s="103"/>
      <c r="AB433" s="103"/>
      <c r="AC433" s="103"/>
      <c r="AD433" s="103"/>
      <c r="AE433" s="103"/>
      <c r="AF433" s="103"/>
      <c r="AG433" s="103"/>
      <c r="AH433" s="103"/>
      <c r="AI433" s="103"/>
      <c r="AJ433" s="103"/>
      <c r="AK433" s="103"/>
      <c r="AL433" s="103"/>
      <c r="AM433" s="103"/>
      <c r="AN433" s="103"/>
      <c r="AO433" s="103"/>
      <c r="AP433" s="103"/>
      <c r="AQ433" s="105"/>
      <c r="AR433" s="103"/>
      <c r="AS433" s="103"/>
    </row>
    <row r="434" spans="1:45" ht="6" customHeight="1" x14ac:dyDescent="0.15">
      <c r="A434" s="15"/>
      <c r="B434" s="15"/>
      <c r="C434" s="15"/>
      <c r="D434" s="15"/>
      <c r="E434" s="15"/>
      <c r="F434" s="15"/>
      <c r="G434" s="15"/>
      <c r="H434" s="15"/>
      <c r="I434" s="15"/>
      <c r="J434" s="15"/>
      <c r="K434" s="15"/>
      <c r="L434" s="15"/>
      <c r="M434" s="15"/>
      <c r="N434" s="15"/>
      <c r="O434" s="15"/>
      <c r="P434" s="15"/>
      <c r="Q434" s="15"/>
      <c r="R434" s="15"/>
      <c r="S434" s="15"/>
      <c r="T434" s="15"/>
      <c r="U434" s="15"/>
      <c r="V434" s="15"/>
      <c r="W434" s="15"/>
      <c r="X434" s="15"/>
      <c r="Y434" s="15"/>
      <c r="Z434" s="15"/>
      <c r="AA434" s="15"/>
      <c r="AB434" s="15"/>
      <c r="AC434" s="15"/>
      <c r="AD434" s="15"/>
      <c r="AE434" s="15"/>
      <c r="AF434" s="15"/>
      <c r="AG434" s="15"/>
      <c r="AH434" s="15"/>
      <c r="AI434" s="15"/>
      <c r="AJ434" s="15"/>
      <c r="AK434" s="15"/>
      <c r="AL434" s="15"/>
      <c r="AM434" s="15"/>
      <c r="AN434" s="15"/>
      <c r="AO434" s="15"/>
      <c r="AP434" s="15"/>
      <c r="AQ434" s="35"/>
      <c r="AR434" s="15"/>
      <c r="AS434" s="15"/>
    </row>
    <row r="435" spans="1:45" x14ac:dyDescent="0.15">
      <c r="A435" s="735" t="s">
        <v>2111</v>
      </c>
      <c r="B435" s="735"/>
      <c r="C435" s="735"/>
      <c r="D435" s="735"/>
      <c r="E435" s="735"/>
      <c r="F435" s="735"/>
      <c r="G435" s="735"/>
      <c r="H435" s="735"/>
      <c r="I435" s="735"/>
      <c r="J435" s="735"/>
      <c r="K435" s="735"/>
      <c r="L435" s="735"/>
      <c r="M435" s="799"/>
      <c r="N435" s="799"/>
      <c r="O435" s="799"/>
      <c r="P435" s="799"/>
      <c r="Q435" s="799"/>
      <c r="R435" s="799"/>
      <c r="S435" s="799"/>
      <c r="T435" s="15"/>
      <c r="U435" s="17"/>
      <c r="V435" s="17"/>
      <c r="W435" s="17"/>
      <c r="X435" s="17"/>
      <c r="Y435" s="17"/>
      <c r="Z435" s="17"/>
      <c r="AA435" s="17"/>
      <c r="AB435" s="17"/>
      <c r="AC435" s="17"/>
      <c r="AD435" s="17"/>
      <c r="AE435" s="17"/>
      <c r="AF435" s="17"/>
      <c r="AG435" s="17"/>
      <c r="AH435" s="17"/>
      <c r="AI435" s="17"/>
      <c r="AJ435" s="17"/>
      <c r="AK435" s="17"/>
      <c r="AL435" s="17"/>
      <c r="AM435" s="17"/>
      <c r="AN435" s="17"/>
      <c r="AO435" s="17"/>
      <c r="AP435" s="17"/>
      <c r="AQ435" s="17"/>
      <c r="AR435" s="17"/>
      <c r="AS435" s="17"/>
    </row>
    <row r="436" spans="1:45" ht="6" customHeight="1" x14ac:dyDescent="0.15">
      <c r="A436" s="108"/>
      <c r="B436" s="108"/>
      <c r="C436" s="108"/>
      <c r="D436" s="108"/>
      <c r="E436" s="108"/>
      <c r="F436" s="108"/>
      <c r="G436" s="108"/>
      <c r="H436" s="108"/>
      <c r="I436" s="108"/>
      <c r="J436" s="108"/>
      <c r="K436" s="108"/>
      <c r="L436" s="108"/>
      <c r="M436" s="100"/>
      <c r="N436" s="100"/>
      <c r="O436" s="100"/>
      <c r="P436" s="100"/>
      <c r="Q436" s="100"/>
      <c r="R436" s="100"/>
      <c r="S436" s="100"/>
      <c r="T436" s="103"/>
      <c r="U436" s="90"/>
      <c r="V436" s="90"/>
      <c r="W436" s="90"/>
      <c r="X436" s="90"/>
      <c r="Y436" s="90"/>
      <c r="Z436" s="90"/>
      <c r="AA436" s="90"/>
      <c r="AB436" s="90"/>
      <c r="AC436" s="90"/>
      <c r="AD436" s="90"/>
      <c r="AE436" s="90"/>
      <c r="AF436" s="90"/>
      <c r="AG436" s="90"/>
      <c r="AH436" s="90"/>
      <c r="AI436" s="90"/>
      <c r="AJ436" s="90"/>
      <c r="AK436" s="90"/>
      <c r="AL436" s="90"/>
      <c r="AM436" s="90"/>
      <c r="AN436" s="90"/>
      <c r="AO436" s="90"/>
      <c r="AP436" s="90"/>
      <c r="AQ436" s="90"/>
      <c r="AR436" s="90"/>
      <c r="AS436" s="90"/>
    </row>
    <row r="437" spans="1:45" ht="6" customHeight="1" x14ac:dyDescent="0.15">
      <c r="A437" s="39"/>
      <c r="B437" s="39"/>
      <c r="C437" s="39"/>
      <c r="D437" s="39"/>
      <c r="E437" s="39"/>
      <c r="F437" s="39"/>
      <c r="G437" s="39"/>
      <c r="H437" s="39"/>
      <c r="I437" s="39"/>
      <c r="J437" s="39"/>
      <c r="K437" s="39"/>
      <c r="L437" s="39"/>
      <c r="M437" s="95"/>
      <c r="N437" s="95"/>
      <c r="O437" s="95"/>
      <c r="P437" s="95"/>
      <c r="Q437" s="95"/>
      <c r="R437" s="95"/>
      <c r="S437" s="95"/>
      <c r="T437" s="15"/>
      <c r="U437" s="17"/>
      <c r="V437" s="17"/>
      <c r="W437" s="17"/>
      <c r="X437" s="17"/>
      <c r="Y437" s="17"/>
      <c r="Z437" s="17"/>
      <c r="AA437" s="17"/>
      <c r="AB437" s="17"/>
      <c r="AC437" s="17"/>
      <c r="AD437" s="17"/>
      <c r="AE437" s="17"/>
      <c r="AF437" s="17"/>
      <c r="AG437" s="17"/>
      <c r="AH437" s="17"/>
      <c r="AI437" s="17"/>
      <c r="AJ437" s="17"/>
      <c r="AK437" s="17"/>
      <c r="AL437" s="17"/>
      <c r="AM437" s="17"/>
      <c r="AN437" s="17"/>
      <c r="AO437" s="17"/>
      <c r="AP437" s="17"/>
      <c r="AQ437" s="17"/>
      <c r="AR437" s="17"/>
      <c r="AS437" s="17"/>
    </row>
    <row r="438" spans="1:45" x14ac:dyDescent="0.15">
      <c r="A438" s="735" t="s">
        <v>2112</v>
      </c>
      <c r="B438" s="735"/>
      <c r="C438" s="735"/>
      <c r="D438" s="735"/>
      <c r="E438" s="735"/>
      <c r="F438" s="735"/>
      <c r="G438" s="735"/>
      <c r="H438" s="735"/>
      <c r="I438" s="735"/>
      <c r="J438" s="735"/>
      <c r="K438" s="735"/>
      <c r="L438" s="735"/>
      <c r="M438" s="799" t="s">
        <v>3</v>
      </c>
      <c r="N438" s="799"/>
      <c r="O438" s="799"/>
      <c r="P438" s="799"/>
      <c r="Q438" s="799"/>
      <c r="R438" s="799"/>
      <c r="S438" s="799"/>
      <c r="T438" s="799"/>
      <c r="U438" s="799"/>
      <c r="V438" s="799"/>
      <c r="W438" s="799"/>
      <c r="X438" s="799"/>
      <c r="Y438" s="799"/>
      <c r="Z438" s="799"/>
      <c r="AA438" s="799"/>
      <c r="AB438" s="799"/>
      <c r="AC438" s="799"/>
      <c r="AD438" s="799"/>
      <c r="AE438" s="799"/>
      <c r="AF438" s="799"/>
      <c r="AG438" s="799"/>
      <c r="AH438" s="799"/>
      <c r="AI438" s="799"/>
      <c r="AJ438" s="799"/>
      <c r="AK438" s="799"/>
      <c r="AL438" s="799"/>
      <c r="AM438" s="799"/>
      <c r="AN438" s="799"/>
      <c r="AO438" s="799"/>
      <c r="AP438" s="799"/>
      <c r="AQ438" s="799"/>
      <c r="AR438" s="799"/>
      <c r="AS438" s="799"/>
    </row>
    <row r="439" spans="1:45" ht="6" customHeight="1" x14ac:dyDescent="0.15">
      <c r="A439" s="108"/>
      <c r="B439" s="108"/>
      <c r="C439" s="108"/>
      <c r="D439" s="108"/>
      <c r="E439" s="108"/>
      <c r="F439" s="108"/>
      <c r="G439" s="108"/>
      <c r="H439" s="108"/>
      <c r="I439" s="108"/>
      <c r="J439" s="108"/>
      <c r="K439" s="108"/>
      <c r="L439" s="108"/>
      <c r="M439" s="118"/>
      <c r="N439" s="118"/>
      <c r="O439" s="118"/>
      <c r="P439" s="118"/>
      <c r="Q439" s="118"/>
      <c r="R439" s="118"/>
      <c r="S439" s="118"/>
      <c r="T439" s="118"/>
      <c r="U439" s="118"/>
      <c r="V439" s="118"/>
      <c r="W439" s="118"/>
      <c r="X439" s="118"/>
      <c r="Y439" s="118"/>
      <c r="Z439" s="118"/>
      <c r="AA439" s="118"/>
      <c r="AB439" s="118"/>
      <c r="AC439" s="118"/>
      <c r="AD439" s="118"/>
      <c r="AE439" s="118"/>
      <c r="AF439" s="118"/>
      <c r="AG439" s="118"/>
      <c r="AH439" s="118"/>
      <c r="AI439" s="118"/>
      <c r="AJ439" s="118"/>
      <c r="AK439" s="118"/>
      <c r="AL439" s="118"/>
      <c r="AM439" s="118"/>
      <c r="AN439" s="118"/>
      <c r="AO439" s="118"/>
      <c r="AP439" s="118"/>
      <c r="AQ439" s="118"/>
      <c r="AR439" s="118"/>
      <c r="AS439" s="118"/>
    </row>
    <row r="440" spans="1:45" ht="6" customHeight="1" x14ac:dyDescent="0.15">
      <c r="A440" s="39"/>
      <c r="B440" s="39"/>
      <c r="C440" s="39"/>
      <c r="D440" s="39"/>
      <c r="E440" s="39"/>
      <c r="F440" s="39"/>
      <c r="G440" s="39"/>
      <c r="H440" s="39"/>
      <c r="I440" s="39"/>
      <c r="J440" s="39"/>
      <c r="K440" s="39"/>
      <c r="L440" s="39"/>
      <c r="M440" s="112"/>
      <c r="N440" s="112"/>
      <c r="O440" s="112"/>
      <c r="P440" s="112"/>
      <c r="Q440" s="112"/>
      <c r="R440" s="112"/>
      <c r="S440" s="112"/>
      <c r="T440" s="112"/>
      <c r="U440" s="112"/>
      <c r="V440" s="112"/>
      <c r="W440" s="112"/>
      <c r="X440" s="112"/>
      <c r="Y440" s="112"/>
      <c r="Z440" s="112"/>
      <c r="AA440" s="112"/>
      <c r="AB440" s="112"/>
      <c r="AC440" s="112"/>
      <c r="AD440" s="112"/>
      <c r="AE440" s="112"/>
      <c r="AF440" s="112"/>
      <c r="AG440" s="112"/>
      <c r="AH440" s="112"/>
      <c r="AI440" s="112"/>
      <c r="AJ440" s="112"/>
      <c r="AK440" s="112"/>
      <c r="AL440" s="112"/>
      <c r="AM440" s="112"/>
      <c r="AN440" s="112"/>
      <c r="AO440" s="112"/>
      <c r="AP440" s="112"/>
      <c r="AQ440" s="112"/>
      <c r="AR440" s="112"/>
      <c r="AS440" s="112"/>
    </row>
    <row r="441" spans="1:45" ht="13.5" customHeight="1" x14ac:dyDescent="0.15">
      <c r="A441" s="735" t="s">
        <v>2113</v>
      </c>
      <c r="B441" s="735"/>
      <c r="C441" s="735"/>
      <c r="D441" s="735"/>
      <c r="E441" s="735"/>
      <c r="F441" s="735"/>
      <c r="G441" s="735"/>
      <c r="H441" s="735"/>
      <c r="I441" s="735"/>
      <c r="J441" s="735"/>
      <c r="K441" s="735"/>
      <c r="L441" s="735"/>
      <c r="M441" s="112"/>
      <c r="N441" s="112"/>
      <c r="O441" s="112"/>
      <c r="P441" s="112"/>
      <c r="Q441" s="112"/>
      <c r="R441" s="112"/>
      <c r="S441" s="112"/>
      <c r="T441" s="112"/>
      <c r="U441" s="112"/>
      <c r="V441" s="112"/>
      <c r="W441" s="112"/>
      <c r="X441" s="112"/>
      <c r="Y441" s="112"/>
      <c r="Z441" s="112"/>
      <c r="AA441" s="112"/>
      <c r="AB441" s="112"/>
      <c r="AC441" s="112"/>
      <c r="AD441" s="112"/>
      <c r="AE441" s="112"/>
      <c r="AF441" s="112"/>
      <c r="AG441" s="112"/>
      <c r="AH441" s="112"/>
      <c r="AI441" s="112"/>
      <c r="AJ441" s="112"/>
      <c r="AK441" s="112"/>
      <c r="AL441" s="112"/>
      <c r="AM441" s="112"/>
      <c r="AN441" s="112"/>
      <c r="AO441" s="112"/>
      <c r="AP441" s="112"/>
      <c r="AQ441" s="112"/>
      <c r="AR441" s="112"/>
      <c r="AS441" s="112"/>
    </row>
    <row r="442" spans="1:45" ht="13.5" customHeight="1" x14ac:dyDescent="0.15">
      <c r="A442" s="109"/>
      <c r="B442" s="109"/>
      <c r="C442" s="764"/>
      <c r="D442" s="764"/>
      <c r="E442" s="764"/>
      <c r="F442" s="764"/>
      <c r="G442" s="764"/>
      <c r="H442" s="764"/>
      <c r="I442" s="764"/>
      <c r="J442" s="764"/>
      <c r="K442" s="764"/>
      <c r="L442" s="764"/>
      <c r="M442" s="764"/>
      <c r="N442" s="764"/>
      <c r="O442" s="764"/>
      <c r="P442" s="764"/>
      <c r="Q442" s="764"/>
      <c r="R442" s="764"/>
      <c r="S442" s="764"/>
      <c r="T442" s="764"/>
      <c r="U442" s="764"/>
      <c r="V442" s="764"/>
      <c r="W442" s="764"/>
      <c r="X442" s="764"/>
      <c r="Y442" s="764"/>
      <c r="Z442" s="764"/>
      <c r="AA442" s="764"/>
      <c r="AB442" s="764"/>
      <c r="AC442" s="764"/>
      <c r="AD442" s="764"/>
      <c r="AE442" s="764"/>
      <c r="AF442" s="764"/>
      <c r="AG442" s="764"/>
      <c r="AH442" s="764"/>
      <c r="AI442" s="764"/>
      <c r="AJ442" s="764"/>
      <c r="AK442" s="764"/>
      <c r="AL442" s="764"/>
      <c r="AM442" s="764"/>
      <c r="AN442" s="764"/>
      <c r="AO442" s="764"/>
      <c r="AP442" s="764"/>
      <c r="AQ442" s="764"/>
      <c r="AR442" s="764"/>
      <c r="AS442" s="764"/>
    </row>
    <row r="443" spans="1:45" ht="12.75" customHeight="1" x14ac:dyDescent="0.15">
      <c r="A443" s="383"/>
      <c r="B443" s="383"/>
      <c r="C443" s="764"/>
      <c r="D443" s="764"/>
      <c r="E443" s="764"/>
      <c r="F443" s="764"/>
      <c r="G443" s="764"/>
      <c r="H443" s="764"/>
      <c r="I443" s="764"/>
      <c r="J443" s="764"/>
      <c r="K443" s="764"/>
      <c r="L443" s="764"/>
      <c r="M443" s="764"/>
      <c r="N443" s="764"/>
      <c r="O443" s="764"/>
      <c r="P443" s="764"/>
      <c r="Q443" s="764"/>
      <c r="R443" s="764"/>
      <c r="S443" s="764"/>
      <c r="T443" s="764"/>
      <c r="U443" s="764"/>
      <c r="V443" s="764"/>
      <c r="W443" s="764"/>
      <c r="X443" s="764"/>
      <c r="Y443" s="764"/>
      <c r="Z443" s="764"/>
      <c r="AA443" s="764"/>
      <c r="AB443" s="764"/>
      <c r="AC443" s="764"/>
      <c r="AD443" s="764"/>
      <c r="AE443" s="764"/>
      <c r="AF443" s="764"/>
      <c r="AG443" s="764"/>
      <c r="AH443" s="764"/>
      <c r="AI443" s="764"/>
      <c r="AJ443" s="764"/>
      <c r="AK443" s="764"/>
      <c r="AL443" s="764"/>
      <c r="AM443" s="764"/>
      <c r="AN443" s="764"/>
      <c r="AO443" s="764"/>
      <c r="AP443" s="764"/>
      <c r="AQ443" s="764"/>
      <c r="AR443" s="764"/>
      <c r="AS443" s="764"/>
    </row>
    <row r="444" spans="1:45" ht="6" customHeight="1" x14ac:dyDescent="0.15">
      <c r="A444" s="108"/>
      <c r="B444" s="108"/>
      <c r="C444" s="108"/>
      <c r="D444" s="108"/>
      <c r="E444" s="108"/>
      <c r="F444" s="108"/>
      <c r="G444" s="108"/>
      <c r="H444" s="108"/>
      <c r="I444" s="108"/>
      <c r="J444" s="108"/>
      <c r="K444" s="108"/>
      <c r="L444" s="108"/>
      <c r="M444" s="100"/>
      <c r="N444" s="105"/>
      <c r="O444" s="105"/>
      <c r="P444" s="105"/>
      <c r="Q444" s="105"/>
      <c r="R444" s="106"/>
      <c r="S444" s="106"/>
      <c r="T444" s="106"/>
      <c r="U444" s="90"/>
      <c r="V444" s="90"/>
      <c r="W444" s="90"/>
      <c r="X444" s="90"/>
      <c r="Y444" s="90"/>
      <c r="Z444" s="90"/>
      <c r="AA444" s="90"/>
      <c r="AB444" s="90"/>
      <c r="AC444" s="90"/>
      <c r="AD444" s="90"/>
      <c r="AE444" s="90"/>
      <c r="AF444" s="90"/>
      <c r="AG444" s="90"/>
      <c r="AH444" s="90"/>
      <c r="AI444" s="90"/>
      <c r="AJ444" s="90"/>
      <c r="AK444" s="90"/>
      <c r="AL444" s="90"/>
      <c r="AM444" s="90"/>
      <c r="AN444" s="90"/>
      <c r="AO444" s="90"/>
      <c r="AP444" s="90"/>
      <c r="AQ444" s="90"/>
      <c r="AR444" s="90"/>
      <c r="AS444" s="90"/>
    </row>
    <row r="445" spans="1:45" ht="4.5" hidden="1" customHeight="1" x14ac:dyDescent="0.15">
      <c r="A445" s="39"/>
      <c r="B445" s="39"/>
      <c r="C445" s="39"/>
      <c r="D445" s="39"/>
      <c r="E445" s="39"/>
      <c r="F445" s="39"/>
      <c r="G445" s="39"/>
      <c r="H445" s="39"/>
      <c r="I445" s="39"/>
      <c r="J445" s="39"/>
      <c r="K445" s="39"/>
      <c r="L445" s="39"/>
      <c r="M445" s="95"/>
      <c r="N445" s="35"/>
      <c r="O445" s="35"/>
      <c r="P445" s="35"/>
      <c r="Q445" s="35"/>
      <c r="R445" s="28"/>
      <c r="S445" s="28"/>
      <c r="T445" s="28"/>
      <c r="U445" s="17"/>
      <c r="V445" s="17"/>
      <c r="W445" s="17"/>
      <c r="X445" s="17"/>
      <c r="Y445" s="17"/>
      <c r="Z445" s="17"/>
      <c r="AA445" s="17"/>
      <c r="AB445" s="17"/>
      <c r="AC445" s="17"/>
      <c r="AD445" s="17"/>
      <c r="AE445" s="17"/>
      <c r="AF445" s="17"/>
      <c r="AG445" s="17"/>
      <c r="AH445" s="17"/>
      <c r="AI445" s="17"/>
      <c r="AJ445" s="17"/>
      <c r="AK445" s="17"/>
      <c r="AL445" s="17"/>
      <c r="AM445" s="17"/>
      <c r="AN445" s="17"/>
      <c r="AO445" s="17"/>
      <c r="AP445" s="17"/>
      <c r="AQ445" s="17"/>
      <c r="AR445" s="17"/>
      <c r="AS445" s="17"/>
    </row>
    <row r="446" spans="1:45" ht="12.75" customHeight="1" x14ac:dyDescent="0.15">
      <c r="A446" s="39"/>
      <c r="B446" s="39"/>
      <c r="C446" s="39"/>
      <c r="D446" s="39"/>
      <c r="E446" s="39"/>
      <c r="F446" s="39"/>
      <c r="G446" s="39"/>
      <c r="H446" s="39"/>
      <c r="I446" s="39"/>
      <c r="J446" s="39"/>
      <c r="K446" s="39"/>
      <c r="L446" s="39"/>
      <c r="M446" s="60"/>
      <c r="N446" s="35"/>
      <c r="O446" s="35"/>
      <c r="P446" s="35"/>
      <c r="Q446" s="35"/>
      <c r="R446" s="28"/>
      <c r="S446" s="28"/>
      <c r="T446" s="28"/>
      <c r="U446" s="17"/>
      <c r="V446" s="17"/>
      <c r="W446" s="17"/>
      <c r="X446" s="17"/>
      <c r="Y446" s="17"/>
      <c r="Z446" s="17"/>
      <c r="AA446" s="17"/>
      <c r="AB446" s="17"/>
      <c r="AC446" s="17"/>
      <c r="AD446" s="17"/>
      <c r="AE446" s="17"/>
      <c r="AF446" s="17"/>
      <c r="AG446" s="17"/>
      <c r="AH446" s="17"/>
      <c r="AI446" s="17"/>
      <c r="AJ446" s="17"/>
      <c r="AK446" s="17"/>
      <c r="AL446" s="17"/>
      <c r="AM446" s="17"/>
      <c r="AN446" s="17"/>
      <c r="AO446" s="17"/>
      <c r="AP446" s="17"/>
      <c r="AQ446" s="17"/>
      <c r="AR446" s="17"/>
      <c r="AS446" s="17"/>
    </row>
    <row r="447" spans="1:45" ht="12.75" customHeight="1" x14ac:dyDescent="0.15">
      <c r="A447" s="39"/>
      <c r="B447" s="39"/>
      <c r="C447" s="39"/>
      <c r="D447" s="39"/>
      <c r="E447" s="39"/>
      <c r="F447" s="39"/>
      <c r="G447" s="39"/>
      <c r="H447" s="39"/>
      <c r="I447" s="39"/>
      <c r="J447" s="39"/>
      <c r="K447" s="39"/>
      <c r="L447" s="39"/>
      <c r="M447" s="60"/>
      <c r="N447" s="35"/>
      <c r="O447" s="35"/>
      <c r="P447" s="35"/>
      <c r="Q447" s="35"/>
      <c r="R447" s="28"/>
      <c r="S447" s="28"/>
      <c r="T447" s="28"/>
      <c r="U447" s="17"/>
      <c r="V447" s="17"/>
      <c r="W447" s="17"/>
      <c r="X447" s="17"/>
      <c r="Y447" s="17"/>
      <c r="Z447" s="17"/>
      <c r="AA447" s="17"/>
      <c r="AB447" s="17"/>
      <c r="AC447" s="17"/>
      <c r="AD447" s="17"/>
      <c r="AE447" s="17"/>
      <c r="AF447" s="17"/>
      <c r="AG447" s="17"/>
      <c r="AH447" s="17"/>
      <c r="AI447" s="17"/>
      <c r="AJ447" s="17"/>
      <c r="AK447" s="17"/>
      <c r="AL447" s="17"/>
      <c r="AM447" s="17"/>
      <c r="AN447" s="17"/>
      <c r="AO447" s="17"/>
      <c r="AP447" s="17"/>
      <c r="AQ447" s="17"/>
      <c r="AR447" s="17"/>
      <c r="AS447" s="17"/>
    </row>
    <row r="448" spans="1:45" ht="12.75" customHeight="1" x14ac:dyDescent="0.15">
      <c r="A448" s="39"/>
      <c r="B448" s="39"/>
      <c r="C448" s="39"/>
      <c r="D448" s="39"/>
      <c r="E448" s="39"/>
      <c r="F448" s="39"/>
      <c r="G448" s="39"/>
      <c r="H448" s="39"/>
      <c r="I448" s="39"/>
      <c r="J448" s="39"/>
      <c r="K448" s="39"/>
      <c r="L448" s="39"/>
      <c r="M448" s="60"/>
      <c r="N448" s="35"/>
      <c r="O448" s="35"/>
      <c r="P448" s="35"/>
      <c r="Q448" s="35"/>
      <c r="R448" s="28"/>
      <c r="S448" s="28"/>
      <c r="T448" s="28"/>
      <c r="U448" s="17"/>
      <c r="V448" s="17"/>
      <c r="W448" s="17"/>
      <c r="X448" s="17"/>
      <c r="Y448" s="17"/>
      <c r="Z448" s="17"/>
      <c r="AA448" s="17"/>
      <c r="AB448" s="17"/>
      <c r="AC448" s="17"/>
      <c r="AD448" s="17"/>
      <c r="AE448" s="17"/>
      <c r="AF448" s="17"/>
      <c r="AG448" s="17"/>
      <c r="AH448" s="17"/>
      <c r="AI448" s="17"/>
      <c r="AJ448" s="17"/>
      <c r="AK448" s="17"/>
      <c r="AL448" s="17"/>
      <c r="AM448" s="17"/>
      <c r="AN448" s="17"/>
      <c r="AO448" s="17"/>
      <c r="AP448" s="17"/>
      <c r="AQ448" s="17"/>
      <c r="AR448" s="17"/>
      <c r="AS448" s="17"/>
    </row>
    <row r="449" spans="1:45" ht="12.75" customHeight="1" x14ac:dyDescent="0.15">
      <c r="A449" s="39"/>
      <c r="B449" s="39"/>
      <c r="C449" s="39"/>
      <c r="D449" s="39"/>
      <c r="E449" s="39"/>
      <c r="F449" s="39"/>
      <c r="G449" s="39"/>
      <c r="H449" s="39"/>
      <c r="I449" s="39"/>
      <c r="J449" s="39"/>
      <c r="K449" s="39"/>
      <c r="L449" s="39"/>
      <c r="M449" s="60"/>
      <c r="N449" s="35"/>
      <c r="O449" s="35"/>
      <c r="P449" s="35"/>
      <c r="Q449" s="35"/>
      <c r="R449" s="28"/>
      <c r="S449" s="28"/>
      <c r="T449" s="28"/>
      <c r="U449" s="17"/>
      <c r="V449" s="17"/>
      <c r="W449" s="17"/>
      <c r="X449" s="17"/>
      <c r="Y449" s="17"/>
      <c r="Z449" s="17"/>
      <c r="AA449" s="17"/>
      <c r="AB449" s="17"/>
      <c r="AC449" s="17"/>
      <c r="AD449" s="17"/>
      <c r="AE449" s="17"/>
      <c r="AF449" s="17"/>
      <c r="AG449" s="17"/>
      <c r="AH449" s="17"/>
      <c r="AI449" s="17"/>
      <c r="AJ449" s="17"/>
      <c r="AK449" s="17"/>
      <c r="AL449" s="17"/>
      <c r="AM449" s="17"/>
      <c r="AN449" s="17"/>
      <c r="AO449" s="17"/>
      <c r="AP449" s="17"/>
      <c r="AQ449" s="17"/>
      <c r="AR449" s="17"/>
      <c r="AS449" s="17"/>
    </row>
    <row r="450" spans="1:45" ht="12.75" customHeight="1" x14ac:dyDescent="0.15">
      <c r="A450" s="39"/>
      <c r="B450" s="39"/>
      <c r="C450" s="39"/>
      <c r="D450" s="39"/>
      <c r="E450" s="39"/>
      <c r="F450" s="39"/>
      <c r="G450" s="39"/>
      <c r="H450" s="39"/>
      <c r="I450" s="39"/>
      <c r="J450" s="39"/>
      <c r="K450" s="39"/>
      <c r="L450" s="39"/>
      <c r="M450" s="60"/>
      <c r="N450" s="35"/>
      <c r="O450" s="35"/>
      <c r="P450" s="35"/>
      <c r="Q450" s="35"/>
      <c r="R450" s="28"/>
      <c r="S450" s="28"/>
      <c r="T450" s="28"/>
      <c r="U450" s="17"/>
      <c r="V450" s="17"/>
      <c r="W450" s="17"/>
      <c r="X450" s="17"/>
      <c r="Y450" s="17"/>
      <c r="Z450" s="17"/>
      <c r="AA450" s="17"/>
      <c r="AB450" s="17"/>
      <c r="AC450" s="17"/>
      <c r="AD450" s="17"/>
      <c r="AE450" s="17"/>
      <c r="AF450" s="17"/>
      <c r="AG450" s="17"/>
      <c r="AH450" s="17"/>
      <c r="AI450" s="17"/>
      <c r="AJ450" s="17"/>
      <c r="AK450" s="17"/>
      <c r="AL450" s="17"/>
      <c r="AM450" s="17"/>
      <c r="AN450" s="17"/>
      <c r="AO450" s="17"/>
      <c r="AP450" s="17"/>
      <c r="AQ450" s="17"/>
      <c r="AR450" s="17"/>
      <c r="AS450" s="17"/>
    </row>
    <row r="451" spans="1:45" x14ac:dyDescent="0.15">
      <c r="A451" s="39"/>
      <c r="B451" s="39"/>
      <c r="C451" s="39"/>
      <c r="D451" s="39"/>
      <c r="E451" s="39"/>
      <c r="F451" s="39"/>
      <c r="G451" s="39"/>
      <c r="H451" s="39"/>
      <c r="I451" s="39"/>
      <c r="J451" s="39"/>
      <c r="K451" s="39"/>
      <c r="L451" s="39"/>
      <c r="M451" s="35"/>
      <c r="N451" s="35"/>
      <c r="O451" s="35"/>
      <c r="P451" s="35"/>
      <c r="Q451" s="35"/>
      <c r="R451" s="28"/>
      <c r="S451" s="28"/>
      <c r="T451" s="28"/>
      <c r="U451" s="17"/>
      <c r="V451" s="17"/>
      <c r="W451" s="17"/>
      <c r="X451" s="17"/>
      <c r="Y451" s="17"/>
      <c r="Z451" s="17"/>
      <c r="AA451" s="17"/>
      <c r="AB451" s="17"/>
      <c r="AC451" s="17"/>
      <c r="AD451" s="17"/>
      <c r="AE451" s="17"/>
      <c r="AF451" s="17"/>
      <c r="AG451" s="17"/>
      <c r="AH451" s="17"/>
      <c r="AI451" s="17"/>
      <c r="AJ451" s="17"/>
      <c r="AK451" s="17"/>
      <c r="AL451" s="17"/>
      <c r="AM451" s="17"/>
      <c r="AN451" s="17"/>
      <c r="AO451" s="17"/>
      <c r="AP451" s="17"/>
      <c r="AQ451" s="17"/>
      <c r="AR451" s="17"/>
      <c r="AS451" s="17"/>
    </row>
    <row r="452" spans="1:45" x14ac:dyDescent="0.15">
      <c r="A452" s="765" t="s">
        <v>167</v>
      </c>
      <c r="B452" s="765"/>
      <c r="C452" s="765"/>
      <c r="D452" s="765"/>
      <c r="E452" s="765"/>
      <c r="F452" s="765"/>
      <c r="G452" s="765"/>
      <c r="H452" s="765"/>
      <c r="I452" s="765"/>
      <c r="J452" s="765"/>
      <c r="K452" s="765"/>
      <c r="L452" s="765"/>
      <c r="M452" s="765"/>
      <c r="N452" s="765"/>
      <c r="O452" s="765"/>
      <c r="P452" s="765"/>
      <c r="Q452" s="765"/>
      <c r="R452" s="765"/>
      <c r="S452" s="765"/>
      <c r="T452" s="765"/>
      <c r="U452" s="765"/>
      <c r="V452" s="765"/>
      <c r="W452" s="765"/>
      <c r="X452" s="765"/>
      <c r="Y452" s="765"/>
      <c r="Z452" s="765"/>
      <c r="AA452" s="765"/>
      <c r="AB452" s="765"/>
      <c r="AC452" s="765"/>
      <c r="AD452" s="765"/>
      <c r="AE452" s="765"/>
      <c r="AF452" s="765"/>
      <c r="AG452" s="765"/>
      <c r="AH452" s="765"/>
      <c r="AI452" s="765"/>
      <c r="AJ452" s="765"/>
      <c r="AK452" s="765"/>
      <c r="AL452" s="765"/>
      <c r="AM452" s="765"/>
      <c r="AN452" s="765"/>
      <c r="AO452" s="765"/>
      <c r="AP452" s="765"/>
      <c r="AQ452" s="765"/>
      <c r="AR452" s="765"/>
      <c r="AS452" s="765"/>
    </row>
    <row r="453" spans="1:45" x14ac:dyDescent="0.15">
      <c r="A453" s="15"/>
      <c r="B453" s="745" t="s">
        <v>168</v>
      </c>
      <c r="C453" s="745"/>
      <c r="D453" s="745"/>
      <c r="E453" s="745"/>
      <c r="F453" s="745"/>
      <c r="G453" s="745"/>
      <c r="H453" s="745"/>
      <c r="I453" s="745"/>
      <c r="J453" s="745"/>
      <c r="K453" s="745"/>
      <c r="L453" s="745"/>
      <c r="M453" s="745"/>
      <c r="N453" s="745"/>
      <c r="O453" s="745"/>
      <c r="P453" s="745"/>
      <c r="Q453" s="745"/>
      <c r="R453" s="745"/>
      <c r="S453" s="745"/>
      <c r="T453" s="745"/>
      <c r="U453" s="745"/>
      <c r="V453" s="745"/>
      <c r="W453" s="745"/>
      <c r="X453" s="745"/>
      <c r="Y453" s="745"/>
      <c r="Z453" s="745"/>
      <c r="AA453" s="745"/>
      <c r="AB453" s="745"/>
      <c r="AC453" s="745"/>
      <c r="AD453" s="745"/>
      <c r="AE453" s="745"/>
      <c r="AF453" s="745"/>
      <c r="AG453" s="745"/>
      <c r="AH453" s="745"/>
      <c r="AI453" s="745"/>
      <c r="AJ453" s="745"/>
      <c r="AK453" s="745"/>
      <c r="AL453" s="745"/>
      <c r="AM453" s="745"/>
      <c r="AN453" s="745"/>
      <c r="AO453" s="745"/>
      <c r="AP453" s="745"/>
      <c r="AQ453" s="745"/>
      <c r="AR453" s="745"/>
      <c r="AS453" s="15"/>
    </row>
    <row r="454" spans="1:45" ht="2.4500000000000002" customHeight="1" x14ac:dyDescent="0.15">
      <c r="A454" s="103"/>
      <c r="B454" s="104"/>
      <c r="C454" s="104"/>
      <c r="D454" s="104"/>
      <c r="E454" s="104"/>
      <c r="F454" s="104"/>
      <c r="G454" s="104"/>
      <c r="H454" s="104"/>
      <c r="I454" s="104"/>
      <c r="J454" s="104"/>
      <c r="K454" s="104"/>
      <c r="L454" s="104"/>
      <c r="M454" s="104"/>
      <c r="N454" s="104"/>
      <c r="O454" s="104"/>
      <c r="P454" s="104"/>
      <c r="Q454" s="104"/>
      <c r="R454" s="104"/>
      <c r="S454" s="104"/>
      <c r="T454" s="104"/>
      <c r="U454" s="104"/>
      <c r="V454" s="104"/>
      <c r="W454" s="104"/>
      <c r="X454" s="104"/>
      <c r="Y454" s="104"/>
      <c r="Z454" s="104"/>
      <c r="AA454" s="104"/>
      <c r="AB454" s="104"/>
      <c r="AC454" s="104"/>
      <c r="AD454" s="104"/>
      <c r="AE454" s="104"/>
      <c r="AF454" s="104"/>
      <c r="AG454" s="104"/>
      <c r="AH454" s="104"/>
      <c r="AI454" s="104"/>
      <c r="AJ454" s="104"/>
      <c r="AK454" s="104"/>
      <c r="AL454" s="104"/>
      <c r="AM454" s="104"/>
      <c r="AN454" s="104"/>
      <c r="AO454" s="104"/>
      <c r="AP454" s="104"/>
      <c r="AQ454" s="104"/>
      <c r="AR454" s="104"/>
      <c r="AS454" s="103"/>
    </row>
    <row r="455" spans="1:45" ht="2.4500000000000002" customHeight="1" x14ac:dyDescent="0.15">
      <c r="A455" s="15"/>
      <c r="B455" s="15"/>
      <c r="C455" s="15"/>
      <c r="D455" s="15"/>
      <c r="E455" s="15"/>
      <c r="F455" s="15"/>
      <c r="G455" s="15"/>
      <c r="H455" s="15"/>
      <c r="I455" s="15"/>
      <c r="J455" s="15"/>
      <c r="K455" s="15"/>
      <c r="L455" s="15"/>
      <c r="M455" s="15"/>
      <c r="N455" s="15"/>
      <c r="O455" s="15"/>
      <c r="P455" s="15"/>
      <c r="Q455" s="15"/>
      <c r="R455" s="15"/>
      <c r="S455" s="15"/>
      <c r="T455" s="15"/>
      <c r="U455" s="15"/>
      <c r="V455" s="15"/>
      <c r="W455" s="15"/>
      <c r="X455" s="15"/>
      <c r="Y455" s="15"/>
      <c r="Z455" s="15"/>
      <c r="AA455" s="15"/>
      <c r="AB455" s="15"/>
      <c r="AC455" s="15"/>
      <c r="AD455" s="15"/>
      <c r="AE455" s="15"/>
      <c r="AF455" s="15"/>
      <c r="AG455" s="15"/>
      <c r="AH455" s="15"/>
      <c r="AI455" s="15"/>
      <c r="AJ455" s="15"/>
      <c r="AK455" s="15"/>
      <c r="AL455" s="15"/>
      <c r="AM455" s="15"/>
      <c r="AN455" s="15"/>
      <c r="AO455" s="15"/>
      <c r="AP455" s="15"/>
      <c r="AQ455" s="35"/>
      <c r="AR455" s="15"/>
      <c r="AS455" s="15"/>
    </row>
    <row r="456" spans="1:45" x14ac:dyDescent="0.15">
      <c r="A456" s="745" t="s">
        <v>152</v>
      </c>
      <c r="B456" s="745"/>
      <c r="C456" s="745"/>
      <c r="D456" s="745"/>
      <c r="E456" s="745"/>
      <c r="F456" s="745"/>
      <c r="G456" s="745"/>
      <c r="H456" s="745"/>
      <c r="I456" s="745"/>
      <c r="J456" s="765">
        <v>1</v>
      </c>
      <c r="K456" s="765"/>
      <c r="L456" s="765"/>
      <c r="M456" s="765"/>
      <c r="N456" s="765"/>
      <c r="O456" s="15"/>
      <c r="P456" s="15"/>
      <c r="Q456" s="15"/>
      <c r="R456" s="15"/>
      <c r="S456" s="15"/>
      <c r="T456" s="15"/>
      <c r="U456" s="15"/>
      <c r="V456" s="15"/>
      <c r="W456" s="15"/>
      <c r="X456" s="15"/>
      <c r="Y456" s="15"/>
      <c r="Z456" s="15"/>
      <c r="AA456" s="15"/>
      <c r="AB456" s="15"/>
      <c r="AC456" s="15"/>
      <c r="AD456" s="15"/>
      <c r="AE456" s="15"/>
      <c r="AF456" s="15"/>
      <c r="AG456" s="15"/>
      <c r="AH456" s="15"/>
      <c r="AI456" s="15"/>
      <c r="AJ456" s="15"/>
      <c r="AK456" s="15"/>
      <c r="AL456" s="15"/>
      <c r="AM456" s="15"/>
      <c r="AN456" s="15"/>
      <c r="AO456" s="15"/>
      <c r="AP456" s="15"/>
      <c r="AQ456" s="35"/>
      <c r="AR456" s="15"/>
      <c r="AS456" s="15"/>
    </row>
    <row r="457" spans="1:45" ht="2.4500000000000002" customHeight="1" x14ac:dyDescent="0.15">
      <c r="A457" s="104"/>
      <c r="B457" s="104"/>
      <c r="C457" s="104"/>
      <c r="D457" s="104"/>
      <c r="E457" s="104"/>
      <c r="F457" s="104"/>
      <c r="G457" s="104"/>
      <c r="H457" s="104"/>
      <c r="I457" s="104"/>
      <c r="J457" s="105"/>
      <c r="K457" s="105"/>
      <c r="L457" s="105"/>
      <c r="M457" s="105"/>
      <c r="N457" s="105"/>
      <c r="O457" s="103"/>
      <c r="P457" s="103"/>
      <c r="Q457" s="103"/>
      <c r="R457" s="103"/>
      <c r="S457" s="103"/>
      <c r="T457" s="103"/>
      <c r="U457" s="103"/>
      <c r="V457" s="103"/>
      <c r="W457" s="103"/>
      <c r="X457" s="103"/>
      <c r="Y457" s="103"/>
      <c r="Z457" s="103"/>
      <c r="AA457" s="103"/>
      <c r="AB457" s="103"/>
      <c r="AC457" s="103"/>
      <c r="AD457" s="103"/>
      <c r="AE457" s="103"/>
      <c r="AF457" s="103"/>
      <c r="AG457" s="103"/>
      <c r="AH457" s="103"/>
      <c r="AI457" s="103"/>
      <c r="AJ457" s="103"/>
      <c r="AK457" s="103"/>
      <c r="AL457" s="103"/>
      <c r="AM457" s="103"/>
      <c r="AN457" s="103"/>
      <c r="AO457" s="103"/>
      <c r="AP457" s="103"/>
      <c r="AQ457" s="105"/>
      <c r="AR457" s="103"/>
      <c r="AS457" s="103"/>
    </row>
    <row r="458" spans="1:45" ht="2.4500000000000002" customHeight="1" x14ac:dyDescent="0.15">
      <c r="A458" s="15"/>
      <c r="B458" s="15"/>
      <c r="C458" s="15"/>
      <c r="D458" s="15"/>
      <c r="E458" s="15"/>
      <c r="F458" s="15"/>
      <c r="G458" s="15"/>
      <c r="H458" s="15"/>
      <c r="I458" s="15"/>
      <c r="J458" s="15"/>
      <c r="K458" s="15"/>
      <c r="L458" s="15"/>
      <c r="M458" s="15"/>
      <c r="N458" s="15"/>
      <c r="O458" s="15"/>
      <c r="P458" s="15"/>
      <c r="Q458" s="15"/>
      <c r="R458" s="15"/>
      <c r="S458" s="15"/>
      <c r="T458" s="15"/>
      <c r="U458" s="15"/>
      <c r="V458" s="15"/>
      <c r="W458" s="15"/>
      <c r="X458" s="15"/>
      <c r="Y458" s="15"/>
      <c r="Z458" s="15"/>
      <c r="AA458" s="15"/>
      <c r="AB458" s="15"/>
      <c r="AC458" s="15"/>
      <c r="AD458" s="15"/>
      <c r="AE458" s="15"/>
      <c r="AF458" s="15"/>
      <c r="AG458" s="15"/>
      <c r="AH458" s="15"/>
      <c r="AI458" s="15"/>
      <c r="AJ458" s="15"/>
      <c r="AK458" s="15"/>
      <c r="AL458" s="15"/>
      <c r="AM458" s="15"/>
      <c r="AN458" s="15"/>
      <c r="AO458" s="15"/>
      <c r="AP458" s="15"/>
      <c r="AQ458" s="35"/>
      <c r="AR458" s="15"/>
      <c r="AS458" s="15"/>
    </row>
    <row r="459" spans="1:45" x14ac:dyDescent="0.15">
      <c r="A459" s="745" t="s">
        <v>169</v>
      </c>
      <c r="B459" s="745"/>
      <c r="C459" s="745"/>
      <c r="D459" s="745"/>
      <c r="E459" s="745"/>
      <c r="F459" s="745"/>
      <c r="G459" s="745"/>
      <c r="H459" s="745"/>
      <c r="I459" s="745"/>
      <c r="J459" s="757" t="s">
        <v>347</v>
      </c>
      <c r="K459" s="757"/>
      <c r="L459" s="754"/>
      <c r="M459" s="754"/>
      <c r="N459" s="765" t="s">
        <v>133</v>
      </c>
      <c r="O459" s="765"/>
      <c r="P459" s="15"/>
      <c r="Q459" s="15"/>
      <c r="R459" s="15"/>
      <c r="S459" s="15"/>
      <c r="T459" s="15"/>
      <c r="U459" s="15"/>
      <c r="V459" s="15"/>
      <c r="W459" s="15"/>
      <c r="X459" s="15"/>
      <c r="Y459" s="15"/>
      <c r="Z459" s="15"/>
      <c r="AA459" s="15"/>
      <c r="AB459" s="15"/>
      <c r="AC459" s="15"/>
      <c r="AD459" s="15"/>
      <c r="AE459" s="15"/>
      <c r="AF459" s="15"/>
      <c r="AG459" s="15"/>
      <c r="AH459" s="15"/>
      <c r="AI459" s="15"/>
      <c r="AJ459" s="15"/>
      <c r="AK459" s="15"/>
      <c r="AL459" s="15"/>
      <c r="AM459" s="15"/>
      <c r="AN459" s="15"/>
      <c r="AO459" s="15"/>
      <c r="AP459" s="15"/>
      <c r="AQ459" s="35"/>
      <c r="AR459" s="15"/>
      <c r="AS459" s="15"/>
    </row>
    <row r="460" spans="1:45" ht="2.4500000000000002" customHeight="1" x14ac:dyDescent="0.15">
      <c r="A460" s="103"/>
      <c r="B460" s="103"/>
      <c r="C460" s="103"/>
      <c r="D460" s="103"/>
      <c r="E460" s="103"/>
      <c r="F460" s="103"/>
      <c r="G460" s="103"/>
      <c r="H460" s="103"/>
      <c r="I460" s="103"/>
      <c r="J460" s="103"/>
      <c r="K460" s="103"/>
      <c r="L460" s="103"/>
      <c r="M460" s="103"/>
      <c r="N460" s="103"/>
      <c r="O460" s="103"/>
      <c r="P460" s="103"/>
      <c r="Q460" s="103"/>
      <c r="R460" s="103"/>
      <c r="S460" s="103"/>
      <c r="T460" s="103"/>
      <c r="U460" s="103"/>
      <c r="V460" s="103"/>
      <c r="W460" s="103"/>
      <c r="X460" s="103"/>
      <c r="Y460" s="103"/>
      <c r="Z460" s="103"/>
      <c r="AA460" s="103"/>
      <c r="AB460" s="103"/>
      <c r="AC460" s="103"/>
      <c r="AD460" s="103"/>
      <c r="AE460" s="103"/>
      <c r="AF460" s="103"/>
      <c r="AG460" s="103"/>
      <c r="AH460" s="103"/>
      <c r="AI460" s="103"/>
      <c r="AJ460" s="103"/>
      <c r="AK460" s="103"/>
      <c r="AL460" s="103"/>
      <c r="AM460" s="103"/>
      <c r="AN460" s="103"/>
      <c r="AO460" s="103"/>
      <c r="AP460" s="103"/>
      <c r="AQ460" s="105"/>
      <c r="AR460" s="103"/>
      <c r="AS460" s="103"/>
    </row>
    <row r="461" spans="1:45" ht="2.4500000000000002" customHeight="1" x14ac:dyDescent="0.15">
      <c r="A461" s="15"/>
      <c r="B461" s="15"/>
      <c r="C461" s="15"/>
      <c r="D461" s="15"/>
      <c r="E461" s="15"/>
      <c r="F461" s="15"/>
      <c r="G461" s="15"/>
      <c r="H461" s="15"/>
      <c r="I461" s="15"/>
      <c r="J461" s="15"/>
      <c r="K461" s="15"/>
      <c r="L461" s="15"/>
      <c r="M461" s="15"/>
      <c r="N461" s="15"/>
      <c r="O461" s="15"/>
      <c r="P461" s="15"/>
      <c r="Q461" s="15"/>
      <c r="R461" s="15"/>
      <c r="S461" s="15"/>
      <c r="T461" s="15"/>
      <c r="U461" s="15"/>
      <c r="V461" s="15"/>
      <c r="W461" s="15"/>
      <c r="X461" s="15"/>
      <c r="Y461" s="15"/>
      <c r="Z461" s="15"/>
      <c r="AA461" s="15"/>
      <c r="AB461" s="15"/>
      <c r="AC461" s="15"/>
      <c r="AD461" s="15"/>
      <c r="AE461" s="15"/>
      <c r="AF461" s="15"/>
      <c r="AG461" s="15"/>
      <c r="AH461" s="15"/>
      <c r="AI461" s="15"/>
      <c r="AJ461" s="15"/>
      <c r="AK461" s="15"/>
      <c r="AL461" s="15"/>
      <c r="AM461" s="15"/>
      <c r="AN461" s="15"/>
      <c r="AO461" s="15"/>
      <c r="AP461" s="15"/>
      <c r="AQ461" s="35"/>
      <c r="AR461" s="15"/>
      <c r="AS461" s="15"/>
    </row>
    <row r="462" spans="1:45" x14ac:dyDescent="0.15">
      <c r="A462" s="735" t="s">
        <v>170</v>
      </c>
      <c r="B462" s="735"/>
      <c r="C462" s="735"/>
      <c r="D462" s="735"/>
      <c r="E462" s="735"/>
      <c r="F462" s="735"/>
      <c r="G462" s="735"/>
      <c r="H462" s="735"/>
      <c r="I462" s="735"/>
      <c r="J462" s="735"/>
      <c r="K462" s="735"/>
      <c r="L462" s="735"/>
      <c r="M462" s="735"/>
      <c r="N462" s="735"/>
      <c r="O462" s="797"/>
      <c r="P462" s="797"/>
      <c r="Q462" s="797"/>
      <c r="R462" s="797"/>
      <c r="S462" s="797"/>
      <c r="T462" s="738" t="s">
        <v>166</v>
      </c>
      <c r="U462" s="738"/>
      <c r="V462" s="738"/>
      <c r="W462" s="15"/>
      <c r="X462" s="15"/>
      <c r="Y462" s="15"/>
      <c r="Z462" s="15"/>
      <c r="AA462" s="15"/>
      <c r="AB462" s="15"/>
      <c r="AC462" s="15"/>
      <c r="AD462" s="15"/>
      <c r="AE462" s="15"/>
      <c r="AF462" s="15"/>
      <c r="AG462" s="15"/>
      <c r="AH462" s="15"/>
      <c r="AI462" s="15"/>
      <c r="AJ462" s="15"/>
      <c r="AK462" s="15"/>
      <c r="AL462" s="15"/>
      <c r="AM462" s="15"/>
      <c r="AN462" s="15"/>
      <c r="AO462" s="15"/>
      <c r="AP462" s="15"/>
      <c r="AQ462" s="35"/>
      <c r="AR462" s="15"/>
      <c r="AS462" s="15"/>
    </row>
    <row r="463" spans="1:45" ht="2.4500000000000002" customHeight="1" x14ac:dyDescent="0.15">
      <c r="A463" s="120"/>
      <c r="B463" s="103"/>
      <c r="C463" s="103"/>
      <c r="D463" s="103"/>
      <c r="E463" s="103"/>
      <c r="F463" s="103"/>
      <c r="G463" s="103"/>
      <c r="H463" s="103"/>
      <c r="I463" s="103"/>
      <c r="J463" s="103"/>
      <c r="K463" s="103"/>
      <c r="L463" s="103"/>
      <c r="M463" s="103"/>
      <c r="N463" s="103"/>
      <c r="O463" s="103"/>
      <c r="P463" s="103"/>
      <c r="Q463" s="103"/>
      <c r="R463" s="103"/>
      <c r="S463" s="103"/>
      <c r="T463" s="103"/>
      <c r="U463" s="103"/>
      <c r="V463" s="103"/>
      <c r="W463" s="103"/>
      <c r="X463" s="103"/>
      <c r="Y463" s="103"/>
      <c r="Z463" s="103"/>
      <c r="AA463" s="103"/>
      <c r="AB463" s="103"/>
      <c r="AC463" s="103"/>
      <c r="AD463" s="103"/>
      <c r="AE463" s="103"/>
      <c r="AF463" s="103"/>
      <c r="AG463" s="103"/>
      <c r="AH463" s="103"/>
      <c r="AI463" s="103"/>
      <c r="AJ463" s="103"/>
      <c r="AK463" s="103"/>
      <c r="AL463" s="103"/>
      <c r="AM463" s="103"/>
      <c r="AN463" s="103"/>
      <c r="AO463" s="103"/>
      <c r="AP463" s="103"/>
      <c r="AQ463" s="105"/>
      <c r="AR463" s="103"/>
      <c r="AS463" s="103"/>
    </row>
    <row r="464" spans="1:45" ht="2.4500000000000002" customHeight="1" x14ac:dyDescent="0.15">
      <c r="A464" s="38"/>
      <c r="B464" s="15"/>
      <c r="C464" s="15"/>
      <c r="D464" s="15"/>
      <c r="E464" s="15"/>
      <c r="F464" s="15"/>
      <c r="G464" s="15"/>
      <c r="H464" s="15"/>
      <c r="I464" s="15"/>
      <c r="J464" s="15"/>
      <c r="K464" s="15"/>
      <c r="L464" s="15"/>
      <c r="M464" s="15"/>
      <c r="N464" s="15"/>
      <c r="O464" s="15"/>
      <c r="P464" s="15"/>
      <c r="Q464" s="15"/>
      <c r="R464" s="15"/>
      <c r="S464" s="15"/>
      <c r="T464" s="15"/>
      <c r="U464" s="15"/>
      <c r="V464" s="15"/>
      <c r="W464" s="15"/>
      <c r="X464" s="15"/>
      <c r="Y464" s="15"/>
      <c r="Z464" s="15"/>
      <c r="AA464" s="15"/>
      <c r="AB464" s="15"/>
      <c r="AC464" s="15"/>
      <c r="AD464" s="15"/>
      <c r="AE464" s="15"/>
      <c r="AF464" s="15"/>
      <c r="AG464" s="15"/>
      <c r="AH464" s="15"/>
      <c r="AI464" s="15"/>
      <c r="AJ464" s="15"/>
      <c r="AK464" s="15"/>
      <c r="AL464" s="15"/>
      <c r="AM464" s="15"/>
      <c r="AN464" s="15"/>
      <c r="AO464" s="15"/>
      <c r="AP464" s="15"/>
      <c r="AQ464" s="35"/>
      <c r="AR464" s="15"/>
      <c r="AS464" s="15"/>
    </row>
    <row r="465" spans="1:55" x14ac:dyDescent="0.15">
      <c r="A465" s="735" t="s">
        <v>171</v>
      </c>
      <c r="B465" s="735"/>
      <c r="C465" s="735"/>
      <c r="D465" s="735"/>
      <c r="E465" s="735"/>
      <c r="F465" s="735"/>
      <c r="G465" s="735"/>
      <c r="H465" s="735"/>
      <c r="I465" s="735"/>
      <c r="J465" s="735"/>
      <c r="K465" s="735"/>
      <c r="L465" s="735"/>
      <c r="M465" s="735"/>
      <c r="N465" s="735"/>
      <c r="O465" s="797"/>
      <c r="P465" s="797"/>
      <c r="Q465" s="797"/>
      <c r="R465" s="797"/>
      <c r="S465" s="797"/>
      <c r="T465" s="738" t="s">
        <v>166</v>
      </c>
      <c r="U465" s="738"/>
      <c r="V465" s="738"/>
      <c r="W465" s="15"/>
      <c r="X465" s="15"/>
      <c r="Y465" s="15"/>
      <c r="Z465" s="15"/>
      <c r="AA465" s="15"/>
      <c r="AB465" s="15"/>
      <c r="AC465" s="15"/>
      <c r="AD465" s="15"/>
      <c r="AE465" s="15"/>
      <c r="AF465" s="15"/>
      <c r="AG465" s="15"/>
      <c r="AH465" s="15"/>
      <c r="AI465" s="15"/>
      <c r="AJ465" s="15"/>
      <c r="AK465" s="15"/>
      <c r="AL465" s="15"/>
      <c r="AM465" s="15"/>
      <c r="AN465" s="15"/>
      <c r="AO465" s="15"/>
      <c r="AP465" s="15"/>
      <c r="AQ465" s="35"/>
      <c r="AR465" s="15"/>
      <c r="AS465" s="15"/>
    </row>
    <row r="466" spans="1:55" ht="2.4500000000000002" customHeight="1" x14ac:dyDescent="0.15">
      <c r="A466" s="120"/>
      <c r="B466" s="103"/>
      <c r="C466" s="103"/>
      <c r="D466" s="103"/>
      <c r="E466" s="103"/>
      <c r="F466" s="103"/>
      <c r="G466" s="103"/>
      <c r="H466" s="103"/>
      <c r="I466" s="103"/>
      <c r="J466" s="103"/>
      <c r="K466" s="103"/>
      <c r="L466" s="103"/>
      <c r="M466" s="103"/>
      <c r="N466" s="103"/>
      <c r="O466" s="103"/>
      <c r="P466" s="103"/>
      <c r="Q466" s="103"/>
      <c r="R466" s="103"/>
      <c r="S466" s="103"/>
      <c r="T466" s="103"/>
      <c r="U466" s="103"/>
      <c r="V466" s="103"/>
      <c r="W466" s="103"/>
      <c r="X466" s="103"/>
      <c r="Y466" s="103"/>
      <c r="Z466" s="103"/>
      <c r="AA466" s="103"/>
      <c r="AB466" s="103"/>
      <c r="AC466" s="103"/>
      <c r="AD466" s="103"/>
      <c r="AE466" s="103"/>
      <c r="AF466" s="103"/>
      <c r="AG466" s="103"/>
      <c r="AH466" s="103"/>
      <c r="AI466" s="103"/>
      <c r="AJ466" s="103"/>
      <c r="AK466" s="103"/>
      <c r="AL466" s="103"/>
      <c r="AM466" s="103"/>
      <c r="AN466" s="103"/>
      <c r="AO466" s="103"/>
      <c r="AP466" s="103"/>
      <c r="AQ466" s="105"/>
      <c r="AR466" s="103"/>
      <c r="AS466" s="103"/>
    </row>
    <row r="467" spans="1:55" ht="2.4500000000000002" customHeight="1" x14ac:dyDescent="0.15">
      <c r="A467" s="38"/>
      <c r="B467" s="15"/>
      <c r="C467" s="15"/>
      <c r="D467" s="15"/>
      <c r="E467" s="15"/>
      <c r="F467" s="15"/>
      <c r="G467" s="15"/>
      <c r="H467" s="15"/>
      <c r="I467" s="15"/>
      <c r="J467" s="15"/>
      <c r="K467" s="15"/>
      <c r="L467" s="15"/>
      <c r="M467" s="15"/>
      <c r="N467" s="15"/>
      <c r="O467" s="15"/>
      <c r="P467" s="15"/>
      <c r="Q467" s="15"/>
      <c r="R467" s="15"/>
      <c r="S467" s="15"/>
      <c r="T467" s="15"/>
      <c r="U467" s="15"/>
      <c r="V467" s="15"/>
      <c r="W467" s="15"/>
      <c r="X467" s="15"/>
      <c r="Y467" s="15"/>
      <c r="Z467" s="15"/>
      <c r="AA467" s="15"/>
      <c r="AB467" s="15"/>
      <c r="AC467" s="15"/>
      <c r="AD467" s="15"/>
      <c r="AE467" s="15"/>
      <c r="AF467" s="15"/>
      <c r="AG467" s="15"/>
      <c r="AH467" s="15"/>
      <c r="AI467" s="15"/>
      <c r="AJ467" s="15"/>
      <c r="AK467" s="15"/>
      <c r="AL467" s="15"/>
      <c r="AM467" s="15"/>
      <c r="AN467" s="15"/>
      <c r="AO467" s="15"/>
      <c r="AP467" s="15"/>
      <c r="AQ467" s="35"/>
      <c r="AR467" s="15"/>
      <c r="AS467" s="15"/>
    </row>
    <row r="468" spans="1:55" x14ac:dyDescent="0.15">
      <c r="A468" s="735" t="s">
        <v>172</v>
      </c>
      <c r="B468" s="735"/>
      <c r="C468" s="735"/>
      <c r="D468" s="735"/>
      <c r="E468" s="735"/>
      <c r="F468" s="735"/>
      <c r="G468" s="735"/>
      <c r="H468" s="735"/>
      <c r="I468" s="735"/>
      <c r="J468" s="735"/>
      <c r="K468" s="735"/>
      <c r="L468" s="735"/>
      <c r="M468" s="735"/>
      <c r="N468" s="735"/>
      <c r="O468" s="797"/>
      <c r="P468" s="797"/>
      <c r="Q468" s="797"/>
      <c r="R468" s="797"/>
      <c r="S468" s="797"/>
      <c r="T468" s="738" t="s">
        <v>166</v>
      </c>
      <c r="U468" s="738"/>
      <c r="V468" s="738"/>
      <c r="W468" s="15"/>
      <c r="X468" s="15"/>
      <c r="Y468" s="15"/>
      <c r="Z468" s="15"/>
      <c r="AA468" s="15"/>
      <c r="AB468" s="15"/>
      <c r="AC468" s="15"/>
      <c r="AD468" s="15"/>
      <c r="AE468" s="15"/>
      <c r="AF468" s="15"/>
      <c r="AG468" s="15"/>
      <c r="AH468" s="15"/>
      <c r="AI468" s="15"/>
      <c r="AJ468" s="15"/>
      <c r="AK468" s="15"/>
      <c r="AL468" s="15"/>
      <c r="AM468" s="15"/>
      <c r="AN468" s="15"/>
      <c r="AO468" s="15"/>
      <c r="AP468" s="15"/>
      <c r="AQ468" s="35"/>
      <c r="AR468" s="15"/>
      <c r="AS468" s="15"/>
    </row>
    <row r="469" spans="1:55" ht="2.4500000000000002" customHeight="1" x14ac:dyDescent="0.15">
      <c r="A469" s="120"/>
      <c r="B469" s="103"/>
      <c r="C469" s="121"/>
      <c r="D469" s="103"/>
      <c r="E469" s="103"/>
      <c r="F469" s="103"/>
      <c r="G469" s="103"/>
      <c r="H469" s="103"/>
      <c r="I469" s="103"/>
      <c r="J469" s="103"/>
      <c r="K469" s="103"/>
      <c r="L469" s="103"/>
      <c r="M469" s="103"/>
      <c r="N469" s="103"/>
      <c r="O469" s="103"/>
      <c r="P469" s="103"/>
      <c r="Q469" s="103"/>
      <c r="R469" s="103"/>
      <c r="S469" s="103"/>
      <c r="T469" s="103"/>
      <c r="U469" s="103"/>
      <c r="V469" s="103"/>
      <c r="W469" s="103"/>
      <c r="X469" s="103"/>
      <c r="Y469" s="103"/>
      <c r="Z469" s="103"/>
      <c r="AA469" s="103"/>
      <c r="AB469" s="103"/>
      <c r="AC469" s="103"/>
      <c r="AD469" s="103"/>
      <c r="AE469" s="103"/>
      <c r="AF469" s="103"/>
      <c r="AG469" s="103"/>
      <c r="AH469" s="103"/>
      <c r="AI469" s="103"/>
      <c r="AJ469" s="103"/>
      <c r="AK469" s="103"/>
      <c r="AL469" s="103"/>
      <c r="AM469" s="103"/>
      <c r="AN469" s="103"/>
      <c r="AO469" s="103"/>
      <c r="AP469" s="103"/>
      <c r="AQ469" s="105"/>
      <c r="AR469" s="103"/>
      <c r="AS469" s="103"/>
    </row>
    <row r="470" spans="1:55" ht="2.4500000000000002" customHeight="1" x14ac:dyDescent="0.15">
      <c r="A470" s="38"/>
      <c r="B470" s="15"/>
      <c r="C470" s="16"/>
      <c r="D470" s="15"/>
      <c r="E470" s="15"/>
      <c r="F470" s="15"/>
      <c r="G470" s="15"/>
      <c r="H470" s="15"/>
      <c r="I470" s="15"/>
      <c r="J470" s="15"/>
      <c r="K470" s="15"/>
      <c r="L470" s="15"/>
      <c r="M470" s="15"/>
      <c r="N470" s="15"/>
      <c r="O470" s="15"/>
      <c r="P470" s="15"/>
      <c r="Q470" s="15"/>
      <c r="R470" s="15"/>
      <c r="S470" s="15"/>
      <c r="T470" s="15"/>
      <c r="U470" s="15"/>
      <c r="V470" s="15"/>
      <c r="W470" s="15"/>
      <c r="X470" s="15"/>
      <c r="Y470" s="15"/>
      <c r="Z470" s="15"/>
      <c r="AA470" s="15"/>
      <c r="AB470" s="15"/>
      <c r="AC470" s="15"/>
      <c r="AD470" s="15"/>
      <c r="AE470" s="15"/>
      <c r="AF470" s="15"/>
      <c r="AG470" s="15"/>
      <c r="AH470" s="15"/>
      <c r="AI470" s="15"/>
      <c r="AJ470" s="15"/>
      <c r="AK470" s="15"/>
      <c r="AL470" s="15"/>
      <c r="AM470" s="15"/>
      <c r="AN470" s="15"/>
      <c r="AO470" s="15"/>
      <c r="AP470" s="15"/>
      <c r="AQ470" s="35"/>
      <c r="AR470" s="15"/>
      <c r="AS470" s="15"/>
    </row>
    <row r="471" spans="1:55" x14ac:dyDescent="0.15">
      <c r="A471" s="735" t="s">
        <v>173</v>
      </c>
      <c r="B471" s="735"/>
      <c r="C471" s="735"/>
      <c r="D471" s="735"/>
      <c r="E471" s="735"/>
      <c r="F471" s="735"/>
      <c r="G471" s="735"/>
      <c r="H471" s="735"/>
      <c r="I471" s="735"/>
      <c r="J471" s="735"/>
      <c r="K471" s="735"/>
      <c r="L471" s="735"/>
      <c r="M471" s="735"/>
      <c r="N471" s="735"/>
      <c r="O471" s="37"/>
      <c r="P471" s="37"/>
      <c r="Q471" s="37"/>
      <c r="R471" s="37"/>
      <c r="S471" s="37"/>
      <c r="T471" s="37"/>
      <c r="U471" s="37"/>
      <c r="V471" s="37"/>
      <c r="W471" s="15"/>
      <c r="X471" s="15"/>
      <c r="Y471" s="15"/>
      <c r="Z471" s="15"/>
      <c r="AA471" s="15"/>
      <c r="AB471" s="15"/>
      <c r="AC471" s="15"/>
      <c r="AD471" s="15"/>
      <c r="AE471" s="15"/>
      <c r="AF471" s="15"/>
      <c r="AG471" s="15"/>
      <c r="AH471" s="15"/>
      <c r="AI471" s="15"/>
      <c r="AJ471" s="15"/>
      <c r="AK471" s="15"/>
      <c r="AL471" s="15"/>
      <c r="AM471" s="15"/>
      <c r="AN471" s="15"/>
      <c r="AO471" s="15"/>
      <c r="AP471" s="15"/>
      <c r="AQ471" s="35"/>
      <c r="AR471" s="15"/>
      <c r="AS471" s="15"/>
    </row>
    <row r="472" spans="1:55" x14ac:dyDescent="0.15">
      <c r="A472" s="38"/>
      <c r="B472" s="15" t="s">
        <v>174</v>
      </c>
      <c r="C472" s="15"/>
      <c r="D472" s="15"/>
      <c r="E472" s="15"/>
      <c r="F472" s="15"/>
      <c r="G472" s="15"/>
      <c r="H472" s="15"/>
      <c r="I472" s="15"/>
      <c r="J472" s="15"/>
      <c r="K472" s="15"/>
      <c r="L472" s="15"/>
      <c r="M472" s="15"/>
      <c r="N472" s="15"/>
      <c r="O472" s="797"/>
      <c r="P472" s="797"/>
      <c r="Q472" s="797"/>
      <c r="R472" s="797"/>
      <c r="S472" s="797"/>
      <c r="T472" s="738" t="s">
        <v>166</v>
      </c>
      <c r="U472" s="738"/>
      <c r="V472" s="738"/>
      <c r="W472" s="15"/>
      <c r="X472" s="15"/>
      <c r="Y472" s="15"/>
      <c r="Z472" s="15"/>
      <c r="AA472" s="15"/>
      <c r="AB472" s="15"/>
      <c r="AC472" s="15"/>
      <c r="AD472" s="15"/>
      <c r="AE472" s="15"/>
      <c r="AF472" s="15"/>
      <c r="AG472" s="15"/>
      <c r="AH472" s="15"/>
      <c r="AI472" s="15"/>
      <c r="AJ472" s="15"/>
      <c r="AK472" s="15"/>
      <c r="AL472" s="15"/>
      <c r="AM472" s="15"/>
      <c r="AN472" s="15"/>
      <c r="AO472" s="15"/>
      <c r="AP472" s="15"/>
      <c r="AQ472" s="35"/>
      <c r="AR472" s="15"/>
      <c r="AS472" s="15"/>
      <c r="BA472" s="442"/>
      <c r="BB472" s="442"/>
      <c r="BC472" s="442"/>
    </row>
    <row r="473" spans="1:55" x14ac:dyDescent="0.15">
      <c r="A473" s="17"/>
      <c r="B473" s="17" t="s">
        <v>2939</v>
      </c>
      <c r="C473" s="18"/>
      <c r="D473" s="39"/>
      <c r="E473" s="39"/>
      <c r="F473" s="39"/>
      <c r="G473" s="39"/>
      <c r="H473" s="18"/>
      <c r="I473" s="39"/>
      <c r="J473" s="39"/>
      <c r="K473" s="39"/>
      <c r="L473" s="39"/>
      <c r="M473" s="18"/>
      <c r="N473" s="39"/>
      <c r="O473" s="39"/>
      <c r="P473" s="39"/>
      <c r="Q473" s="39"/>
      <c r="R473" s="18"/>
      <c r="S473" s="39"/>
      <c r="T473" s="39"/>
      <c r="Z473" s="15"/>
      <c r="AA473" s="15"/>
      <c r="AB473" s="234" t="s">
        <v>1000</v>
      </c>
      <c r="AC473" s="15" t="s">
        <v>137</v>
      </c>
      <c r="AD473" s="15"/>
      <c r="AE473" s="234" t="s">
        <v>1000</v>
      </c>
      <c r="AF473" s="15" t="s">
        <v>175</v>
      </c>
      <c r="AG473" s="15"/>
      <c r="AH473" s="556"/>
      <c r="AI473" s="556"/>
      <c r="AJ473" s="556"/>
      <c r="AK473" s="556"/>
      <c r="AL473" s="556"/>
      <c r="AM473" s="556"/>
      <c r="AN473" s="556"/>
      <c r="AO473" s="556"/>
      <c r="AP473" s="556"/>
      <c r="AQ473" s="556"/>
      <c r="AR473" s="556"/>
      <c r="AS473" s="556"/>
      <c r="BA473" s="442"/>
      <c r="BB473" s="442">
        <f>IF(AB473="☑",1,0)</f>
        <v>0</v>
      </c>
      <c r="BC473" s="442"/>
    </row>
    <row r="474" spans="1:55" ht="2.4500000000000002" customHeight="1" x14ac:dyDescent="0.15">
      <c r="A474" s="120"/>
      <c r="B474" s="103"/>
      <c r="C474" s="103"/>
      <c r="D474" s="103"/>
      <c r="E474" s="103"/>
      <c r="F474" s="103"/>
      <c r="G474" s="103"/>
      <c r="H474" s="103"/>
      <c r="I474" s="103"/>
      <c r="J474" s="103"/>
      <c r="K474" s="103"/>
      <c r="L474" s="103"/>
      <c r="M474" s="103"/>
      <c r="N474" s="103"/>
      <c r="O474" s="103"/>
      <c r="P474" s="103"/>
      <c r="Q474" s="103"/>
      <c r="R474" s="103"/>
      <c r="S474" s="103"/>
      <c r="T474" s="103"/>
      <c r="U474" s="103"/>
      <c r="V474" s="103"/>
      <c r="W474" s="103"/>
      <c r="X474" s="103"/>
      <c r="Y474" s="103"/>
      <c r="Z474" s="103"/>
      <c r="AA474" s="103"/>
      <c r="AB474" s="103"/>
      <c r="AC474" s="103"/>
      <c r="AD474" s="103"/>
      <c r="AE474" s="103"/>
      <c r="AF474" s="103"/>
      <c r="AG474" s="103"/>
      <c r="AH474" s="103"/>
      <c r="AI474" s="103"/>
      <c r="AJ474" s="103"/>
      <c r="AK474" s="103"/>
      <c r="AL474" s="103"/>
      <c r="AM474" s="103"/>
      <c r="AN474" s="103"/>
      <c r="AO474" s="103"/>
      <c r="AP474" s="103"/>
      <c r="AQ474" s="105"/>
      <c r="AR474" s="103"/>
      <c r="AS474" s="103"/>
      <c r="BA474" s="442"/>
      <c r="BB474" s="442">
        <f>IF(AE473="☑",1,0)</f>
        <v>0</v>
      </c>
      <c r="BC474" s="442"/>
    </row>
    <row r="475" spans="1:55" ht="2.4500000000000002" customHeight="1" x14ac:dyDescent="0.15">
      <c r="A475" s="38"/>
      <c r="B475" s="15"/>
      <c r="C475" s="15"/>
      <c r="D475" s="15"/>
      <c r="E475" s="15"/>
      <c r="F475" s="15"/>
      <c r="G475" s="15"/>
      <c r="H475" s="15"/>
      <c r="I475" s="15"/>
      <c r="J475" s="15"/>
      <c r="K475" s="15"/>
      <c r="L475" s="15"/>
      <c r="M475" s="15"/>
      <c r="N475" s="15"/>
      <c r="O475" s="15"/>
      <c r="P475" s="15"/>
      <c r="Q475" s="15"/>
      <c r="R475" s="15"/>
      <c r="S475" s="15"/>
      <c r="T475" s="15"/>
      <c r="U475" s="15"/>
      <c r="V475" s="15"/>
      <c r="W475" s="15"/>
      <c r="X475" s="15"/>
      <c r="Y475" s="15"/>
      <c r="Z475" s="15"/>
      <c r="AA475" s="15"/>
      <c r="AB475" s="15"/>
      <c r="AC475" s="15"/>
      <c r="AD475" s="15"/>
      <c r="AE475" s="15"/>
      <c r="AF475" s="15"/>
      <c r="AG475" s="15"/>
      <c r="AH475" s="15"/>
      <c r="AI475" s="15"/>
      <c r="AJ475" s="15"/>
      <c r="AK475" s="15"/>
      <c r="AL475" s="15"/>
      <c r="AM475" s="15"/>
      <c r="AN475" s="15"/>
      <c r="AO475" s="15"/>
      <c r="AP475" s="15"/>
      <c r="AQ475" s="35"/>
      <c r="AR475" s="15"/>
      <c r="AS475" s="15"/>
      <c r="BA475" s="442"/>
      <c r="BB475" s="442"/>
      <c r="BC475" s="442"/>
    </row>
    <row r="476" spans="1:55" x14ac:dyDescent="0.15">
      <c r="A476" s="17" t="s">
        <v>176</v>
      </c>
      <c r="B476" s="15"/>
      <c r="C476" s="15"/>
      <c r="D476" s="15"/>
      <c r="E476" s="15"/>
      <c r="F476" s="15"/>
      <c r="G476" s="15"/>
      <c r="H476" s="15"/>
      <c r="I476" s="15"/>
      <c r="J476" s="15"/>
      <c r="K476" s="15"/>
      <c r="L476" s="15"/>
      <c r="M476" s="15"/>
      <c r="N476" s="15"/>
      <c r="O476" s="15"/>
      <c r="P476" s="15"/>
      <c r="Q476" s="15"/>
      <c r="R476" s="15"/>
      <c r="S476" s="15"/>
      <c r="T476" s="15"/>
      <c r="U476" s="15"/>
      <c r="V476" s="15"/>
      <c r="W476" s="15"/>
      <c r="X476" s="15"/>
      <c r="Y476" s="15"/>
      <c r="Z476" s="15"/>
      <c r="AA476" s="15"/>
      <c r="AB476" s="15"/>
      <c r="AC476" s="15"/>
      <c r="AD476" s="15"/>
      <c r="AE476" s="15"/>
      <c r="AF476" s="15"/>
      <c r="AG476" s="15"/>
      <c r="AH476" s="15"/>
      <c r="AI476" s="15"/>
      <c r="AJ476" s="15"/>
      <c r="AK476" s="15"/>
      <c r="AL476" s="15"/>
      <c r="AM476" s="15"/>
      <c r="AN476" s="15"/>
      <c r="AO476" s="15"/>
      <c r="AP476" s="15"/>
      <c r="AQ476" s="35"/>
      <c r="AR476" s="15"/>
      <c r="AS476" s="15"/>
      <c r="BA476" s="442"/>
      <c r="BB476" s="442"/>
      <c r="BC476" s="442"/>
    </row>
    <row r="477" spans="1:55" x14ac:dyDescent="0.15">
      <c r="A477" s="38"/>
      <c r="B477" s="15"/>
      <c r="C477" s="15"/>
      <c r="D477" s="15"/>
      <c r="E477" s="15"/>
      <c r="F477" s="28" t="s">
        <v>69</v>
      </c>
      <c r="G477" s="765" t="s">
        <v>177</v>
      </c>
      <c r="H477" s="765"/>
      <c r="I477" s="765"/>
      <c r="J477" s="765"/>
      <c r="K477" s="765"/>
      <c r="L477" s="28" t="s">
        <v>18</v>
      </c>
      <c r="M477" s="28" t="s">
        <v>69</v>
      </c>
      <c r="N477" s="745" t="s">
        <v>178</v>
      </c>
      <c r="O477" s="745"/>
      <c r="P477" s="745"/>
      <c r="Q477" s="745"/>
      <c r="R477" s="745"/>
      <c r="S477" s="745"/>
      <c r="T477" s="745"/>
      <c r="U477" s="745"/>
      <c r="V477" s="745"/>
      <c r="W477" s="745"/>
      <c r="X477" s="745"/>
      <c r="Y477" s="745"/>
      <c r="Z477" s="745"/>
      <c r="AA477" s="745"/>
      <c r="AB477" s="745"/>
      <c r="AC477" s="745"/>
      <c r="AD477" s="745"/>
      <c r="AE477" s="745"/>
      <c r="AF477" s="745"/>
      <c r="AG477" s="745"/>
      <c r="AH477" s="745"/>
      <c r="AI477" s="745"/>
      <c r="AJ477" s="28" t="s">
        <v>18</v>
      </c>
      <c r="AK477" s="28" t="s">
        <v>69</v>
      </c>
      <c r="AL477" s="765" t="s">
        <v>179</v>
      </c>
      <c r="AM477" s="765"/>
      <c r="AN477" s="765"/>
      <c r="AO477" s="765"/>
      <c r="AP477" s="765"/>
      <c r="AQ477" s="765"/>
      <c r="AR477" s="28" t="s">
        <v>18</v>
      </c>
      <c r="AS477" s="15"/>
    </row>
    <row r="478" spans="1:55" x14ac:dyDescent="0.15">
      <c r="A478" s="15"/>
      <c r="B478" s="735" t="s">
        <v>180</v>
      </c>
      <c r="C478" s="735"/>
      <c r="D478" s="735"/>
      <c r="E478" s="735"/>
      <c r="F478" s="28" t="s">
        <v>69</v>
      </c>
      <c r="G478" s="790"/>
      <c r="H478" s="790"/>
      <c r="I478" s="790"/>
      <c r="J478" s="790"/>
      <c r="K478" s="790"/>
      <c r="L478" s="790"/>
      <c r="M478" s="790"/>
      <c r="N478" s="790"/>
      <c r="O478" s="790"/>
      <c r="P478" s="790"/>
      <c r="Q478" s="790"/>
      <c r="R478" s="790"/>
      <c r="S478" s="790"/>
      <c r="T478" s="790"/>
      <c r="U478" s="790"/>
      <c r="V478" s="790"/>
      <c r="W478" s="790"/>
      <c r="X478" s="790"/>
      <c r="Y478" s="790"/>
      <c r="Z478" s="790"/>
      <c r="AA478" s="790"/>
      <c r="AB478" s="790"/>
      <c r="AC478" s="790"/>
      <c r="AD478" s="790"/>
      <c r="AE478" s="790"/>
      <c r="AF478" s="790"/>
      <c r="AG478" s="790"/>
      <c r="AH478" s="790"/>
      <c r="AI478" s="790"/>
      <c r="AJ478" s="43" t="s">
        <v>18</v>
      </c>
      <c r="AK478" s="43" t="s">
        <v>69</v>
      </c>
      <c r="AL478" s="798"/>
      <c r="AM478" s="798"/>
      <c r="AN478" s="798"/>
      <c r="AO478" s="798"/>
      <c r="AP478" s="798"/>
      <c r="AQ478" s="92" t="s">
        <v>96</v>
      </c>
      <c r="AR478" s="28" t="s">
        <v>18</v>
      </c>
      <c r="AS478" s="17"/>
    </row>
    <row r="479" spans="1:55" x14ac:dyDescent="0.15">
      <c r="A479" s="15"/>
      <c r="B479" s="735" t="s">
        <v>181</v>
      </c>
      <c r="C479" s="735"/>
      <c r="D479" s="735"/>
      <c r="E479" s="735"/>
      <c r="F479" s="28" t="s">
        <v>69</v>
      </c>
      <c r="G479" s="790"/>
      <c r="H479" s="790"/>
      <c r="I479" s="790"/>
      <c r="J479" s="790"/>
      <c r="K479" s="790"/>
      <c r="L479" s="790"/>
      <c r="M479" s="790"/>
      <c r="N479" s="790"/>
      <c r="O479" s="790"/>
      <c r="P479" s="790"/>
      <c r="Q479" s="790"/>
      <c r="R479" s="790"/>
      <c r="S479" s="790"/>
      <c r="T479" s="790"/>
      <c r="U479" s="790"/>
      <c r="V479" s="790"/>
      <c r="W479" s="790"/>
      <c r="X479" s="790"/>
      <c r="Y479" s="790"/>
      <c r="Z479" s="790"/>
      <c r="AA479" s="790"/>
      <c r="AB479" s="790"/>
      <c r="AC479" s="790"/>
      <c r="AD479" s="790"/>
      <c r="AE479" s="790"/>
      <c r="AF479" s="790"/>
      <c r="AG479" s="790"/>
      <c r="AH479" s="790"/>
      <c r="AI479" s="790"/>
      <c r="AJ479" s="43" t="s">
        <v>18</v>
      </c>
      <c r="AK479" s="43" t="s">
        <v>69</v>
      </c>
      <c r="AL479" s="798"/>
      <c r="AM479" s="798"/>
      <c r="AN479" s="798"/>
      <c r="AO479" s="798"/>
      <c r="AP479" s="798"/>
      <c r="AQ479" s="92" t="s">
        <v>96</v>
      </c>
      <c r="AR479" s="28" t="s">
        <v>18</v>
      </c>
      <c r="AS479" s="17"/>
    </row>
    <row r="480" spans="1:55" x14ac:dyDescent="0.15">
      <c r="A480" s="15"/>
      <c r="B480" s="735" t="s">
        <v>182</v>
      </c>
      <c r="C480" s="735"/>
      <c r="D480" s="735"/>
      <c r="E480" s="735"/>
      <c r="F480" s="28" t="s">
        <v>69</v>
      </c>
      <c r="G480" s="790"/>
      <c r="H480" s="790"/>
      <c r="I480" s="790"/>
      <c r="J480" s="790"/>
      <c r="K480" s="790"/>
      <c r="L480" s="790"/>
      <c r="M480" s="790"/>
      <c r="N480" s="790"/>
      <c r="O480" s="790"/>
      <c r="P480" s="790"/>
      <c r="Q480" s="790"/>
      <c r="R480" s="790"/>
      <c r="S480" s="790"/>
      <c r="T480" s="790"/>
      <c r="U480" s="790"/>
      <c r="V480" s="790"/>
      <c r="W480" s="790"/>
      <c r="X480" s="790"/>
      <c r="Y480" s="790"/>
      <c r="Z480" s="790"/>
      <c r="AA480" s="790"/>
      <c r="AB480" s="790"/>
      <c r="AC480" s="790"/>
      <c r="AD480" s="790"/>
      <c r="AE480" s="790"/>
      <c r="AF480" s="790"/>
      <c r="AG480" s="790"/>
      <c r="AH480" s="790"/>
      <c r="AI480" s="790"/>
      <c r="AJ480" s="43" t="s">
        <v>18</v>
      </c>
      <c r="AK480" s="43" t="s">
        <v>69</v>
      </c>
      <c r="AL480" s="798"/>
      <c r="AM480" s="798"/>
      <c r="AN480" s="798"/>
      <c r="AO480" s="798"/>
      <c r="AP480" s="798"/>
      <c r="AQ480" s="92" t="s">
        <v>96</v>
      </c>
      <c r="AR480" s="28" t="s">
        <v>18</v>
      </c>
      <c r="AS480" s="17"/>
    </row>
    <row r="481" spans="1:45" x14ac:dyDescent="0.15">
      <c r="A481" s="15"/>
      <c r="B481" s="735" t="s">
        <v>183</v>
      </c>
      <c r="C481" s="735"/>
      <c r="D481" s="735"/>
      <c r="E481" s="735"/>
      <c r="F481" s="28" t="s">
        <v>69</v>
      </c>
      <c r="G481" s="790"/>
      <c r="H481" s="790"/>
      <c r="I481" s="790"/>
      <c r="J481" s="790"/>
      <c r="K481" s="790"/>
      <c r="L481" s="790"/>
      <c r="M481" s="790"/>
      <c r="N481" s="790"/>
      <c r="O481" s="790"/>
      <c r="P481" s="790"/>
      <c r="Q481" s="790"/>
      <c r="R481" s="790"/>
      <c r="S481" s="790"/>
      <c r="T481" s="790"/>
      <c r="U481" s="790"/>
      <c r="V481" s="790"/>
      <c r="W481" s="790"/>
      <c r="X481" s="790"/>
      <c r="Y481" s="790"/>
      <c r="Z481" s="790"/>
      <c r="AA481" s="790"/>
      <c r="AB481" s="790"/>
      <c r="AC481" s="790"/>
      <c r="AD481" s="790"/>
      <c r="AE481" s="790"/>
      <c r="AF481" s="790"/>
      <c r="AG481" s="790"/>
      <c r="AH481" s="790"/>
      <c r="AI481" s="790"/>
      <c r="AJ481" s="43" t="s">
        <v>18</v>
      </c>
      <c r="AK481" s="43" t="s">
        <v>69</v>
      </c>
      <c r="AL481" s="798"/>
      <c r="AM481" s="798"/>
      <c r="AN481" s="798"/>
      <c r="AO481" s="798"/>
      <c r="AP481" s="798"/>
      <c r="AQ481" s="92" t="s">
        <v>96</v>
      </c>
      <c r="AR481" s="28" t="s">
        <v>18</v>
      </c>
      <c r="AS481" s="17"/>
    </row>
    <row r="482" spans="1:45" x14ac:dyDescent="0.15">
      <c r="A482" s="15"/>
      <c r="B482" s="735" t="s">
        <v>184</v>
      </c>
      <c r="C482" s="735"/>
      <c r="D482" s="735"/>
      <c r="E482" s="735"/>
      <c r="F482" s="28" t="s">
        <v>69</v>
      </c>
      <c r="G482" s="790"/>
      <c r="H482" s="790"/>
      <c r="I482" s="790"/>
      <c r="J482" s="790"/>
      <c r="K482" s="790"/>
      <c r="L482" s="790"/>
      <c r="M482" s="790"/>
      <c r="N482" s="790"/>
      <c r="O482" s="790"/>
      <c r="P482" s="790"/>
      <c r="Q482" s="790"/>
      <c r="R482" s="790"/>
      <c r="S482" s="790"/>
      <c r="T482" s="790"/>
      <c r="U482" s="790"/>
      <c r="V482" s="790"/>
      <c r="W482" s="790"/>
      <c r="X482" s="790"/>
      <c r="Y482" s="790"/>
      <c r="Z482" s="790"/>
      <c r="AA482" s="790"/>
      <c r="AB482" s="790"/>
      <c r="AC482" s="790"/>
      <c r="AD482" s="790"/>
      <c r="AE482" s="790"/>
      <c r="AF482" s="790"/>
      <c r="AG482" s="790"/>
      <c r="AH482" s="790"/>
      <c r="AI482" s="790"/>
      <c r="AJ482" s="43" t="s">
        <v>18</v>
      </c>
      <c r="AK482" s="43" t="s">
        <v>69</v>
      </c>
      <c r="AL482" s="798"/>
      <c r="AM482" s="798"/>
      <c r="AN482" s="798"/>
      <c r="AO482" s="798"/>
      <c r="AP482" s="798"/>
      <c r="AQ482" s="92" t="s">
        <v>96</v>
      </c>
      <c r="AR482" s="28" t="s">
        <v>18</v>
      </c>
      <c r="AS482" s="17"/>
    </row>
    <row r="483" spans="1:45" x14ac:dyDescent="0.15">
      <c r="A483" s="15"/>
      <c r="B483" s="735" t="s">
        <v>185</v>
      </c>
      <c r="C483" s="735"/>
      <c r="D483" s="735"/>
      <c r="E483" s="735"/>
      <c r="F483" s="28" t="s">
        <v>69</v>
      </c>
      <c r="G483" s="790"/>
      <c r="H483" s="790"/>
      <c r="I483" s="790"/>
      <c r="J483" s="790"/>
      <c r="K483" s="790"/>
      <c r="L483" s="790"/>
      <c r="M483" s="790"/>
      <c r="N483" s="790"/>
      <c r="O483" s="790"/>
      <c r="P483" s="790"/>
      <c r="Q483" s="790"/>
      <c r="R483" s="790"/>
      <c r="S483" s="790"/>
      <c r="T483" s="790"/>
      <c r="U483" s="790"/>
      <c r="V483" s="790"/>
      <c r="W483" s="790"/>
      <c r="X483" s="790"/>
      <c r="Y483" s="790"/>
      <c r="Z483" s="790"/>
      <c r="AA483" s="790"/>
      <c r="AB483" s="790"/>
      <c r="AC483" s="790"/>
      <c r="AD483" s="790"/>
      <c r="AE483" s="790"/>
      <c r="AF483" s="790"/>
      <c r="AG483" s="790"/>
      <c r="AH483" s="790"/>
      <c r="AI483" s="790"/>
      <c r="AJ483" s="43" t="s">
        <v>18</v>
      </c>
      <c r="AK483" s="43" t="s">
        <v>69</v>
      </c>
      <c r="AL483" s="798"/>
      <c r="AM483" s="798"/>
      <c r="AN483" s="798"/>
      <c r="AO483" s="798"/>
      <c r="AP483" s="798"/>
      <c r="AQ483" s="92" t="s">
        <v>96</v>
      </c>
      <c r="AR483" s="28" t="s">
        <v>18</v>
      </c>
      <c r="AS483" s="17"/>
    </row>
    <row r="484" spans="1:45" ht="2.4500000000000002" customHeight="1" x14ac:dyDescent="0.15">
      <c r="A484" s="103"/>
      <c r="B484" s="103"/>
      <c r="C484" s="103"/>
      <c r="D484" s="103"/>
      <c r="E484" s="103"/>
      <c r="F484" s="103"/>
      <c r="G484" s="103"/>
      <c r="H484" s="103"/>
      <c r="I484" s="103"/>
      <c r="J484" s="103"/>
      <c r="K484" s="103"/>
      <c r="L484" s="103"/>
      <c r="M484" s="103"/>
      <c r="N484" s="103"/>
      <c r="O484" s="103"/>
      <c r="P484" s="103"/>
      <c r="Q484" s="103"/>
      <c r="R484" s="103"/>
      <c r="S484" s="103"/>
      <c r="T484" s="103"/>
      <c r="U484" s="103"/>
      <c r="V484" s="103"/>
      <c r="W484" s="103"/>
      <c r="X484" s="103"/>
      <c r="Y484" s="103"/>
      <c r="Z484" s="103"/>
      <c r="AA484" s="103"/>
      <c r="AB484" s="103"/>
      <c r="AC484" s="103"/>
      <c r="AD484" s="103"/>
      <c r="AE484" s="103"/>
      <c r="AF484" s="103"/>
      <c r="AG484" s="103"/>
      <c r="AH484" s="103"/>
      <c r="AI484" s="103"/>
      <c r="AJ484" s="103"/>
      <c r="AK484" s="103"/>
      <c r="AL484" s="103"/>
      <c r="AM484" s="103"/>
      <c r="AN484" s="103"/>
      <c r="AO484" s="103"/>
      <c r="AP484" s="103"/>
      <c r="AQ484" s="105"/>
      <c r="AR484" s="103"/>
      <c r="AS484" s="103"/>
    </row>
    <row r="485" spans="1:45" ht="2.4500000000000002" customHeight="1" x14ac:dyDescent="0.15">
      <c r="A485" s="15"/>
      <c r="B485" s="15"/>
      <c r="C485" s="15"/>
      <c r="D485" s="15"/>
      <c r="E485" s="15"/>
      <c r="F485" s="15"/>
      <c r="G485" s="15"/>
      <c r="H485" s="15"/>
      <c r="I485" s="15"/>
      <c r="J485" s="15"/>
      <c r="K485" s="15"/>
      <c r="L485" s="15"/>
      <c r="M485" s="15"/>
      <c r="N485" s="15"/>
      <c r="O485" s="15"/>
      <c r="P485" s="15"/>
      <c r="Q485" s="15"/>
      <c r="R485" s="15"/>
      <c r="S485" s="15"/>
      <c r="T485" s="15"/>
      <c r="U485" s="15"/>
      <c r="V485" s="15"/>
      <c r="W485" s="15"/>
      <c r="X485" s="15"/>
      <c r="Y485" s="15"/>
      <c r="Z485" s="15"/>
      <c r="AA485" s="15"/>
      <c r="AB485" s="15"/>
      <c r="AC485" s="15"/>
      <c r="AD485" s="15"/>
      <c r="AE485" s="15"/>
      <c r="AF485" s="15"/>
      <c r="AG485" s="15"/>
      <c r="AH485" s="15"/>
      <c r="AI485" s="15"/>
      <c r="AJ485" s="15"/>
      <c r="AK485" s="15"/>
      <c r="AL485" s="15"/>
      <c r="AM485" s="15"/>
      <c r="AN485" s="15"/>
      <c r="AO485" s="15"/>
      <c r="AP485" s="15"/>
      <c r="AQ485" s="35"/>
      <c r="AR485" s="15"/>
      <c r="AS485" s="15"/>
    </row>
    <row r="486" spans="1:45" x14ac:dyDescent="0.15">
      <c r="A486" s="735" t="s">
        <v>186</v>
      </c>
      <c r="B486" s="735"/>
      <c r="C486" s="735"/>
      <c r="D486" s="735"/>
      <c r="E486" s="735"/>
      <c r="F486" s="735"/>
      <c r="G486" s="735"/>
      <c r="H486" s="735"/>
      <c r="I486" s="735"/>
      <c r="J486" s="735"/>
      <c r="K486" s="735"/>
      <c r="L486" s="735"/>
      <c r="M486" s="799" t="s">
        <v>3</v>
      </c>
      <c r="N486" s="799"/>
      <c r="O486" s="799"/>
      <c r="P486" s="799"/>
      <c r="Q486" s="799"/>
      <c r="R486" s="799"/>
      <c r="S486" s="799"/>
      <c r="T486" s="799"/>
      <c r="U486" s="799"/>
      <c r="V486" s="799"/>
      <c r="W486" s="799"/>
      <c r="X486" s="799"/>
      <c r="Y486" s="799"/>
      <c r="Z486" s="799"/>
      <c r="AA486" s="799"/>
      <c r="AB486" s="799"/>
      <c r="AC486" s="799"/>
      <c r="AD486" s="799"/>
      <c r="AE486" s="799"/>
      <c r="AF486" s="799"/>
      <c r="AG486" s="799"/>
      <c r="AH486" s="799"/>
      <c r="AI486" s="799"/>
      <c r="AJ486" s="799"/>
      <c r="AK486" s="799"/>
      <c r="AL486" s="799"/>
      <c r="AM486" s="799"/>
      <c r="AN486" s="799"/>
      <c r="AO486" s="799"/>
      <c r="AP486" s="799"/>
      <c r="AQ486" s="799"/>
      <c r="AR486" s="799"/>
      <c r="AS486" s="799"/>
    </row>
    <row r="487" spans="1:45" ht="2.4500000000000002" customHeight="1" x14ac:dyDescent="0.15">
      <c r="A487" s="103"/>
      <c r="B487" s="103"/>
      <c r="C487" s="103"/>
      <c r="D487" s="103"/>
      <c r="E487" s="103"/>
      <c r="F487" s="103"/>
      <c r="G487" s="103"/>
      <c r="H487" s="103"/>
      <c r="I487" s="103"/>
      <c r="J487" s="103"/>
      <c r="K487" s="103"/>
      <c r="L487" s="103"/>
      <c r="M487" s="103"/>
      <c r="N487" s="103"/>
      <c r="O487" s="103"/>
      <c r="P487" s="103"/>
      <c r="Q487" s="103"/>
      <c r="R487" s="103"/>
      <c r="S487" s="103"/>
      <c r="T487" s="103"/>
      <c r="U487" s="103"/>
      <c r="V487" s="103"/>
      <c r="W487" s="103"/>
      <c r="X487" s="103"/>
      <c r="Y487" s="103"/>
      <c r="Z487" s="103"/>
      <c r="AA487" s="103"/>
      <c r="AB487" s="103"/>
      <c r="AC487" s="103"/>
      <c r="AD487" s="103"/>
      <c r="AE487" s="103"/>
      <c r="AF487" s="103"/>
      <c r="AG487" s="103"/>
      <c r="AH487" s="103"/>
      <c r="AI487" s="103"/>
      <c r="AJ487" s="103"/>
      <c r="AK487" s="103"/>
      <c r="AL487" s="103"/>
      <c r="AM487" s="103"/>
      <c r="AN487" s="103"/>
      <c r="AO487" s="103"/>
      <c r="AP487" s="103"/>
      <c r="AQ487" s="105"/>
      <c r="AR487" s="103"/>
      <c r="AS487" s="103"/>
    </row>
    <row r="488" spans="1:45" ht="2.4500000000000002" customHeight="1" x14ac:dyDescent="0.15">
      <c r="A488" s="15"/>
      <c r="B488" s="15"/>
      <c r="C488" s="15"/>
      <c r="D488" s="15"/>
      <c r="E488" s="15"/>
      <c r="F488" s="15"/>
      <c r="G488" s="15"/>
      <c r="H488" s="15"/>
      <c r="I488" s="15"/>
      <c r="J488" s="15"/>
      <c r="K488" s="15"/>
      <c r="L488" s="15"/>
      <c r="M488" s="15"/>
      <c r="N488" s="15"/>
      <c r="O488" s="15"/>
      <c r="P488" s="15"/>
      <c r="Q488" s="15"/>
      <c r="R488" s="15"/>
      <c r="S488" s="15"/>
      <c r="T488" s="15"/>
      <c r="U488" s="15"/>
      <c r="V488" s="15"/>
      <c r="W488" s="15"/>
      <c r="X488" s="15"/>
      <c r="Y488" s="15"/>
      <c r="Z488" s="15"/>
      <c r="AA488" s="15"/>
      <c r="AB488" s="15"/>
      <c r="AC488" s="15"/>
      <c r="AD488" s="15"/>
      <c r="AE488" s="15"/>
      <c r="AF488" s="15"/>
      <c r="AG488" s="15"/>
      <c r="AH488" s="15"/>
      <c r="AI488" s="15"/>
      <c r="AJ488" s="15"/>
      <c r="AK488" s="15"/>
      <c r="AL488" s="15"/>
      <c r="AM488" s="15"/>
      <c r="AN488" s="15"/>
      <c r="AO488" s="15"/>
      <c r="AP488" s="15"/>
      <c r="AQ488" s="35"/>
      <c r="AR488" s="15"/>
      <c r="AS488" s="15"/>
    </row>
    <row r="489" spans="1:45" x14ac:dyDescent="0.15">
      <c r="A489" s="735" t="s">
        <v>187</v>
      </c>
      <c r="B489" s="735"/>
      <c r="C489" s="735"/>
      <c r="D489" s="735"/>
      <c r="E489" s="735"/>
      <c r="F489" s="735"/>
      <c r="G489" s="735"/>
      <c r="H489" s="735"/>
      <c r="I489" s="735"/>
      <c r="J489" s="735"/>
      <c r="K489" s="735"/>
      <c r="L489" s="735"/>
      <c r="M489" s="35"/>
      <c r="N489" s="35"/>
      <c r="O489" s="35"/>
      <c r="P489" s="35"/>
      <c r="Q489" s="35"/>
      <c r="R489" s="28"/>
      <c r="S489" s="28"/>
      <c r="T489" s="28"/>
      <c r="U489" s="17"/>
      <c r="V489" s="17"/>
      <c r="W489" s="17"/>
      <c r="X489" s="17"/>
      <c r="Y489" s="17"/>
      <c r="Z489" s="17"/>
      <c r="AA489" s="17"/>
      <c r="AB489" s="17"/>
      <c r="AC489" s="17"/>
      <c r="AD489" s="17"/>
      <c r="AE489" s="17"/>
      <c r="AF489" s="17"/>
      <c r="AG489" s="17"/>
      <c r="AH489" s="17"/>
      <c r="AI489" s="17"/>
      <c r="AJ489" s="17"/>
      <c r="AK489" s="17"/>
      <c r="AL489" s="17"/>
      <c r="AM489" s="17"/>
      <c r="AN489" s="17"/>
      <c r="AO489" s="17"/>
      <c r="AP489" s="17"/>
      <c r="AQ489" s="17"/>
      <c r="AR489" s="17"/>
      <c r="AS489" s="17"/>
    </row>
    <row r="490" spans="1:45" x14ac:dyDescent="0.15">
      <c r="A490" s="17"/>
      <c r="B490" s="17"/>
      <c r="C490" s="799"/>
      <c r="D490" s="799"/>
      <c r="E490" s="799"/>
      <c r="F490" s="799"/>
      <c r="G490" s="799"/>
      <c r="H490" s="799"/>
      <c r="I490" s="799"/>
      <c r="J490" s="799"/>
      <c r="K490" s="799"/>
      <c r="L490" s="799"/>
      <c r="M490" s="799"/>
      <c r="N490" s="799"/>
      <c r="O490" s="799"/>
      <c r="P490" s="799"/>
      <c r="Q490" s="799"/>
      <c r="R490" s="799"/>
      <c r="S490" s="799"/>
      <c r="T490" s="799"/>
      <c r="U490" s="799"/>
      <c r="V490" s="799"/>
      <c r="W490" s="799"/>
      <c r="X490" s="799"/>
      <c r="Y490" s="799"/>
      <c r="Z490" s="799"/>
      <c r="AA490" s="799"/>
      <c r="AB490" s="799"/>
      <c r="AC490" s="799"/>
      <c r="AD490" s="799"/>
      <c r="AE490" s="799"/>
      <c r="AF490" s="799"/>
      <c r="AG490" s="799"/>
      <c r="AH490" s="799"/>
      <c r="AI490" s="799"/>
      <c r="AJ490" s="799"/>
      <c r="AK490" s="799"/>
      <c r="AL490" s="799"/>
      <c r="AM490" s="799"/>
      <c r="AN490" s="799"/>
      <c r="AO490" s="799"/>
      <c r="AP490" s="799"/>
      <c r="AQ490" s="799"/>
      <c r="AR490" s="799"/>
      <c r="AS490" s="799"/>
    </row>
    <row r="491" spans="1:45" x14ac:dyDescent="0.15">
      <c r="A491" s="17"/>
      <c r="B491" s="17"/>
      <c r="C491" s="799"/>
      <c r="D491" s="799"/>
      <c r="E491" s="799"/>
      <c r="F491" s="799"/>
      <c r="G491" s="799"/>
      <c r="H491" s="799"/>
      <c r="I491" s="799"/>
      <c r="J491" s="799"/>
      <c r="K491" s="799"/>
      <c r="L491" s="799"/>
      <c r="M491" s="799"/>
      <c r="N491" s="799"/>
      <c r="O491" s="799"/>
      <c r="P491" s="799"/>
      <c r="Q491" s="799"/>
      <c r="R491" s="799"/>
      <c r="S491" s="799"/>
      <c r="T491" s="799"/>
      <c r="U491" s="799"/>
      <c r="V491" s="799"/>
      <c r="W491" s="799"/>
      <c r="X491" s="799"/>
      <c r="Y491" s="799"/>
      <c r="Z491" s="799"/>
      <c r="AA491" s="799"/>
      <c r="AB491" s="799"/>
      <c r="AC491" s="799"/>
      <c r="AD491" s="799"/>
      <c r="AE491" s="799"/>
      <c r="AF491" s="799"/>
      <c r="AG491" s="799"/>
      <c r="AH491" s="799"/>
      <c r="AI491" s="799"/>
      <c r="AJ491" s="799"/>
      <c r="AK491" s="799"/>
      <c r="AL491" s="799"/>
      <c r="AM491" s="799"/>
      <c r="AN491" s="799"/>
      <c r="AO491" s="799"/>
      <c r="AP491" s="799"/>
      <c r="AQ491" s="799"/>
      <c r="AR491" s="799"/>
      <c r="AS491" s="799"/>
    </row>
    <row r="492" spans="1:45" ht="2.4500000000000002" customHeight="1" x14ac:dyDescent="0.15">
      <c r="A492" s="90"/>
      <c r="B492" s="90"/>
      <c r="C492" s="118"/>
      <c r="D492" s="118"/>
      <c r="E492" s="118"/>
      <c r="F492" s="118"/>
      <c r="G492" s="118"/>
      <c r="H492" s="118"/>
      <c r="I492" s="118"/>
      <c r="J492" s="118"/>
      <c r="K492" s="118"/>
      <c r="L492" s="118"/>
      <c r="M492" s="118"/>
      <c r="N492" s="118"/>
      <c r="O492" s="118"/>
      <c r="P492" s="118"/>
      <c r="Q492" s="118"/>
      <c r="R492" s="118"/>
      <c r="S492" s="118"/>
      <c r="T492" s="118"/>
      <c r="U492" s="118"/>
      <c r="V492" s="118"/>
      <c r="W492" s="118"/>
      <c r="X492" s="118"/>
      <c r="Y492" s="118"/>
      <c r="Z492" s="118"/>
      <c r="AA492" s="118"/>
      <c r="AB492" s="118"/>
      <c r="AC492" s="118"/>
      <c r="AD492" s="118"/>
      <c r="AE492" s="118"/>
      <c r="AF492" s="118"/>
      <c r="AG492" s="118"/>
      <c r="AH492" s="118"/>
      <c r="AI492" s="118"/>
      <c r="AJ492" s="118"/>
      <c r="AK492" s="118"/>
      <c r="AL492" s="118"/>
      <c r="AM492" s="118"/>
      <c r="AN492" s="118"/>
      <c r="AO492" s="118"/>
      <c r="AP492" s="118"/>
      <c r="AQ492" s="118"/>
      <c r="AR492" s="118"/>
      <c r="AS492" s="118"/>
    </row>
    <row r="493" spans="1:45" ht="2.4500000000000002" customHeight="1" x14ac:dyDescent="0.15">
      <c r="A493" s="17"/>
      <c r="B493" s="17"/>
      <c r="C493" s="112"/>
      <c r="D493" s="112"/>
      <c r="E493" s="112"/>
      <c r="F493" s="112"/>
      <c r="G493" s="112"/>
      <c r="H493" s="112"/>
      <c r="I493" s="112"/>
      <c r="J493" s="112"/>
      <c r="K493" s="112"/>
      <c r="L493" s="112"/>
      <c r="M493" s="112"/>
      <c r="N493" s="112"/>
      <c r="O493" s="112"/>
      <c r="P493" s="112"/>
      <c r="Q493" s="112"/>
      <c r="R493" s="112"/>
      <c r="S493" s="112"/>
      <c r="T493" s="112"/>
      <c r="U493" s="112"/>
      <c r="V493" s="112"/>
      <c r="W493" s="112"/>
      <c r="X493" s="112"/>
      <c r="Y493" s="112"/>
      <c r="Z493" s="112"/>
      <c r="AA493" s="112"/>
      <c r="AB493" s="112"/>
      <c r="AC493" s="112"/>
      <c r="AD493" s="112"/>
      <c r="AE493" s="112"/>
      <c r="AF493" s="112"/>
      <c r="AG493" s="112"/>
      <c r="AH493" s="112"/>
      <c r="AI493" s="112"/>
      <c r="AJ493" s="112"/>
      <c r="AK493" s="112"/>
      <c r="AL493" s="112"/>
      <c r="AM493" s="112"/>
      <c r="AN493" s="112"/>
      <c r="AO493" s="112"/>
      <c r="AP493" s="112"/>
      <c r="AQ493" s="112"/>
      <c r="AR493" s="112"/>
      <c r="AS493" s="112"/>
    </row>
    <row r="494" spans="1:45" outlineLevel="1" x14ac:dyDescent="0.15">
      <c r="A494" s="17"/>
      <c r="B494" s="17"/>
      <c r="C494" s="112"/>
      <c r="D494" s="112"/>
      <c r="E494" s="112"/>
      <c r="F494" s="112"/>
      <c r="G494" s="112"/>
      <c r="H494" s="112"/>
      <c r="I494" s="112"/>
      <c r="J494" s="112"/>
      <c r="K494" s="112"/>
      <c r="L494" s="112"/>
      <c r="M494" s="112"/>
      <c r="N494" s="112"/>
      <c r="O494" s="112"/>
      <c r="P494" s="112"/>
      <c r="Q494" s="112"/>
      <c r="R494" s="112"/>
      <c r="S494" s="112"/>
      <c r="T494" s="112"/>
      <c r="U494" s="112"/>
      <c r="V494" s="112"/>
      <c r="W494" s="112"/>
      <c r="X494" s="112"/>
      <c r="Y494" s="112"/>
      <c r="Z494" s="112"/>
      <c r="AA494" s="112"/>
      <c r="AB494" s="112"/>
      <c r="AC494" s="112"/>
      <c r="AD494" s="112"/>
      <c r="AE494" s="112"/>
      <c r="AF494" s="112"/>
      <c r="AG494" s="112"/>
      <c r="AH494" s="112"/>
      <c r="AI494" s="112"/>
      <c r="AJ494" s="112"/>
      <c r="AK494" s="112"/>
      <c r="AL494" s="112"/>
      <c r="AM494" s="112"/>
      <c r="AN494" s="112"/>
      <c r="AO494" s="112"/>
      <c r="AP494" s="112"/>
      <c r="AQ494" s="112"/>
      <c r="AR494" s="112"/>
      <c r="AS494" s="112"/>
    </row>
    <row r="495" spans="1:45" outlineLevel="1" x14ac:dyDescent="0.15">
      <c r="A495" s="765" t="s">
        <v>167</v>
      </c>
      <c r="B495" s="765"/>
      <c r="C495" s="765"/>
      <c r="D495" s="765"/>
      <c r="E495" s="765"/>
      <c r="F495" s="765"/>
      <c r="G495" s="765"/>
      <c r="H495" s="765"/>
      <c r="I495" s="765"/>
      <c r="J495" s="765"/>
      <c r="K495" s="765"/>
      <c r="L495" s="765"/>
      <c r="M495" s="765"/>
      <c r="N495" s="765"/>
      <c r="O495" s="765"/>
      <c r="P495" s="765"/>
      <c r="Q495" s="765"/>
      <c r="R495" s="765"/>
      <c r="S495" s="765"/>
      <c r="T495" s="765"/>
      <c r="U495" s="765"/>
      <c r="V495" s="765"/>
      <c r="W495" s="765"/>
      <c r="X495" s="765"/>
      <c r="Y495" s="765"/>
      <c r="Z495" s="765"/>
      <c r="AA495" s="765"/>
      <c r="AB495" s="765"/>
      <c r="AC495" s="765"/>
      <c r="AD495" s="765"/>
      <c r="AE495" s="765"/>
      <c r="AF495" s="765"/>
      <c r="AG495" s="765"/>
      <c r="AH495" s="765"/>
      <c r="AI495" s="765"/>
      <c r="AJ495" s="765"/>
      <c r="AK495" s="765"/>
      <c r="AL495" s="765"/>
      <c r="AM495" s="765"/>
      <c r="AN495" s="765"/>
      <c r="AO495" s="765"/>
      <c r="AP495" s="765"/>
      <c r="AQ495" s="765"/>
      <c r="AR495" s="765"/>
      <c r="AS495" s="765"/>
    </row>
    <row r="496" spans="1:45" outlineLevel="1" x14ac:dyDescent="0.15">
      <c r="A496" s="15"/>
      <c r="B496" s="745" t="s">
        <v>168</v>
      </c>
      <c r="C496" s="745"/>
      <c r="D496" s="745"/>
      <c r="E496" s="745"/>
      <c r="F496" s="745"/>
      <c r="G496" s="745"/>
      <c r="H496" s="745"/>
      <c r="I496" s="745"/>
      <c r="J496" s="745"/>
      <c r="K496" s="745"/>
      <c r="L496" s="745"/>
      <c r="M496" s="745"/>
      <c r="N496" s="745"/>
      <c r="O496" s="745"/>
      <c r="P496" s="745"/>
      <c r="Q496" s="745"/>
      <c r="R496" s="745"/>
      <c r="S496" s="745"/>
      <c r="T496" s="745"/>
      <c r="U496" s="745"/>
      <c r="V496" s="745"/>
      <c r="W496" s="745"/>
      <c r="X496" s="745"/>
      <c r="Y496" s="745"/>
      <c r="Z496" s="745"/>
      <c r="AA496" s="745"/>
      <c r="AB496" s="745"/>
      <c r="AC496" s="745"/>
      <c r="AD496" s="745"/>
      <c r="AE496" s="745"/>
      <c r="AF496" s="745"/>
      <c r="AG496" s="745"/>
      <c r="AH496" s="745"/>
      <c r="AI496" s="745"/>
      <c r="AJ496" s="745"/>
      <c r="AK496" s="745"/>
      <c r="AL496" s="745"/>
      <c r="AM496" s="745"/>
      <c r="AN496" s="745"/>
      <c r="AO496" s="745"/>
      <c r="AP496" s="745"/>
      <c r="AQ496" s="745"/>
      <c r="AR496" s="745"/>
      <c r="AS496" s="15"/>
    </row>
    <row r="497" spans="1:45" ht="2.4500000000000002" customHeight="1" outlineLevel="1" x14ac:dyDescent="0.15">
      <c r="A497" s="103"/>
      <c r="B497" s="104"/>
      <c r="C497" s="104"/>
      <c r="D497" s="104"/>
      <c r="E497" s="104"/>
      <c r="F497" s="104"/>
      <c r="G497" s="104"/>
      <c r="H497" s="104"/>
      <c r="I497" s="104"/>
      <c r="J497" s="104"/>
      <c r="K497" s="104"/>
      <c r="L497" s="104"/>
      <c r="M497" s="104"/>
      <c r="N497" s="104"/>
      <c r="O497" s="104"/>
      <c r="P497" s="104"/>
      <c r="Q497" s="104"/>
      <c r="R497" s="104"/>
      <c r="S497" s="104"/>
      <c r="T497" s="104"/>
      <c r="U497" s="104"/>
      <c r="V497" s="104"/>
      <c r="W497" s="104"/>
      <c r="X497" s="104"/>
      <c r="Y497" s="104"/>
      <c r="Z497" s="104"/>
      <c r="AA497" s="104"/>
      <c r="AB497" s="104"/>
      <c r="AC497" s="104"/>
      <c r="AD497" s="104"/>
      <c r="AE497" s="104"/>
      <c r="AF497" s="104"/>
      <c r="AG497" s="104"/>
      <c r="AH497" s="104"/>
      <c r="AI497" s="104"/>
      <c r="AJ497" s="104"/>
      <c r="AK497" s="104"/>
      <c r="AL497" s="104"/>
      <c r="AM497" s="104"/>
      <c r="AN497" s="104"/>
      <c r="AO497" s="104"/>
      <c r="AP497" s="104"/>
      <c r="AQ497" s="104"/>
      <c r="AR497" s="104"/>
      <c r="AS497" s="103"/>
    </row>
    <row r="498" spans="1:45" ht="2.4500000000000002" customHeight="1" outlineLevel="1" x14ac:dyDescent="0.15">
      <c r="A498" s="15"/>
      <c r="B498" s="15"/>
      <c r="C498" s="15"/>
      <c r="D498" s="15"/>
      <c r="E498" s="15"/>
      <c r="F498" s="15"/>
      <c r="G498" s="15"/>
      <c r="H498" s="15"/>
      <c r="I498" s="15"/>
      <c r="J498" s="15"/>
      <c r="K498" s="15"/>
      <c r="L498" s="15"/>
      <c r="M498" s="15"/>
      <c r="N498" s="15"/>
      <c r="O498" s="15"/>
      <c r="P498" s="15"/>
      <c r="Q498" s="15"/>
      <c r="R498" s="15"/>
      <c r="S498" s="15"/>
      <c r="T498" s="15"/>
      <c r="U498" s="15"/>
      <c r="V498" s="15"/>
      <c r="W498" s="15"/>
      <c r="X498" s="15"/>
      <c r="Y498" s="15"/>
      <c r="Z498" s="15"/>
      <c r="AA498" s="15"/>
      <c r="AB498" s="15"/>
      <c r="AC498" s="15"/>
      <c r="AD498" s="15"/>
      <c r="AE498" s="15"/>
      <c r="AF498" s="15"/>
      <c r="AG498" s="15"/>
      <c r="AH498" s="15"/>
      <c r="AI498" s="15"/>
      <c r="AJ498" s="15"/>
      <c r="AK498" s="15"/>
      <c r="AL498" s="15"/>
      <c r="AM498" s="15"/>
      <c r="AN498" s="15"/>
      <c r="AO498" s="15"/>
      <c r="AP498" s="15"/>
      <c r="AQ498" s="35"/>
      <c r="AR498" s="15"/>
      <c r="AS498" s="15"/>
    </row>
    <row r="499" spans="1:45" outlineLevel="1" x14ac:dyDescent="0.15">
      <c r="A499" s="745" t="s">
        <v>152</v>
      </c>
      <c r="B499" s="745"/>
      <c r="C499" s="745"/>
      <c r="D499" s="745"/>
      <c r="E499" s="745"/>
      <c r="F499" s="745"/>
      <c r="G499" s="745"/>
      <c r="H499" s="745"/>
      <c r="I499" s="745"/>
      <c r="J499" s="757"/>
      <c r="K499" s="757"/>
      <c r="L499" s="757"/>
      <c r="M499" s="757"/>
      <c r="N499" s="757"/>
      <c r="O499" s="15"/>
      <c r="P499" s="15"/>
      <c r="Q499" s="15"/>
      <c r="R499" s="15"/>
      <c r="S499" s="15"/>
      <c r="T499" s="15"/>
      <c r="U499" s="15"/>
      <c r="V499" s="15"/>
      <c r="W499" s="15"/>
      <c r="X499" s="15"/>
      <c r="Y499" s="15"/>
      <c r="Z499" s="15"/>
      <c r="AA499" s="15"/>
      <c r="AB499" s="15"/>
      <c r="AC499" s="15"/>
      <c r="AD499" s="15"/>
      <c r="AE499" s="15"/>
      <c r="AF499" s="15"/>
      <c r="AG499" s="15"/>
      <c r="AH499" s="15"/>
      <c r="AI499" s="15"/>
      <c r="AJ499" s="15"/>
      <c r="AK499" s="15"/>
      <c r="AL499" s="15"/>
      <c r="AM499" s="15"/>
      <c r="AN499" s="15"/>
      <c r="AO499" s="15"/>
      <c r="AP499" s="15"/>
      <c r="AQ499" s="35"/>
      <c r="AR499" s="15"/>
      <c r="AS499" s="15"/>
    </row>
    <row r="500" spans="1:45" ht="2.4500000000000002" customHeight="1" outlineLevel="1" x14ac:dyDescent="0.15">
      <c r="A500" s="104"/>
      <c r="B500" s="104"/>
      <c r="C500" s="104"/>
      <c r="D500" s="104"/>
      <c r="E500" s="104"/>
      <c r="F500" s="104"/>
      <c r="G500" s="104"/>
      <c r="H500" s="104"/>
      <c r="I500" s="104"/>
      <c r="J500" s="105"/>
      <c r="K500" s="105"/>
      <c r="L500" s="105"/>
      <c r="M500" s="105"/>
      <c r="N500" s="105"/>
      <c r="O500" s="103"/>
      <c r="P500" s="103"/>
      <c r="Q500" s="103"/>
      <c r="R500" s="103"/>
      <c r="S500" s="103"/>
      <c r="T500" s="103"/>
      <c r="U500" s="103"/>
      <c r="V500" s="103"/>
      <c r="W500" s="103"/>
      <c r="X500" s="103"/>
      <c r="Y500" s="103"/>
      <c r="Z500" s="103"/>
      <c r="AA500" s="103"/>
      <c r="AB500" s="103"/>
      <c r="AC500" s="103"/>
      <c r="AD500" s="103"/>
      <c r="AE500" s="103"/>
      <c r="AF500" s="103"/>
      <c r="AG500" s="103"/>
      <c r="AH500" s="103"/>
      <c r="AI500" s="103"/>
      <c r="AJ500" s="103"/>
      <c r="AK500" s="103"/>
      <c r="AL500" s="103"/>
      <c r="AM500" s="103"/>
      <c r="AN500" s="103"/>
      <c r="AO500" s="103"/>
      <c r="AP500" s="103"/>
      <c r="AQ500" s="105"/>
      <c r="AR500" s="103"/>
      <c r="AS500" s="103"/>
    </row>
    <row r="501" spans="1:45" ht="2.4500000000000002" customHeight="1" outlineLevel="1" x14ac:dyDescent="0.15">
      <c r="A501" s="15"/>
      <c r="B501" s="15"/>
      <c r="C501" s="15"/>
      <c r="D501" s="15"/>
      <c r="E501" s="15"/>
      <c r="F501" s="15"/>
      <c r="G501" s="15"/>
      <c r="H501" s="15"/>
      <c r="I501" s="15"/>
      <c r="J501" s="15"/>
      <c r="K501" s="15"/>
      <c r="L501" s="15"/>
      <c r="M501" s="15"/>
      <c r="N501" s="15"/>
      <c r="O501" s="15"/>
      <c r="P501" s="15"/>
      <c r="Q501" s="15"/>
      <c r="R501" s="15"/>
      <c r="S501" s="15"/>
      <c r="T501" s="15"/>
      <c r="U501" s="15"/>
      <c r="V501" s="15"/>
      <c r="W501" s="15"/>
      <c r="X501" s="15"/>
      <c r="Y501" s="15"/>
      <c r="Z501" s="15"/>
      <c r="AA501" s="15"/>
      <c r="AB501" s="15"/>
      <c r="AC501" s="15"/>
      <c r="AD501" s="15"/>
      <c r="AE501" s="15"/>
      <c r="AF501" s="15"/>
      <c r="AG501" s="15"/>
      <c r="AH501" s="15"/>
      <c r="AI501" s="15"/>
      <c r="AJ501" s="15"/>
      <c r="AK501" s="15"/>
      <c r="AL501" s="15"/>
      <c r="AM501" s="15"/>
      <c r="AN501" s="15"/>
      <c r="AO501" s="15"/>
      <c r="AP501" s="15"/>
      <c r="AQ501" s="35"/>
      <c r="AR501" s="15"/>
      <c r="AS501" s="15"/>
    </row>
    <row r="502" spans="1:45" outlineLevel="1" x14ac:dyDescent="0.15">
      <c r="A502" s="745" t="s">
        <v>169</v>
      </c>
      <c r="B502" s="745"/>
      <c r="C502" s="745"/>
      <c r="D502" s="745"/>
      <c r="E502" s="745"/>
      <c r="F502" s="745"/>
      <c r="G502" s="745"/>
      <c r="H502" s="745"/>
      <c r="I502" s="745"/>
      <c r="J502" s="757" t="s">
        <v>163</v>
      </c>
      <c r="K502" s="757"/>
      <c r="L502" s="754"/>
      <c r="M502" s="754"/>
      <c r="N502" s="765" t="s">
        <v>133</v>
      </c>
      <c r="O502" s="765"/>
      <c r="P502" s="15"/>
      <c r="Q502" s="15"/>
      <c r="R502" s="15"/>
      <c r="S502" s="15"/>
      <c r="T502" s="15"/>
      <c r="U502" s="15"/>
      <c r="V502" s="15"/>
      <c r="W502" s="15"/>
      <c r="X502" s="15"/>
      <c r="Y502" s="15"/>
      <c r="Z502" s="15"/>
      <c r="AA502" s="15"/>
      <c r="AB502" s="15"/>
      <c r="AC502" s="15"/>
      <c r="AD502" s="15"/>
      <c r="AE502" s="15"/>
      <c r="AF502" s="15"/>
      <c r="AG502" s="15"/>
      <c r="AH502" s="15"/>
      <c r="AI502" s="15"/>
      <c r="AJ502" s="15"/>
      <c r="AK502" s="15"/>
      <c r="AL502" s="15"/>
      <c r="AM502" s="15"/>
      <c r="AN502" s="15"/>
      <c r="AO502" s="15"/>
      <c r="AP502" s="15"/>
      <c r="AQ502" s="35"/>
      <c r="AR502" s="15"/>
      <c r="AS502" s="15"/>
    </row>
    <row r="503" spans="1:45" ht="2.4500000000000002" customHeight="1" outlineLevel="1" x14ac:dyDescent="0.15">
      <c r="A503" s="103"/>
      <c r="B503" s="103"/>
      <c r="C503" s="103"/>
      <c r="D503" s="103"/>
      <c r="E503" s="103"/>
      <c r="F503" s="103"/>
      <c r="G503" s="103"/>
      <c r="H503" s="103"/>
      <c r="I503" s="103"/>
      <c r="J503" s="103"/>
      <c r="K503" s="103"/>
      <c r="L503" s="103"/>
      <c r="M503" s="103"/>
      <c r="N503" s="103"/>
      <c r="O503" s="103"/>
      <c r="P503" s="103"/>
      <c r="Q503" s="103"/>
      <c r="R503" s="103"/>
      <c r="S503" s="103"/>
      <c r="T503" s="103"/>
      <c r="U503" s="103"/>
      <c r="V503" s="103"/>
      <c r="W503" s="103"/>
      <c r="X503" s="103"/>
      <c r="Y503" s="103"/>
      <c r="Z503" s="103"/>
      <c r="AA503" s="103"/>
      <c r="AB503" s="103"/>
      <c r="AC503" s="103"/>
      <c r="AD503" s="103"/>
      <c r="AE503" s="103"/>
      <c r="AF503" s="103"/>
      <c r="AG503" s="103"/>
      <c r="AH503" s="103"/>
      <c r="AI503" s="103"/>
      <c r="AJ503" s="103"/>
      <c r="AK503" s="103"/>
      <c r="AL503" s="103"/>
      <c r="AM503" s="103"/>
      <c r="AN503" s="103"/>
      <c r="AO503" s="103"/>
      <c r="AP503" s="103"/>
      <c r="AQ503" s="105"/>
      <c r="AR503" s="103"/>
      <c r="AS503" s="103"/>
    </row>
    <row r="504" spans="1:45" ht="2.4500000000000002" customHeight="1" outlineLevel="1" x14ac:dyDescent="0.15">
      <c r="A504" s="15"/>
      <c r="B504" s="15"/>
      <c r="C504" s="15"/>
      <c r="D504" s="15"/>
      <c r="E504" s="15"/>
      <c r="F504" s="15"/>
      <c r="G504" s="15"/>
      <c r="H504" s="15"/>
      <c r="I504" s="15"/>
      <c r="J504" s="15"/>
      <c r="K504" s="15"/>
      <c r="L504" s="15"/>
      <c r="M504" s="15"/>
      <c r="N504" s="15"/>
      <c r="O504" s="15"/>
      <c r="P504" s="15"/>
      <c r="Q504" s="15"/>
      <c r="R504" s="15"/>
      <c r="S504" s="15"/>
      <c r="T504" s="15"/>
      <c r="U504" s="15"/>
      <c r="V504" s="15"/>
      <c r="W504" s="15"/>
      <c r="X504" s="15"/>
      <c r="Y504" s="15"/>
      <c r="Z504" s="15"/>
      <c r="AA504" s="15"/>
      <c r="AB504" s="15"/>
      <c r="AC504" s="15"/>
      <c r="AD504" s="15"/>
      <c r="AE504" s="15"/>
      <c r="AF504" s="15"/>
      <c r="AG504" s="15"/>
      <c r="AH504" s="15"/>
      <c r="AI504" s="15"/>
      <c r="AJ504" s="15"/>
      <c r="AK504" s="15"/>
      <c r="AL504" s="15"/>
      <c r="AM504" s="15"/>
      <c r="AN504" s="15"/>
      <c r="AO504" s="15"/>
      <c r="AP504" s="15"/>
      <c r="AQ504" s="35"/>
      <c r="AR504" s="15"/>
      <c r="AS504" s="15"/>
    </row>
    <row r="505" spans="1:45" outlineLevel="1" x14ac:dyDescent="0.15">
      <c r="A505" s="735" t="s">
        <v>170</v>
      </c>
      <c r="B505" s="735"/>
      <c r="C505" s="735"/>
      <c r="D505" s="735"/>
      <c r="E505" s="735"/>
      <c r="F505" s="735"/>
      <c r="G505" s="735"/>
      <c r="H505" s="735"/>
      <c r="I505" s="735"/>
      <c r="J505" s="735"/>
      <c r="K505" s="735"/>
      <c r="L505" s="735"/>
      <c r="M505" s="735"/>
      <c r="N505" s="735"/>
      <c r="O505" s="797"/>
      <c r="P505" s="797"/>
      <c r="Q505" s="797"/>
      <c r="R505" s="797"/>
      <c r="S505" s="797"/>
      <c r="T505" s="738" t="s">
        <v>166</v>
      </c>
      <c r="U505" s="738"/>
      <c r="V505" s="738"/>
      <c r="W505" s="15"/>
      <c r="X505" s="15"/>
      <c r="Y505" s="15"/>
      <c r="Z505" s="15"/>
      <c r="AA505" s="15"/>
      <c r="AB505" s="15"/>
      <c r="AC505" s="15"/>
      <c r="AD505" s="15"/>
      <c r="AE505" s="15"/>
      <c r="AF505" s="15"/>
      <c r="AG505" s="15"/>
      <c r="AH505" s="15"/>
      <c r="AI505" s="15"/>
      <c r="AJ505" s="15"/>
      <c r="AK505" s="15"/>
      <c r="AL505" s="15"/>
      <c r="AM505" s="15"/>
      <c r="AN505" s="15"/>
      <c r="AO505" s="15"/>
      <c r="AP505" s="15"/>
      <c r="AQ505" s="35"/>
      <c r="AR505" s="15"/>
      <c r="AS505" s="15"/>
    </row>
    <row r="506" spans="1:45" ht="2.4500000000000002" customHeight="1" outlineLevel="1" x14ac:dyDescent="0.15">
      <c r="A506" s="120"/>
      <c r="B506" s="103"/>
      <c r="C506" s="103"/>
      <c r="D506" s="103"/>
      <c r="E506" s="103"/>
      <c r="F506" s="103"/>
      <c r="G506" s="103"/>
      <c r="H506" s="103"/>
      <c r="I506" s="103"/>
      <c r="J506" s="103"/>
      <c r="K506" s="103"/>
      <c r="L506" s="103"/>
      <c r="M506" s="103"/>
      <c r="N506" s="103"/>
      <c r="O506" s="103"/>
      <c r="P506" s="103"/>
      <c r="Q506" s="103"/>
      <c r="R506" s="103"/>
      <c r="S506" s="103"/>
      <c r="T506" s="103"/>
      <c r="U506" s="103"/>
      <c r="V506" s="103"/>
      <c r="W506" s="103"/>
      <c r="X506" s="103"/>
      <c r="Y506" s="103"/>
      <c r="Z506" s="103"/>
      <c r="AA506" s="103"/>
      <c r="AB506" s="103"/>
      <c r="AC506" s="103"/>
      <c r="AD506" s="103"/>
      <c r="AE506" s="103"/>
      <c r="AF506" s="103"/>
      <c r="AG506" s="103"/>
      <c r="AH506" s="103"/>
      <c r="AI506" s="103"/>
      <c r="AJ506" s="103"/>
      <c r="AK506" s="103"/>
      <c r="AL506" s="103"/>
      <c r="AM506" s="103"/>
      <c r="AN506" s="103"/>
      <c r="AO506" s="103"/>
      <c r="AP506" s="103"/>
      <c r="AQ506" s="105"/>
      <c r="AR506" s="103"/>
      <c r="AS506" s="103"/>
    </row>
    <row r="507" spans="1:45" ht="2.4500000000000002" customHeight="1" outlineLevel="1" x14ac:dyDescent="0.15">
      <c r="A507" s="38"/>
      <c r="B507" s="15"/>
      <c r="C507" s="15"/>
      <c r="D507" s="15"/>
      <c r="E507" s="15"/>
      <c r="F507" s="15"/>
      <c r="G507" s="15"/>
      <c r="H507" s="15"/>
      <c r="I507" s="15"/>
      <c r="J507" s="15"/>
      <c r="K507" s="15"/>
      <c r="L507" s="15"/>
      <c r="M507" s="15"/>
      <c r="N507" s="15"/>
      <c r="O507" s="15"/>
      <c r="P507" s="15"/>
      <c r="Q507" s="15"/>
      <c r="R507" s="15"/>
      <c r="S507" s="15"/>
      <c r="T507" s="15"/>
      <c r="U507" s="15"/>
      <c r="V507" s="15"/>
      <c r="W507" s="15"/>
      <c r="X507" s="15"/>
      <c r="Y507" s="15"/>
      <c r="Z507" s="15"/>
      <c r="AA507" s="15"/>
      <c r="AB507" s="15"/>
      <c r="AC507" s="15"/>
      <c r="AD507" s="15"/>
      <c r="AE507" s="15"/>
      <c r="AF507" s="15"/>
      <c r="AG507" s="15"/>
      <c r="AH507" s="15"/>
      <c r="AI507" s="15"/>
      <c r="AJ507" s="15"/>
      <c r="AK507" s="15"/>
      <c r="AL507" s="15"/>
      <c r="AM507" s="15"/>
      <c r="AN507" s="15"/>
      <c r="AO507" s="15"/>
      <c r="AP507" s="15"/>
      <c r="AQ507" s="35"/>
      <c r="AR507" s="15"/>
      <c r="AS507" s="15"/>
    </row>
    <row r="508" spans="1:45" outlineLevel="1" x14ac:dyDescent="0.15">
      <c r="A508" s="735" t="s">
        <v>171</v>
      </c>
      <c r="B508" s="735"/>
      <c r="C508" s="735"/>
      <c r="D508" s="735"/>
      <c r="E508" s="735"/>
      <c r="F508" s="735"/>
      <c r="G508" s="735"/>
      <c r="H508" s="735"/>
      <c r="I508" s="735"/>
      <c r="J508" s="735"/>
      <c r="K508" s="735"/>
      <c r="L508" s="735"/>
      <c r="M508" s="735"/>
      <c r="N508" s="735"/>
      <c r="O508" s="797"/>
      <c r="P508" s="797"/>
      <c r="Q508" s="797"/>
      <c r="R508" s="797"/>
      <c r="S508" s="797"/>
      <c r="T508" s="738" t="s">
        <v>166</v>
      </c>
      <c r="U508" s="738"/>
      <c r="V508" s="738"/>
      <c r="W508" s="15"/>
      <c r="X508" s="15"/>
      <c r="Y508" s="15"/>
      <c r="Z508" s="15"/>
      <c r="AA508" s="15"/>
      <c r="AB508" s="15"/>
      <c r="AC508" s="15"/>
      <c r="AD508" s="15"/>
      <c r="AE508" s="15"/>
      <c r="AF508" s="15"/>
      <c r="AG508" s="15"/>
      <c r="AH508" s="15"/>
      <c r="AI508" s="15"/>
      <c r="AJ508" s="15"/>
      <c r="AK508" s="15"/>
      <c r="AL508" s="15"/>
      <c r="AM508" s="15"/>
      <c r="AN508" s="15"/>
      <c r="AO508" s="15"/>
      <c r="AP508" s="15"/>
      <c r="AQ508" s="35"/>
      <c r="AR508" s="15"/>
      <c r="AS508" s="15"/>
    </row>
    <row r="509" spans="1:45" ht="2.4500000000000002" customHeight="1" outlineLevel="1" x14ac:dyDescent="0.15">
      <c r="A509" s="120"/>
      <c r="B509" s="103"/>
      <c r="C509" s="103"/>
      <c r="D509" s="103"/>
      <c r="E509" s="103"/>
      <c r="F509" s="103"/>
      <c r="G509" s="103"/>
      <c r="H509" s="103"/>
      <c r="I509" s="103"/>
      <c r="J509" s="103"/>
      <c r="K509" s="103"/>
      <c r="L509" s="103"/>
      <c r="M509" s="103"/>
      <c r="N509" s="103"/>
      <c r="O509" s="103"/>
      <c r="P509" s="103"/>
      <c r="Q509" s="103"/>
      <c r="R509" s="103"/>
      <c r="S509" s="103"/>
      <c r="T509" s="103"/>
      <c r="U509" s="103"/>
      <c r="V509" s="103"/>
      <c r="W509" s="103"/>
      <c r="X509" s="103"/>
      <c r="Y509" s="103"/>
      <c r="Z509" s="103"/>
      <c r="AA509" s="103"/>
      <c r="AB509" s="103"/>
      <c r="AC509" s="103"/>
      <c r="AD509" s="103"/>
      <c r="AE509" s="103"/>
      <c r="AF509" s="103"/>
      <c r="AG509" s="103"/>
      <c r="AH509" s="103"/>
      <c r="AI509" s="103"/>
      <c r="AJ509" s="103"/>
      <c r="AK509" s="103"/>
      <c r="AL509" s="103"/>
      <c r="AM509" s="103"/>
      <c r="AN509" s="103"/>
      <c r="AO509" s="103"/>
      <c r="AP509" s="103"/>
      <c r="AQ509" s="105"/>
      <c r="AR509" s="103"/>
      <c r="AS509" s="103"/>
    </row>
    <row r="510" spans="1:45" ht="2.4500000000000002" customHeight="1" outlineLevel="1" x14ac:dyDescent="0.15">
      <c r="A510" s="38"/>
      <c r="B510" s="15"/>
      <c r="C510" s="15"/>
      <c r="D510" s="15"/>
      <c r="E510" s="15"/>
      <c r="F510" s="15"/>
      <c r="G510" s="15"/>
      <c r="H510" s="15"/>
      <c r="I510" s="15"/>
      <c r="J510" s="15"/>
      <c r="K510" s="15"/>
      <c r="L510" s="15"/>
      <c r="M510" s="15"/>
      <c r="N510" s="15"/>
      <c r="O510" s="15"/>
      <c r="P510" s="15"/>
      <c r="Q510" s="15"/>
      <c r="R510" s="15"/>
      <c r="S510" s="15"/>
      <c r="T510" s="15"/>
      <c r="U510" s="15"/>
      <c r="V510" s="15"/>
      <c r="W510" s="15"/>
      <c r="X510" s="15"/>
      <c r="Y510" s="15"/>
      <c r="Z510" s="15"/>
      <c r="AA510" s="15"/>
      <c r="AB510" s="15"/>
      <c r="AC510" s="15"/>
      <c r="AD510" s="15"/>
      <c r="AE510" s="15"/>
      <c r="AF510" s="15"/>
      <c r="AG510" s="15"/>
      <c r="AH510" s="15"/>
      <c r="AI510" s="15"/>
      <c r="AJ510" s="15"/>
      <c r="AK510" s="15"/>
      <c r="AL510" s="15"/>
      <c r="AM510" s="15"/>
      <c r="AN510" s="15"/>
      <c r="AO510" s="15"/>
      <c r="AP510" s="15"/>
      <c r="AQ510" s="35"/>
      <c r="AR510" s="15"/>
      <c r="AS510" s="15"/>
    </row>
    <row r="511" spans="1:45" outlineLevel="1" x14ac:dyDescent="0.15">
      <c r="A511" s="735" t="s">
        <v>172</v>
      </c>
      <c r="B511" s="735"/>
      <c r="C511" s="735"/>
      <c r="D511" s="735"/>
      <c r="E511" s="735"/>
      <c r="F511" s="735"/>
      <c r="G511" s="735"/>
      <c r="H511" s="735"/>
      <c r="I511" s="735"/>
      <c r="J511" s="735"/>
      <c r="K511" s="735"/>
      <c r="L511" s="735"/>
      <c r="M511" s="735"/>
      <c r="N511" s="735"/>
      <c r="O511" s="797"/>
      <c r="P511" s="797"/>
      <c r="Q511" s="797"/>
      <c r="R511" s="797"/>
      <c r="S511" s="797"/>
      <c r="T511" s="738" t="s">
        <v>166</v>
      </c>
      <c r="U511" s="738"/>
      <c r="V511" s="738"/>
      <c r="W511" s="15"/>
      <c r="X511" s="15"/>
      <c r="Y511" s="15"/>
      <c r="Z511" s="15"/>
      <c r="AA511" s="15"/>
      <c r="AB511" s="15"/>
      <c r="AC511" s="15"/>
      <c r="AD511" s="15"/>
      <c r="AE511" s="15"/>
      <c r="AF511" s="15"/>
      <c r="AG511" s="15"/>
      <c r="AH511" s="15"/>
      <c r="AI511" s="15"/>
      <c r="AJ511" s="15"/>
      <c r="AK511" s="15"/>
      <c r="AL511" s="15"/>
      <c r="AM511" s="15"/>
      <c r="AN511" s="15"/>
      <c r="AO511" s="15"/>
      <c r="AP511" s="15"/>
      <c r="AQ511" s="35"/>
      <c r="AR511" s="15"/>
      <c r="AS511" s="15"/>
    </row>
    <row r="512" spans="1:45" ht="2.4500000000000002" customHeight="1" outlineLevel="1" x14ac:dyDescent="0.15">
      <c r="A512" s="120"/>
      <c r="B512" s="103"/>
      <c r="C512" s="121"/>
      <c r="D512" s="103"/>
      <c r="E512" s="103"/>
      <c r="F512" s="103"/>
      <c r="G512" s="103"/>
      <c r="H512" s="103"/>
      <c r="I512" s="103"/>
      <c r="J512" s="103"/>
      <c r="K512" s="103"/>
      <c r="L512" s="103"/>
      <c r="M512" s="103"/>
      <c r="N512" s="103"/>
      <c r="O512" s="103"/>
      <c r="P512" s="103"/>
      <c r="Q512" s="103"/>
      <c r="R512" s="103"/>
      <c r="S512" s="103"/>
      <c r="T512" s="103"/>
      <c r="U512" s="103"/>
      <c r="V512" s="103"/>
      <c r="W512" s="103"/>
      <c r="X512" s="103"/>
      <c r="Y512" s="103"/>
      <c r="Z512" s="103"/>
      <c r="AA512" s="103"/>
      <c r="AB512" s="103"/>
      <c r="AC512" s="103"/>
      <c r="AD512" s="103"/>
      <c r="AE512" s="103"/>
      <c r="AF512" s="103"/>
      <c r="AG512" s="103"/>
      <c r="AH512" s="103"/>
      <c r="AI512" s="103"/>
      <c r="AJ512" s="103"/>
      <c r="AK512" s="103"/>
      <c r="AL512" s="103"/>
      <c r="AM512" s="103"/>
      <c r="AN512" s="103"/>
      <c r="AO512" s="103"/>
      <c r="AP512" s="103"/>
      <c r="AQ512" s="105"/>
      <c r="AR512" s="103"/>
      <c r="AS512" s="103"/>
    </row>
    <row r="513" spans="1:55" ht="2.4500000000000002" customHeight="1" outlineLevel="1" x14ac:dyDescent="0.15">
      <c r="A513" s="38"/>
      <c r="B513" s="15"/>
      <c r="C513" s="16"/>
      <c r="D513" s="15"/>
      <c r="E513" s="15"/>
      <c r="F513" s="15"/>
      <c r="G513" s="15"/>
      <c r="H513" s="15"/>
      <c r="I513" s="15"/>
      <c r="J513" s="15"/>
      <c r="K513" s="15"/>
      <c r="L513" s="15"/>
      <c r="M513" s="15"/>
      <c r="N513" s="15"/>
      <c r="O513" s="15"/>
      <c r="P513" s="15"/>
      <c r="Q513" s="15"/>
      <c r="R513" s="15"/>
      <c r="S513" s="15"/>
      <c r="T513" s="15"/>
      <c r="U513" s="15"/>
      <c r="V513" s="15"/>
      <c r="W513" s="15"/>
      <c r="X513" s="15"/>
      <c r="Y513" s="15"/>
      <c r="Z513" s="15"/>
      <c r="AA513" s="15"/>
      <c r="AB513" s="15"/>
      <c r="AC513" s="15"/>
      <c r="AD513" s="15"/>
      <c r="AE513" s="15"/>
      <c r="AF513" s="15"/>
      <c r="AG513" s="15"/>
      <c r="AH513" s="15"/>
      <c r="AI513" s="15"/>
      <c r="AJ513" s="15"/>
      <c r="AK513" s="15"/>
      <c r="AL513" s="15"/>
      <c r="AM513" s="15"/>
      <c r="AN513" s="15"/>
      <c r="AO513" s="15"/>
      <c r="AP513" s="15"/>
      <c r="AQ513" s="35"/>
      <c r="AR513" s="15"/>
      <c r="AS513" s="15"/>
    </row>
    <row r="514" spans="1:55" outlineLevel="1" x14ac:dyDescent="0.15">
      <c r="A514" s="735" t="s">
        <v>173</v>
      </c>
      <c r="B514" s="735"/>
      <c r="C514" s="735"/>
      <c r="D514" s="735"/>
      <c r="E514" s="735"/>
      <c r="F514" s="735"/>
      <c r="G514" s="735"/>
      <c r="H514" s="735"/>
      <c r="I514" s="735"/>
      <c r="J514" s="735"/>
      <c r="K514" s="735"/>
      <c r="L514" s="735"/>
      <c r="M514" s="735"/>
      <c r="N514" s="735"/>
      <c r="O514" s="37"/>
      <c r="P514" s="37"/>
      <c r="Q514" s="37"/>
      <c r="R514" s="37"/>
      <c r="S514" s="37"/>
      <c r="T514" s="37"/>
      <c r="U514" s="37"/>
      <c r="V514" s="37"/>
      <c r="W514" s="15"/>
      <c r="X514" s="15"/>
      <c r="Y514" s="15"/>
      <c r="Z514" s="15"/>
      <c r="AA514" s="15"/>
      <c r="AB514" s="15"/>
      <c r="AC514" s="15"/>
      <c r="AD514" s="15"/>
      <c r="AE514" s="15"/>
      <c r="AF514" s="15"/>
      <c r="AG514" s="15"/>
      <c r="AH514" s="15"/>
      <c r="AI514" s="15"/>
      <c r="AJ514" s="15"/>
      <c r="AK514" s="15"/>
      <c r="AL514" s="15"/>
      <c r="AM514" s="15"/>
      <c r="AN514" s="15"/>
      <c r="AO514" s="15"/>
      <c r="AP514" s="15"/>
      <c r="AQ514" s="35"/>
      <c r="AR514" s="15"/>
      <c r="AS514" s="15"/>
    </row>
    <row r="515" spans="1:55" outlineLevel="1" x14ac:dyDescent="0.15">
      <c r="A515" s="38"/>
      <c r="B515" s="15" t="s">
        <v>174</v>
      </c>
      <c r="C515" s="15"/>
      <c r="D515" s="15"/>
      <c r="E515" s="15"/>
      <c r="F515" s="15"/>
      <c r="G515" s="15"/>
      <c r="H515" s="15"/>
      <c r="I515" s="15"/>
      <c r="J515" s="15"/>
      <c r="K515" s="15"/>
      <c r="L515" s="15"/>
      <c r="M515" s="15"/>
      <c r="N515" s="15"/>
      <c r="O515" s="797"/>
      <c r="P515" s="797"/>
      <c r="Q515" s="797"/>
      <c r="R515" s="797"/>
      <c r="S515" s="797"/>
      <c r="T515" s="738" t="s">
        <v>166</v>
      </c>
      <c r="U515" s="738"/>
      <c r="V515" s="738"/>
      <c r="W515" s="15"/>
      <c r="X515" s="15"/>
      <c r="Y515" s="15"/>
      <c r="Z515" s="15"/>
      <c r="AA515" s="15"/>
      <c r="AB515" s="15"/>
      <c r="AC515" s="15"/>
      <c r="AD515" s="15"/>
      <c r="AE515" s="15"/>
      <c r="AF515" s="15"/>
      <c r="AG515" s="15"/>
      <c r="AH515" s="15"/>
      <c r="AI515" s="15"/>
      <c r="AJ515" s="15"/>
      <c r="AK515" s="15"/>
      <c r="AL515" s="15"/>
      <c r="AM515" s="15"/>
      <c r="AN515" s="15"/>
      <c r="AO515" s="15"/>
      <c r="AP515" s="15"/>
      <c r="AQ515" s="35"/>
      <c r="AR515" s="15"/>
      <c r="AS515" s="15"/>
    </row>
    <row r="516" spans="1:55" x14ac:dyDescent="0.15">
      <c r="A516" s="17"/>
      <c r="B516" s="17" t="s">
        <v>2939</v>
      </c>
      <c r="C516" s="18"/>
      <c r="D516" s="39"/>
      <c r="E516" s="39"/>
      <c r="F516" s="39"/>
      <c r="G516" s="39"/>
      <c r="H516" s="18"/>
      <c r="I516" s="39"/>
      <c r="J516" s="39"/>
      <c r="K516" s="39"/>
      <c r="L516" s="39"/>
      <c r="M516" s="18"/>
      <c r="N516" s="39"/>
      <c r="O516" s="39"/>
      <c r="P516" s="39"/>
      <c r="Q516" s="39"/>
      <c r="R516" s="18"/>
      <c r="S516" s="39"/>
      <c r="T516" s="39"/>
      <c r="Z516" s="15"/>
      <c r="AA516" s="15"/>
      <c r="AB516" s="234" t="s">
        <v>1000</v>
      </c>
      <c r="AC516" s="15" t="s">
        <v>137</v>
      </c>
      <c r="AD516" s="15"/>
      <c r="AE516" s="234" t="s">
        <v>1000</v>
      </c>
      <c r="AF516" s="15" t="s">
        <v>175</v>
      </c>
      <c r="AH516" s="556"/>
      <c r="AI516" s="556"/>
      <c r="AJ516" s="556"/>
      <c r="AK516" s="556"/>
      <c r="AL516" s="556"/>
      <c r="AM516" s="556"/>
      <c r="AN516" s="556"/>
      <c r="AO516" s="556"/>
      <c r="AP516" s="556"/>
      <c r="AQ516" s="556"/>
      <c r="AR516" s="556"/>
      <c r="AS516" s="556"/>
      <c r="BA516" s="442"/>
      <c r="BB516" s="442">
        <f>IF(AB516="☑",1,0)</f>
        <v>0</v>
      </c>
      <c r="BC516" s="442"/>
    </row>
    <row r="517" spans="1:55" ht="2.4500000000000002" customHeight="1" outlineLevel="1" x14ac:dyDescent="0.15">
      <c r="A517" s="120"/>
      <c r="B517" s="103"/>
      <c r="C517" s="103"/>
      <c r="D517" s="103"/>
      <c r="E517" s="103"/>
      <c r="F517" s="103"/>
      <c r="G517" s="103"/>
      <c r="H517" s="103"/>
      <c r="I517" s="103"/>
      <c r="J517" s="103"/>
      <c r="K517" s="103"/>
      <c r="L517" s="103"/>
      <c r="M517" s="103"/>
      <c r="N517" s="103"/>
      <c r="O517" s="103"/>
      <c r="P517" s="103"/>
      <c r="Q517" s="103"/>
      <c r="R517" s="103"/>
      <c r="S517" s="103"/>
      <c r="T517" s="103"/>
      <c r="U517" s="103"/>
      <c r="V517" s="103"/>
      <c r="W517" s="103"/>
      <c r="X517" s="103"/>
      <c r="Y517" s="103"/>
      <c r="Z517" s="103"/>
      <c r="AA517" s="103"/>
      <c r="AB517" s="103"/>
      <c r="AC517" s="103"/>
      <c r="AD517" s="103"/>
      <c r="AE517" s="103"/>
      <c r="AF517" s="103"/>
      <c r="AG517" s="103"/>
      <c r="AH517" s="103"/>
      <c r="AI517" s="103"/>
      <c r="AJ517" s="103"/>
      <c r="AK517" s="103"/>
      <c r="AL517" s="103"/>
      <c r="AM517" s="103"/>
      <c r="AN517" s="103"/>
      <c r="AO517" s="103"/>
      <c r="AP517" s="103"/>
      <c r="AQ517" s="105"/>
      <c r="AR517" s="103"/>
      <c r="AS517" s="103"/>
    </row>
    <row r="518" spans="1:55" ht="2.4500000000000002" customHeight="1" outlineLevel="1" x14ac:dyDescent="0.15">
      <c r="A518" s="38"/>
      <c r="B518" s="15"/>
      <c r="C518" s="15"/>
      <c r="D518" s="15"/>
      <c r="E518" s="15"/>
      <c r="F518" s="15"/>
      <c r="G518" s="15"/>
      <c r="H518" s="15"/>
      <c r="I518" s="15"/>
      <c r="J518" s="15"/>
      <c r="K518" s="15"/>
      <c r="L518" s="15"/>
      <c r="M518" s="15"/>
      <c r="N518" s="15"/>
      <c r="O518" s="15"/>
      <c r="P518" s="15"/>
      <c r="Q518" s="15"/>
      <c r="R518" s="15"/>
      <c r="S518" s="15"/>
      <c r="T518" s="15"/>
      <c r="U518" s="15"/>
      <c r="V518" s="15"/>
      <c r="W518" s="15"/>
      <c r="X518" s="15"/>
      <c r="Y518" s="15"/>
      <c r="Z518" s="15"/>
      <c r="AA518" s="15"/>
      <c r="AB518" s="15"/>
      <c r="AC518" s="15"/>
      <c r="AD518" s="15"/>
      <c r="AE518" s="15"/>
      <c r="AF518" s="15"/>
      <c r="AG518" s="15"/>
      <c r="AH518" s="15"/>
      <c r="AI518" s="15"/>
      <c r="AJ518" s="15"/>
      <c r="AK518" s="15"/>
      <c r="AL518" s="15"/>
      <c r="AM518" s="15"/>
      <c r="AN518" s="15"/>
      <c r="AO518" s="15"/>
      <c r="AP518" s="15"/>
      <c r="AQ518" s="35"/>
      <c r="AR518" s="15"/>
      <c r="AS518" s="15"/>
    </row>
    <row r="519" spans="1:55" outlineLevel="1" x14ac:dyDescent="0.15">
      <c r="A519" s="17" t="s">
        <v>176</v>
      </c>
      <c r="B519" s="15"/>
      <c r="C519" s="15"/>
      <c r="D519" s="15"/>
      <c r="E519" s="15"/>
      <c r="F519" s="15"/>
      <c r="G519" s="15"/>
      <c r="H519" s="15"/>
      <c r="I519" s="15"/>
      <c r="J519" s="15"/>
      <c r="K519" s="15"/>
      <c r="L519" s="15"/>
      <c r="M519" s="15"/>
      <c r="N519" s="15"/>
      <c r="O519" s="15"/>
      <c r="P519" s="15"/>
      <c r="Q519" s="15"/>
      <c r="R519" s="15"/>
      <c r="S519" s="15"/>
      <c r="T519" s="15"/>
      <c r="U519" s="15"/>
      <c r="V519" s="15"/>
      <c r="W519" s="15"/>
      <c r="X519" s="15"/>
      <c r="Y519" s="15"/>
      <c r="Z519" s="15"/>
      <c r="AA519" s="15"/>
      <c r="AB519" s="15"/>
      <c r="AC519" s="15"/>
      <c r="AD519" s="15"/>
      <c r="AE519" s="15"/>
      <c r="AF519" s="15"/>
      <c r="AG519" s="15"/>
      <c r="AH519" s="15"/>
      <c r="AI519" s="15"/>
      <c r="AJ519" s="15"/>
      <c r="AK519" s="15"/>
      <c r="AL519" s="15"/>
      <c r="AM519" s="15"/>
      <c r="AN519" s="15"/>
      <c r="AO519" s="15"/>
      <c r="AP519" s="15"/>
      <c r="AQ519" s="35"/>
      <c r="AR519" s="15"/>
      <c r="AS519" s="15"/>
    </row>
    <row r="520" spans="1:55" outlineLevel="1" x14ac:dyDescent="0.15">
      <c r="A520" s="38"/>
      <c r="B520" s="15"/>
      <c r="C520" s="15"/>
      <c r="D520" s="15"/>
      <c r="E520" s="15"/>
      <c r="F520" s="28" t="s">
        <v>69</v>
      </c>
      <c r="G520" s="765" t="s">
        <v>177</v>
      </c>
      <c r="H520" s="765"/>
      <c r="I520" s="765"/>
      <c r="J520" s="765"/>
      <c r="K520" s="765"/>
      <c r="L520" s="28" t="s">
        <v>18</v>
      </c>
      <c r="M520" s="28" t="s">
        <v>69</v>
      </c>
      <c r="N520" s="745" t="s">
        <v>178</v>
      </c>
      <c r="O520" s="745"/>
      <c r="P520" s="745"/>
      <c r="Q520" s="745"/>
      <c r="R520" s="745"/>
      <c r="S520" s="745"/>
      <c r="T520" s="745"/>
      <c r="U520" s="745"/>
      <c r="V520" s="745"/>
      <c r="W520" s="745"/>
      <c r="X520" s="745"/>
      <c r="Y520" s="745"/>
      <c r="Z520" s="745"/>
      <c r="AA520" s="745"/>
      <c r="AB520" s="745"/>
      <c r="AC520" s="745"/>
      <c r="AD520" s="745"/>
      <c r="AE520" s="745"/>
      <c r="AF520" s="745"/>
      <c r="AG520" s="745"/>
      <c r="AH520" s="745"/>
      <c r="AI520" s="745"/>
      <c r="AJ520" s="28" t="s">
        <v>18</v>
      </c>
      <c r="AK520" s="28" t="s">
        <v>69</v>
      </c>
      <c r="AL520" s="765" t="s">
        <v>179</v>
      </c>
      <c r="AM520" s="765"/>
      <c r="AN520" s="765"/>
      <c r="AO520" s="765"/>
      <c r="AP520" s="765"/>
      <c r="AQ520" s="765"/>
      <c r="AR520" s="28" t="s">
        <v>18</v>
      </c>
      <c r="AS520" s="15"/>
    </row>
    <row r="521" spans="1:55" outlineLevel="1" x14ac:dyDescent="0.15">
      <c r="A521" s="15"/>
      <c r="B521" s="735" t="s">
        <v>180</v>
      </c>
      <c r="C521" s="735"/>
      <c r="D521" s="735"/>
      <c r="E521" s="735"/>
      <c r="F521" s="28" t="s">
        <v>69</v>
      </c>
      <c r="G521" s="790"/>
      <c r="H521" s="790"/>
      <c r="I521" s="790"/>
      <c r="J521" s="790"/>
      <c r="K521" s="790"/>
      <c r="L521" s="790"/>
      <c r="M521" s="790"/>
      <c r="N521" s="790"/>
      <c r="O521" s="790"/>
      <c r="P521" s="790"/>
      <c r="Q521" s="790"/>
      <c r="R521" s="790"/>
      <c r="S521" s="790"/>
      <c r="T521" s="790"/>
      <c r="U521" s="790"/>
      <c r="V521" s="790"/>
      <c r="W521" s="790"/>
      <c r="X521" s="790"/>
      <c r="Y521" s="790"/>
      <c r="Z521" s="790"/>
      <c r="AA521" s="790"/>
      <c r="AB521" s="790"/>
      <c r="AC521" s="790"/>
      <c r="AD521" s="790"/>
      <c r="AE521" s="790"/>
      <c r="AF521" s="790"/>
      <c r="AG521" s="790"/>
      <c r="AH521" s="790"/>
      <c r="AI521" s="790"/>
      <c r="AJ521" s="43" t="s">
        <v>18</v>
      </c>
      <c r="AK521" s="43" t="s">
        <v>69</v>
      </c>
      <c r="AL521" s="798"/>
      <c r="AM521" s="798"/>
      <c r="AN521" s="798"/>
      <c r="AO521" s="798"/>
      <c r="AP521" s="798"/>
      <c r="AQ521" s="92" t="s">
        <v>96</v>
      </c>
      <c r="AR521" s="28" t="s">
        <v>18</v>
      </c>
      <c r="AS521" s="17"/>
    </row>
    <row r="522" spans="1:55" outlineLevel="1" x14ac:dyDescent="0.15">
      <c r="A522" s="15"/>
      <c r="B522" s="735" t="s">
        <v>181</v>
      </c>
      <c r="C522" s="735"/>
      <c r="D522" s="735"/>
      <c r="E522" s="735"/>
      <c r="F522" s="28" t="s">
        <v>69</v>
      </c>
      <c r="G522" s="790"/>
      <c r="H522" s="790"/>
      <c r="I522" s="790"/>
      <c r="J522" s="790"/>
      <c r="K522" s="790"/>
      <c r="L522" s="790"/>
      <c r="M522" s="790"/>
      <c r="N522" s="790"/>
      <c r="O522" s="790"/>
      <c r="P522" s="790"/>
      <c r="Q522" s="790"/>
      <c r="R522" s="790"/>
      <c r="S522" s="790"/>
      <c r="T522" s="790"/>
      <c r="U522" s="790"/>
      <c r="V522" s="790"/>
      <c r="W522" s="790"/>
      <c r="X522" s="790"/>
      <c r="Y522" s="790"/>
      <c r="Z522" s="790"/>
      <c r="AA522" s="790"/>
      <c r="AB522" s="790"/>
      <c r="AC522" s="790"/>
      <c r="AD522" s="790"/>
      <c r="AE522" s="790"/>
      <c r="AF522" s="790"/>
      <c r="AG522" s="790"/>
      <c r="AH522" s="790"/>
      <c r="AI522" s="790"/>
      <c r="AJ522" s="43" t="s">
        <v>18</v>
      </c>
      <c r="AK522" s="43" t="s">
        <v>69</v>
      </c>
      <c r="AL522" s="798"/>
      <c r="AM522" s="798"/>
      <c r="AN522" s="798"/>
      <c r="AO522" s="798"/>
      <c r="AP522" s="798"/>
      <c r="AQ522" s="92" t="s">
        <v>96</v>
      </c>
      <c r="AR522" s="28" t="s">
        <v>18</v>
      </c>
      <c r="AS522" s="17"/>
    </row>
    <row r="523" spans="1:55" outlineLevel="1" x14ac:dyDescent="0.15">
      <c r="A523" s="15"/>
      <c r="B523" s="735" t="s">
        <v>182</v>
      </c>
      <c r="C523" s="735"/>
      <c r="D523" s="735"/>
      <c r="E523" s="735"/>
      <c r="F523" s="28" t="s">
        <v>69</v>
      </c>
      <c r="G523" s="790"/>
      <c r="H523" s="790"/>
      <c r="I523" s="790"/>
      <c r="J523" s="790"/>
      <c r="K523" s="790"/>
      <c r="L523" s="790"/>
      <c r="M523" s="790"/>
      <c r="N523" s="790"/>
      <c r="O523" s="790"/>
      <c r="P523" s="790"/>
      <c r="Q523" s="790"/>
      <c r="R523" s="790"/>
      <c r="S523" s="790"/>
      <c r="T523" s="790"/>
      <c r="U523" s="790"/>
      <c r="V523" s="790"/>
      <c r="W523" s="790"/>
      <c r="X523" s="790"/>
      <c r="Y523" s="790"/>
      <c r="Z523" s="790"/>
      <c r="AA523" s="790"/>
      <c r="AB523" s="790"/>
      <c r="AC523" s="790"/>
      <c r="AD523" s="790"/>
      <c r="AE523" s="790"/>
      <c r="AF523" s="790"/>
      <c r="AG523" s="790"/>
      <c r="AH523" s="790"/>
      <c r="AI523" s="790"/>
      <c r="AJ523" s="43" t="s">
        <v>18</v>
      </c>
      <c r="AK523" s="43" t="s">
        <v>69</v>
      </c>
      <c r="AL523" s="798"/>
      <c r="AM523" s="798"/>
      <c r="AN523" s="798"/>
      <c r="AO523" s="798"/>
      <c r="AP523" s="798"/>
      <c r="AQ523" s="92" t="s">
        <v>96</v>
      </c>
      <c r="AR523" s="28" t="s">
        <v>18</v>
      </c>
      <c r="AS523" s="17"/>
    </row>
    <row r="524" spans="1:55" outlineLevel="1" x14ac:dyDescent="0.15">
      <c r="A524" s="15"/>
      <c r="B524" s="735" t="s">
        <v>183</v>
      </c>
      <c r="C524" s="735"/>
      <c r="D524" s="735"/>
      <c r="E524" s="735"/>
      <c r="F524" s="28" t="s">
        <v>69</v>
      </c>
      <c r="G524" s="790"/>
      <c r="H524" s="790"/>
      <c r="I524" s="790"/>
      <c r="J524" s="790"/>
      <c r="K524" s="790"/>
      <c r="L524" s="790"/>
      <c r="M524" s="790"/>
      <c r="N524" s="790"/>
      <c r="O524" s="790"/>
      <c r="P524" s="790"/>
      <c r="Q524" s="790"/>
      <c r="R524" s="790"/>
      <c r="S524" s="790"/>
      <c r="T524" s="790"/>
      <c r="U524" s="790"/>
      <c r="V524" s="790"/>
      <c r="W524" s="790"/>
      <c r="X524" s="790"/>
      <c r="Y524" s="790"/>
      <c r="Z524" s="790"/>
      <c r="AA524" s="790"/>
      <c r="AB524" s="790"/>
      <c r="AC524" s="790"/>
      <c r="AD524" s="790"/>
      <c r="AE524" s="790"/>
      <c r="AF524" s="790"/>
      <c r="AG524" s="790"/>
      <c r="AH524" s="790"/>
      <c r="AI524" s="790"/>
      <c r="AJ524" s="43" t="s">
        <v>18</v>
      </c>
      <c r="AK524" s="43" t="s">
        <v>69</v>
      </c>
      <c r="AL524" s="798"/>
      <c r="AM524" s="798"/>
      <c r="AN524" s="798"/>
      <c r="AO524" s="798"/>
      <c r="AP524" s="798"/>
      <c r="AQ524" s="92" t="s">
        <v>96</v>
      </c>
      <c r="AR524" s="28" t="s">
        <v>18</v>
      </c>
      <c r="AS524" s="17"/>
    </row>
    <row r="525" spans="1:55" outlineLevel="1" x14ac:dyDescent="0.15">
      <c r="A525" s="15"/>
      <c r="B525" s="735" t="s">
        <v>184</v>
      </c>
      <c r="C525" s="735"/>
      <c r="D525" s="735"/>
      <c r="E525" s="735"/>
      <c r="F525" s="28" t="s">
        <v>69</v>
      </c>
      <c r="G525" s="790"/>
      <c r="H525" s="790"/>
      <c r="I525" s="790"/>
      <c r="J525" s="790"/>
      <c r="K525" s="790"/>
      <c r="L525" s="790"/>
      <c r="M525" s="790"/>
      <c r="N525" s="790"/>
      <c r="O525" s="790"/>
      <c r="P525" s="790"/>
      <c r="Q525" s="790"/>
      <c r="R525" s="790"/>
      <c r="S525" s="790"/>
      <c r="T525" s="790"/>
      <c r="U525" s="790"/>
      <c r="V525" s="790"/>
      <c r="W525" s="790"/>
      <c r="X525" s="790"/>
      <c r="Y525" s="790"/>
      <c r="Z525" s="790"/>
      <c r="AA525" s="790"/>
      <c r="AB525" s="790"/>
      <c r="AC525" s="790"/>
      <c r="AD525" s="790"/>
      <c r="AE525" s="790"/>
      <c r="AF525" s="790"/>
      <c r="AG525" s="790"/>
      <c r="AH525" s="790"/>
      <c r="AI525" s="790"/>
      <c r="AJ525" s="43" t="s">
        <v>18</v>
      </c>
      <c r="AK525" s="43" t="s">
        <v>69</v>
      </c>
      <c r="AL525" s="798"/>
      <c r="AM525" s="798"/>
      <c r="AN525" s="798"/>
      <c r="AO525" s="798"/>
      <c r="AP525" s="798"/>
      <c r="AQ525" s="92" t="s">
        <v>96</v>
      </c>
      <c r="AR525" s="28" t="s">
        <v>18</v>
      </c>
      <c r="AS525" s="17"/>
    </row>
    <row r="526" spans="1:55" outlineLevel="1" x14ac:dyDescent="0.15">
      <c r="A526" s="15"/>
      <c r="B526" s="735" t="s">
        <v>185</v>
      </c>
      <c r="C526" s="735"/>
      <c r="D526" s="735"/>
      <c r="E526" s="735"/>
      <c r="F526" s="28" t="s">
        <v>69</v>
      </c>
      <c r="G526" s="790"/>
      <c r="H526" s="790"/>
      <c r="I526" s="790"/>
      <c r="J526" s="790"/>
      <c r="K526" s="790"/>
      <c r="L526" s="790"/>
      <c r="M526" s="790"/>
      <c r="N526" s="790"/>
      <c r="O526" s="790"/>
      <c r="P526" s="790"/>
      <c r="Q526" s="790"/>
      <c r="R526" s="790"/>
      <c r="S526" s="790"/>
      <c r="T526" s="790"/>
      <c r="U526" s="790"/>
      <c r="V526" s="790"/>
      <c r="W526" s="790"/>
      <c r="X526" s="790"/>
      <c r="Y526" s="790"/>
      <c r="Z526" s="790"/>
      <c r="AA526" s="790"/>
      <c r="AB526" s="790"/>
      <c r="AC526" s="790"/>
      <c r="AD526" s="790"/>
      <c r="AE526" s="790"/>
      <c r="AF526" s="790"/>
      <c r="AG526" s="790"/>
      <c r="AH526" s="790"/>
      <c r="AI526" s="790"/>
      <c r="AJ526" s="43" t="s">
        <v>18</v>
      </c>
      <c r="AK526" s="43" t="s">
        <v>69</v>
      </c>
      <c r="AL526" s="798"/>
      <c r="AM526" s="798"/>
      <c r="AN526" s="798"/>
      <c r="AO526" s="798"/>
      <c r="AP526" s="798"/>
      <c r="AQ526" s="92" t="s">
        <v>96</v>
      </c>
      <c r="AR526" s="28" t="s">
        <v>18</v>
      </c>
      <c r="AS526" s="17"/>
    </row>
    <row r="527" spans="1:55" ht="2.4500000000000002" customHeight="1" outlineLevel="1" x14ac:dyDescent="0.15">
      <c r="A527" s="103"/>
      <c r="B527" s="103"/>
      <c r="C527" s="103"/>
      <c r="D527" s="103"/>
      <c r="E527" s="103"/>
      <c r="F527" s="103"/>
      <c r="G527" s="103"/>
      <c r="H527" s="103"/>
      <c r="I527" s="103"/>
      <c r="J527" s="103"/>
      <c r="K527" s="103"/>
      <c r="L527" s="103"/>
      <c r="M527" s="103"/>
      <c r="N527" s="103"/>
      <c r="O527" s="103"/>
      <c r="P527" s="103"/>
      <c r="Q527" s="103"/>
      <c r="R527" s="103"/>
      <c r="S527" s="103"/>
      <c r="T527" s="103"/>
      <c r="U527" s="103"/>
      <c r="V527" s="103"/>
      <c r="W527" s="103"/>
      <c r="X527" s="103"/>
      <c r="Y527" s="103"/>
      <c r="Z527" s="103"/>
      <c r="AA527" s="103"/>
      <c r="AB527" s="103"/>
      <c r="AC527" s="103"/>
      <c r="AD527" s="103"/>
      <c r="AE527" s="103"/>
      <c r="AF527" s="103"/>
      <c r="AG527" s="103"/>
      <c r="AH527" s="103"/>
      <c r="AI527" s="103"/>
      <c r="AJ527" s="103"/>
      <c r="AK527" s="103"/>
      <c r="AL527" s="103"/>
      <c r="AM527" s="103"/>
      <c r="AN527" s="103"/>
      <c r="AO527" s="103"/>
      <c r="AP527" s="103"/>
      <c r="AQ527" s="105"/>
      <c r="AR527" s="103"/>
      <c r="AS527" s="103"/>
    </row>
    <row r="528" spans="1:55" ht="2.4500000000000002" customHeight="1" outlineLevel="1" x14ac:dyDescent="0.15">
      <c r="A528" s="15"/>
      <c r="B528" s="15"/>
      <c r="C528" s="15"/>
      <c r="D528" s="15"/>
      <c r="E528" s="15"/>
      <c r="F528" s="15"/>
      <c r="G528" s="15"/>
      <c r="H528" s="15"/>
      <c r="I528" s="15"/>
      <c r="J528" s="15"/>
      <c r="K528" s="15"/>
      <c r="L528" s="15"/>
      <c r="M528" s="15"/>
      <c r="N528" s="15"/>
      <c r="O528" s="15"/>
      <c r="P528" s="15"/>
      <c r="Q528" s="15"/>
      <c r="R528" s="15"/>
      <c r="S528" s="15"/>
      <c r="T528" s="15"/>
      <c r="U528" s="15"/>
      <c r="V528" s="15"/>
      <c r="W528" s="15"/>
      <c r="X528" s="15"/>
      <c r="Y528" s="15"/>
      <c r="Z528" s="15"/>
      <c r="AA528" s="15"/>
      <c r="AB528" s="15"/>
      <c r="AC528" s="15"/>
      <c r="AD528" s="15"/>
      <c r="AE528" s="15"/>
      <c r="AF528" s="15"/>
      <c r="AG528" s="15"/>
      <c r="AH528" s="15"/>
      <c r="AI528" s="15"/>
      <c r="AJ528" s="15"/>
      <c r="AK528" s="15"/>
      <c r="AL528" s="15"/>
      <c r="AM528" s="15"/>
      <c r="AN528" s="15"/>
      <c r="AO528" s="15"/>
      <c r="AP528" s="15"/>
      <c r="AQ528" s="35"/>
      <c r="AR528" s="15"/>
      <c r="AS528" s="15"/>
    </row>
    <row r="529" spans="1:45" outlineLevel="1" x14ac:dyDescent="0.15">
      <c r="A529" s="735" t="s">
        <v>186</v>
      </c>
      <c r="B529" s="735"/>
      <c r="C529" s="735"/>
      <c r="D529" s="735"/>
      <c r="E529" s="735"/>
      <c r="F529" s="735"/>
      <c r="G529" s="735"/>
      <c r="H529" s="735"/>
      <c r="I529" s="735"/>
      <c r="J529" s="735"/>
      <c r="K529" s="735"/>
      <c r="L529" s="735"/>
      <c r="M529" s="799" t="s">
        <v>3</v>
      </c>
      <c r="N529" s="799"/>
      <c r="O529" s="799"/>
      <c r="P529" s="799"/>
      <c r="Q529" s="799"/>
      <c r="R529" s="799"/>
      <c r="S529" s="799"/>
      <c r="T529" s="799"/>
      <c r="U529" s="799"/>
      <c r="V529" s="799"/>
      <c r="W529" s="799"/>
      <c r="X529" s="799"/>
      <c r="Y529" s="799"/>
      <c r="Z529" s="799"/>
      <c r="AA529" s="799"/>
      <c r="AB529" s="799"/>
      <c r="AC529" s="799"/>
      <c r="AD529" s="799"/>
      <c r="AE529" s="799"/>
      <c r="AF529" s="799"/>
      <c r="AG529" s="799"/>
      <c r="AH529" s="799"/>
      <c r="AI529" s="799"/>
      <c r="AJ529" s="799"/>
      <c r="AK529" s="799"/>
      <c r="AL529" s="799"/>
      <c r="AM529" s="799"/>
      <c r="AN529" s="799"/>
      <c r="AO529" s="799"/>
      <c r="AP529" s="799"/>
      <c r="AQ529" s="799"/>
      <c r="AR529" s="799"/>
      <c r="AS529" s="799"/>
    </row>
    <row r="530" spans="1:45" ht="2.4500000000000002" customHeight="1" outlineLevel="1" x14ac:dyDescent="0.15">
      <c r="A530" s="103"/>
      <c r="B530" s="103"/>
      <c r="C530" s="103"/>
      <c r="D530" s="103"/>
      <c r="E530" s="103"/>
      <c r="F530" s="103"/>
      <c r="G530" s="103"/>
      <c r="H530" s="103"/>
      <c r="I530" s="103"/>
      <c r="J530" s="103"/>
      <c r="K530" s="103"/>
      <c r="L530" s="103"/>
      <c r="M530" s="103"/>
      <c r="N530" s="103"/>
      <c r="O530" s="103"/>
      <c r="P530" s="103"/>
      <c r="Q530" s="103"/>
      <c r="R530" s="103"/>
      <c r="S530" s="103"/>
      <c r="T530" s="103"/>
      <c r="U530" s="103"/>
      <c r="V530" s="103"/>
      <c r="W530" s="103"/>
      <c r="X530" s="103"/>
      <c r="Y530" s="103"/>
      <c r="Z530" s="103"/>
      <c r="AA530" s="103"/>
      <c r="AB530" s="103"/>
      <c r="AC530" s="103"/>
      <c r="AD530" s="103"/>
      <c r="AE530" s="103"/>
      <c r="AF530" s="103"/>
      <c r="AG530" s="103"/>
      <c r="AH530" s="103"/>
      <c r="AI530" s="103"/>
      <c r="AJ530" s="103"/>
      <c r="AK530" s="103"/>
      <c r="AL530" s="103"/>
      <c r="AM530" s="103"/>
      <c r="AN530" s="103"/>
      <c r="AO530" s="103"/>
      <c r="AP530" s="103"/>
      <c r="AQ530" s="105"/>
      <c r="AR530" s="103"/>
      <c r="AS530" s="103"/>
    </row>
    <row r="531" spans="1:45" ht="2.4500000000000002" customHeight="1" outlineLevel="1" x14ac:dyDescent="0.15">
      <c r="A531" s="15"/>
      <c r="B531" s="15"/>
      <c r="C531" s="15"/>
      <c r="D531" s="15"/>
      <c r="E531" s="15"/>
      <c r="F531" s="15"/>
      <c r="G531" s="15"/>
      <c r="H531" s="15"/>
      <c r="I531" s="15"/>
      <c r="J531" s="15"/>
      <c r="K531" s="15"/>
      <c r="L531" s="15"/>
      <c r="M531" s="15"/>
      <c r="N531" s="15"/>
      <c r="O531" s="15"/>
      <c r="P531" s="15"/>
      <c r="Q531" s="15"/>
      <c r="R531" s="15"/>
      <c r="S531" s="15"/>
      <c r="T531" s="15"/>
      <c r="U531" s="15"/>
      <c r="V531" s="15"/>
      <c r="W531" s="15"/>
      <c r="X531" s="15"/>
      <c r="Y531" s="15"/>
      <c r="Z531" s="15"/>
      <c r="AA531" s="15"/>
      <c r="AB531" s="15"/>
      <c r="AC531" s="15"/>
      <c r="AD531" s="15"/>
      <c r="AE531" s="15"/>
      <c r="AF531" s="15"/>
      <c r="AG531" s="15"/>
      <c r="AH531" s="15"/>
      <c r="AI531" s="15"/>
      <c r="AJ531" s="15"/>
      <c r="AK531" s="15"/>
      <c r="AL531" s="15"/>
      <c r="AM531" s="15"/>
      <c r="AN531" s="15"/>
      <c r="AO531" s="15"/>
      <c r="AP531" s="15"/>
      <c r="AQ531" s="35"/>
      <c r="AR531" s="15"/>
      <c r="AS531" s="15"/>
    </row>
    <row r="532" spans="1:45" outlineLevel="1" x14ac:dyDescent="0.15">
      <c r="A532" s="735" t="s">
        <v>187</v>
      </c>
      <c r="B532" s="735"/>
      <c r="C532" s="735"/>
      <c r="D532" s="735"/>
      <c r="E532" s="735"/>
      <c r="F532" s="735"/>
      <c r="G532" s="735"/>
      <c r="H532" s="735"/>
      <c r="I532" s="735"/>
      <c r="J532" s="735"/>
      <c r="K532" s="735"/>
      <c r="L532" s="735"/>
      <c r="M532" s="35"/>
      <c r="N532" s="35"/>
      <c r="O532" s="35"/>
      <c r="P532" s="35"/>
      <c r="Q532" s="35"/>
      <c r="R532" s="28"/>
      <c r="S532" s="28"/>
      <c r="T532" s="28"/>
      <c r="U532" s="17"/>
      <c r="V532" s="17"/>
      <c r="W532" s="17"/>
      <c r="X532" s="17"/>
      <c r="Y532" s="17"/>
      <c r="Z532" s="17"/>
      <c r="AA532" s="17"/>
      <c r="AB532" s="17"/>
      <c r="AC532" s="17"/>
      <c r="AD532" s="17"/>
      <c r="AE532" s="17"/>
      <c r="AF532" s="17"/>
      <c r="AG532" s="17"/>
      <c r="AH532" s="17"/>
      <c r="AI532" s="17"/>
      <c r="AJ532" s="17"/>
      <c r="AK532" s="17"/>
      <c r="AL532" s="17"/>
      <c r="AM532" s="17"/>
      <c r="AN532" s="17"/>
      <c r="AO532" s="17"/>
      <c r="AP532" s="17"/>
      <c r="AQ532" s="17"/>
      <c r="AR532" s="17"/>
      <c r="AS532" s="17"/>
    </row>
    <row r="533" spans="1:45" outlineLevel="1" x14ac:dyDescent="0.15">
      <c r="A533" s="17"/>
      <c r="B533" s="17"/>
      <c r="C533" s="799"/>
      <c r="D533" s="799"/>
      <c r="E533" s="799"/>
      <c r="F533" s="799"/>
      <c r="G533" s="799"/>
      <c r="H533" s="799"/>
      <c r="I533" s="799"/>
      <c r="J533" s="799"/>
      <c r="K533" s="799"/>
      <c r="L533" s="799"/>
      <c r="M533" s="799"/>
      <c r="N533" s="799"/>
      <c r="O533" s="799"/>
      <c r="P533" s="799"/>
      <c r="Q533" s="799"/>
      <c r="R533" s="799"/>
      <c r="S533" s="799"/>
      <c r="T533" s="799"/>
      <c r="U533" s="799"/>
      <c r="V533" s="799"/>
      <c r="W533" s="799"/>
      <c r="X533" s="799"/>
      <c r="Y533" s="799"/>
      <c r="Z533" s="799"/>
      <c r="AA533" s="799"/>
      <c r="AB533" s="799"/>
      <c r="AC533" s="799"/>
      <c r="AD533" s="799"/>
      <c r="AE533" s="799"/>
      <c r="AF533" s="799"/>
      <c r="AG533" s="799"/>
      <c r="AH533" s="799"/>
      <c r="AI533" s="799"/>
      <c r="AJ533" s="799"/>
      <c r="AK533" s="799"/>
      <c r="AL533" s="799"/>
      <c r="AM533" s="799"/>
      <c r="AN533" s="799"/>
      <c r="AO533" s="799"/>
      <c r="AP533" s="799"/>
      <c r="AQ533" s="799"/>
      <c r="AR533" s="799"/>
      <c r="AS533" s="799"/>
    </row>
    <row r="534" spans="1:45" outlineLevel="1" x14ac:dyDescent="0.15">
      <c r="A534" s="17"/>
      <c r="B534" s="17"/>
      <c r="C534" s="799"/>
      <c r="D534" s="799"/>
      <c r="E534" s="799"/>
      <c r="F534" s="799"/>
      <c r="G534" s="799"/>
      <c r="H534" s="799"/>
      <c r="I534" s="799"/>
      <c r="J534" s="799"/>
      <c r="K534" s="799"/>
      <c r="L534" s="799"/>
      <c r="M534" s="799"/>
      <c r="N534" s="799"/>
      <c r="O534" s="799"/>
      <c r="P534" s="799"/>
      <c r="Q534" s="799"/>
      <c r="R534" s="799"/>
      <c r="S534" s="799"/>
      <c r="T534" s="799"/>
      <c r="U534" s="799"/>
      <c r="V534" s="799"/>
      <c r="W534" s="799"/>
      <c r="X534" s="799"/>
      <c r="Y534" s="799"/>
      <c r="Z534" s="799"/>
      <c r="AA534" s="799"/>
      <c r="AB534" s="799"/>
      <c r="AC534" s="799"/>
      <c r="AD534" s="799"/>
      <c r="AE534" s="799"/>
      <c r="AF534" s="799"/>
      <c r="AG534" s="799"/>
      <c r="AH534" s="799"/>
      <c r="AI534" s="799"/>
      <c r="AJ534" s="799"/>
      <c r="AK534" s="799"/>
      <c r="AL534" s="799"/>
      <c r="AM534" s="799"/>
      <c r="AN534" s="799"/>
      <c r="AO534" s="799"/>
      <c r="AP534" s="799"/>
      <c r="AQ534" s="799"/>
      <c r="AR534" s="799"/>
      <c r="AS534" s="799"/>
    </row>
    <row r="535" spans="1:45" ht="2.4500000000000002" customHeight="1" outlineLevel="1" x14ac:dyDescent="0.15">
      <c r="A535" s="90"/>
      <c r="B535" s="90"/>
      <c r="C535" s="118"/>
      <c r="D535" s="118"/>
      <c r="E535" s="118"/>
      <c r="F535" s="118"/>
      <c r="G535" s="118"/>
      <c r="H535" s="118"/>
      <c r="I535" s="118"/>
      <c r="J535" s="118"/>
      <c r="K535" s="118"/>
      <c r="L535" s="118"/>
      <c r="M535" s="118"/>
      <c r="N535" s="118"/>
      <c r="O535" s="118"/>
      <c r="P535" s="118"/>
      <c r="Q535" s="118"/>
      <c r="R535" s="118"/>
      <c r="S535" s="118"/>
      <c r="T535" s="118"/>
      <c r="U535" s="118"/>
      <c r="V535" s="118"/>
      <c r="W535" s="118"/>
      <c r="X535" s="118"/>
      <c r="Y535" s="118"/>
      <c r="Z535" s="118"/>
      <c r="AA535" s="118"/>
      <c r="AB535" s="118"/>
      <c r="AC535" s="118"/>
      <c r="AD535" s="118"/>
      <c r="AE535" s="118"/>
      <c r="AF535" s="118"/>
      <c r="AG535" s="118"/>
      <c r="AH535" s="118"/>
      <c r="AI535" s="118"/>
      <c r="AJ535" s="118"/>
      <c r="AK535" s="118"/>
      <c r="AL535" s="118"/>
      <c r="AM535" s="118"/>
      <c r="AN535" s="118"/>
      <c r="AO535" s="118"/>
      <c r="AP535" s="118"/>
      <c r="AQ535" s="118"/>
      <c r="AR535" s="118"/>
      <c r="AS535" s="118"/>
    </row>
    <row r="536" spans="1:45" ht="13.5" customHeight="1" outlineLevel="1" x14ac:dyDescent="0.15">
      <c r="A536" s="17"/>
      <c r="B536" s="17"/>
      <c r="C536" s="112"/>
      <c r="D536" s="112"/>
      <c r="E536" s="112"/>
      <c r="F536" s="112"/>
      <c r="G536" s="112"/>
      <c r="H536" s="112"/>
      <c r="I536" s="112"/>
      <c r="J536" s="112"/>
      <c r="K536" s="112"/>
      <c r="L536" s="112"/>
      <c r="M536" s="112"/>
      <c r="N536" s="112"/>
      <c r="O536" s="112"/>
      <c r="P536" s="112"/>
      <c r="Q536" s="112"/>
      <c r="R536" s="112"/>
      <c r="S536" s="112"/>
      <c r="T536" s="112"/>
      <c r="U536" s="112"/>
      <c r="V536" s="112"/>
      <c r="W536" s="112"/>
      <c r="X536" s="112"/>
      <c r="Y536" s="112"/>
      <c r="Z536" s="112"/>
      <c r="AA536" s="112"/>
      <c r="AB536" s="112"/>
      <c r="AC536" s="112"/>
      <c r="AD536" s="112"/>
      <c r="AE536" s="112"/>
      <c r="AF536" s="112"/>
      <c r="AG536" s="112"/>
      <c r="AH536" s="112"/>
      <c r="AI536" s="112"/>
      <c r="AJ536" s="112"/>
      <c r="AK536" s="112"/>
      <c r="AL536" s="112"/>
      <c r="AM536" s="112"/>
      <c r="AN536" s="112"/>
      <c r="AO536" s="112"/>
      <c r="AP536" s="112"/>
      <c r="AQ536" s="112"/>
      <c r="AR536" s="112"/>
      <c r="AS536" s="112"/>
    </row>
    <row r="537" spans="1:45" x14ac:dyDescent="0.15">
      <c r="A537" s="39"/>
      <c r="B537" s="39"/>
      <c r="C537" s="39"/>
      <c r="D537" s="39"/>
      <c r="E537" s="39"/>
      <c r="F537" s="39"/>
      <c r="G537" s="39"/>
      <c r="H537" s="39"/>
      <c r="I537" s="39"/>
      <c r="J537" s="39"/>
      <c r="K537" s="39"/>
      <c r="L537" s="39"/>
      <c r="M537" s="35"/>
      <c r="N537" s="35"/>
      <c r="O537" s="35"/>
      <c r="P537" s="35"/>
      <c r="Q537" s="35"/>
      <c r="R537" s="28"/>
      <c r="S537" s="28"/>
      <c r="T537" s="28"/>
      <c r="U537" s="17"/>
      <c r="V537" s="17"/>
      <c r="W537" s="17"/>
      <c r="X537" s="17"/>
      <c r="Y537" s="17"/>
      <c r="Z537" s="17"/>
      <c r="AA537" s="17"/>
      <c r="AB537" s="17"/>
      <c r="AC537" s="17"/>
      <c r="AD537" s="17"/>
      <c r="AE537" s="17"/>
      <c r="AF537" s="17"/>
      <c r="AG537" s="17"/>
      <c r="AH537" s="17"/>
      <c r="AI537" s="17"/>
      <c r="AJ537" s="17"/>
      <c r="AK537" s="17"/>
      <c r="AL537" s="17"/>
      <c r="AM537" s="17"/>
      <c r="AN537" s="17"/>
      <c r="AO537" s="17"/>
      <c r="AP537" s="17"/>
      <c r="AQ537" s="17"/>
      <c r="AR537" s="17"/>
      <c r="AS537" s="17"/>
    </row>
    <row r="538" spans="1:45" x14ac:dyDescent="0.15">
      <c r="A538" s="39"/>
      <c r="B538" s="39"/>
      <c r="C538" s="39"/>
      <c r="D538" s="39"/>
      <c r="E538" s="39"/>
      <c r="F538" s="39"/>
      <c r="G538" s="39"/>
      <c r="H538" s="39"/>
      <c r="I538" s="39"/>
      <c r="J538" s="39"/>
      <c r="K538" s="39"/>
      <c r="L538" s="39"/>
      <c r="M538" s="35"/>
      <c r="N538" s="35"/>
      <c r="O538" s="35"/>
      <c r="P538" s="35"/>
      <c r="Q538" s="35"/>
      <c r="R538" s="28"/>
      <c r="S538" s="28"/>
      <c r="T538" s="28"/>
      <c r="U538" s="17"/>
      <c r="V538" s="17"/>
      <c r="W538" s="17"/>
      <c r="X538" s="17"/>
      <c r="Y538" s="17"/>
      <c r="Z538" s="17"/>
      <c r="AA538" s="17"/>
      <c r="AB538" s="17"/>
      <c r="AC538" s="17"/>
      <c r="AD538" s="17"/>
      <c r="AE538" s="17"/>
      <c r="AF538" s="17"/>
      <c r="AG538" s="17"/>
      <c r="AH538" s="17"/>
      <c r="AI538" s="17"/>
      <c r="AJ538" s="17"/>
      <c r="AK538" s="17"/>
      <c r="AL538" s="17"/>
      <c r="AM538" s="17"/>
      <c r="AN538" s="17"/>
      <c r="AO538" s="17"/>
      <c r="AP538" s="17"/>
      <c r="AQ538" s="17"/>
      <c r="AR538" s="17"/>
      <c r="AS538" s="17"/>
    </row>
    <row r="539" spans="1:45" x14ac:dyDescent="0.15">
      <c r="A539" s="39"/>
      <c r="B539" s="39"/>
      <c r="C539" s="39"/>
      <c r="D539" s="39"/>
      <c r="E539" s="39"/>
      <c r="F539" s="39"/>
      <c r="G539" s="39"/>
      <c r="H539" s="39"/>
      <c r="I539" s="39"/>
      <c r="J539" s="39"/>
      <c r="K539" s="39"/>
      <c r="L539" s="39"/>
      <c r="M539" s="35"/>
      <c r="N539" s="35"/>
      <c r="O539" s="35"/>
      <c r="P539" s="35"/>
      <c r="Q539" s="35"/>
      <c r="R539" s="28"/>
      <c r="S539" s="28"/>
      <c r="T539" s="28"/>
      <c r="U539" s="17"/>
      <c r="V539" s="17"/>
      <c r="W539" s="17"/>
      <c r="X539" s="17"/>
      <c r="Y539" s="17"/>
      <c r="Z539" s="17"/>
      <c r="AA539" s="17"/>
      <c r="AB539" s="17"/>
      <c r="AC539" s="17"/>
      <c r="AD539" s="17"/>
      <c r="AE539" s="17"/>
      <c r="AF539" s="17"/>
      <c r="AG539" s="17"/>
      <c r="AH539" s="17"/>
      <c r="AI539" s="17"/>
      <c r="AJ539" s="17"/>
      <c r="AK539" s="17"/>
      <c r="AL539" s="17"/>
      <c r="AM539" s="17"/>
      <c r="AN539" s="17"/>
      <c r="AO539" s="17"/>
      <c r="AP539" s="17"/>
      <c r="AQ539" s="17"/>
      <c r="AR539" s="17"/>
      <c r="AS539" s="17"/>
    </row>
    <row r="540" spans="1:45" x14ac:dyDescent="0.15">
      <c r="A540" s="39"/>
      <c r="B540" s="39"/>
      <c r="C540" s="39"/>
      <c r="D540" s="39"/>
      <c r="E540" s="39"/>
      <c r="F540" s="39"/>
      <c r="G540" s="39"/>
      <c r="H540" s="39"/>
      <c r="I540" s="39"/>
      <c r="J540" s="39"/>
      <c r="K540" s="39"/>
      <c r="L540" s="39"/>
      <c r="M540" s="35"/>
      <c r="N540" s="35"/>
      <c r="O540" s="35"/>
      <c r="P540" s="35"/>
      <c r="Q540" s="35"/>
      <c r="R540" s="28"/>
      <c r="S540" s="28"/>
      <c r="T540" s="28"/>
      <c r="U540" s="17"/>
      <c r="V540" s="17"/>
      <c r="W540" s="17"/>
      <c r="X540" s="17"/>
      <c r="Y540" s="17"/>
      <c r="Z540" s="17"/>
      <c r="AA540" s="17"/>
      <c r="AB540" s="17"/>
      <c r="AC540" s="17"/>
      <c r="AD540" s="17"/>
      <c r="AE540" s="17"/>
      <c r="AF540" s="17"/>
      <c r="AG540" s="17"/>
      <c r="AH540" s="17"/>
      <c r="AI540" s="17"/>
      <c r="AJ540" s="17"/>
      <c r="AK540" s="17"/>
      <c r="AL540" s="17"/>
      <c r="AM540" s="17"/>
      <c r="AN540" s="17"/>
      <c r="AO540" s="17"/>
      <c r="AP540" s="17"/>
      <c r="AQ540" s="17"/>
      <c r="AR540" s="17"/>
      <c r="AS540" s="17"/>
    </row>
    <row r="541" spans="1:45" x14ac:dyDescent="0.15">
      <c r="A541" s="39"/>
      <c r="B541" s="39"/>
      <c r="C541" s="39"/>
      <c r="D541" s="39"/>
      <c r="E541" s="39"/>
      <c r="F541" s="39"/>
      <c r="G541" s="39"/>
      <c r="H541" s="39"/>
      <c r="I541" s="39"/>
      <c r="J541" s="39"/>
      <c r="K541" s="39"/>
      <c r="L541" s="39"/>
      <c r="M541" s="35"/>
      <c r="N541" s="35"/>
      <c r="O541" s="35"/>
      <c r="P541" s="35"/>
      <c r="Q541" s="35"/>
      <c r="R541" s="28"/>
      <c r="S541" s="28"/>
      <c r="T541" s="28"/>
      <c r="U541" s="17"/>
      <c r="V541" s="17"/>
      <c r="W541" s="17"/>
      <c r="X541" s="17"/>
      <c r="Y541" s="17"/>
      <c r="Z541" s="17"/>
      <c r="AA541" s="17"/>
      <c r="AB541" s="17"/>
      <c r="AC541" s="17"/>
      <c r="AD541" s="17"/>
      <c r="AE541" s="17"/>
      <c r="AF541" s="17"/>
      <c r="AG541" s="17"/>
      <c r="AH541" s="17"/>
      <c r="AI541" s="17"/>
      <c r="AJ541" s="17"/>
      <c r="AK541" s="17"/>
      <c r="AL541" s="17"/>
      <c r="AM541" s="17"/>
      <c r="AN541" s="17"/>
      <c r="AO541" s="17"/>
      <c r="AP541" s="17"/>
      <c r="AQ541" s="17"/>
      <c r="AR541" s="17"/>
      <c r="AS541" s="17"/>
    </row>
    <row r="542" spans="1:45" x14ac:dyDescent="0.15">
      <c r="A542" s="39"/>
      <c r="B542" s="39"/>
      <c r="C542" s="39"/>
      <c r="D542" s="39"/>
      <c r="E542" s="39"/>
      <c r="F542" s="39"/>
      <c r="G542" s="39"/>
      <c r="H542" s="39"/>
      <c r="I542" s="39"/>
      <c r="J542" s="39"/>
      <c r="K542" s="39"/>
      <c r="L542" s="39"/>
      <c r="M542" s="35"/>
      <c r="N542" s="35"/>
      <c r="O542" s="35"/>
      <c r="P542" s="35"/>
      <c r="Q542" s="35"/>
      <c r="R542" s="28"/>
      <c r="S542" s="28"/>
      <c r="T542" s="28"/>
      <c r="U542" s="17"/>
      <c r="V542" s="17"/>
      <c r="W542" s="17"/>
      <c r="X542" s="17"/>
      <c r="Y542" s="17"/>
      <c r="Z542" s="17"/>
      <c r="AA542" s="17"/>
      <c r="AB542" s="17"/>
      <c r="AC542" s="17"/>
      <c r="AD542" s="17"/>
      <c r="AE542" s="17"/>
      <c r="AF542" s="17"/>
      <c r="AG542" s="17"/>
      <c r="AH542" s="17"/>
      <c r="AI542" s="17"/>
      <c r="AJ542" s="17"/>
      <c r="AK542" s="17"/>
      <c r="AL542" s="17"/>
      <c r="AM542" s="17"/>
      <c r="AN542" s="17"/>
      <c r="AO542" s="17"/>
      <c r="AP542" s="17"/>
      <c r="AQ542" s="17"/>
      <c r="AR542" s="17"/>
      <c r="AS542" s="17"/>
    </row>
    <row r="543" spans="1:45" x14ac:dyDescent="0.15">
      <c r="A543" s="39"/>
      <c r="B543" s="39"/>
      <c r="C543" s="39"/>
      <c r="D543" s="39"/>
      <c r="E543" s="39"/>
      <c r="F543" s="39"/>
      <c r="G543" s="39"/>
      <c r="H543" s="39"/>
      <c r="I543" s="39"/>
      <c r="J543" s="39"/>
      <c r="K543" s="39"/>
      <c r="L543" s="39"/>
      <c r="M543" s="35"/>
      <c r="N543" s="35"/>
      <c r="O543" s="35"/>
      <c r="P543" s="35"/>
      <c r="Q543" s="35"/>
      <c r="R543" s="28"/>
      <c r="S543" s="28"/>
      <c r="T543" s="28"/>
      <c r="U543" s="17"/>
      <c r="V543" s="17"/>
      <c r="W543" s="17"/>
      <c r="X543" s="17"/>
      <c r="Y543" s="17"/>
      <c r="Z543" s="17"/>
      <c r="AA543" s="17"/>
      <c r="AB543" s="17"/>
      <c r="AC543" s="17"/>
      <c r="AD543" s="17"/>
      <c r="AE543" s="17"/>
      <c r="AF543" s="17"/>
      <c r="AG543" s="17"/>
      <c r="AH543" s="17"/>
      <c r="AI543" s="17"/>
      <c r="AJ543" s="17"/>
      <c r="AK543" s="17"/>
      <c r="AL543" s="17"/>
      <c r="AM543" s="17"/>
      <c r="AN543" s="17"/>
      <c r="AO543" s="17"/>
      <c r="AP543" s="17"/>
      <c r="AQ543" s="17"/>
      <c r="AR543" s="17"/>
      <c r="AS543" s="17"/>
    </row>
    <row r="544" spans="1:45" x14ac:dyDescent="0.15">
      <c r="A544" s="748" t="s">
        <v>188</v>
      </c>
      <c r="B544" s="748"/>
      <c r="C544" s="748"/>
      <c r="D544" s="748"/>
      <c r="E544" s="748"/>
      <c r="F544" s="748"/>
      <c r="G544" s="748"/>
      <c r="H544" s="748"/>
      <c r="I544" s="748"/>
      <c r="J544" s="748"/>
      <c r="K544" s="748"/>
      <c r="L544" s="748"/>
      <c r="M544" s="748"/>
      <c r="N544" s="748"/>
      <c r="O544" s="748"/>
      <c r="P544" s="748"/>
      <c r="Q544" s="748"/>
      <c r="R544" s="748"/>
      <c r="S544" s="748"/>
      <c r="T544" s="748"/>
      <c r="U544" s="748"/>
      <c r="V544" s="748"/>
      <c r="W544" s="748"/>
      <c r="X544" s="748"/>
      <c r="Y544" s="748"/>
      <c r="Z544" s="748"/>
      <c r="AA544" s="748"/>
      <c r="AB544" s="748"/>
      <c r="AC544" s="748"/>
      <c r="AD544" s="748"/>
      <c r="AE544" s="748"/>
      <c r="AF544" s="748"/>
      <c r="AG544" s="748"/>
      <c r="AH544" s="748"/>
      <c r="AI544" s="748"/>
      <c r="AJ544" s="748"/>
      <c r="AK544" s="748"/>
      <c r="AL544" s="748"/>
      <c r="AM544" s="748"/>
      <c r="AN544" s="748"/>
      <c r="AO544" s="748"/>
      <c r="AP544" s="748"/>
      <c r="AQ544" s="748"/>
      <c r="AR544" s="748"/>
      <c r="AS544" s="748"/>
    </row>
    <row r="545" spans="1:45" x14ac:dyDescent="0.15">
      <c r="A545" s="41"/>
      <c r="B545" s="749" t="s">
        <v>189</v>
      </c>
      <c r="C545" s="749"/>
      <c r="D545" s="749"/>
      <c r="E545" s="749"/>
      <c r="F545" s="749"/>
      <c r="G545" s="749"/>
      <c r="H545" s="749"/>
      <c r="I545" s="749"/>
      <c r="J545" s="749"/>
      <c r="K545" s="749"/>
      <c r="L545" s="749"/>
      <c r="M545" s="749"/>
      <c r="N545" s="749"/>
      <c r="O545" s="749"/>
      <c r="P545" s="749"/>
      <c r="Q545" s="749"/>
      <c r="R545" s="749"/>
      <c r="S545" s="749"/>
      <c r="T545" s="749"/>
      <c r="U545" s="749"/>
      <c r="V545" s="749"/>
      <c r="W545" s="749"/>
      <c r="X545" s="749"/>
      <c r="Y545" s="749"/>
      <c r="Z545" s="749"/>
      <c r="AA545" s="749"/>
      <c r="AB545" s="749"/>
      <c r="AC545" s="749"/>
      <c r="AD545" s="749"/>
      <c r="AE545" s="749"/>
      <c r="AF545" s="749"/>
      <c r="AG545" s="749"/>
      <c r="AH545" s="749"/>
      <c r="AI545" s="749"/>
      <c r="AJ545" s="749"/>
      <c r="AK545" s="749"/>
      <c r="AL545" s="749"/>
      <c r="AM545" s="749"/>
      <c r="AN545" s="749"/>
      <c r="AO545" s="749"/>
      <c r="AP545" s="749"/>
      <c r="AQ545" s="749"/>
      <c r="AR545" s="749"/>
      <c r="AS545" s="41"/>
    </row>
    <row r="546" spans="1:45" ht="6" customHeight="1" x14ac:dyDescent="0.15">
      <c r="A546" s="122"/>
      <c r="B546" s="117"/>
      <c r="C546" s="117"/>
      <c r="D546" s="117"/>
      <c r="E546" s="117"/>
      <c r="F546" s="117"/>
      <c r="G546" s="117"/>
      <c r="H546" s="117"/>
      <c r="I546" s="117"/>
      <c r="J546" s="117"/>
      <c r="K546" s="117"/>
      <c r="L546" s="117"/>
      <c r="M546" s="117"/>
      <c r="N546" s="117"/>
      <c r="O546" s="117"/>
      <c r="P546" s="117"/>
      <c r="Q546" s="117"/>
      <c r="R546" s="117"/>
      <c r="S546" s="117"/>
      <c r="T546" s="117"/>
      <c r="U546" s="117"/>
      <c r="V546" s="117"/>
      <c r="W546" s="117"/>
      <c r="X546" s="117"/>
      <c r="Y546" s="117"/>
      <c r="Z546" s="117"/>
      <c r="AA546" s="117"/>
      <c r="AB546" s="117"/>
      <c r="AC546" s="117"/>
      <c r="AD546" s="117"/>
      <c r="AE546" s="117"/>
      <c r="AF546" s="117"/>
      <c r="AG546" s="117"/>
      <c r="AH546" s="117"/>
      <c r="AI546" s="117"/>
      <c r="AJ546" s="117"/>
      <c r="AK546" s="117"/>
      <c r="AL546" s="117"/>
      <c r="AM546" s="117"/>
      <c r="AN546" s="117"/>
      <c r="AO546" s="117"/>
      <c r="AP546" s="117"/>
      <c r="AQ546" s="117"/>
      <c r="AR546" s="117"/>
      <c r="AS546" s="122"/>
    </row>
    <row r="547" spans="1:45" ht="6" customHeight="1" x14ac:dyDescent="0.15">
      <c r="A547" s="41"/>
      <c r="B547" s="41"/>
      <c r="C547" s="41"/>
      <c r="D547" s="41"/>
      <c r="E547" s="41"/>
      <c r="F547" s="41"/>
      <c r="G547" s="41"/>
      <c r="H547" s="41"/>
      <c r="I547" s="41"/>
      <c r="J547" s="41"/>
      <c r="K547" s="41"/>
      <c r="L547" s="41"/>
      <c r="M547" s="41"/>
      <c r="N547" s="41"/>
      <c r="O547" s="41"/>
      <c r="P547" s="41"/>
      <c r="Q547" s="41"/>
      <c r="R547" s="41"/>
      <c r="S547" s="41"/>
      <c r="T547" s="41"/>
      <c r="U547" s="41"/>
      <c r="V547" s="41"/>
      <c r="W547" s="41"/>
      <c r="X547" s="41"/>
      <c r="Y547" s="41"/>
      <c r="Z547" s="41"/>
      <c r="AA547" s="41"/>
      <c r="AB547" s="41"/>
      <c r="AC547" s="41"/>
      <c r="AD547" s="41"/>
      <c r="AE547" s="41"/>
      <c r="AF547" s="41"/>
      <c r="AG547" s="41"/>
      <c r="AH547" s="41"/>
      <c r="AI547" s="41"/>
      <c r="AJ547" s="41"/>
      <c r="AK547" s="41"/>
      <c r="AL547" s="41"/>
      <c r="AM547" s="41"/>
      <c r="AN547" s="41"/>
      <c r="AO547" s="41"/>
      <c r="AP547" s="41"/>
      <c r="AQ547" s="41"/>
      <c r="AR547" s="41"/>
      <c r="AS547" s="41"/>
    </row>
    <row r="548" spans="1:45" x14ac:dyDescent="0.15">
      <c r="A548" s="40" t="s">
        <v>152</v>
      </c>
      <c r="B548" s="40"/>
      <c r="C548" s="40"/>
      <c r="D548" s="40"/>
      <c r="E548" s="40"/>
      <c r="F548" s="40"/>
      <c r="G548" s="40"/>
      <c r="H548" s="40"/>
      <c r="I548" s="40"/>
      <c r="J548" s="759" t="s">
        <v>1001</v>
      </c>
      <c r="K548" s="759"/>
      <c r="L548" s="759"/>
      <c r="M548" s="759"/>
      <c r="N548" s="759"/>
      <c r="O548" s="41"/>
      <c r="P548" s="41"/>
      <c r="Q548" s="41"/>
      <c r="R548" s="41"/>
      <c r="S548" s="41"/>
      <c r="T548" s="41"/>
      <c r="U548" s="41"/>
      <c r="V548" s="41"/>
      <c r="W548" s="41"/>
      <c r="X548" s="41"/>
      <c r="Y548" s="41"/>
      <c r="Z548" s="41"/>
      <c r="AA548" s="41"/>
      <c r="AB548" s="41"/>
      <c r="AC548" s="41"/>
      <c r="AD548" s="41"/>
      <c r="AE548" s="41"/>
      <c r="AF548" s="41"/>
      <c r="AG548" s="41"/>
      <c r="AH548" s="41"/>
      <c r="AI548" s="41"/>
      <c r="AJ548" s="41"/>
      <c r="AK548" s="41"/>
      <c r="AL548" s="41"/>
      <c r="AM548" s="41"/>
      <c r="AN548" s="41"/>
      <c r="AO548" s="41"/>
      <c r="AP548" s="41"/>
      <c r="AQ548" s="41"/>
      <c r="AR548" s="41"/>
      <c r="AS548" s="41"/>
    </row>
    <row r="549" spans="1:45" ht="6" customHeight="1" x14ac:dyDescent="0.15">
      <c r="A549" s="101"/>
      <c r="B549" s="101"/>
      <c r="C549" s="101"/>
      <c r="D549" s="101"/>
      <c r="E549" s="101"/>
      <c r="F549" s="101"/>
      <c r="G549" s="101"/>
      <c r="H549" s="101"/>
      <c r="I549" s="101"/>
      <c r="J549" s="78"/>
      <c r="K549" s="78"/>
      <c r="L549" s="78"/>
      <c r="M549" s="78"/>
      <c r="N549" s="78"/>
      <c r="O549" s="122"/>
      <c r="P549" s="122"/>
      <c r="Q549" s="122"/>
      <c r="R549" s="122"/>
      <c r="S549" s="122"/>
      <c r="T549" s="122"/>
      <c r="U549" s="122"/>
      <c r="V549" s="122"/>
      <c r="W549" s="122"/>
      <c r="X549" s="122"/>
      <c r="Y549" s="122"/>
      <c r="Z549" s="122"/>
      <c r="AA549" s="122"/>
      <c r="AB549" s="122"/>
      <c r="AC549" s="122"/>
      <c r="AD549" s="122"/>
      <c r="AE549" s="122"/>
      <c r="AF549" s="122"/>
      <c r="AG549" s="122"/>
      <c r="AH549" s="122"/>
      <c r="AI549" s="122"/>
      <c r="AJ549" s="122"/>
      <c r="AK549" s="122"/>
      <c r="AL549" s="122"/>
      <c r="AM549" s="122"/>
      <c r="AN549" s="122"/>
      <c r="AO549" s="122"/>
      <c r="AP549" s="122"/>
      <c r="AQ549" s="122"/>
      <c r="AR549" s="122"/>
      <c r="AS549" s="122"/>
    </row>
    <row r="550" spans="1:45" ht="6" customHeight="1" x14ac:dyDescent="0.15">
      <c r="A550" s="40"/>
      <c r="B550" s="40"/>
      <c r="C550" s="40"/>
      <c r="D550" s="40"/>
      <c r="E550" s="40"/>
      <c r="F550" s="40"/>
      <c r="G550" s="40"/>
      <c r="H550" s="40"/>
      <c r="I550" s="40"/>
      <c r="J550" s="116"/>
      <c r="K550" s="116"/>
      <c r="L550" s="116"/>
      <c r="M550" s="116"/>
      <c r="N550" s="116"/>
      <c r="O550" s="41"/>
      <c r="P550" s="41"/>
      <c r="Q550" s="41"/>
      <c r="R550" s="41"/>
      <c r="S550" s="41"/>
      <c r="T550" s="41"/>
      <c r="U550" s="41"/>
      <c r="V550" s="41"/>
      <c r="W550" s="41"/>
      <c r="X550" s="41"/>
      <c r="Y550" s="41"/>
      <c r="Z550" s="41"/>
      <c r="AA550" s="41"/>
      <c r="AB550" s="41"/>
      <c r="AC550" s="41"/>
      <c r="AD550" s="41"/>
      <c r="AE550" s="41"/>
      <c r="AF550" s="41"/>
      <c r="AG550" s="41"/>
      <c r="AH550" s="41"/>
      <c r="AI550" s="41"/>
      <c r="AJ550" s="41"/>
      <c r="AK550" s="41"/>
      <c r="AL550" s="41"/>
      <c r="AM550" s="41"/>
      <c r="AN550" s="41"/>
      <c r="AO550" s="41"/>
      <c r="AP550" s="41"/>
      <c r="AQ550" s="41"/>
      <c r="AR550" s="41"/>
      <c r="AS550" s="41"/>
    </row>
    <row r="551" spans="1:45" x14ac:dyDescent="0.15">
      <c r="A551" s="40" t="s">
        <v>190</v>
      </c>
      <c r="B551" s="40"/>
      <c r="C551" s="40"/>
      <c r="D551" s="40"/>
      <c r="E551" s="40"/>
      <c r="F551" s="40"/>
      <c r="G551" s="40"/>
      <c r="H551" s="40"/>
      <c r="I551" s="40"/>
      <c r="J551" s="740"/>
      <c r="K551" s="740"/>
      <c r="L551" s="740"/>
      <c r="M551" s="740"/>
      <c r="N551" s="740"/>
      <c r="O551" s="740"/>
      <c r="P551" s="740"/>
      <c r="Q551" s="37" t="s">
        <v>96</v>
      </c>
      <c r="R551" s="41"/>
      <c r="S551" s="41"/>
      <c r="T551" s="41"/>
      <c r="U551" s="41"/>
      <c r="V551" s="41"/>
      <c r="W551" s="41"/>
      <c r="X551" s="41"/>
      <c r="Y551" s="41"/>
      <c r="Z551" s="41"/>
      <c r="AA551" s="41"/>
      <c r="AB551" s="41"/>
      <c r="AC551" s="41"/>
      <c r="AD551" s="41"/>
      <c r="AE551" s="41"/>
      <c r="AF551" s="41"/>
      <c r="AG551" s="41"/>
      <c r="AH551" s="41"/>
      <c r="AI551" s="41"/>
      <c r="AJ551" s="41"/>
      <c r="AK551" s="41"/>
      <c r="AL551" s="41"/>
      <c r="AM551" s="41"/>
      <c r="AN551" s="41"/>
      <c r="AO551" s="41"/>
      <c r="AP551" s="41"/>
      <c r="AQ551" s="41"/>
      <c r="AR551" s="41"/>
      <c r="AS551" s="41"/>
    </row>
    <row r="552" spans="1:45" ht="6" customHeight="1" x14ac:dyDescent="0.15">
      <c r="A552" s="122"/>
      <c r="B552" s="122"/>
      <c r="C552" s="122"/>
      <c r="D552" s="122"/>
      <c r="E552" s="122"/>
      <c r="F552" s="122"/>
      <c r="G552" s="122"/>
      <c r="H552" s="122"/>
      <c r="I552" s="122"/>
      <c r="J552" s="122"/>
      <c r="K552" s="122"/>
      <c r="L552" s="122"/>
      <c r="M552" s="122"/>
      <c r="N552" s="122"/>
      <c r="O552" s="122"/>
      <c r="P552" s="122"/>
      <c r="Q552" s="122"/>
      <c r="R552" s="122"/>
      <c r="S552" s="122"/>
      <c r="T552" s="122"/>
      <c r="U552" s="122"/>
      <c r="V552" s="122"/>
      <c r="W552" s="122"/>
      <c r="X552" s="122"/>
      <c r="Y552" s="122"/>
      <c r="Z552" s="122"/>
      <c r="AA552" s="122"/>
      <c r="AB552" s="122"/>
      <c r="AC552" s="122"/>
      <c r="AD552" s="122"/>
      <c r="AE552" s="122"/>
      <c r="AF552" s="122"/>
      <c r="AG552" s="122"/>
      <c r="AH552" s="122"/>
      <c r="AI552" s="122"/>
      <c r="AJ552" s="122"/>
      <c r="AK552" s="122"/>
      <c r="AL552" s="122"/>
      <c r="AM552" s="122"/>
      <c r="AN552" s="122"/>
      <c r="AO552" s="122"/>
      <c r="AP552" s="122"/>
      <c r="AQ552" s="122"/>
      <c r="AR552" s="122"/>
      <c r="AS552" s="122"/>
    </row>
    <row r="553" spans="1:45" ht="6" customHeight="1" x14ac:dyDescent="0.15">
      <c r="A553" s="41"/>
      <c r="B553" s="41"/>
      <c r="C553" s="41"/>
      <c r="D553" s="41"/>
      <c r="E553" s="41"/>
      <c r="F553" s="41"/>
      <c r="G553" s="41"/>
      <c r="H553" s="41"/>
      <c r="I553" s="41"/>
      <c r="J553" s="41"/>
      <c r="K553" s="41"/>
      <c r="L553" s="41"/>
      <c r="M553" s="41"/>
      <c r="N553" s="41"/>
      <c r="O553" s="41"/>
      <c r="P553" s="41"/>
      <c r="Q553" s="41"/>
      <c r="R553" s="41"/>
      <c r="S553" s="41"/>
      <c r="T553" s="41"/>
      <c r="U553" s="41"/>
      <c r="V553" s="41"/>
      <c r="W553" s="41"/>
      <c r="X553" s="41"/>
      <c r="Y553" s="41"/>
      <c r="Z553" s="41"/>
      <c r="AA553" s="41"/>
      <c r="AB553" s="41"/>
      <c r="AC553" s="41"/>
      <c r="AD553" s="41"/>
      <c r="AE553" s="41"/>
      <c r="AF553" s="41"/>
      <c r="AG553" s="41"/>
      <c r="AH553" s="41"/>
      <c r="AI553" s="41"/>
      <c r="AJ553" s="41"/>
      <c r="AK553" s="41"/>
      <c r="AL553" s="41"/>
      <c r="AM553" s="41"/>
      <c r="AN553" s="41"/>
      <c r="AO553" s="41"/>
      <c r="AP553" s="41"/>
      <c r="AQ553" s="41"/>
      <c r="AR553" s="41"/>
      <c r="AS553" s="41"/>
    </row>
    <row r="554" spans="1:45" x14ac:dyDescent="0.15">
      <c r="A554" s="40" t="s">
        <v>191</v>
      </c>
      <c r="B554" s="40"/>
      <c r="C554" s="40"/>
      <c r="D554" s="40"/>
      <c r="E554" s="40"/>
      <c r="F554" s="40"/>
      <c r="G554" s="40"/>
      <c r="H554" s="40"/>
      <c r="I554" s="40"/>
      <c r="J554" s="40"/>
      <c r="K554" s="40"/>
      <c r="L554" s="40"/>
      <c r="M554" s="40"/>
      <c r="N554" s="40"/>
      <c r="O554" s="40"/>
      <c r="P554" s="40"/>
      <c r="Q554" s="40"/>
      <c r="R554" s="41"/>
      <c r="S554" s="41"/>
      <c r="T554" s="41"/>
      <c r="U554" s="41"/>
      <c r="V554" s="41"/>
      <c r="W554" s="41"/>
      <c r="X554" s="41"/>
      <c r="Y554" s="41"/>
      <c r="Z554" s="41"/>
      <c r="AA554" s="41"/>
      <c r="AB554" s="41"/>
      <c r="AC554" s="41"/>
      <c r="AD554" s="41"/>
      <c r="AE554" s="41"/>
      <c r="AF554" s="41"/>
      <c r="AG554" s="41"/>
      <c r="AH554" s="41"/>
      <c r="AI554" s="41"/>
      <c r="AJ554" s="41"/>
      <c r="AK554" s="41"/>
      <c r="AL554" s="41"/>
      <c r="AM554" s="41"/>
      <c r="AN554" s="41"/>
      <c r="AO554" s="41"/>
      <c r="AP554" s="41"/>
      <c r="AQ554" s="41"/>
      <c r="AR554" s="41"/>
      <c r="AS554" s="41"/>
    </row>
    <row r="555" spans="1:45" x14ac:dyDescent="0.15">
      <c r="A555" s="40"/>
      <c r="B555" s="37" t="s">
        <v>192</v>
      </c>
      <c r="C555" s="37"/>
      <c r="D555" s="42"/>
      <c r="E555" s="42"/>
      <c r="F555" s="42"/>
      <c r="G555" s="42"/>
      <c r="H555" s="42"/>
      <c r="I555" s="42"/>
      <c r="J555" s="42"/>
      <c r="K555" s="42"/>
      <c r="L555" s="42"/>
      <c r="M555" s="37"/>
      <c r="N555" s="37"/>
      <c r="O555" s="37"/>
      <c r="P555" s="37"/>
      <c r="Q555" s="43" t="s">
        <v>69</v>
      </c>
      <c r="R555" s="800"/>
      <c r="S555" s="800"/>
      <c r="T555" s="800"/>
      <c r="U555" s="800"/>
      <c r="V555" s="800"/>
      <c r="W555" s="800"/>
      <c r="X555" s="800"/>
      <c r="Y555" s="37" t="s">
        <v>193</v>
      </c>
      <c r="Z555" s="43"/>
      <c r="AA555" s="43"/>
      <c r="AB555" s="41"/>
      <c r="AC555" s="41"/>
      <c r="AD555" s="41"/>
      <c r="AE555" s="41"/>
      <c r="AF555" s="41"/>
      <c r="AG555" s="41"/>
      <c r="AH555" s="41"/>
      <c r="AI555" s="41"/>
      <c r="AJ555" s="41"/>
      <c r="AK555" s="41"/>
      <c r="AL555" s="41"/>
      <c r="AM555" s="41"/>
      <c r="AN555" s="41"/>
      <c r="AO555" s="41"/>
      <c r="AP555" s="41"/>
      <c r="AQ555" s="41"/>
      <c r="AR555" s="41"/>
      <c r="AS555" s="41"/>
    </row>
    <row r="556" spans="1:45" x14ac:dyDescent="0.15">
      <c r="A556" s="40"/>
      <c r="B556" s="37" t="s">
        <v>194</v>
      </c>
      <c r="C556" s="37"/>
      <c r="D556" s="42"/>
      <c r="E556" s="42"/>
      <c r="F556" s="42"/>
      <c r="G556" s="42"/>
      <c r="H556" s="42"/>
      <c r="I556" s="42"/>
      <c r="J556" s="42"/>
      <c r="K556" s="42"/>
      <c r="L556" s="42"/>
      <c r="M556" s="37"/>
      <c r="N556" s="37"/>
      <c r="O556" s="37"/>
      <c r="P556" s="37"/>
      <c r="Q556" s="43" t="s">
        <v>69</v>
      </c>
      <c r="R556" s="800"/>
      <c r="S556" s="800"/>
      <c r="T556" s="800"/>
      <c r="U556" s="800"/>
      <c r="V556" s="800"/>
      <c r="W556" s="800"/>
      <c r="X556" s="800"/>
      <c r="Y556" s="37" t="s">
        <v>193</v>
      </c>
      <c r="Z556" s="43"/>
      <c r="AA556" s="43"/>
      <c r="AB556" s="41"/>
      <c r="AC556" s="41"/>
      <c r="AD556" s="41"/>
      <c r="AE556" s="41"/>
      <c r="AF556" s="41"/>
      <c r="AG556" s="41"/>
      <c r="AH556" s="41"/>
      <c r="AI556" s="41"/>
      <c r="AJ556" s="41"/>
      <c r="AK556" s="41"/>
      <c r="AL556" s="41"/>
      <c r="AM556" s="41"/>
      <c r="AN556" s="41"/>
      <c r="AO556" s="41"/>
      <c r="AP556" s="41"/>
      <c r="AQ556" s="41"/>
      <c r="AR556" s="41"/>
      <c r="AS556" s="41"/>
    </row>
    <row r="557" spans="1:45" x14ac:dyDescent="0.15">
      <c r="A557" s="42"/>
      <c r="B557" s="37" t="s">
        <v>195</v>
      </c>
      <c r="C557" s="42"/>
      <c r="D557" s="42"/>
      <c r="E557" s="42"/>
      <c r="F557" s="42"/>
      <c r="G557" s="42"/>
      <c r="H557" s="42"/>
      <c r="I557" s="42"/>
      <c r="J557" s="42"/>
      <c r="K557" s="42"/>
      <c r="L557" s="42"/>
      <c r="M557" s="733" t="s">
        <v>132</v>
      </c>
      <c r="N557" s="733"/>
      <c r="O557" s="733"/>
      <c r="P557" s="733"/>
      <c r="Q557" s="43" t="s">
        <v>69</v>
      </c>
      <c r="R557" s="730"/>
      <c r="S557" s="730"/>
      <c r="T557" s="730"/>
      <c r="U557" s="730"/>
      <c r="V557" s="730"/>
      <c r="W557" s="730"/>
      <c r="X557" s="730"/>
      <c r="Y557" s="37" t="s">
        <v>164</v>
      </c>
      <c r="Z557" s="43"/>
      <c r="AA557" s="733" t="s">
        <v>134</v>
      </c>
      <c r="AB557" s="733"/>
      <c r="AC557" s="733"/>
      <c r="AD557" s="733"/>
      <c r="AE557" s="43" t="s">
        <v>69</v>
      </c>
      <c r="AF557" s="730"/>
      <c r="AG557" s="730"/>
      <c r="AH557" s="730"/>
      <c r="AI557" s="730"/>
      <c r="AJ557" s="730"/>
      <c r="AK557" s="730"/>
      <c r="AL557" s="730"/>
      <c r="AM557" s="37" t="s">
        <v>164</v>
      </c>
      <c r="AN557" s="43"/>
      <c r="AO557" s="41"/>
      <c r="AP557" s="41"/>
      <c r="AQ557" s="41"/>
      <c r="AR557" s="41"/>
      <c r="AS557" s="41"/>
    </row>
    <row r="558" spans="1:45" x14ac:dyDescent="0.15">
      <c r="A558" s="41"/>
      <c r="B558" s="37" t="s">
        <v>196</v>
      </c>
      <c r="C558" s="41"/>
      <c r="D558" s="41"/>
      <c r="E558" s="41"/>
      <c r="F558" s="41"/>
      <c r="G558" s="41"/>
      <c r="H558" s="41"/>
      <c r="I558" s="41"/>
      <c r="J558" s="41"/>
      <c r="K558" s="41"/>
      <c r="L558" s="41"/>
      <c r="M558" s="41"/>
      <c r="N558" s="764" t="s">
        <v>3</v>
      </c>
      <c r="O558" s="764"/>
      <c r="P558" s="764"/>
      <c r="Q558" s="764"/>
      <c r="R558" s="764"/>
      <c r="S558" s="764"/>
      <c r="T558" s="764"/>
      <c r="U558" s="764"/>
      <c r="V558" s="764"/>
      <c r="W558" s="764"/>
      <c r="X558" s="764"/>
      <c r="Y558" s="764"/>
      <c r="Z558" s="764"/>
      <c r="AA558" s="764"/>
      <c r="AB558" s="764"/>
      <c r="AC558" s="764"/>
      <c r="AD558" s="764"/>
      <c r="AE558" s="764"/>
      <c r="AF558" s="764"/>
      <c r="AG558" s="764"/>
      <c r="AH558" s="764"/>
      <c r="AI558" s="764"/>
      <c r="AJ558" s="764"/>
      <c r="AK558" s="764"/>
      <c r="AL558" s="764"/>
      <c r="AM558" s="764"/>
      <c r="AN558" s="764"/>
      <c r="AO558" s="764"/>
      <c r="AP558" s="764"/>
      <c r="AQ558" s="764"/>
      <c r="AR558" s="764"/>
      <c r="AS558" s="41"/>
    </row>
    <row r="559" spans="1:45" ht="6" customHeight="1" x14ac:dyDescent="0.15">
      <c r="A559" s="122"/>
      <c r="B559" s="64"/>
      <c r="C559" s="122"/>
      <c r="D559" s="122"/>
      <c r="E559" s="122"/>
      <c r="F559" s="122"/>
      <c r="G559" s="122"/>
      <c r="H559" s="122"/>
      <c r="I559" s="122"/>
      <c r="J559" s="122"/>
      <c r="K559" s="122"/>
      <c r="L559" s="122"/>
      <c r="M559" s="122"/>
      <c r="N559" s="102"/>
      <c r="O559" s="102"/>
      <c r="P559" s="102"/>
      <c r="Q559" s="102"/>
      <c r="R559" s="102"/>
      <c r="S559" s="102"/>
      <c r="T559" s="102"/>
      <c r="U559" s="102"/>
      <c r="V559" s="102"/>
      <c r="W559" s="102"/>
      <c r="X559" s="102"/>
      <c r="Y559" s="102"/>
      <c r="Z559" s="102"/>
      <c r="AA559" s="102"/>
      <c r="AB559" s="102"/>
      <c r="AC559" s="102"/>
      <c r="AD559" s="102"/>
      <c r="AE559" s="102"/>
      <c r="AF559" s="102"/>
      <c r="AG559" s="102"/>
      <c r="AH559" s="102"/>
      <c r="AI559" s="102"/>
      <c r="AJ559" s="102"/>
      <c r="AK559" s="102"/>
      <c r="AL559" s="102"/>
      <c r="AM559" s="102"/>
      <c r="AN559" s="102"/>
      <c r="AO559" s="102"/>
      <c r="AP559" s="102"/>
      <c r="AQ559" s="102"/>
      <c r="AR559" s="102"/>
      <c r="AS559" s="122"/>
    </row>
    <row r="560" spans="1:45" ht="6" customHeight="1" x14ac:dyDescent="0.15">
      <c r="A560" s="41"/>
      <c r="B560" s="37"/>
      <c r="C560" s="41"/>
      <c r="D560" s="41"/>
      <c r="E560" s="41"/>
      <c r="F560" s="41"/>
      <c r="G560" s="41"/>
      <c r="H560" s="41"/>
      <c r="I560" s="41"/>
      <c r="J560" s="41"/>
      <c r="K560" s="41"/>
      <c r="L560" s="41"/>
      <c r="M560" s="41"/>
      <c r="N560" s="94"/>
      <c r="O560" s="94"/>
      <c r="P560" s="94"/>
      <c r="Q560" s="94"/>
      <c r="R560" s="94"/>
      <c r="S560" s="94"/>
      <c r="T560" s="94"/>
      <c r="U560" s="94"/>
      <c r="V560" s="94"/>
      <c r="W560" s="94"/>
      <c r="X560" s="94"/>
      <c r="Y560" s="94"/>
      <c r="Z560" s="94"/>
      <c r="AA560" s="94"/>
      <c r="AB560" s="94"/>
      <c r="AC560" s="94"/>
      <c r="AD560" s="94"/>
      <c r="AE560" s="94"/>
      <c r="AF560" s="94"/>
      <c r="AG560" s="94"/>
      <c r="AH560" s="94"/>
      <c r="AI560" s="94"/>
      <c r="AJ560" s="94"/>
      <c r="AK560" s="94"/>
      <c r="AL560" s="94"/>
      <c r="AM560" s="94"/>
      <c r="AN560" s="94"/>
      <c r="AO560" s="94"/>
      <c r="AP560" s="94"/>
      <c r="AQ560" s="94"/>
      <c r="AR560" s="94"/>
      <c r="AS560" s="41"/>
    </row>
    <row r="561" spans="1:54" x14ac:dyDescent="0.15">
      <c r="A561" s="40" t="s">
        <v>197</v>
      </c>
      <c r="B561" s="41"/>
      <c r="C561" s="41"/>
      <c r="D561" s="41"/>
      <c r="E561" s="41"/>
      <c r="F561" s="41"/>
      <c r="G561" s="41"/>
      <c r="H561" s="41"/>
      <c r="I561" s="41"/>
      <c r="J561" s="41"/>
      <c r="K561" s="41"/>
      <c r="L561" s="41"/>
      <c r="M561" s="41"/>
      <c r="N561" s="41"/>
      <c r="O561" s="41"/>
      <c r="P561" s="41"/>
      <c r="Q561" s="41"/>
      <c r="R561" s="41"/>
      <c r="S561" s="41"/>
      <c r="T561" s="41"/>
      <c r="U561" s="41"/>
      <c r="V561" s="41"/>
      <c r="W561" s="41"/>
      <c r="X561" s="41"/>
      <c r="Y561" s="41"/>
      <c r="Z561" s="41"/>
      <c r="AA561" s="41"/>
      <c r="AB561" s="41"/>
      <c r="AC561" s="41"/>
      <c r="AD561" s="41"/>
      <c r="AE561" s="41"/>
      <c r="AF561" s="41"/>
      <c r="AG561" s="41"/>
      <c r="AH561" s="41"/>
      <c r="AI561" s="41"/>
      <c r="AJ561" s="41"/>
      <c r="AK561" s="41"/>
      <c r="AL561" s="41"/>
      <c r="AM561" s="41"/>
      <c r="AN561" s="41"/>
      <c r="AO561" s="41"/>
      <c r="AP561" s="41"/>
      <c r="AQ561" s="41"/>
      <c r="AR561" s="41"/>
      <c r="AS561" s="41"/>
    </row>
    <row r="562" spans="1:54" x14ac:dyDescent="0.15">
      <c r="A562" s="41"/>
      <c r="B562" s="41"/>
      <c r="C562" s="234" t="s">
        <v>1000</v>
      </c>
      <c r="D562" s="41" t="s">
        <v>198</v>
      </c>
      <c r="E562" s="41"/>
      <c r="F562" s="41"/>
      <c r="G562" s="41"/>
      <c r="H562" s="41"/>
      <c r="I562" s="41"/>
      <c r="J562" s="41"/>
      <c r="K562" s="41"/>
      <c r="L562" s="41"/>
      <c r="M562" s="41"/>
      <c r="N562" s="41"/>
      <c r="O562" s="41"/>
      <c r="P562" s="41"/>
      <c r="Q562" s="801" t="str">
        <f>IF(BB562+BB563&gt;1,"※いずれか１つを選択","")</f>
        <v/>
      </c>
      <c r="R562" s="801"/>
      <c r="S562" s="801"/>
      <c r="T562" s="801"/>
      <c r="U562" s="801"/>
      <c r="V562" s="801"/>
      <c r="W562" s="801"/>
      <c r="X562" s="801"/>
      <c r="Y562" s="801"/>
      <c r="Z562" s="801"/>
      <c r="AA562" s="801"/>
      <c r="AB562" s="801"/>
      <c r="AC562" s="801"/>
      <c r="AD562" s="801"/>
      <c r="AE562" s="801"/>
      <c r="AF562" s="801"/>
      <c r="AG562" s="801"/>
      <c r="AH562" s="801"/>
      <c r="AI562" s="801"/>
      <c r="AJ562" s="801"/>
      <c r="AK562" s="801"/>
      <c r="AL562" s="801"/>
      <c r="AM562" s="801"/>
      <c r="AN562" s="801"/>
      <c r="AO562" s="801"/>
      <c r="AP562" s="801"/>
      <c r="AQ562" s="801"/>
      <c r="AR562" s="801"/>
      <c r="AS562" s="801"/>
      <c r="BB562" s="308">
        <f>IF(C562="☑",1,0)</f>
        <v>0</v>
      </c>
    </row>
    <row r="563" spans="1:54" x14ac:dyDescent="0.15">
      <c r="A563" s="41"/>
      <c r="B563" s="41"/>
      <c r="C563" s="234" t="s">
        <v>1000</v>
      </c>
      <c r="D563" s="41" t="s">
        <v>199</v>
      </c>
      <c r="E563" s="41"/>
      <c r="F563" s="41"/>
      <c r="G563" s="41"/>
      <c r="H563" s="41"/>
      <c r="I563" s="41"/>
      <c r="J563" s="41"/>
      <c r="K563" s="41"/>
      <c r="L563" s="41"/>
      <c r="M563" s="41"/>
      <c r="N563" s="41"/>
      <c r="O563" s="41"/>
      <c r="P563" s="41"/>
      <c r="Q563" s="41"/>
      <c r="R563" s="41"/>
      <c r="S563" s="41"/>
      <c r="T563" s="41"/>
      <c r="U563" s="41"/>
      <c r="V563" s="41"/>
      <c r="W563" s="41"/>
      <c r="X563" s="41"/>
      <c r="Y563" s="41"/>
      <c r="Z563" s="41"/>
      <c r="AA563" s="41"/>
      <c r="AB563" s="41"/>
      <c r="AC563" s="41"/>
      <c r="AD563" s="41"/>
      <c r="AE563" s="41"/>
      <c r="AF563" s="41"/>
      <c r="AG563" s="41"/>
      <c r="AH563" s="41"/>
      <c r="AI563" s="41"/>
      <c r="AJ563" s="41"/>
      <c r="AK563" s="41"/>
      <c r="AL563" s="41"/>
      <c r="AM563" s="41"/>
      <c r="AN563" s="41"/>
      <c r="AO563" s="41"/>
      <c r="AP563" s="41"/>
      <c r="AQ563" s="41"/>
      <c r="AR563" s="41"/>
      <c r="AS563" s="41"/>
      <c r="BB563" s="308">
        <f>IF(C563="☑",1,0)</f>
        <v>0</v>
      </c>
    </row>
    <row r="564" spans="1:54" ht="6" customHeight="1" x14ac:dyDescent="0.15">
      <c r="A564" s="122"/>
      <c r="B564" s="122"/>
      <c r="C564" s="122"/>
      <c r="D564" s="122"/>
      <c r="E564" s="122"/>
      <c r="F564" s="122"/>
      <c r="G564" s="122"/>
      <c r="H564" s="122"/>
      <c r="I564" s="122"/>
      <c r="J564" s="122"/>
      <c r="K564" s="122"/>
      <c r="L564" s="122"/>
      <c r="M564" s="122"/>
      <c r="N564" s="122"/>
      <c r="O564" s="122"/>
      <c r="P564" s="122"/>
      <c r="Q564" s="122"/>
      <c r="R564" s="122"/>
      <c r="S564" s="122"/>
      <c r="T564" s="122"/>
      <c r="U564" s="122"/>
      <c r="V564" s="122"/>
      <c r="W564" s="122"/>
      <c r="X564" s="122"/>
      <c r="Y564" s="122"/>
      <c r="Z564" s="122"/>
      <c r="AA564" s="122"/>
      <c r="AB564" s="122"/>
      <c r="AC564" s="122"/>
      <c r="AD564" s="122"/>
      <c r="AE564" s="122"/>
      <c r="AF564" s="122"/>
      <c r="AG564" s="122"/>
      <c r="AH564" s="122"/>
      <c r="AI564" s="122"/>
      <c r="AJ564" s="122"/>
      <c r="AK564" s="122"/>
      <c r="AL564" s="122"/>
      <c r="AM564" s="122"/>
      <c r="AN564" s="122"/>
      <c r="AO564" s="122"/>
      <c r="AP564" s="122"/>
      <c r="AQ564" s="122"/>
      <c r="AR564" s="122"/>
      <c r="AS564" s="122"/>
    </row>
    <row r="565" spans="1:54" ht="6" customHeight="1" x14ac:dyDescent="0.15">
      <c r="A565" s="41"/>
      <c r="B565" s="41"/>
      <c r="C565" s="41"/>
      <c r="D565" s="41"/>
      <c r="E565" s="41"/>
      <c r="F565" s="41"/>
      <c r="G565" s="41"/>
      <c r="H565" s="41"/>
      <c r="I565" s="41"/>
      <c r="J565" s="41"/>
      <c r="K565" s="41"/>
      <c r="L565" s="41"/>
      <c r="M565" s="41"/>
      <c r="N565" s="41"/>
      <c r="O565" s="41"/>
      <c r="P565" s="41"/>
      <c r="Q565" s="41"/>
      <c r="R565" s="41"/>
      <c r="S565" s="41"/>
      <c r="T565" s="41"/>
      <c r="U565" s="41"/>
      <c r="V565" s="41"/>
      <c r="W565" s="41"/>
      <c r="X565" s="41"/>
      <c r="Y565" s="41"/>
      <c r="Z565" s="41"/>
      <c r="AA565" s="41"/>
      <c r="AB565" s="41"/>
      <c r="AC565" s="41"/>
      <c r="AD565" s="41"/>
      <c r="AE565" s="41"/>
      <c r="AF565" s="41"/>
      <c r="AG565" s="41"/>
      <c r="AH565" s="41"/>
      <c r="AI565" s="41"/>
      <c r="AJ565" s="41"/>
      <c r="AK565" s="41"/>
      <c r="AL565" s="41"/>
      <c r="AM565" s="41"/>
      <c r="AN565" s="41"/>
      <c r="AO565" s="41"/>
      <c r="AP565" s="41"/>
      <c r="AQ565" s="41"/>
      <c r="AR565" s="41"/>
      <c r="AS565" s="41"/>
    </row>
    <row r="566" spans="1:54" x14ac:dyDescent="0.15">
      <c r="A566" s="40" t="s">
        <v>200</v>
      </c>
      <c r="B566" s="41"/>
      <c r="C566" s="41"/>
      <c r="D566" s="41"/>
      <c r="E566" s="41"/>
      <c r="F566" s="41"/>
      <c r="G566" s="41"/>
      <c r="H566" s="41"/>
      <c r="I566" s="41"/>
      <c r="J566" s="41"/>
      <c r="K566" s="41"/>
      <c r="L566" s="801" t="str">
        <f>IF(SUM(BB567:BB571)&gt;1,"※いずれか１つを選択","")</f>
        <v/>
      </c>
      <c r="M566" s="801"/>
      <c r="N566" s="801"/>
      <c r="O566" s="801"/>
      <c r="P566" s="801"/>
      <c r="Q566" s="801"/>
      <c r="R566" s="801"/>
      <c r="S566" s="801"/>
      <c r="T566" s="801"/>
      <c r="U566" s="801"/>
      <c r="V566" s="801"/>
      <c r="W566" s="801"/>
      <c r="X566" s="801"/>
      <c r="Y566" s="801"/>
      <c r="Z566" s="801"/>
      <c r="AA566" s="801"/>
      <c r="AB566" s="801"/>
      <c r="AC566" s="801"/>
      <c r="AD566" s="801"/>
      <c r="AE566" s="801"/>
      <c r="AF566" s="801"/>
      <c r="AG566" s="801"/>
      <c r="AH566" s="801"/>
      <c r="AI566" s="801"/>
      <c r="AJ566" s="801"/>
      <c r="AK566" s="801"/>
      <c r="AL566" s="801"/>
      <c r="AM566" s="801"/>
      <c r="AN566" s="41"/>
      <c r="AO566" s="41"/>
      <c r="AP566" s="41"/>
      <c r="AQ566" s="41"/>
      <c r="AR566" s="41"/>
      <c r="AS566" s="41"/>
    </row>
    <row r="567" spans="1:54" x14ac:dyDescent="0.15">
      <c r="A567" s="41"/>
      <c r="B567" s="41"/>
      <c r="C567" s="234" t="s">
        <v>1000</v>
      </c>
      <c r="D567" s="41" t="s">
        <v>201</v>
      </c>
      <c r="E567" s="41"/>
      <c r="F567" s="41"/>
      <c r="G567" s="41"/>
      <c r="H567" s="41"/>
      <c r="I567" s="41"/>
      <c r="J567" s="41"/>
      <c r="K567" s="41"/>
      <c r="L567" s="41"/>
      <c r="M567" s="41"/>
      <c r="N567" s="41"/>
      <c r="O567" s="41"/>
      <c r="P567" s="41"/>
      <c r="Q567" s="41"/>
      <c r="R567" s="41"/>
      <c r="S567" s="41"/>
      <c r="T567" s="41"/>
      <c r="U567" s="41"/>
      <c r="V567" s="41"/>
      <c r="W567" s="41"/>
      <c r="X567" s="41"/>
      <c r="Y567" s="41"/>
      <c r="Z567" s="41"/>
      <c r="AA567" s="41"/>
      <c r="AB567" s="41"/>
      <c r="AC567" s="41"/>
      <c r="AD567" s="41"/>
      <c r="AE567" s="41"/>
      <c r="AF567" s="41"/>
      <c r="AG567" s="41"/>
      <c r="AH567" s="41"/>
      <c r="AI567" s="41"/>
      <c r="AJ567" s="41"/>
      <c r="AK567" s="41"/>
      <c r="AL567" s="41"/>
      <c r="AM567" s="41"/>
      <c r="AN567" s="41"/>
      <c r="AO567" s="41"/>
      <c r="AP567" s="41"/>
      <c r="AQ567" s="41"/>
      <c r="AR567" s="41"/>
      <c r="AS567" s="41"/>
      <c r="BB567" s="308">
        <f>IF(C567="☑",1,0)</f>
        <v>0</v>
      </c>
    </row>
    <row r="568" spans="1:54" x14ac:dyDescent="0.15">
      <c r="A568" s="41"/>
      <c r="B568" s="41"/>
      <c r="C568" s="234" t="s">
        <v>1000</v>
      </c>
      <c r="D568" s="41" t="s">
        <v>202</v>
      </c>
      <c r="E568" s="41"/>
      <c r="F568" s="41"/>
      <c r="G568" s="41"/>
      <c r="H568" s="41"/>
      <c r="I568" s="41"/>
      <c r="J568" s="41"/>
      <c r="K568" s="41"/>
      <c r="L568" s="41"/>
      <c r="M568" s="41"/>
      <c r="N568" s="41"/>
      <c r="O568" s="41"/>
      <c r="P568" s="41"/>
      <c r="Q568" s="41"/>
      <c r="R568" s="41"/>
      <c r="S568" s="41"/>
      <c r="T568" s="41"/>
      <c r="U568" s="41"/>
      <c r="V568" s="41"/>
      <c r="W568" s="41"/>
      <c r="X568" s="41"/>
      <c r="Y568" s="41"/>
      <c r="Z568" s="41"/>
      <c r="AA568" s="41"/>
      <c r="AB568" s="41"/>
      <c r="AC568" s="41"/>
      <c r="AD568" s="41"/>
      <c r="AE568" s="41"/>
      <c r="AF568" s="41"/>
      <c r="AG568" s="41"/>
      <c r="AH568" s="41"/>
      <c r="AI568" s="41"/>
      <c r="AJ568" s="41"/>
      <c r="AK568" s="41"/>
      <c r="AL568" s="41"/>
      <c r="AM568" s="41"/>
      <c r="AN568" s="41"/>
      <c r="AO568" s="41"/>
      <c r="AP568" s="41"/>
      <c r="AQ568" s="41"/>
      <c r="AR568" s="41"/>
      <c r="AS568" s="41"/>
      <c r="BB568" s="308">
        <f>IF(C568="☑",1,0)</f>
        <v>0</v>
      </c>
    </row>
    <row r="569" spans="1:54" x14ac:dyDescent="0.15">
      <c r="A569" s="41"/>
      <c r="B569" s="41"/>
      <c r="C569" s="234" t="s">
        <v>1000</v>
      </c>
      <c r="D569" s="41" t="s">
        <v>203</v>
      </c>
      <c r="E569" s="41"/>
      <c r="F569" s="41"/>
      <c r="G569" s="41"/>
      <c r="H569" s="41"/>
      <c r="I569" s="41"/>
      <c r="J569" s="41"/>
      <c r="K569" s="41"/>
      <c r="L569" s="41"/>
      <c r="M569" s="41"/>
      <c r="N569" s="41"/>
      <c r="O569" s="41"/>
      <c r="P569" s="41"/>
      <c r="Q569" s="41"/>
      <c r="R569" s="41"/>
      <c r="S569" s="41"/>
      <c r="T569" s="41"/>
      <c r="U569" s="41"/>
      <c r="V569" s="41"/>
      <c r="W569" s="41"/>
      <c r="X569" s="41"/>
      <c r="Y569" s="41"/>
      <c r="Z569" s="41"/>
      <c r="AA569" s="41"/>
      <c r="AB569" s="41"/>
      <c r="AC569" s="41"/>
      <c r="AD569" s="41"/>
      <c r="AE569" s="41"/>
      <c r="AF569" s="41"/>
      <c r="AG569" s="41"/>
      <c r="AH569" s="41"/>
      <c r="AI569" s="41"/>
      <c r="AJ569" s="41"/>
      <c r="AK569" s="41"/>
      <c r="AL569" s="41"/>
      <c r="AM569" s="41"/>
      <c r="AN569" s="41"/>
      <c r="AO569" s="41"/>
      <c r="AP569" s="41"/>
      <c r="AQ569" s="41"/>
      <c r="AR569" s="41"/>
      <c r="AS569" s="41"/>
      <c r="BB569" s="308">
        <f>IF(C569="☑",1,0)</f>
        <v>0</v>
      </c>
    </row>
    <row r="570" spans="1:54" x14ac:dyDescent="0.15">
      <c r="A570" s="41"/>
      <c r="B570" s="41"/>
      <c r="C570" s="234" t="s">
        <v>1000</v>
      </c>
      <c r="D570" s="41" t="s">
        <v>204</v>
      </c>
      <c r="E570" s="41"/>
      <c r="F570" s="41"/>
      <c r="G570" s="41"/>
      <c r="H570" s="41"/>
      <c r="I570" s="41"/>
      <c r="J570" s="41"/>
      <c r="K570" s="41"/>
      <c r="L570" s="41"/>
      <c r="M570" s="41"/>
      <c r="N570" s="41"/>
      <c r="O570" s="41"/>
      <c r="P570" s="41"/>
      <c r="Q570" s="41"/>
      <c r="R570" s="41"/>
      <c r="S570" s="41"/>
      <c r="T570" s="41"/>
      <c r="U570" s="41"/>
      <c r="V570" s="41"/>
      <c r="W570" s="41"/>
      <c r="X570" s="41"/>
      <c r="Y570" s="41"/>
      <c r="Z570" s="41"/>
      <c r="AA570" s="41"/>
      <c r="AB570" s="41"/>
      <c r="AC570" s="41"/>
      <c r="AD570" s="41"/>
      <c r="AE570" s="41"/>
      <c r="AF570" s="41"/>
      <c r="AG570" s="41"/>
      <c r="AH570" s="41"/>
      <c r="AI570" s="41"/>
      <c r="AJ570" s="41"/>
      <c r="AK570" s="41"/>
      <c r="AL570" s="41"/>
      <c r="AM570" s="41"/>
      <c r="AN570" s="41"/>
      <c r="AO570" s="41"/>
      <c r="AP570" s="41"/>
      <c r="AQ570" s="41"/>
      <c r="AR570" s="41"/>
      <c r="AS570" s="41"/>
      <c r="BB570" s="308">
        <f>IF(C570="☑",1,0)</f>
        <v>0</v>
      </c>
    </row>
    <row r="571" spans="1:54" x14ac:dyDescent="0.15">
      <c r="A571" s="41"/>
      <c r="B571" s="41"/>
      <c r="C571" s="234" t="s">
        <v>1000</v>
      </c>
      <c r="D571" s="41" t="s">
        <v>205</v>
      </c>
      <c r="E571" s="41"/>
      <c r="F571" s="41"/>
      <c r="G571" s="41"/>
      <c r="H571" s="41"/>
      <c r="I571" s="41"/>
      <c r="J571" s="41"/>
      <c r="K571" s="41"/>
      <c r="L571" s="41"/>
      <c r="M571" s="41"/>
      <c r="N571" s="41"/>
      <c r="O571" s="41"/>
      <c r="P571" s="41"/>
      <c r="Q571" s="41"/>
      <c r="R571" s="41"/>
      <c r="S571" s="41"/>
      <c r="T571" s="41"/>
      <c r="U571" s="41"/>
      <c r="V571" s="41"/>
      <c r="W571" s="41"/>
      <c r="X571" s="41"/>
      <c r="Y571" s="41"/>
      <c r="Z571" s="41"/>
      <c r="AA571" s="41"/>
      <c r="AB571" s="41"/>
      <c r="AC571" s="41"/>
      <c r="AD571" s="41"/>
      <c r="AE571" s="41"/>
      <c r="AF571" s="41"/>
      <c r="AG571" s="41"/>
      <c r="AH571" s="41"/>
      <c r="AI571" s="41"/>
      <c r="AJ571" s="41"/>
      <c r="AK571" s="41"/>
      <c r="AL571" s="41"/>
      <c r="AM571" s="41"/>
      <c r="AN571" s="41"/>
      <c r="AO571" s="41"/>
      <c r="AP571" s="41"/>
      <c r="AQ571" s="41"/>
      <c r="AR571" s="41"/>
      <c r="AS571" s="41"/>
      <c r="BB571" s="308">
        <f>IF(C571="☑",1,0)</f>
        <v>0</v>
      </c>
    </row>
    <row r="572" spans="1:54" ht="6" customHeight="1" x14ac:dyDescent="0.15">
      <c r="A572" s="122"/>
      <c r="B572" s="122"/>
      <c r="C572" s="122"/>
      <c r="D572" s="122"/>
      <c r="E572" s="122"/>
      <c r="F572" s="122"/>
      <c r="G572" s="122"/>
      <c r="H572" s="122"/>
      <c r="I572" s="122"/>
      <c r="J572" s="122"/>
      <c r="K572" s="122"/>
      <c r="L572" s="122"/>
      <c r="M572" s="122"/>
      <c r="N572" s="122"/>
      <c r="O572" s="122"/>
      <c r="P572" s="122"/>
      <c r="Q572" s="122"/>
      <c r="R572" s="122"/>
      <c r="S572" s="122"/>
      <c r="T572" s="122"/>
      <c r="U572" s="122"/>
      <c r="V572" s="122"/>
      <c r="W572" s="122"/>
      <c r="X572" s="122"/>
      <c r="Y572" s="122"/>
      <c r="Z572" s="122"/>
      <c r="AA572" s="122"/>
      <c r="AB572" s="122"/>
      <c r="AC572" s="122"/>
      <c r="AD572" s="122"/>
      <c r="AE572" s="122"/>
      <c r="AF572" s="122"/>
      <c r="AG572" s="122"/>
      <c r="AH572" s="122"/>
      <c r="AI572" s="122"/>
      <c r="AJ572" s="122"/>
      <c r="AK572" s="122"/>
      <c r="AL572" s="122"/>
      <c r="AM572" s="122"/>
      <c r="AN572" s="122"/>
      <c r="AO572" s="122"/>
      <c r="AP572" s="122"/>
      <c r="AQ572" s="122"/>
      <c r="AR572" s="122"/>
      <c r="AS572" s="122"/>
    </row>
    <row r="573" spans="1:54" ht="6" customHeight="1" x14ac:dyDescent="0.15">
      <c r="A573" s="41"/>
      <c r="B573" s="41"/>
      <c r="C573" s="41"/>
      <c r="D573" s="41"/>
      <c r="E573" s="41"/>
      <c r="F573" s="41"/>
      <c r="G573" s="41"/>
      <c r="H573" s="41"/>
      <c r="I573" s="41"/>
      <c r="J573" s="41"/>
      <c r="K573" s="41"/>
      <c r="L573" s="41"/>
      <c r="M573" s="41"/>
      <c r="N573" s="41"/>
      <c r="O573" s="41"/>
      <c r="P573" s="41"/>
      <c r="Q573" s="41"/>
      <c r="R573" s="41"/>
      <c r="S573" s="41"/>
      <c r="T573" s="41"/>
      <c r="U573" s="41"/>
      <c r="V573" s="41"/>
      <c r="W573" s="41"/>
      <c r="X573" s="41"/>
      <c r="Y573" s="41"/>
      <c r="Z573" s="41"/>
      <c r="AA573" s="41"/>
      <c r="AB573" s="41"/>
      <c r="AC573" s="41"/>
      <c r="AD573" s="41"/>
      <c r="AE573" s="41"/>
      <c r="AF573" s="41"/>
      <c r="AG573" s="41"/>
      <c r="AH573" s="41"/>
      <c r="AI573" s="41"/>
      <c r="AJ573" s="41"/>
      <c r="AK573" s="41"/>
      <c r="AL573" s="41"/>
      <c r="AM573" s="41"/>
      <c r="AN573" s="41"/>
      <c r="AO573" s="41"/>
      <c r="AP573" s="41"/>
      <c r="AQ573" s="41"/>
      <c r="AR573" s="41"/>
      <c r="AS573" s="41"/>
    </row>
    <row r="574" spans="1:54" x14ac:dyDescent="0.15">
      <c r="A574" s="40" t="s">
        <v>206</v>
      </c>
      <c r="B574" s="41"/>
      <c r="C574" s="41"/>
      <c r="D574" s="41"/>
      <c r="E574" s="41"/>
      <c r="F574" s="41"/>
      <c r="G574" s="41"/>
      <c r="H574" s="41"/>
      <c r="I574" s="41"/>
      <c r="J574" s="41"/>
      <c r="K574" s="41"/>
      <c r="L574" s="41"/>
      <c r="M574" s="41"/>
      <c r="N574" s="41"/>
      <c r="O574" s="41"/>
      <c r="P574" s="41"/>
      <c r="Q574" s="41"/>
      <c r="R574" s="41"/>
      <c r="S574" s="41"/>
      <c r="T574" s="41"/>
      <c r="U574" s="41"/>
      <c r="V574" s="41"/>
      <c r="W574" s="41"/>
      <c r="X574" s="41"/>
      <c r="Y574" s="41"/>
      <c r="Z574" s="41"/>
      <c r="AA574" s="41"/>
      <c r="AB574" s="41"/>
      <c r="AC574" s="41"/>
      <c r="AD574" s="41"/>
      <c r="AE574" s="41"/>
      <c r="AF574" s="41"/>
      <c r="AG574" s="41"/>
      <c r="AH574" s="41"/>
      <c r="AI574" s="41"/>
      <c r="AJ574" s="41"/>
      <c r="AK574" s="41"/>
      <c r="AL574" s="41"/>
      <c r="AM574" s="41"/>
      <c r="AN574" s="41"/>
      <c r="AO574" s="41"/>
      <c r="AP574" s="41"/>
      <c r="AQ574" s="41"/>
      <c r="AR574" s="41"/>
      <c r="AS574" s="41"/>
    </row>
    <row r="575" spans="1:54" x14ac:dyDescent="0.15">
      <c r="A575" s="41"/>
      <c r="B575" s="37" t="s">
        <v>207</v>
      </c>
      <c r="C575" s="41"/>
      <c r="D575" s="41"/>
      <c r="E575" s="41"/>
      <c r="F575" s="41"/>
      <c r="G575" s="809"/>
      <c r="H575" s="809"/>
      <c r="I575" s="809"/>
      <c r="J575" s="809"/>
      <c r="K575" s="809"/>
      <c r="L575" s="809"/>
      <c r="M575" s="809"/>
      <c r="N575" s="809"/>
      <c r="O575" s="809"/>
      <c r="P575" s="809"/>
      <c r="Q575" s="809"/>
      <c r="R575" s="809"/>
      <c r="S575" s="809"/>
      <c r="T575" s="809"/>
      <c r="U575" s="809"/>
      <c r="V575" s="809"/>
      <c r="W575" s="809"/>
      <c r="X575" s="809"/>
      <c r="Y575" s="809"/>
      <c r="Z575" s="809"/>
      <c r="AA575" s="809"/>
      <c r="AB575" s="809"/>
      <c r="AC575" s="809"/>
      <c r="AD575" s="809"/>
      <c r="AE575" s="809"/>
      <c r="AF575" s="809"/>
      <c r="AG575" s="809"/>
      <c r="AH575" s="809"/>
      <c r="AI575" s="809"/>
      <c r="AJ575" s="809"/>
      <c r="AK575" s="809"/>
      <c r="AL575" s="809"/>
      <c r="AM575" s="809"/>
      <c r="AN575" s="809"/>
      <c r="AO575" s="809"/>
      <c r="AP575" s="809"/>
      <c r="AQ575" s="809"/>
      <c r="AR575" s="809"/>
      <c r="AS575" s="809"/>
    </row>
    <row r="576" spans="1:54" x14ac:dyDescent="0.15">
      <c r="A576" s="41"/>
      <c r="B576" s="37" t="s">
        <v>208</v>
      </c>
      <c r="C576" s="41"/>
      <c r="D576" s="41"/>
      <c r="E576" s="41"/>
      <c r="F576" s="41"/>
      <c r="G576" s="801" t="str">
        <f>IF(BB577+BB579&gt;1,"※いずれか１つを選択","")</f>
        <v/>
      </c>
      <c r="H576" s="801"/>
      <c r="I576" s="801"/>
      <c r="J576" s="801"/>
      <c r="K576" s="801"/>
      <c r="L576" s="801"/>
      <c r="M576" s="801"/>
      <c r="N576" s="801"/>
      <c r="O576" s="801"/>
      <c r="P576" s="801"/>
      <c r="Q576" s="801"/>
      <c r="R576" s="801"/>
      <c r="S576" s="801"/>
      <c r="T576" s="801"/>
      <c r="U576" s="801"/>
      <c r="V576" s="801"/>
      <c r="W576" s="801"/>
      <c r="X576" s="801"/>
      <c r="Y576" s="801"/>
      <c r="Z576" s="801"/>
      <c r="AA576" s="801"/>
      <c r="AB576" s="801"/>
      <c r="AC576" s="801"/>
      <c r="AD576" s="41"/>
      <c r="AE576" s="41"/>
      <c r="AF576" s="41"/>
      <c r="AG576" s="41"/>
      <c r="AH576" s="41"/>
      <c r="AI576" s="41"/>
      <c r="AJ576" s="41"/>
      <c r="AK576" s="41"/>
      <c r="AL576" s="41"/>
      <c r="AM576" s="41"/>
      <c r="AN576" s="41"/>
      <c r="AO576" s="41"/>
      <c r="AP576" s="41"/>
      <c r="AQ576" s="41"/>
      <c r="AR576" s="41"/>
      <c r="AS576" s="41"/>
    </row>
    <row r="577" spans="1:54" x14ac:dyDescent="0.15">
      <c r="A577" s="41"/>
      <c r="B577" s="41"/>
      <c r="C577" s="234" t="s">
        <v>1000</v>
      </c>
      <c r="D577" s="41" t="s">
        <v>209</v>
      </c>
      <c r="E577" s="41"/>
      <c r="F577" s="41"/>
      <c r="G577" s="41"/>
      <c r="H577" s="41"/>
      <c r="I577" s="41"/>
      <c r="J577" s="41"/>
      <c r="K577" s="41"/>
      <c r="L577" s="41"/>
      <c r="M577" s="41"/>
      <c r="N577" s="41"/>
      <c r="O577" s="41"/>
      <c r="P577" s="41"/>
      <c r="Q577" s="41"/>
      <c r="R577" s="41"/>
      <c r="S577" s="41"/>
      <c r="T577" s="41"/>
      <c r="U577" s="41"/>
      <c r="V577" s="41"/>
      <c r="W577" s="41"/>
      <c r="X577" s="41"/>
      <c r="Y577" s="41"/>
      <c r="Z577" s="41"/>
      <c r="AA577" s="41"/>
      <c r="AB577" s="41"/>
      <c r="AC577" s="41"/>
      <c r="AD577" s="41"/>
      <c r="AE577" s="41"/>
      <c r="AF577" s="41"/>
      <c r="AG577" s="41"/>
      <c r="AH577" s="41"/>
      <c r="AI577" s="41"/>
      <c r="AJ577" s="41"/>
      <c r="AK577" s="41"/>
      <c r="AL577" s="41"/>
      <c r="AM577" s="41"/>
      <c r="AN577" s="41"/>
      <c r="AO577" s="41"/>
      <c r="AP577" s="41"/>
      <c r="AQ577" s="41"/>
      <c r="AR577" s="41"/>
      <c r="AS577" s="41"/>
      <c r="BB577" s="442">
        <f>IF(C577="☑",1,0)</f>
        <v>0</v>
      </c>
    </row>
    <row r="578" spans="1:54" x14ac:dyDescent="0.15">
      <c r="A578" s="41"/>
      <c r="B578" s="41"/>
      <c r="C578" s="41"/>
      <c r="D578" s="810" t="s">
        <v>210</v>
      </c>
      <c r="E578" s="810"/>
      <c r="F578" s="810"/>
      <c r="G578" s="810"/>
      <c r="H578" s="810"/>
      <c r="I578" s="810"/>
      <c r="J578" s="810"/>
      <c r="K578" s="810"/>
      <c r="L578" s="809"/>
      <c r="M578" s="809"/>
      <c r="N578" s="809"/>
      <c r="O578" s="809"/>
      <c r="P578" s="809"/>
      <c r="Q578" s="809"/>
      <c r="R578" s="809"/>
      <c r="S578" s="809"/>
      <c r="T578" s="809"/>
      <c r="U578" s="809"/>
      <c r="V578" s="809"/>
      <c r="W578" s="809"/>
      <c r="X578" s="809"/>
      <c r="Y578" s="809"/>
      <c r="Z578" s="809"/>
      <c r="AA578" s="809"/>
      <c r="AB578" s="809"/>
      <c r="AC578" s="809"/>
      <c r="AD578" s="809"/>
      <c r="AE578" s="809"/>
      <c r="AF578" s="809"/>
      <c r="AG578" s="809"/>
      <c r="AH578" s="809"/>
      <c r="AI578" s="809"/>
      <c r="AJ578" s="809"/>
      <c r="AK578" s="809"/>
      <c r="AL578" s="809"/>
      <c r="AM578" s="809"/>
      <c r="AN578" s="809"/>
      <c r="AO578" s="809"/>
      <c r="AP578" s="809"/>
      <c r="AQ578" s="809"/>
      <c r="AR578" s="805" t="s">
        <v>18</v>
      </c>
      <c r="AS578" s="805"/>
      <c r="BB578" s="442"/>
    </row>
    <row r="579" spans="1:54" x14ac:dyDescent="0.15">
      <c r="A579" s="41"/>
      <c r="B579" s="41"/>
      <c r="C579" s="234" t="s">
        <v>1000</v>
      </c>
      <c r="D579" s="41" t="s">
        <v>211</v>
      </c>
      <c r="E579" s="41"/>
      <c r="F579" s="41"/>
      <c r="G579" s="41"/>
      <c r="H579" s="41"/>
      <c r="I579" s="41"/>
      <c r="J579" s="41"/>
      <c r="K579" s="41"/>
      <c r="L579" s="41"/>
      <c r="M579" s="41"/>
      <c r="N579" s="41"/>
      <c r="O579" s="41"/>
      <c r="P579" s="41"/>
      <c r="Q579" s="41"/>
      <c r="R579" s="41"/>
      <c r="S579" s="41"/>
      <c r="T579" s="41"/>
      <c r="U579" s="41"/>
      <c r="V579" s="41"/>
      <c r="W579" s="41"/>
      <c r="X579" s="41"/>
      <c r="Y579" s="41"/>
      <c r="Z579" s="41"/>
      <c r="AA579" s="41"/>
      <c r="AB579" s="41"/>
      <c r="AC579" s="41"/>
      <c r="AD579" s="41"/>
      <c r="AE579" s="41"/>
      <c r="AF579" s="41"/>
      <c r="AG579" s="41"/>
      <c r="AH579" s="41"/>
      <c r="AI579" s="41"/>
      <c r="AJ579" s="41"/>
      <c r="AK579" s="41"/>
      <c r="AL579" s="41"/>
      <c r="AM579" s="41"/>
      <c r="AN579" s="41"/>
      <c r="AO579" s="41"/>
      <c r="AP579" s="41"/>
      <c r="AQ579" s="41"/>
      <c r="AR579" s="41"/>
      <c r="AS579" s="41"/>
      <c r="BB579" s="442">
        <f>IF(C579="☑",1,0)</f>
        <v>0</v>
      </c>
    </row>
    <row r="580" spans="1:54" ht="6" customHeight="1" x14ac:dyDescent="0.15">
      <c r="A580" s="122"/>
      <c r="B580" s="122"/>
      <c r="C580" s="122"/>
      <c r="D580" s="122"/>
      <c r="E580" s="122"/>
      <c r="F580" s="122"/>
      <c r="G580" s="122"/>
      <c r="H580" s="122"/>
      <c r="I580" s="122"/>
      <c r="J580" s="122"/>
      <c r="K580" s="122"/>
      <c r="L580" s="122"/>
      <c r="M580" s="122"/>
      <c r="N580" s="122"/>
      <c r="O580" s="122"/>
      <c r="P580" s="122"/>
      <c r="Q580" s="122"/>
      <c r="R580" s="122"/>
      <c r="S580" s="122"/>
      <c r="T580" s="122"/>
      <c r="U580" s="122"/>
      <c r="V580" s="122"/>
      <c r="W580" s="122"/>
      <c r="X580" s="122"/>
      <c r="Y580" s="122"/>
      <c r="Z580" s="122"/>
      <c r="AA580" s="122"/>
      <c r="AB580" s="122"/>
      <c r="AC580" s="122"/>
      <c r="AD580" s="122"/>
      <c r="AE580" s="122"/>
      <c r="AF580" s="122"/>
      <c r="AG580" s="122"/>
      <c r="AH580" s="122"/>
      <c r="AI580" s="122"/>
      <c r="AJ580" s="122"/>
      <c r="AK580" s="122"/>
      <c r="AL580" s="122"/>
      <c r="AM580" s="122"/>
      <c r="AN580" s="122"/>
      <c r="AO580" s="122"/>
      <c r="AP580" s="122"/>
      <c r="AQ580" s="122"/>
      <c r="AR580" s="122"/>
      <c r="AS580" s="122"/>
      <c r="BB580" s="442"/>
    </row>
    <row r="581" spans="1:54" ht="6" customHeight="1" x14ac:dyDescent="0.15">
      <c r="A581" s="41"/>
      <c r="B581" s="41"/>
      <c r="C581" s="41"/>
      <c r="D581" s="41"/>
      <c r="E581" s="41"/>
      <c r="F581" s="41"/>
      <c r="G581" s="41"/>
      <c r="H581" s="41"/>
      <c r="I581" s="41"/>
      <c r="J581" s="41"/>
      <c r="K581" s="41"/>
      <c r="L581" s="41"/>
      <c r="M581" s="41"/>
      <c r="N581" s="41"/>
      <c r="O581" s="41"/>
      <c r="P581" s="41"/>
      <c r="Q581" s="41"/>
      <c r="R581" s="41"/>
      <c r="S581" s="41"/>
      <c r="T581" s="41"/>
      <c r="U581" s="41"/>
      <c r="V581" s="41"/>
      <c r="W581" s="41"/>
      <c r="X581" s="41"/>
      <c r="Y581" s="41"/>
      <c r="Z581" s="41"/>
      <c r="AA581" s="41"/>
      <c r="AB581" s="41"/>
      <c r="AC581" s="41"/>
      <c r="AD581" s="41"/>
      <c r="AE581" s="41"/>
      <c r="AF581" s="41"/>
      <c r="AG581" s="41"/>
      <c r="AH581" s="41"/>
      <c r="AI581" s="41"/>
      <c r="AJ581" s="41"/>
      <c r="AK581" s="41"/>
      <c r="AL581" s="41"/>
      <c r="AM581" s="41"/>
      <c r="AN581" s="41"/>
      <c r="AO581" s="41"/>
      <c r="AP581" s="41"/>
      <c r="AQ581" s="41"/>
      <c r="AR581" s="41"/>
      <c r="AS581" s="41"/>
    </row>
    <row r="582" spans="1:54" x14ac:dyDescent="0.15">
      <c r="A582" s="40" t="s">
        <v>212</v>
      </c>
      <c r="B582" s="41"/>
      <c r="C582" s="41"/>
      <c r="D582" s="41"/>
      <c r="E582" s="41"/>
      <c r="F582" s="41"/>
      <c r="G582" s="41"/>
      <c r="H582" s="41"/>
      <c r="I582" s="41"/>
      <c r="J582" s="41"/>
      <c r="K582" s="41"/>
      <c r="L582" s="41"/>
      <c r="M582" s="41"/>
      <c r="N582" s="41"/>
      <c r="O582" s="41"/>
      <c r="P582" s="41"/>
      <c r="Q582" s="41"/>
      <c r="R582" s="41"/>
      <c r="S582" s="41"/>
      <c r="T582" s="41"/>
      <c r="U582" s="41"/>
      <c r="V582" s="41"/>
      <c r="W582" s="41"/>
      <c r="X582" s="41"/>
      <c r="Y582" s="41"/>
      <c r="Z582" s="41"/>
      <c r="AA582" s="41"/>
      <c r="AB582" s="41"/>
      <c r="AC582" s="41"/>
      <c r="AD582" s="41"/>
      <c r="AE582" s="41"/>
      <c r="AF582" s="41"/>
      <c r="AG582" s="41"/>
      <c r="AH582" s="41"/>
      <c r="AI582" s="41"/>
      <c r="AJ582" s="41"/>
      <c r="AK582" s="41"/>
      <c r="AL582" s="41"/>
      <c r="AM582" s="41"/>
      <c r="AN582" s="41"/>
      <c r="AO582" s="41"/>
      <c r="AP582" s="41"/>
      <c r="AQ582" s="41"/>
      <c r="AR582" s="41"/>
      <c r="AS582" s="41"/>
    </row>
    <row r="583" spans="1:54" x14ac:dyDescent="0.15">
      <c r="A583" s="810" t="s">
        <v>69</v>
      </c>
      <c r="B583" s="810"/>
      <c r="C583" s="811"/>
      <c r="D583" s="811"/>
      <c r="E583" s="811"/>
      <c r="F583" s="811"/>
      <c r="G583" s="811"/>
      <c r="H583" s="811"/>
      <c r="I583" s="811"/>
      <c r="J583" s="811"/>
      <c r="K583" s="811"/>
      <c r="L583" s="811"/>
      <c r="M583" s="811"/>
      <c r="N583" s="811"/>
      <c r="O583" s="805" t="s">
        <v>18</v>
      </c>
      <c r="P583" s="805"/>
      <c r="Q583" s="44"/>
      <c r="R583" s="44"/>
      <c r="S583" s="44"/>
      <c r="T583" s="44"/>
      <c r="U583" s="44"/>
      <c r="V583" s="44"/>
      <c r="W583" s="44"/>
      <c r="X583" s="44"/>
      <c r="Y583" s="44"/>
      <c r="Z583" s="44"/>
      <c r="AA583" s="44"/>
      <c r="AB583" s="44"/>
      <c r="AC583" s="44"/>
      <c r="AD583" s="44"/>
      <c r="AE583" s="44"/>
      <c r="AF583" s="44"/>
      <c r="AG583" s="44"/>
      <c r="AH583" s="44"/>
      <c r="AI583" s="44"/>
      <c r="AJ583" s="44"/>
      <c r="AK583" s="41"/>
      <c r="AL583" s="41"/>
      <c r="AM583" s="41"/>
      <c r="AN583" s="41"/>
      <c r="AO583" s="41"/>
      <c r="AP583" s="41"/>
      <c r="AQ583" s="41"/>
      <c r="AR583" s="41"/>
      <c r="AS583" s="41"/>
    </row>
    <row r="584" spans="1:54" ht="6" customHeight="1" x14ac:dyDescent="0.15">
      <c r="A584" s="123"/>
      <c r="B584" s="123"/>
      <c r="C584" s="124"/>
      <c r="D584" s="124"/>
      <c r="E584" s="124"/>
      <c r="F584" s="124"/>
      <c r="G584" s="124"/>
      <c r="H584" s="124"/>
      <c r="I584" s="124"/>
      <c r="J584" s="124"/>
      <c r="K584" s="124"/>
      <c r="L584" s="124"/>
      <c r="M584" s="124"/>
      <c r="N584" s="124"/>
      <c r="O584" s="125"/>
      <c r="P584" s="125"/>
      <c r="Q584" s="126"/>
      <c r="R584" s="126"/>
      <c r="S584" s="126"/>
      <c r="T584" s="126"/>
      <c r="U584" s="126"/>
      <c r="V584" s="126"/>
      <c r="W584" s="126"/>
      <c r="X584" s="126"/>
      <c r="Y584" s="126"/>
      <c r="Z584" s="126"/>
      <c r="AA584" s="126"/>
      <c r="AB584" s="126"/>
      <c r="AC584" s="126"/>
      <c r="AD584" s="126"/>
      <c r="AE584" s="126"/>
      <c r="AF584" s="126"/>
      <c r="AG584" s="126"/>
      <c r="AH584" s="126"/>
      <c r="AI584" s="126"/>
      <c r="AJ584" s="126"/>
      <c r="AK584" s="122"/>
      <c r="AL584" s="122"/>
      <c r="AM584" s="122"/>
      <c r="AN584" s="122"/>
      <c r="AO584" s="122"/>
      <c r="AP584" s="122"/>
      <c r="AQ584" s="122"/>
      <c r="AR584" s="122"/>
      <c r="AS584" s="122"/>
    </row>
    <row r="585" spans="1:54" ht="6" customHeight="1" x14ac:dyDescent="0.15">
      <c r="A585" s="114"/>
      <c r="B585" s="114"/>
      <c r="C585" s="113"/>
      <c r="D585" s="113"/>
      <c r="E585" s="113"/>
      <c r="F585" s="113"/>
      <c r="G585" s="113"/>
      <c r="H585" s="113"/>
      <c r="I585" s="113"/>
      <c r="J585" s="113"/>
      <c r="K585" s="113"/>
      <c r="L585" s="113"/>
      <c r="M585" s="113"/>
      <c r="N585" s="113"/>
      <c r="O585" s="115"/>
      <c r="P585" s="115"/>
      <c r="Q585" s="44"/>
      <c r="R585" s="44"/>
      <c r="S585" s="44"/>
      <c r="T585" s="44"/>
      <c r="U585" s="44"/>
      <c r="V585" s="44"/>
      <c r="W585" s="44"/>
      <c r="X585" s="44"/>
      <c r="Y585" s="44"/>
      <c r="Z585" s="44"/>
      <c r="AA585" s="44"/>
      <c r="AB585" s="44"/>
      <c r="AC585" s="44"/>
      <c r="AD585" s="44"/>
      <c r="AE585" s="44"/>
      <c r="AF585" s="44"/>
      <c r="AG585" s="44"/>
      <c r="AH585" s="44"/>
      <c r="AI585" s="44"/>
      <c r="AJ585" s="44"/>
      <c r="AK585" s="41"/>
      <c r="AL585" s="41"/>
      <c r="AM585" s="41"/>
      <c r="AN585" s="41"/>
      <c r="AO585" s="41"/>
      <c r="AP585" s="41"/>
      <c r="AQ585" s="41"/>
      <c r="AR585" s="41"/>
      <c r="AS585" s="41"/>
    </row>
    <row r="586" spans="1:54" x14ac:dyDescent="0.15">
      <c r="A586" s="40" t="s">
        <v>213</v>
      </c>
      <c r="B586" s="41"/>
      <c r="C586" s="41"/>
      <c r="D586" s="41"/>
      <c r="E586" s="41"/>
      <c r="F586" s="41"/>
      <c r="G586" s="41"/>
      <c r="H586" s="41"/>
      <c r="I586" s="41"/>
      <c r="J586" s="41"/>
      <c r="K586" s="41"/>
      <c r="L586" s="41"/>
      <c r="M586" s="41"/>
      <c r="N586" s="41"/>
      <c r="O586" s="41"/>
      <c r="P586" s="41"/>
      <c r="Q586" s="41"/>
      <c r="R586" s="41"/>
      <c r="S586" s="41"/>
      <c r="T586" s="41"/>
      <c r="U586" s="41"/>
      <c r="V586" s="41"/>
      <c r="W586" s="41"/>
      <c r="X586" s="41"/>
      <c r="Y586" s="41"/>
      <c r="Z586" s="41"/>
      <c r="AA586" s="41"/>
      <c r="AB586" s="41"/>
      <c r="AC586" s="41"/>
      <c r="AD586" s="41"/>
      <c r="AE586" s="41"/>
      <c r="AF586" s="41"/>
      <c r="AG586" s="41"/>
      <c r="AH586" s="41"/>
      <c r="AI586" s="41"/>
      <c r="AJ586" s="41"/>
      <c r="AK586" s="41"/>
      <c r="AL586" s="41"/>
      <c r="AM586" s="41"/>
      <c r="AN586" s="41"/>
      <c r="AO586" s="41"/>
      <c r="AP586" s="41"/>
      <c r="AQ586" s="41"/>
      <c r="AR586" s="41"/>
      <c r="AS586" s="41"/>
    </row>
    <row r="587" spans="1:54" x14ac:dyDescent="0.15">
      <c r="A587" s="40"/>
      <c r="B587" s="41"/>
      <c r="C587" s="809"/>
      <c r="D587" s="809"/>
      <c r="E587" s="809"/>
      <c r="F587" s="809"/>
      <c r="G587" s="809"/>
      <c r="H587" s="809"/>
      <c r="I587" s="809"/>
      <c r="J587" s="809"/>
      <c r="K587" s="809"/>
      <c r="L587" s="809"/>
      <c r="M587" s="809"/>
      <c r="N587" s="809"/>
      <c r="O587" s="809"/>
      <c r="P587" s="809"/>
      <c r="Q587" s="809"/>
      <c r="R587" s="809"/>
      <c r="S587" s="809"/>
      <c r="T587" s="809"/>
      <c r="U587" s="809"/>
      <c r="V587" s="809"/>
      <c r="W587" s="809"/>
      <c r="X587" s="809"/>
      <c r="Y587" s="809"/>
      <c r="Z587" s="809"/>
      <c r="AA587" s="809"/>
      <c r="AB587" s="809"/>
      <c r="AC587" s="809"/>
      <c r="AD587" s="809"/>
      <c r="AE587" s="809"/>
      <c r="AF587" s="809"/>
      <c r="AG587" s="809"/>
      <c r="AH587" s="809"/>
      <c r="AI587" s="809"/>
      <c r="AJ587" s="809"/>
      <c r="AK587" s="809"/>
      <c r="AL587" s="809"/>
      <c r="AM587" s="809"/>
      <c r="AN587" s="809"/>
      <c r="AO587" s="809"/>
      <c r="AP587" s="809"/>
      <c r="AQ587" s="809"/>
      <c r="AR587" s="809"/>
      <c r="AS587" s="809"/>
    </row>
    <row r="588" spans="1:54" x14ac:dyDescent="0.15">
      <c r="A588" s="40"/>
      <c r="B588" s="41"/>
      <c r="C588" s="809"/>
      <c r="D588" s="809"/>
      <c r="E588" s="809"/>
      <c r="F588" s="809"/>
      <c r="G588" s="809"/>
      <c r="H588" s="809"/>
      <c r="I588" s="809"/>
      <c r="J588" s="809"/>
      <c r="K588" s="809"/>
      <c r="L588" s="809"/>
      <c r="M588" s="809"/>
      <c r="N588" s="809"/>
      <c r="O588" s="809"/>
      <c r="P588" s="809"/>
      <c r="Q588" s="809"/>
      <c r="R588" s="809"/>
      <c r="S588" s="809"/>
      <c r="T588" s="809"/>
      <c r="U588" s="809"/>
      <c r="V588" s="809"/>
      <c r="W588" s="809"/>
      <c r="X588" s="809"/>
      <c r="Y588" s="809"/>
      <c r="Z588" s="809"/>
      <c r="AA588" s="809"/>
      <c r="AB588" s="809"/>
      <c r="AC588" s="809"/>
      <c r="AD588" s="809"/>
      <c r="AE588" s="809"/>
      <c r="AF588" s="809"/>
      <c r="AG588" s="809"/>
      <c r="AH588" s="809"/>
      <c r="AI588" s="809"/>
      <c r="AJ588" s="809"/>
      <c r="AK588" s="809"/>
      <c r="AL588" s="809"/>
      <c r="AM588" s="809"/>
      <c r="AN588" s="809"/>
      <c r="AO588" s="809"/>
      <c r="AP588" s="809"/>
      <c r="AQ588" s="809"/>
      <c r="AR588" s="809"/>
      <c r="AS588" s="809"/>
    </row>
    <row r="589" spans="1:54" x14ac:dyDescent="0.15">
      <c r="A589" s="40"/>
      <c r="B589" s="41"/>
      <c r="C589" s="809"/>
      <c r="D589" s="809"/>
      <c r="E589" s="809"/>
      <c r="F589" s="809"/>
      <c r="G589" s="809"/>
      <c r="H589" s="809"/>
      <c r="I589" s="809"/>
      <c r="J589" s="809"/>
      <c r="K589" s="809"/>
      <c r="L589" s="809"/>
      <c r="M589" s="809"/>
      <c r="N589" s="809"/>
      <c r="O589" s="809"/>
      <c r="P589" s="809"/>
      <c r="Q589" s="809"/>
      <c r="R589" s="809"/>
      <c r="S589" s="809"/>
      <c r="T589" s="809"/>
      <c r="U589" s="809"/>
      <c r="V589" s="809"/>
      <c r="W589" s="809"/>
      <c r="X589" s="809"/>
      <c r="Y589" s="809"/>
      <c r="Z589" s="809"/>
      <c r="AA589" s="809"/>
      <c r="AB589" s="809"/>
      <c r="AC589" s="809"/>
      <c r="AD589" s="809"/>
      <c r="AE589" s="809"/>
      <c r="AF589" s="809"/>
      <c r="AG589" s="809"/>
      <c r="AH589" s="809"/>
      <c r="AI589" s="809"/>
      <c r="AJ589" s="809"/>
      <c r="AK589" s="809"/>
      <c r="AL589" s="809"/>
      <c r="AM589" s="809"/>
      <c r="AN589" s="809"/>
      <c r="AO589" s="809"/>
      <c r="AP589" s="809"/>
      <c r="AQ589" s="809"/>
      <c r="AR589" s="809"/>
      <c r="AS589" s="809"/>
    </row>
    <row r="590" spans="1:54" ht="6" customHeight="1" x14ac:dyDescent="0.15">
      <c r="A590" s="122"/>
      <c r="B590" s="122"/>
      <c r="C590" s="808" t="s">
        <v>3</v>
      </c>
      <c r="D590" s="808"/>
      <c r="E590" s="808"/>
      <c r="F590" s="808"/>
      <c r="G590" s="808"/>
      <c r="H590" s="808"/>
      <c r="I590" s="808"/>
      <c r="J590" s="808"/>
      <c r="K590" s="808"/>
      <c r="L590" s="808"/>
      <c r="M590" s="808"/>
      <c r="N590" s="808"/>
      <c r="O590" s="808"/>
      <c r="P590" s="808"/>
      <c r="Q590" s="808"/>
      <c r="R590" s="808"/>
      <c r="S590" s="808"/>
      <c r="T590" s="808"/>
      <c r="U590" s="808"/>
      <c r="V590" s="808"/>
      <c r="W590" s="808"/>
      <c r="X590" s="808"/>
      <c r="Y590" s="808"/>
      <c r="Z590" s="808"/>
      <c r="AA590" s="808"/>
      <c r="AB590" s="808"/>
      <c r="AC590" s="808"/>
      <c r="AD590" s="808"/>
      <c r="AE590" s="808"/>
      <c r="AF590" s="808"/>
      <c r="AG590" s="808"/>
      <c r="AH590" s="808"/>
      <c r="AI590" s="808"/>
      <c r="AJ590" s="808"/>
      <c r="AK590" s="808"/>
      <c r="AL590" s="808"/>
      <c r="AM590" s="808"/>
      <c r="AN590" s="808"/>
      <c r="AO590" s="808"/>
      <c r="AP590" s="808"/>
      <c r="AQ590" s="808"/>
      <c r="AR590" s="808"/>
      <c r="AS590" s="122"/>
    </row>
    <row r="591" spans="1:54" ht="2.25" customHeight="1" x14ac:dyDescent="0.15">
      <c r="A591" s="41"/>
      <c r="B591" s="41"/>
      <c r="C591" s="804" t="s">
        <v>3</v>
      </c>
      <c r="D591" s="804"/>
      <c r="E591" s="804"/>
      <c r="F591" s="804"/>
      <c r="G591" s="804"/>
      <c r="H591" s="804"/>
      <c r="I591" s="804"/>
      <c r="J591" s="804"/>
      <c r="K591" s="804"/>
      <c r="L591" s="804"/>
      <c r="M591" s="804"/>
      <c r="N591" s="804"/>
      <c r="O591" s="804"/>
      <c r="P591" s="804"/>
      <c r="Q591" s="804"/>
      <c r="R591" s="804"/>
      <c r="S591" s="804"/>
      <c r="T591" s="804"/>
      <c r="U591" s="804"/>
      <c r="V591" s="804"/>
      <c r="W591" s="804"/>
      <c r="X591" s="804"/>
      <c r="Y591" s="804"/>
      <c r="Z591" s="804"/>
      <c r="AA591" s="804"/>
      <c r="AB591" s="804"/>
      <c r="AC591" s="804"/>
      <c r="AD591" s="804"/>
      <c r="AE591" s="804"/>
      <c r="AF591" s="804"/>
      <c r="AG591" s="804"/>
      <c r="AH591" s="804"/>
      <c r="AI591" s="804"/>
      <c r="AJ591" s="804"/>
      <c r="AK591" s="804"/>
      <c r="AL591" s="804"/>
      <c r="AM591" s="804"/>
      <c r="AN591" s="804"/>
      <c r="AO591" s="804"/>
      <c r="AP591" s="804"/>
      <c r="AQ591" s="804"/>
      <c r="AR591" s="804"/>
      <c r="AS591" s="41"/>
    </row>
    <row r="592" spans="1:54" x14ac:dyDescent="0.15">
      <c r="A592" s="41"/>
      <c r="B592" s="41"/>
      <c r="C592" s="804" t="s">
        <v>3</v>
      </c>
      <c r="D592" s="804"/>
      <c r="E592" s="804"/>
      <c r="F592" s="804"/>
      <c r="G592" s="804"/>
      <c r="H592" s="804"/>
      <c r="I592" s="804"/>
      <c r="J592" s="804"/>
      <c r="K592" s="804"/>
      <c r="L592" s="804"/>
      <c r="M592" s="804"/>
      <c r="N592" s="804"/>
      <c r="O592" s="804"/>
      <c r="P592" s="804"/>
      <c r="Q592" s="804"/>
      <c r="R592" s="804"/>
      <c r="S592" s="804"/>
      <c r="T592" s="804"/>
      <c r="U592" s="804"/>
      <c r="V592" s="804"/>
      <c r="W592" s="804"/>
      <c r="X592" s="804"/>
      <c r="Y592" s="804"/>
      <c r="Z592" s="804"/>
      <c r="AA592" s="804"/>
      <c r="AB592" s="804"/>
      <c r="AC592" s="804"/>
      <c r="AD592" s="804"/>
      <c r="AE592" s="804"/>
      <c r="AF592" s="804"/>
      <c r="AG592" s="804"/>
      <c r="AH592" s="804"/>
      <c r="AI592" s="804"/>
      <c r="AJ592" s="804"/>
      <c r="AK592" s="804"/>
      <c r="AL592" s="804"/>
      <c r="AM592" s="804"/>
      <c r="AN592" s="804"/>
      <c r="AO592" s="804"/>
      <c r="AP592" s="804"/>
      <c r="AQ592" s="804"/>
      <c r="AR592" s="804"/>
      <c r="AS592" s="41"/>
    </row>
    <row r="593" spans="1:45" x14ac:dyDescent="0.15">
      <c r="A593" s="40"/>
      <c r="B593" s="40"/>
      <c r="C593" s="40"/>
      <c r="D593" s="40"/>
      <c r="E593" s="40"/>
      <c r="F593" s="40"/>
      <c r="G593" s="40"/>
      <c r="H593" s="40"/>
      <c r="I593" s="40"/>
      <c r="J593" s="807"/>
      <c r="K593" s="807"/>
      <c r="L593" s="807"/>
      <c r="M593" s="807"/>
      <c r="N593" s="807"/>
      <c r="O593" s="41"/>
      <c r="P593" s="41"/>
      <c r="Q593" s="41"/>
      <c r="R593" s="41"/>
      <c r="S593" s="41"/>
      <c r="T593" s="41"/>
      <c r="U593" s="41"/>
      <c r="V593" s="41"/>
      <c r="W593" s="41"/>
      <c r="X593" s="41"/>
      <c r="Y593" s="41"/>
      <c r="Z593" s="41"/>
      <c r="AA593" s="41"/>
      <c r="AB593" s="41"/>
      <c r="AC593" s="41"/>
      <c r="AD593" s="41"/>
      <c r="AE593" s="41"/>
      <c r="AF593" s="41"/>
      <c r="AG593" s="41"/>
      <c r="AH593" s="41"/>
      <c r="AI593" s="41"/>
      <c r="AJ593" s="41"/>
      <c r="AK593" s="41"/>
      <c r="AL593" s="41"/>
      <c r="AM593" s="41"/>
      <c r="AN593" s="41"/>
      <c r="AO593" s="41"/>
      <c r="AP593" s="41"/>
      <c r="AQ593" s="41"/>
      <c r="AR593" s="41"/>
      <c r="AS593" s="41"/>
    </row>
    <row r="594" spans="1:45" x14ac:dyDescent="0.15">
      <c r="A594" s="41"/>
      <c r="B594" s="41"/>
      <c r="C594" s="41"/>
      <c r="D594" s="41"/>
      <c r="E594" s="41"/>
      <c r="F594" s="41"/>
      <c r="G594" s="41"/>
      <c r="H594" s="41"/>
      <c r="I594" s="41"/>
      <c r="J594" s="41"/>
      <c r="K594" s="41"/>
      <c r="L594" s="41"/>
      <c r="M594" s="41"/>
      <c r="N594" s="41"/>
      <c r="O594" s="41"/>
      <c r="P594" s="41"/>
      <c r="Q594" s="41"/>
      <c r="R594" s="41"/>
      <c r="S594" s="41"/>
      <c r="T594" s="41"/>
      <c r="U594" s="41"/>
      <c r="V594" s="41"/>
      <c r="W594" s="41"/>
      <c r="X594" s="41"/>
      <c r="Y594" s="41"/>
      <c r="Z594" s="41"/>
      <c r="AA594" s="41"/>
      <c r="AB594" s="41"/>
      <c r="AC594" s="41"/>
      <c r="AD594" s="41"/>
      <c r="AE594" s="41"/>
      <c r="AF594" s="41"/>
      <c r="AG594" s="41"/>
      <c r="AH594" s="41"/>
      <c r="AI594" s="41"/>
      <c r="AJ594" s="41"/>
      <c r="AK594" s="41"/>
      <c r="AL594" s="41"/>
      <c r="AM594" s="41"/>
      <c r="AN594" s="41"/>
      <c r="AO594" s="41"/>
      <c r="AP594" s="41"/>
      <c r="AQ594" s="41"/>
      <c r="AR594" s="41"/>
      <c r="AS594" s="41"/>
    </row>
    <row r="595" spans="1:45" x14ac:dyDescent="0.15">
      <c r="A595" s="40"/>
      <c r="B595" s="40"/>
      <c r="C595" s="40"/>
      <c r="D595" s="40"/>
      <c r="E595" s="40"/>
      <c r="F595" s="40"/>
      <c r="G595" s="40"/>
      <c r="H595" s="40"/>
      <c r="I595" s="40"/>
      <c r="J595" s="739"/>
      <c r="K595" s="739"/>
      <c r="L595" s="739"/>
      <c r="M595" s="739"/>
      <c r="N595" s="739"/>
      <c r="O595" s="739"/>
      <c r="P595" s="739"/>
      <c r="Q595" s="37"/>
      <c r="R595" s="41"/>
      <c r="S595" s="41"/>
      <c r="T595" s="41"/>
      <c r="U595" s="41"/>
      <c r="V595" s="41"/>
      <c r="W595" s="41"/>
      <c r="X595" s="41"/>
      <c r="Y595" s="41"/>
      <c r="Z595" s="41"/>
      <c r="AA595" s="41"/>
      <c r="AB595" s="41"/>
      <c r="AC595" s="41"/>
      <c r="AD595" s="41"/>
      <c r="AE595" s="41"/>
      <c r="AF595" s="41"/>
      <c r="AG595" s="41"/>
      <c r="AH595" s="41"/>
      <c r="AI595" s="41"/>
      <c r="AJ595" s="41"/>
      <c r="AK595" s="41"/>
      <c r="AL595" s="41"/>
      <c r="AM595" s="41"/>
      <c r="AN595" s="41"/>
      <c r="AO595" s="41"/>
      <c r="AP595" s="41"/>
      <c r="AQ595" s="41"/>
      <c r="AR595" s="41"/>
      <c r="AS595" s="41"/>
    </row>
    <row r="596" spans="1:45" x14ac:dyDescent="0.15">
      <c r="A596" s="41"/>
      <c r="B596" s="41"/>
      <c r="C596" s="41"/>
      <c r="D596" s="41"/>
      <c r="E596" s="41"/>
      <c r="F596" s="41"/>
      <c r="G596" s="41"/>
      <c r="H596" s="41"/>
      <c r="I596" s="41"/>
      <c r="J596" s="41"/>
      <c r="K596" s="41"/>
      <c r="L596" s="41"/>
      <c r="M596" s="41"/>
      <c r="N596" s="41"/>
      <c r="O596" s="41"/>
      <c r="P596" s="41"/>
      <c r="Q596" s="41"/>
      <c r="R596" s="41"/>
      <c r="S596" s="41"/>
      <c r="T596" s="41"/>
      <c r="U596" s="41"/>
      <c r="V596" s="41"/>
      <c r="W596" s="41"/>
      <c r="X596" s="41"/>
      <c r="Y596" s="41"/>
      <c r="Z596" s="41"/>
      <c r="AA596" s="41"/>
      <c r="AB596" s="41"/>
      <c r="AC596" s="41"/>
      <c r="AD596" s="41"/>
      <c r="AE596" s="41"/>
      <c r="AF596" s="41"/>
      <c r="AG596" s="41"/>
      <c r="AH596" s="41"/>
      <c r="AI596" s="41"/>
      <c r="AJ596" s="41"/>
      <c r="AK596" s="41"/>
      <c r="AL596" s="41"/>
      <c r="AM596" s="41"/>
      <c r="AN596" s="41"/>
      <c r="AO596" s="41"/>
      <c r="AP596" s="41"/>
      <c r="AQ596" s="41"/>
      <c r="AR596" s="41"/>
      <c r="AS596" s="41"/>
    </row>
    <row r="597" spans="1:45" x14ac:dyDescent="0.15">
      <c r="A597" s="40"/>
      <c r="B597" s="40"/>
      <c r="C597" s="40"/>
      <c r="D597" s="40"/>
      <c r="E597" s="40"/>
      <c r="F597" s="40"/>
      <c r="G597" s="40"/>
      <c r="H597" s="40"/>
      <c r="I597" s="40"/>
      <c r="J597" s="40"/>
      <c r="K597" s="40"/>
      <c r="L597" s="40"/>
      <c r="M597" s="40"/>
      <c r="N597" s="40"/>
      <c r="O597" s="40"/>
      <c r="P597" s="40"/>
      <c r="Q597" s="40"/>
      <c r="R597" s="41"/>
      <c r="S597" s="41"/>
      <c r="T597" s="41"/>
      <c r="U597" s="41"/>
      <c r="V597" s="41"/>
      <c r="W597" s="41"/>
      <c r="X597" s="41"/>
      <c r="Y597" s="41"/>
      <c r="Z597" s="41"/>
      <c r="AA597" s="41"/>
      <c r="AB597" s="41"/>
      <c r="AC597" s="41"/>
      <c r="AD597" s="41"/>
      <c r="AE597" s="41"/>
      <c r="AF597" s="41"/>
      <c r="AG597" s="41"/>
      <c r="AH597" s="41"/>
      <c r="AI597" s="41"/>
      <c r="AJ597" s="41"/>
      <c r="AK597" s="41"/>
      <c r="AL597" s="41"/>
      <c r="AM597" s="41"/>
      <c r="AN597" s="41"/>
      <c r="AO597" s="41"/>
      <c r="AP597" s="41"/>
      <c r="AQ597" s="41"/>
      <c r="AR597" s="41"/>
      <c r="AS597" s="41"/>
    </row>
    <row r="598" spans="1:45" x14ac:dyDescent="0.15">
      <c r="A598" s="40"/>
      <c r="B598" s="37"/>
      <c r="C598" s="37"/>
      <c r="D598" s="42"/>
      <c r="E598" s="42"/>
      <c r="F598" s="42"/>
      <c r="G598" s="42"/>
      <c r="H598" s="42"/>
      <c r="I598" s="42"/>
      <c r="J598" s="42"/>
      <c r="K598" s="42"/>
      <c r="L598" s="42"/>
      <c r="M598" s="37"/>
      <c r="N598" s="37"/>
      <c r="O598" s="37"/>
      <c r="P598" s="37"/>
      <c r="Q598" s="43"/>
      <c r="R598" s="802"/>
      <c r="S598" s="802"/>
      <c r="T598" s="802"/>
      <c r="U598" s="802"/>
      <c r="V598" s="802"/>
      <c r="W598" s="802"/>
      <c r="X598" s="802"/>
      <c r="Y598" s="37"/>
      <c r="Z598" s="43"/>
      <c r="AA598" s="43"/>
      <c r="AB598" s="41"/>
      <c r="AC598" s="41"/>
      <c r="AD598" s="41"/>
      <c r="AE598" s="41"/>
      <c r="AF598" s="41"/>
      <c r="AG598" s="41"/>
      <c r="AH598" s="41"/>
      <c r="AI598" s="41"/>
      <c r="AJ598" s="41"/>
      <c r="AK598" s="41"/>
      <c r="AL598" s="41"/>
      <c r="AM598" s="41"/>
      <c r="AN598" s="41"/>
      <c r="AO598" s="41"/>
      <c r="AP598" s="41"/>
      <c r="AQ598" s="41"/>
      <c r="AR598" s="41"/>
      <c r="AS598" s="41"/>
    </row>
    <row r="599" spans="1:45" x14ac:dyDescent="0.15">
      <c r="A599" s="40"/>
      <c r="B599" s="37"/>
      <c r="C599" s="37"/>
      <c r="D599" s="42"/>
      <c r="E599" s="42"/>
      <c r="F599" s="42"/>
      <c r="G599" s="42"/>
      <c r="H599" s="42"/>
      <c r="I599" s="42"/>
      <c r="J599" s="42"/>
      <c r="K599" s="42"/>
      <c r="L599" s="42"/>
      <c r="M599" s="37"/>
      <c r="N599" s="37"/>
      <c r="O599" s="37"/>
      <c r="P599" s="37"/>
      <c r="Q599" s="43"/>
      <c r="R599" s="802"/>
      <c r="S599" s="802"/>
      <c r="T599" s="802"/>
      <c r="U599" s="802"/>
      <c r="V599" s="802"/>
      <c r="W599" s="802"/>
      <c r="X599" s="802"/>
      <c r="Y599" s="37"/>
      <c r="Z599" s="43"/>
      <c r="AA599" s="43"/>
      <c r="AB599" s="41"/>
      <c r="AC599" s="41"/>
      <c r="AD599" s="41"/>
      <c r="AE599" s="41"/>
      <c r="AF599" s="41"/>
      <c r="AG599" s="41"/>
      <c r="AH599" s="41"/>
      <c r="AI599" s="41"/>
      <c r="AJ599" s="41"/>
      <c r="AK599" s="41"/>
      <c r="AL599" s="41"/>
      <c r="AM599" s="41"/>
      <c r="AN599" s="41"/>
      <c r="AO599" s="41"/>
      <c r="AP599" s="41"/>
      <c r="AQ599" s="41"/>
      <c r="AR599" s="41"/>
      <c r="AS599" s="41"/>
    </row>
    <row r="600" spans="1:45" x14ac:dyDescent="0.15">
      <c r="A600" s="42"/>
      <c r="B600" s="37"/>
      <c r="C600" s="42"/>
      <c r="D600" s="42"/>
      <c r="E600" s="42"/>
      <c r="F600" s="42"/>
      <c r="G600" s="42"/>
      <c r="H600" s="42"/>
      <c r="I600" s="42"/>
      <c r="J600" s="42"/>
      <c r="K600" s="42"/>
      <c r="L600" s="42"/>
      <c r="M600" s="733"/>
      <c r="N600" s="733"/>
      <c r="O600" s="733"/>
      <c r="P600" s="733"/>
      <c r="Q600" s="43"/>
      <c r="R600" s="803"/>
      <c r="S600" s="803"/>
      <c r="T600" s="803"/>
      <c r="U600" s="803"/>
      <c r="V600" s="803"/>
      <c r="W600" s="803"/>
      <c r="X600" s="803"/>
      <c r="Y600" s="37"/>
      <c r="Z600" s="43"/>
      <c r="AA600" s="733"/>
      <c r="AB600" s="733"/>
      <c r="AC600" s="733"/>
      <c r="AD600" s="733"/>
      <c r="AE600" s="43"/>
      <c r="AF600" s="803"/>
      <c r="AG600" s="803"/>
      <c r="AH600" s="803"/>
      <c r="AI600" s="803"/>
      <c r="AJ600" s="803"/>
      <c r="AK600" s="803"/>
      <c r="AL600" s="803"/>
      <c r="AM600" s="37"/>
      <c r="AN600" s="43"/>
      <c r="AO600" s="41"/>
      <c r="AP600" s="41"/>
      <c r="AQ600" s="41"/>
      <c r="AR600" s="41"/>
      <c r="AS600" s="41"/>
    </row>
    <row r="601" spans="1:45" x14ac:dyDescent="0.15">
      <c r="A601" s="41"/>
      <c r="B601" s="37"/>
      <c r="C601" s="41"/>
      <c r="D601" s="41"/>
      <c r="E601" s="41"/>
      <c r="F601" s="41"/>
      <c r="G601" s="41"/>
      <c r="H601" s="41"/>
      <c r="I601" s="41"/>
      <c r="J601" s="41"/>
      <c r="K601" s="41"/>
      <c r="L601" s="41"/>
      <c r="M601" s="41"/>
      <c r="N601" s="806"/>
      <c r="O601" s="806"/>
      <c r="P601" s="806"/>
      <c r="Q601" s="806"/>
      <c r="R601" s="806"/>
      <c r="S601" s="806"/>
      <c r="T601" s="806"/>
      <c r="U601" s="806"/>
      <c r="V601" s="806"/>
      <c r="W601" s="806"/>
      <c r="X601" s="806"/>
      <c r="Y601" s="806"/>
      <c r="Z601" s="806"/>
      <c r="AA601" s="806"/>
      <c r="AB601" s="806"/>
      <c r="AC601" s="806"/>
      <c r="AD601" s="806"/>
      <c r="AE601" s="806"/>
      <c r="AF601" s="806"/>
      <c r="AG601" s="806"/>
      <c r="AH601" s="806"/>
      <c r="AI601" s="806"/>
      <c r="AJ601" s="806"/>
      <c r="AK601" s="806"/>
      <c r="AL601" s="806"/>
      <c r="AM601" s="806"/>
      <c r="AN601" s="806"/>
      <c r="AO601" s="806"/>
      <c r="AP601" s="806"/>
      <c r="AQ601" s="806"/>
      <c r="AR601" s="806"/>
      <c r="AS601" s="41"/>
    </row>
    <row r="602" spans="1:45" x14ac:dyDescent="0.15">
      <c r="A602" s="41"/>
      <c r="B602" s="41"/>
      <c r="C602" s="41"/>
      <c r="D602" s="41"/>
      <c r="E602" s="41"/>
      <c r="F602" s="41"/>
      <c r="G602" s="41"/>
      <c r="H602" s="41"/>
      <c r="I602" s="41"/>
      <c r="J602" s="41"/>
      <c r="K602" s="41"/>
      <c r="L602" s="41"/>
      <c r="M602" s="41"/>
      <c r="N602" s="41"/>
      <c r="O602" s="41"/>
      <c r="P602" s="41"/>
      <c r="Q602" s="41"/>
      <c r="R602" s="41"/>
      <c r="S602" s="41"/>
      <c r="T602" s="41"/>
      <c r="U602" s="41"/>
      <c r="V602" s="41"/>
      <c r="W602" s="41"/>
      <c r="X602" s="41"/>
      <c r="Y602" s="41"/>
      <c r="Z602" s="41"/>
      <c r="AA602" s="41"/>
      <c r="AB602" s="41"/>
      <c r="AC602" s="41"/>
      <c r="AD602" s="41"/>
      <c r="AE602" s="41"/>
      <c r="AF602" s="41"/>
      <c r="AG602" s="41"/>
      <c r="AH602" s="41"/>
      <c r="AI602" s="41"/>
      <c r="AJ602" s="41"/>
      <c r="AK602" s="41"/>
      <c r="AL602" s="41"/>
      <c r="AM602" s="41"/>
      <c r="AN602" s="41"/>
      <c r="AO602" s="41"/>
      <c r="AP602" s="41"/>
      <c r="AQ602" s="41"/>
      <c r="AR602" s="41"/>
      <c r="AS602" s="41"/>
    </row>
  </sheetData>
  <sheetProtection sheet="1" selectLockedCells="1"/>
  <customSheetViews>
    <customSheetView guid="{8E05952F-6E38-466A-99CF-E5006A3740F2}" showPageBreaks="1" printArea="1" hiddenRows="1" view="pageBreakPreview">
      <selection sqref="A1:AS771"/>
      <rowBreaks count="15" manualBreakCount="15">
        <brk id="56" max="44" man="1"/>
        <brk id="142" max="44" man="1"/>
        <brk id="200" max="44" man="1"/>
        <brk id="258" max="44" man="1"/>
        <brk id="307" max="44" man="1"/>
        <brk id="365" max="44" man="1"/>
        <brk id="441" max="44" man="1"/>
        <brk id="519" max="44" man="1"/>
        <brk id="598" max="44" man="1"/>
        <brk id="658" max="44" man="1"/>
        <brk id="715" max="44" man="1"/>
        <brk id="773" max="44" man="1"/>
        <brk id="779" max="44" man="1"/>
        <brk id="813" max="44" man="1"/>
        <brk id="850" max="44" man="1"/>
      </rowBreaks>
      <pageMargins left="0.7" right="0.7" top="0.75" bottom="0.75" header="0.3" footer="0.3"/>
      <pageSetup paperSize="9" orientation="portrait" r:id="rId1"/>
    </customSheetView>
    <customSheetView guid="{C1810AB9-9D9A-4FB9-873B-4805AB18C60B}" showPageBreaks="1" printArea="1" hiddenRows="1" view="pageBreakPreview" topLeftCell="A764">
      <selection activeCell="A782" sqref="A782:AS811"/>
      <rowBreaks count="15" manualBreakCount="15">
        <brk id="56" max="44" man="1"/>
        <brk id="142" max="44" man="1"/>
        <brk id="200" max="44" man="1"/>
        <brk id="258" max="44" man="1"/>
        <brk id="307" max="44" man="1"/>
        <brk id="365" max="44" man="1"/>
        <brk id="441" max="44" man="1"/>
        <brk id="519" max="44" man="1"/>
        <brk id="598" max="44" man="1"/>
        <brk id="658" max="44" man="1"/>
        <brk id="715" max="44" man="1"/>
        <brk id="773" max="44" man="1"/>
        <brk id="779" max="44" man="1"/>
        <brk id="813" max="44" man="1"/>
        <brk id="850" max="44" man="1"/>
      </rowBreaks>
      <pageMargins left="0.7" right="0.7" top="0.75" bottom="0.75" header="0.3" footer="0.3"/>
      <pageSetup paperSize="9" orientation="portrait" r:id="rId2"/>
    </customSheetView>
  </customSheetViews>
  <mergeCells count="927">
    <mergeCell ref="AW177:CG180"/>
    <mergeCell ref="AR260:AS260"/>
    <mergeCell ref="B284:U284"/>
    <mergeCell ref="AI283:AK283"/>
    <mergeCell ref="N281:Q281"/>
    <mergeCell ref="N280:Q280"/>
    <mergeCell ref="B282:M282"/>
    <mergeCell ref="AI260:AO260"/>
    <mergeCell ref="Y264:AE264"/>
    <mergeCell ref="O270:U270"/>
    <mergeCell ref="O261:U261"/>
    <mergeCell ref="AI265:AO265"/>
    <mergeCell ref="Y265:AE265"/>
    <mergeCell ref="O282:AS282"/>
    <mergeCell ref="O260:U260"/>
    <mergeCell ref="O265:U265"/>
    <mergeCell ref="O269:U269"/>
    <mergeCell ref="O262:U262"/>
    <mergeCell ref="S279:Y279"/>
    <mergeCell ref="AM283:AO283"/>
    <mergeCell ref="Y262:AE262"/>
    <mergeCell ref="Y260:AE260"/>
    <mergeCell ref="T274:AA274"/>
    <mergeCell ref="AI263:AO263"/>
    <mergeCell ref="H415:I415"/>
    <mergeCell ref="H416:I416"/>
    <mergeCell ref="L416:M416"/>
    <mergeCell ref="L415:M415"/>
    <mergeCell ref="O415:U415"/>
    <mergeCell ref="Y415:AE415"/>
    <mergeCell ref="AI415:AO415"/>
    <mergeCell ref="AI416:AO416"/>
    <mergeCell ref="R376:V376"/>
    <mergeCell ref="H412:I412"/>
    <mergeCell ref="H413:I413"/>
    <mergeCell ref="H414:I414"/>
    <mergeCell ref="A410:I410"/>
    <mergeCell ref="O410:V410"/>
    <mergeCell ref="B378:Q378"/>
    <mergeCell ref="W378:X378"/>
    <mergeCell ref="B411:F411"/>
    <mergeCell ref="Y412:AE412"/>
    <mergeCell ref="C388:AS388"/>
    <mergeCell ref="AB407:AC407"/>
    <mergeCell ref="AD407:AQ407"/>
    <mergeCell ref="AR407:AS407"/>
    <mergeCell ref="AB404:AC404"/>
    <mergeCell ref="AR404:AS404"/>
    <mergeCell ref="L413:M413"/>
    <mergeCell ref="Y414:AE414"/>
    <mergeCell ref="AR416:AS416"/>
    <mergeCell ref="J416:K416"/>
    <mergeCell ref="O416:U416"/>
    <mergeCell ref="O414:U414"/>
    <mergeCell ref="AI410:AP410"/>
    <mergeCell ref="L411:M411"/>
    <mergeCell ref="Y413:AE413"/>
    <mergeCell ref="O413:U413"/>
    <mergeCell ref="AR412:AS412"/>
    <mergeCell ref="J413:K413"/>
    <mergeCell ref="L414:M414"/>
    <mergeCell ref="J414:K414"/>
    <mergeCell ref="AI414:AO414"/>
    <mergeCell ref="Y416:AE416"/>
    <mergeCell ref="J415:K415"/>
    <mergeCell ref="AR417:AS417"/>
    <mergeCell ref="I421:AS421"/>
    <mergeCell ref="A424:H424"/>
    <mergeCell ref="I424:AS424"/>
    <mergeCell ref="A438:L438"/>
    <mergeCell ref="C443:AS443"/>
    <mergeCell ref="B482:E482"/>
    <mergeCell ref="M438:AS438"/>
    <mergeCell ref="O417:U417"/>
    <mergeCell ref="AI417:AO417"/>
    <mergeCell ref="Y417:AE417"/>
    <mergeCell ref="A452:AS452"/>
    <mergeCell ref="C442:AS442"/>
    <mergeCell ref="AL479:AP479"/>
    <mergeCell ref="B417:F417"/>
    <mergeCell ref="B453:AR453"/>
    <mergeCell ref="A456:I456"/>
    <mergeCell ref="J456:N456"/>
    <mergeCell ref="AL478:AP478"/>
    <mergeCell ref="AL480:AP480"/>
    <mergeCell ref="A420:H420"/>
    <mergeCell ref="I425:AS425"/>
    <mergeCell ref="M435:S435"/>
    <mergeCell ref="I429:AS429"/>
    <mergeCell ref="B480:E480"/>
    <mergeCell ref="B479:E479"/>
    <mergeCell ref="A428:H428"/>
    <mergeCell ref="I422:AS422"/>
    <mergeCell ref="I420:AS420"/>
    <mergeCell ref="R432:T432"/>
    <mergeCell ref="G480:AI480"/>
    <mergeCell ref="A462:N462"/>
    <mergeCell ref="O462:S462"/>
    <mergeCell ref="J459:K459"/>
    <mergeCell ref="L459:M459"/>
    <mergeCell ref="I428:AS428"/>
    <mergeCell ref="A435:L435"/>
    <mergeCell ref="A432:L432"/>
    <mergeCell ref="M432:Q432"/>
    <mergeCell ref="A441:L441"/>
    <mergeCell ref="A583:B583"/>
    <mergeCell ref="C583:N583"/>
    <mergeCell ref="D578:K578"/>
    <mergeCell ref="AR578:AS578"/>
    <mergeCell ref="L578:AQ578"/>
    <mergeCell ref="B526:E526"/>
    <mergeCell ref="AL483:AP483"/>
    <mergeCell ref="L502:M502"/>
    <mergeCell ref="A502:I502"/>
    <mergeCell ref="N502:O502"/>
    <mergeCell ref="A505:N505"/>
    <mergeCell ref="A499:I499"/>
    <mergeCell ref="J499:N499"/>
    <mergeCell ref="G520:K520"/>
    <mergeCell ref="N520:AI520"/>
    <mergeCell ref="AL520:AQ520"/>
    <mergeCell ref="B521:E521"/>
    <mergeCell ref="AL521:AP521"/>
    <mergeCell ref="B522:E522"/>
    <mergeCell ref="AL522:AP522"/>
    <mergeCell ref="B523:E523"/>
    <mergeCell ref="M486:AS486"/>
    <mergeCell ref="G483:AI483"/>
    <mergeCell ref="AL523:AP523"/>
    <mergeCell ref="Q562:AS562"/>
    <mergeCell ref="L566:AM566"/>
    <mergeCell ref="R599:X599"/>
    <mergeCell ref="M600:P600"/>
    <mergeCell ref="R600:X600"/>
    <mergeCell ref="C592:AR592"/>
    <mergeCell ref="O583:P583"/>
    <mergeCell ref="N601:AR601"/>
    <mergeCell ref="J593:N593"/>
    <mergeCell ref="J595:P595"/>
    <mergeCell ref="R598:X598"/>
    <mergeCell ref="AA600:AD600"/>
    <mergeCell ref="AF600:AL600"/>
    <mergeCell ref="C591:AR591"/>
    <mergeCell ref="C590:AR590"/>
    <mergeCell ref="C587:AS587"/>
    <mergeCell ref="C588:AS588"/>
    <mergeCell ref="C589:AS589"/>
    <mergeCell ref="G575:AS575"/>
    <mergeCell ref="G576:AC576"/>
    <mergeCell ref="N558:AR558"/>
    <mergeCell ref="A544:AS544"/>
    <mergeCell ref="B545:AR545"/>
    <mergeCell ref="A511:N511"/>
    <mergeCell ref="O511:S511"/>
    <mergeCell ref="AL477:AQ477"/>
    <mergeCell ref="T508:V508"/>
    <mergeCell ref="O465:S465"/>
    <mergeCell ref="T465:V465"/>
    <mergeCell ref="A468:N468"/>
    <mergeCell ref="O468:S468"/>
    <mergeCell ref="T468:V468"/>
    <mergeCell ref="G477:K477"/>
    <mergeCell ref="N477:AI477"/>
    <mergeCell ref="O472:S472"/>
    <mergeCell ref="T472:V472"/>
    <mergeCell ref="G478:AI478"/>
    <mergeCell ref="J502:K502"/>
    <mergeCell ref="O505:S505"/>
    <mergeCell ref="T505:V505"/>
    <mergeCell ref="A508:N508"/>
    <mergeCell ref="T511:V511"/>
    <mergeCell ref="C490:AS490"/>
    <mergeCell ref="G481:AI481"/>
    <mergeCell ref="G482:AI482"/>
    <mergeCell ref="AA557:AD557"/>
    <mergeCell ref="AF557:AL557"/>
    <mergeCell ref="J548:N548"/>
    <mergeCell ref="J551:P551"/>
    <mergeCell ref="R555:X555"/>
    <mergeCell ref="R556:X556"/>
    <mergeCell ref="R557:X557"/>
    <mergeCell ref="M557:P557"/>
    <mergeCell ref="O508:S508"/>
    <mergeCell ref="M529:AS529"/>
    <mergeCell ref="A532:L532"/>
    <mergeCell ref="C533:AS533"/>
    <mergeCell ref="C534:AS534"/>
    <mergeCell ref="B524:E524"/>
    <mergeCell ref="AL524:AP524"/>
    <mergeCell ref="B525:E525"/>
    <mergeCell ref="AL525:AP525"/>
    <mergeCell ref="AL526:AP526"/>
    <mergeCell ref="A529:L529"/>
    <mergeCell ref="G521:AI521"/>
    <mergeCell ref="G522:AI522"/>
    <mergeCell ref="G526:AI526"/>
    <mergeCell ref="G523:AI523"/>
    <mergeCell ref="G525:AI525"/>
    <mergeCell ref="G524:AI524"/>
    <mergeCell ref="B483:E483"/>
    <mergeCell ref="A489:L489"/>
    <mergeCell ref="A486:L486"/>
    <mergeCell ref="G479:AI479"/>
    <mergeCell ref="B376:Q376"/>
    <mergeCell ref="AI413:AO413"/>
    <mergeCell ref="J412:K412"/>
    <mergeCell ref="O412:U412"/>
    <mergeCell ref="A459:I459"/>
    <mergeCell ref="B481:E481"/>
    <mergeCell ref="A471:N471"/>
    <mergeCell ref="B478:E478"/>
    <mergeCell ref="A514:N514"/>
    <mergeCell ref="O515:S515"/>
    <mergeCell ref="T515:V515"/>
    <mergeCell ref="A465:N465"/>
    <mergeCell ref="AL482:AP482"/>
    <mergeCell ref="T462:V462"/>
    <mergeCell ref="AL481:AP481"/>
    <mergeCell ref="N459:O459"/>
    <mergeCell ref="C491:AS491"/>
    <mergeCell ref="A495:AS495"/>
    <mergeCell ref="B496:AR496"/>
    <mergeCell ref="AR414:AS414"/>
    <mergeCell ref="C389:AS389"/>
    <mergeCell ref="A382:I382"/>
    <mergeCell ref="B383:Q383"/>
    <mergeCell ref="Y410:AF410"/>
    <mergeCell ref="B384:Q384"/>
    <mergeCell ref="AR411:AS411"/>
    <mergeCell ref="B403:AK403"/>
    <mergeCell ref="O411:U411"/>
    <mergeCell ref="S406:AR406"/>
    <mergeCell ref="B407:Q407"/>
    <mergeCell ref="B404:Z404"/>
    <mergeCell ref="AD404:AQ404"/>
    <mergeCell ref="A387:K387"/>
    <mergeCell ref="L412:M412"/>
    <mergeCell ref="A392:I392"/>
    <mergeCell ref="B393:AQ393"/>
    <mergeCell ref="AL403:AM403"/>
    <mergeCell ref="AN403:AQ403"/>
    <mergeCell ref="AM402:AO402"/>
    <mergeCell ref="AM394:AO394"/>
    <mergeCell ref="S405:AR405"/>
    <mergeCell ref="Y411:AE411"/>
    <mergeCell ref="K337:M337"/>
    <mergeCell ref="A329:AS329"/>
    <mergeCell ref="N338:AS338"/>
    <mergeCell ref="N339:AS339"/>
    <mergeCell ref="AL345:AS345"/>
    <mergeCell ref="W376:X376"/>
    <mergeCell ref="W377:X377"/>
    <mergeCell ref="V284:AE284"/>
    <mergeCell ref="D285:O285"/>
    <mergeCell ref="R285:AC285"/>
    <mergeCell ref="AF285:AQ285"/>
    <mergeCell ref="K339:M339"/>
    <mergeCell ref="N337:AS337"/>
    <mergeCell ref="D317:N317"/>
    <mergeCell ref="A298:N298"/>
    <mergeCell ref="E302:F302"/>
    <mergeCell ref="K306:AS307"/>
    <mergeCell ref="B314:I314"/>
    <mergeCell ref="K314:L314"/>
    <mergeCell ref="P314:Q314"/>
    <mergeCell ref="D316:Z316"/>
    <mergeCell ref="K338:M338"/>
    <mergeCell ref="C306:H306"/>
    <mergeCell ref="E305:F305"/>
    <mergeCell ref="R383:V383"/>
    <mergeCell ref="W383:X383"/>
    <mergeCell ref="R384:V384"/>
    <mergeCell ref="W384:X384"/>
    <mergeCell ref="W401:AC401"/>
    <mergeCell ref="J400:AS400"/>
    <mergeCell ref="A351:I351"/>
    <mergeCell ref="A348:I348"/>
    <mergeCell ref="D345:G345"/>
    <mergeCell ref="X345:AB345"/>
    <mergeCell ref="N345:Q345"/>
    <mergeCell ref="S345:V345"/>
    <mergeCell ref="AD345:AJ345"/>
    <mergeCell ref="J348:AS348"/>
    <mergeCell ref="B379:Q379"/>
    <mergeCell ref="AQ394:AS394"/>
    <mergeCell ref="R394:Z394"/>
    <mergeCell ref="AA394:AK394"/>
    <mergeCell ref="B377:Q377"/>
    <mergeCell ref="AL387:AS387"/>
    <mergeCell ref="O263:U263"/>
    <mergeCell ref="AI262:AO262"/>
    <mergeCell ref="Y263:AE263"/>
    <mergeCell ref="AM280:AN280"/>
    <mergeCell ref="AM281:AN281"/>
    <mergeCell ref="S280:Y280"/>
    <mergeCell ref="AD279:AJ279"/>
    <mergeCell ref="O267:U267"/>
    <mergeCell ref="Y267:AE267"/>
    <mergeCell ref="AI267:AO267"/>
    <mergeCell ref="O266:U266"/>
    <mergeCell ref="Y266:AE266"/>
    <mergeCell ref="AD280:AJ280"/>
    <mergeCell ref="T275:AA275"/>
    <mergeCell ref="AD281:AJ281"/>
    <mergeCell ref="AI266:AO266"/>
    <mergeCell ref="AI264:AO264"/>
    <mergeCell ref="AM279:AN279"/>
    <mergeCell ref="AD278:AK278"/>
    <mergeCell ref="S278:Z278"/>
    <mergeCell ref="A273:I273"/>
    <mergeCell ref="J111:AS111"/>
    <mergeCell ref="J117:AS117"/>
    <mergeCell ref="J125:AS125"/>
    <mergeCell ref="M141:P141"/>
    <mergeCell ref="Z141:AF141"/>
    <mergeCell ref="AH141:AK141"/>
    <mergeCell ref="J144:AS144"/>
    <mergeCell ref="AH151:AK151"/>
    <mergeCell ref="J147:M147"/>
    <mergeCell ref="B143:K143"/>
    <mergeCell ref="B134:I134"/>
    <mergeCell ref="J131:AS131"/>
    <mergeCell ref="B132:K132"/>
    <mergeCell ref="O134:R134"/>
    <mergeCell ref="J134:M134"/>
    <mergeCell ref="P124:AS124"/>
    <mergeCell ref="O114:R114"/>
    <mergeCell ref="T114:W114"/>
    <mergeCell ref="Z130:AF130"/>
    <mergeCell ref="J138:AS138"/>
    <mergeCell ref="O136:R136"/>
    <mergeCell ref="B136:I136"/>
    <mergeCell ref="J112:M112"/>
    <mergeCell ref="O112:R112"/>
    <mergeCell ref="A193:AS193"/>
    <mergeCell ref="M227:R227"/>
    <mergeCell ref="AK231:AO231"/>
    <mergeCell ref="AI247:AP247"/>
    <mergeCell ref="J175:AS175"/>
    <mergeCell ref="B167:I167"/>
    <mergeCell ref="T167:W167"/>
    <mergeCell ref="J178:M178"/>
    <mergeCell ref="O176:R176"/>
    <mergeCell ref="J243:AS243"/>
    <mergeCell ref="Y247:AF247"/>
    <mergeCell ref="I244:L244"/>
    <mergeCell ref="A243:I243"/>
    <mergeCell ref="N244:Q244"/>
    <mergeCell ref="AD244:AJ244"/>
    <mergeCell ref="S244:V244"/>
    <mergeCell ref="AL244:AS244"/>
    <mergeCell ref="D244:G244"/>
    <mergeCell ref="X244:AB244"/>
    <mergeCell ref="A224:I224"/>
    <mergeCell ref="Z220:AA220"/>
    <mergeCell ref="AR226:AS226"/>
    <mergeCell ref="M226:Q226"/>
    <mergeCell ref="AD235:AI235"/>
    <mergeCell ref="AJ235:AK235"/>
    <mergeCell ref="B228:AH228"/>
    <mergeCell ref="AR231:AS231"/>
    <mergeCell ref="J226:K226"/>
    <mergeCell ref="U226:Y226"/>
    <mergeCell ref="B234:AC234"/>
    <mergeCell ref="AD234:AI234"/>
    <mergeCell ref="AC227:AH227"/>
    <mergeCell ref="B232:O232"/>
    <mergeCell ref="B227:I227"/>
    <mergeCell ref="AR229:AS229"/>
    <mergeCell ref="AK229:AO229"/>
    <mergeCell ref="AC229:AG229"/>
    <mergeCell ref="B230:AH230"/>
    <mergeCell ref="AK227:AP227"/>
    <mergeCell ref="M229:Q229"/>
    <mergeCell ref="U227:Z227"/>
    <mergeCell ref="R174:X174"/>
    <mergeCell ref="Z174:AC174"/>
    <mergeCell ref="J183:AS183"/>
    <mergeCell ref="AD174:AJ174"/>
    <mergeCell ref="AC225:AG225"/>
    <mergeCell ref="U225:Y225"/>
    <mergeCell ref="A211:I211"/>
    <mergeCell ref="Z221:AA221"/>
    <mergeCell ref="R220:Y220"/>
    <mergeCell ref="B225:I225"/>
    <mergeCell ref="J225:K225"/>
    <mergeCell ref="AK225:AO225"/>
    <mergeCell ref="J181:AR181"/>
    <mergeCell ref="J182:AR182"/>
    <mergeCell ref="J185:AR185"/>
    <mergeCell ref="J186:AR186"/>
    <mergeCell ref="J187:AR187"/>
    <mergeCell ref="B194:AR194"/>
    <mergeCell ref="J189:AS189"/>
    <mergeCell ref="AC163:AH163"/>
    <mergeCell ref="J176:M176"/>
    <mergeCell ref="J190:AS190"/>
    <mergeCell ref="J198:AS198"/>
    <mergeCell ref="B163:K163"/>
    <mergeCell ref="J164:AS164"/>
    <mergeCell ref="AK226:AO226"/>
    <mergeCell ref="AC226:AG226"/>
    <mergeCell ref="O178:R178"/>
    <mergeCell ref="T178:W178"/>
    <mergeCell ref="B166:I166"/>
    <mergeCell ref="J169:AS169"/>
    <mergeCell ref="J173:AS173"/>
    <mergeCell ref="B165:I165"/>
    <mergeCell ref="B168:P168"/>
    <mergeCell ref="Q168:AS168"/>
    <mergeCell ref="J167:M167"/>
    <mergeCell ref="J165:M165"/>
    <mergeCell ref="O165:R165"/>
    <mergeCell ref="J166:AS166"/>
    <mergeCell ref="J177:AS177"/>
    <mergeCell ref="O167:R167"/>
    <mergeCell ref="B174:I174"/>
    <mergeCell ref="B173:I173"/>
    <mergeCell ref="B137:P137"/>
    <mergeCell ref="AC132:AH132"/>
    <mergeCell ref="B135:I135"/>
    <mergeCell ref="AI132:AM132"/>
    <mergeCell ref="O147:R147"/>
    <mergeCell ref="M153:O153"/>
    <mergeCell ref="J156:AS156"/>
    <mergeCell ref="J155:M155"/>
    <mergeCell ref="AL141:AR141"/>
    <mergeCell ref="T136:W136"/>
    <mergeCell ref="AC143:AH143"/>
    <mergeCell ref="AI153:AM153"/>
    <mergeCell ref="AO153:AR153"/>
    <mergeCell ref="B155:I155"/>
    <mergeCell ref="Q153:V153"/>
    <mergeCell ref="X153:AA153"/>
    <mergeCell ref="J135:AS135"/>
    <mergeCell ref="M151:P151"/>
    <mergeCell ref="Z151:AF151"/>
    <mergeCell ref="B148:P148"/>
    <mergeCell ref="Q148:AS148"/>
    <mergeCell ref="J145:M145"/>
    <mergeCell ref="Q143:V143"/>
    <mergeCell ref="B131:I131"/>
    <mergeCell ref="AI143:AM143"/>
    <mergeCell ref="AO143:AR143"/>
    <mergeCell ref="T147:W147"/>
    <mergeCell ref="AL151:AR151"/>
    <mergeCell ref="J149:AS149"/>
    <mergeCell ref="Q158:AS158"/>
    <mergeCell ref="B141:I141"/>
    <mergeCell ref="AO132:AR132"/>
    <mergeCell ref="J133:AS133"/>
    <mergeCell ref="Q132:V132"/>
    <mergeCell ref="X132:AA132"/>
    <mergeCell ref="B156:I156"/>
    <mergeCell ref="B158:P158"/>
    <mergeCell ref="J154:AS154"/>
    <mergeCell ref="B142:I142"/>
    <mergeCell ref="B145:I145"/>
    <mergeCell ref="B146:I146"/>
    <mergeCell ref="J136:M136"/>
    <mergeCell ref="Q137:AS137"/>
    <mergeCell ref="J142:AS142"/>
    <mergeCell ref="X143:AA143"/>
    <mergeCell ref="J157:M157"/>
    <mergeCell ref="O145:R145"/>
    <mergeCell ref="X163:AA163"/>
    <mergeCell ref="AO163:AR163"/>
    <mergeCell ref="O155:R155"/>
    <mergeCell ref="J146:AS146"/>
    <mergeCell ref="B153:K153"/>
    <mergeCell ref="B152:I152"/>
    <mergeCell ref="J152:AS152"/>
    <mergeCell ref="AC153:AH153"/>
    <mergeCell ref="AI163:AM163"/>
    <mergeCell ref="O157:R157"/>
    <mergeCell ref="AL161:AR161"/>
    <mergeCell ref="B157:I157"/>
    <mergeCell ref="M163:O163"/>
    <mergeCell ref="Q163:V163"/>
    <mergeCell ref="J159:AS159"/>
    <mergeCell ref="M161:P161"/>
    <mergeCell ref="T157:W157"/>
    <mergeCell ref="B161:I161"/>
    <mergeCell ref="Z161:AF161"/>
    <mergeCell ref="B162:I162"/>
    <mergeCell ref="J162:AS162"/>
    <mergeCell ref="AH161:AK161"/>
    <mergeCell ref="B147:I147"/>
    <mergeCell ref="B151:I151"/>
    <mergeCell ref="J123:AS123"/>
    <mergeCell ref="J110:AS110"/>
    <mergeCell ref="B124:O124"/>
    <mergeCell ref="M130:P130"/>
    <mergeCell ref="B105:I105"/>
    <mergeCell ref="J105:AS105"/>
    <mergeCell ref="B118:I118"/>
    <mergeCell ref="J118:AS118"/>
    <mergeCell ref="B116:O116"/>
    <mergeCell ref="P116:AS116"/>
    <mergeCell ref="B108:O108"/>
    <mergeCell ref="P108:AS108"/>
    <mergeCell ref="J107:AS107"/>
    <mergeCell ref="B130:I130"/>
    <mergeCell ref="B122:I122"/>
    <mergeCell ref="B119:I119"/>
    <mergeCell ref="O122:R122"/>
    <mergeCell ref="T122:W122"/>
    <mergeCell ref="J119:AS119"/>
    <mergeCell ref="B112:I112"/>
    <mergeCell ref="J114:M114"/>
    <mergeCell ref="B123:I123"/>
    <mergeCell ref="AL130:AR130"/>
    <mergeCell ref="AH130:AK130"/>
    <mergeCell ref="J104:M104"/>
    <mergeCell ref="J122:M122"/>
    <mergeCell ref="J100:AS100"/>
    <mergeCell ref="J109:AS109"/>
    <mergeCell ref="B106:I106"/>
    <mergeCell ref="B107:I107"/>
    <mergeCell ref="B115:I115"/>
    <mergeCell ref="J115:AS115"/>
    <mergeCell ref="B113:I113"/>
    <mergeCell ref="B114:I114"/>
    <mergeCell ref="J113:AS113"/>
    <mergeCell ref="B120:I120"/>
    <mergeCell ref="B121:I121"/>
    <mergeCell ref="O120:R120"/>
    <mergeCell ref="J121:AS121"/>
    <mergeCell ref="J120:M120"/>
    <mergeCell ref="O104:R104"/>
    <mergeCell ref="B104:I104"/>
    <mergeCell ref="B102:I102"/>
    <mergeCell ref="J102:AS102"/>
    <mergeCell ref="B103:I103"/>
    <mergeCell ref="J103:AS103"/>
    <mergeCell ref="B111:I111"/>
    <mergeCell ref="B110:I110"/>
    <mergeCell ref="AH26:AK26"/>
    <mergeCell ref="M17:O17"/>
    <mergeCell ref="X28:AA28"/>
    <mergeCell ref="B27:I27"/>
    <mergeCell ref="AI28:AM28"/>
    <mergeCell ref="O51:R51"/>
    <mergeCell ref="J53:M53"/>
    <mergeCell ref="J52:AS52"/>
    <mergeCell ref="J29:AS29"/>
    <mergeCell ref="AO49:AR49"/>
    <mergeCell ref="J51:M51"/>
    <mergeCell ref="Q49:V49"/>
    <mergeCell ref="X49:AA49"/>
    <mergeCell ref="AC49:AH49"/>
    <mergeCell ref="AI49:AM49"/>
    <mergeCell ref="J32:M32"/>
    <mergeCell ref="O32:R32"/>
    <mergeCell ref="T32:W32"/>
    <mergeCell ref="B28:K28"/>
    <mergeCell ref="B31:I31"/>
    <mergeCell ref="B32:I32"/>
    <mergeCell ref="X39:AA39"/>
    <mergeCell ref="B33:P33"/>
    <mergeCell ref="J40:AS40"/>
    <mergeCell ref="B7:I7"/>
    <mergeCell ref="J16:AS16"/>
    <mergeCell ref="B11:I11"/>
    <mergeCell ref="B17:K17"/>
    <mergeCell ref="O106:R106"/>
    <mergeCell ref="T106:W106"/>
    <mergeCell ref="AC86:AD86"/>
    <mergeCell ref="J63:M63"/>
    <mergeCell ref="O63:R63"/>
    <mergeCell ref="T63:W63"/>
    <mergeCell ref="J30:M30"/>
    <mergeCell ref="J41:M41"/>
    <mergeCell ref="O41:R41"/>
    <mergeCell ref="Q44:AS44"/>
    <mergeCell ref="J43:M43"/>
    <mergeCell ref="B49:K49"/>
    <mergeCell ref="J61:M61"/>
    <mergeCell ref="O61:R61"/>
    <mergeCell ref="Q59:V59"/>
    <mergeCell ref="Z57:AF57"/>
    <mergeCell ref="AH57:AK57"/>
    <mergeCell ref="M49:O49"/>
    <mergeCell ref="Z47:AF47"/>
    <mergeCell ref="J106:M106"/>
    <mergeCell ref="B9:I9"/>
    <mergeCell ref="B10:I10"/>
    <mergeCell ref="Q17:V17"/>
    <mergeCell ref="B20:I20"/>
    <mergeCell ref="AL26:AR26"/>
    <mergeCell ref="M15:P15"/>
    <mergeCell ref="B21:I21"/>
    <mergeCell ref="M26:P26"/>
    <mergeCell ref="B26:I26"/>
    <mergeCell ref="X17:AA17"/>
    <mergeCell ref="T21:W21"/>
    <mergeCell ref="J18:AS18"/>
    <mergeCell ref="J20:AS20"/>
    <mergeCell ref="J19:M19"/>
    <mergeCell ref="O19:R19"/>
    <mergeCell ref="B19:I19"/>
    <mergeCell ref="AI17:AM17"/>
    <mergeCell ref="AO17:AR17"/>
    <mergeCell ref="Z26:AF26"/>
    <mergeCell ref="J10:AS10"/>
    <mergeCell ref="B15:I15"/>
    <mergeCell ref="J21:M21"/>
    <mergeCell ref="O21:R21"/>
    <mergeCell ref="AL15:AR15"/>
    <mergeCell ref="M37:P37"/>
    <mergeCell ref="B43:I43"/>
    <mergeCell ref="B42:I42"/>
    <mergeCell ref="J42:AS42"/>
    <mergeCell ref="J34:AS34"/>
    <mergeCell ref="B39:K39"/>
    <mergeCell ref="J38:AS38"/>
    <mergeCell ref="AH37:AK37"/>
    <mergeCell ref="AL37:AR37"/>
    <mergeCell ref="B41:I41"/>
    <mergeCell ref="B38:I38"/>
    <mergeCell ref="Q39:V39"/>
    <mergeCell ref="AC39:AH39"/>
    <mergeCell ref="J27:AS27"/>
    <mergeCell ref="O30:R30"/>
    <mergeCell ref="B37:I37"/>
    <mergeCell ref="AC28:AH28"/>
    <mergeCell ref="B30:I30"/>
    <mergeCell ref="J31:AS31"/>
    <mergeCell ref="B88:R88"/>
    <mergeCell ref="S88:AB88"/>
    <mergeCell ref="B84:R84"/>
    <mergeCell ref="J78:AS78"/>
    <mergeCell ref="AC84:AD84"/>
    <mergeCell ref="B78:I78"/>
    <mergeCell ref="AC77:AD77"/>
    <mergeCell ref="J76:AS76"/>
    <mergeCell ref="B76:I76"/>
    <mergeCell ref="S86:AB86"/>
    <mergeCell ref="AC88:AD88"/>
    <mergeCell ref="J87:AS87"/>
    <mergeCell ref="B85:I85"/>
    <mergeCell ref="B86:R86"/>
    <mergeCell ref="S84:AB84"/>
    <mergeCell ref="J85:AS85"/>
    <mergeCell ref="Z37:AF37"/>
    <mergeCell ref="B58:I58"/>
    <mergeCell ref="J93:AS93"/>
    <mergeCell ref="J98:AS98"/>
    <mergeCell ref="O95:R95"/>
    <mergeCell ref="S81:AB81"/>
    <mergeCell ref="B59:K59"/>
    <mergeCell ref="AO59:AR59"/>
    <mergeCell ref="S74:AB74"/>
    <mergeCell ref="B74:R74"/>
    <mergeCell ref="B73:I73"/>
    <mergeCell ref="J73:AS73"/>
    <mergeCell ref="B68:AR68"/>
    <mergeCell ref="B62:I62"/>
    <mergeCell ref="J65:AS65"/>
    <mergeCell ref="S79:AB79"/>
    <mergeCell ref="B79:R79"/>
    <mergeCell ref="J62:AS62"/>
    <mergeCell ref="AC79:AD79"/>
    <mergeCell ref="Q64:AS64"/>
    <mergeCell ref="B64:P64"/>
    <mergeCell ref="J66:AS66"/>
    <mergeCell ref="AC74:AD74"/>
    <mergeCell ref="B94:I94"/>
    <mergeCell ref="B95:I95"/>
    <mergeCell ref="J94:AS94"/>
    <mergeCell ref="M28:O28"/>
    <mergeCell ref="B70:I70"/>
    <mergeCell ref="B96:I96"/>
    <mergeCell ref="B98:I98"/>
    <mergeCell ref="J203:AS203"/>
    <mergeCell ref="A197:I197"/>
    <mergeCell ref="J197:AS197"/>
    <mergeCell ref="T53:W53"/>
    <mergeCell ref="T43:W43"/>
    <mergeCell ref="M39:O39"/>
    <mergeCell ref="B48:I48"/>
    <mergeCell ref="B52:I52"/>
    <mergeCell ref="B67:AR67"/>
    <mergeCell ref="M57:P57"/>
    <mergeCell ref="J45:AS45"/>
    <mergeCell ref="B47:I47"/>
    <mergeCell ref="M47:P47"/>
    <mergeCell ref="O43:R43"/>
    <mergeCell ref="P99:AS99"/>
    <mergeCell ref="B97:I97"/>
    <mergeCell ref="J97:M97"/>
    <mergeCell ref="O97:R97"/>
    <mergeCell ref="B93:I93"/>
    <mergeCell ref="B99:O99"/>
    <mergeCell ref="T97:W97"/>
    <mergeCell ref="J96:AS96"/>
    <mergeCell ref="J95:M95"/>
    <mergeCell ref="B2:AR2"/>
    <mergeCell ref="A1:AS1"/>
    <mergeCell ref="J7:AS7"/>
    <mergeCell ref="AH15:AK15"/>
    <mergeCell ref="Z15:AF15"/>
    <mergeCell ref="J6:AS6"/>
    <mergeCell ref="T11:W11"/>
    <mergeCell ref="AI39:AM39"/>
    <mergeCell ref="AO39:AR39"/>
    <mergeCell ref="J9:M9"/>
    <mergeCell ref="O9:R9"/>
    <mergeCell ref="J11:M11"/>
    <mergeCell ref="O11:R11"/>
    <mergeCell ref="AC17:AH17"/>
    <mergeCell ref="B16:I16"/>
    <mergeCell ref="B6:I6"/>
    <mergeCell ref="J8:AS8"/>
    <mergeCell ref="AO28:AR28"/>
    <mergeCell ref="Q28:V28"/>
    <mergeCell ref="Q33:AS33"/>
    <mergeCell ref="B44:P44"/>
    <mergeCell ref="AR257:AS257"/>
    <mergeCell ref="A253:I253"/>
    <mergeCell ref="Y254:AE254"/>
    <mergeCell ref="B83:I83"/>
    <mergeCell ref="J83:AS83"/>
    <mergeCell ref="B71:R71"/>
    <mergeCell ref="S71:AB71"/>
    <mergeCell ref="J199:AS199"/>
    <mergeCell ref="J200:AS200"/>
    <mergeCell ref="M225:Q225"/>
    <mergeCell ref="C216:AS216"/>
    <mergeCell ref="A203:I203"/>
    <mergeCell ref="A214:T214"/>
    <mergeCell ref="R221:Y221"/>
    <mergeCell ref="C215:AS215"/>
    <mergeCell ref="A219:I219"/>
    <mergeCell ref="AR225:AS225"/>
    <mergeCell ref="B221:Q221"/>
    <mergeCell ref="B220:Q220"/>
    <mergeCell ref="M132:O132"/>
    <mergeCell ref="M143:O143"/>
    <mergeCell ref="B87:I87"/>
    <mergeCell ref="B81:R81"/>
    <mergeCell ref="AC81:AD81"/>
    <mergeCell ref="AI256:AO256"/>
    <mergeCell ref="M231:Q231"/>
    <mergeCell ref="AC231:AG231"/>
    <mergeCell ref="U231:Y231"/>
    <mergeCell ref="W250:X250"/>
    <mergeCell ref="AI254:AO254"/>
    <mergeCell ref="Y253:AF253"/>
    <mergeCell ref="O249:U249"/>
    <mergeCell ref="Y249:AE249"/>
    <mergeCell ref="AI249:AO249"/>
    <mergeCell ref="B249:M249"/>
    <mergeCell ref="N240:AS240"/>
    <mergeCell ref="A240:I240"/>
    <mergeCell ref="K240:M240"/>
    <mergeCell ref="J237:AS237"/>
    <mergeCell ref="R232:Y232"/>
    <mergeCell ref="Z232:AA232"/>
    <mergeCell ref="AI248:AO248"/>
    <mergeCell ref="AR248:AS248"/>
    <mergeCell ref="R233:Y233"/>
    <mergeCell ref="P233:Q233"/>
    <mergeCell ref="B236:I236"/>
    <mergeCell ref="J236:AS236"/>
    <mergeCell ref="Z233:AA233"/>
    <mergeCell ref="O253:V253"/>
    <mergeCell ref="B250:I250"/>
    <mergeCell ref="AI253:AP253"/>
    <mergeCell ref="O248:U248"/>
    <mergeCell ref="U229:Y229"/>
    <mergeCell ref="P355:R355"/>
    <mergeCell ref="Y268:AE268"/>
    <mergeCell ref="B274:S274"/>
    <mergeCell ref="A278:M278"/>
    <mergeCell ref="P232:Q232"/>
    <mergeCell ref="Y248:AE248"/>
    <mergeCell ref="O250:U250"/>
    <mergeCell ref="A247:I247"/>
    <mergeCell ref="B248:I248"/>
    <mergeCell ref="B235:AC235"/>
    <mergeCell ref="O247:V247"/>
    <mergeCell ref="AJ234:AK234"/>
    <mergeCell ref="O264:U264"/>
    <mergeCell ref="O255:U255"/>
    <mergeCell ref="Y255:AE255"/>
    <mergeCell ref="AI255:AO255"/>
    <mergeCell ref="X298:Y298"/>
    <mergeCell ref="V302:W302"/>
    <mergeCell ref="O256:U256"/>
    <mergeCell ref="A320:N320"/>
    <mergeCell ref="A323:J323"/>
    <mergeCell ref="C324:AS324"/>
    <mergeCell ref="A326:S326"/>
    <mergeCell ref="AR413:AS413"/>
    <mergeCell ref="N340:AS340"/>
    <mergeCell ref="N341:AS341"/>
    <mergeCell ref="K341:M341"/>
    <mergeCell ref="J344:AS344"/>
    <mergeCell ref="A330:AS330"/>
    <mergeCell ref="B331:AR331"/>
    <mergeCell ref="A334:I334"/>
    <mergeCell ref="A344:I344"/>
    <mergeCell ref="K340:M340"/>
    <mergeCell ref="A337:I337"/>
    <mergeCell ref="J334:N334"/>
    <mergeCell ref="AI412:AO412"/>
    <mergeCell ref="X387:AB387"/>
    <mergeCell ref="B405:Q405"/>
    <mergeCell ref="B394:Q394"/>
    <mergeCell ref="AD387:AI387"/>
    <mergeCell ref="C391:AS391"/>
    <mergeCell ref="AQ402:AS402"/>
    <mergeCell ref="I345:L345"/>
    <mergeCell ref="AR403:AS403"/>
    <mergeCell ref="J411:K411"/>
    <mergeCell ref="AI411:AO411"/>
    <mergeCell ref="R377:V377"/>
    <mergeCell ref="R378:V378"/>
    <mergeCell ref="W379:X379"/>
    <mergeCell ref="R379:V379"/>
    <mergeCell ref="H411:I411"/>
    <mergeCell ref="Q54:AS54"/>
    <mergeCell ref="J70:AS70"/>
    <mergeCell ref="J80:AS80"/>
    <mergeCell ref="S77:AB77"/>
    <mergeCell ref="B80:I80"/>
    <mergeCell ref="M59:O59"/>
    <mergeCell ref="B57:I57"/>
    <mergeCell ref="X59:AA59"/>
    <mergeCell ref="J55:AS55"/>
    <mergeCell ref="AR249:AS249"/>
    <mergeCell ref="Z295:AA295"/>
    <mergeCell ref="A295:N295"/>
    <mergeCell ref="O295:Q295"/>
    <mergeCell ref="R295:S295"/>
    <mergeCell ref="AB295:AC295"/>
    <mergeCell ref="C289:AS289"/>
    <mergeCell ref="AH47:AK47"/>
    <mergeCell ref="AC71:AD71"/>
    <mergeCell ref="B77:R77"/>
    <mergeCell ref="B63:I63"/>
    <mergeCell ref="AL57:AR57"/>
    <mergeCell ref="J48:AS48"/>
    <mergeCell ref="AL47:AR47"/>
    <mergeCell ref="AI59:AM59"/>
    <mergeCell ref="AC59:AH59"/>
    <mergeCell ref="J60:AS60"/>
    <mergeCell ref="B61:I61"/>
    <mergeCell ref="J50:AS50"/>
    <mergeCell ref="O53:R53"/>
    <mergeCell ref="J58:AS58"/>
    <mergeCell ref="B54:P54"/>
    <mergeCell ref="B51:I51"/>
    <mergeCell ref="B53:I53"/>
    <mergeCell ref="AV390:AV391"/>
    <mergeCell ref="AV385:AV386"/>
    <mergeCell ref="G302:H302"/>
    <mergeCell ref="R302:S302"/>
    <mergeCell ref="T302:U302"/>
    <mergeCell ref="K308:M308"/>
    <mergeCell ref="K309:AS310"/>
    <mergeCell ref="V308:W308"/>
    <mergeCell ref="R308:S308"/>
    <mergeCell ref="X308:Y308"/>
    <mergeCell ref="C309:H309"/>
    <mergeCell ref="E308:F308"/>
    <mergeCell ref="P308:Q308"/>
    <mergeCell ref="C308:D308"/>
    <mergeCell ref="T308:U308"/>
    <mergeCell ref="G308:H308"/>
    <mergeCell ref="N308:O308"/>
    <mergeCell ref="C321:AS321"/>
    <mergeCell ref="P305:Q305"/>
    <mergeCell ref="N305:O305"/>
    <mergeCell ref="K303:AS304"/>
    <mergeCell ref="K305:M305"/>
    <mergeCell ref="A375:I375"/>
    <mergeCell ref="A370:AE370"/>
    <mergeCell ref="A301:Q301"/>
    <mergeCell ref="C302:D302"/>
    <mergeCell ref="AF284:AS284"/>
    <mergeCell ref="T295:U295"/>
    <mergeCell ref="A288:I288"/>
    <mergeCell ref="AR254:AS254"/>
    <mergeCell ref="AI258:AO258"/>
    <mergeCell ref="Y261:AE261"/>
    <mergeCell ref="AI261:AO261"/>
    <mergeCell ref="X269:AQ269"/>
    <mergeCell ref="O259:U259"/>
    <mergeCell ref="Y259:AE259"/>
    <mergeCell ref="AI259:AO259"/>
    <mergeCell ref="AR255:AS255"/>
    <mergeCell ref="AI268:AO268"/>
    <mergeCell ref="O268:U268"/>
    <mergeCell ref="O298:Q298"/>
    <mergeCell ref="P302:Q302"/>
    <mergeCell ref="X302:Y302"/>
    <mergeCell ref="N302:O302"/>
    <mergeCell ref="O254:U254"/>
    <mergeCell ref="O258:U258"/>
    <mergeCell ref="Y258:AE258"/>
    <mergeCell ref="Y256:AE256"/>
    <mergeCell ref="X295:Y295"/>
    <mergeCell ref="C291:AS291"/>
    <mergeCell ref="C290:AS290"/>
    <mergeCell ref="V295:W295"/>
    <mergeCell ref="C327:AS327"/>
    <mergeCell ref="B279:M279"/>
    <mergeCell ref="B280:M280"/>
    <mergeCell ref="S281:Y281"/>
    <mergeCell ref="B275:S275"/>
    <mergeCell ref="B283:AG283"/>
    <mergeCell ref="C305:D305"/>
    <mergeCell ref="X305:Y305"/>
    <mergeCell ref="T305:U305"/>
    <mergeCell ref="V305:W305"/>
    <mergeCell ref="R305:S305"/>
    <mergeCell ref="G305:H305"/>
    <mergeCell ref="C292:AS292"/>
    <mergeCell ref="R298:S298"/>
    <mergeCell ref="T298:U298"/>
    <mergeCell ref="AB298:AC298"/>
    <mergeCell ref="Z298:AA298"/>
    <mergeCell ref="V298:W298"/>
    <mergeCell ref="C303:H303"/>
    <mergeCell ref="K302:M302"/>
  </mergeCells>
  <phoneticPr fontId="1"/>
  <conditionalFormatting sqref="C324:AS324">
    <cfRule type="cellIs" dxfId="1047" priority="9" operator="equal">
      <formula>""</formula>
    </cfRule>
  </conditionalFormatting>
  <conditionalFormatting sqref="C327:AS327">
    <cfRule type="cellIs" dxfId="1046" priority="1" operator="equal">
      <formula>""</formula>
    </cfRule>
  </conditionalFormatting>
  <conditionalFormatting sqref="J181:J182 C321:AS321">
    <cfRule type="cellIs" dxfId="1045" priority="10" operator="equal">
      <formula>""</formula>
    </cfRule>
  </conditionalFormatting>
  <conditionalFormatting sqref="J185:J187">
    <cfRule type="cellIs" dxfId="1044" priority="3" operator="equal">
      <formula>""</formula>
    </cfRule>
  </conditionalFormatting>
  <conditionalFormatting sqref="J400">
    <cfRule type="cellIs" dxfId="1043" priority="5" operator="equal">
      <formula>""</formula>
    </cfRule>
  </conditionalFormatting>
  <conditionalFormatting sqref="J334:N334">
    <cfRule type="cellIs" dxfId="1042" priority="228" operator="equal">
      <formula>""</formula>
    </cfRule>
    <cfRule type="cellIs" priority="229" operator="lessThanOrEqual">
      <formula>30</formula>
    </cfRule>
  </conditionalFormatting>
  <conditionalFormatting sqref="J6:AS8 J9:M9 O9:R9 J10:AS10 J11:M11 O11:R11 T11:W11 Z15:AF15 AL15:AR15 J16:AS16 X17:AA17 AI17:AM17 AO17:AR17 J18:AS18 J19:M19 O19:R19 J20:AS20 J21:M21 O21:R21 T21:W21 Z26:AF26 AL26:AR26 J27:AS27 X28:AA28 AI28:AM28 AO28:AR28 J29:AS29 J30:M30 O30:R30 J31:AS31 J32:M32 O32:R32 T32:W32 Q33:AS33 J34:AS34 Z37:AF37 AL37:AR37 J38:AS38 X39:AA39 AI39:AM39 AO39:AR39 J40:AS40 J41:M41 O41:R41 J42:AS42 J43:M43 O43:R43 T43:W43 Q44:AS44 J45:AS45 Z47:AF47 AL47:AR47 J48:AS48 X49:AA49 AI49:AM49 AO49:AR49 J50:AS50 J51:M51 O51:R51 J52:AS52 J53:M53 O53:R53 T53:W53 Q54:AS54 J55:AS55 Z57:AF57 AL57:AR57 J58:AS58 X59:AA59 AI59:AM59 AO59:AR59 J60:AS60 J61:M61 O61:R61 J62:AS62 J63:M63 O63:R63 T63:W63 Q64:AS64 J65:AS65 J70:AS70 S71:AB71 J73:AS73 S74:AB74 J76:AS76 S77:AB77 J78:AS78 S79:AB79 J80:AS80 S81:AB81 J83:AS83 S84:AB84 J85:AS85 S86:AB86 J87:AS87 S88:AB88 J93:AS94 J95:M95 O95:R95 J96:AS96 J97:M97 O97:R97 T97:W97 J98:AS98 P99:AS99 J100:AS100 J102:AS103 J104:M104 O104:R104 J105:AS105 J106:M106 O106:R106 T106:W106 J107:AS107 P108:AS108 J109:AS111 J112:M112 O112:R112 J113:AS113 J114:M114 O114:R114 T114:W114 J115:AS115 P116:AS116 J117:AS119 J120:M120 O120:R120 J121:AS121 J122:M122 O122:R122 T122:W122 J123:AS123 P124:AS124 J125:AS125 Z130:AF130 AL130:AR130 J131:AS131 X132:AA132 AI132:AM132 AO132:AR132 J133:AS133 J134:M134 O134:R134 J135:AS135 J136:M136 O136:R136 T136:W136 Q137:AS137 J138:AS138 Z141:AF141 AL141:AR141 J142:AS142 X143:AA143 AI143:AM143 AO143:AR143 J144:AS144 J145:M145 O145:R145 J146:AS146 J147:M147 O147:R147 T147:W147 Q148:AS148 J149:AS149 Z151:AF151 AL151:AR151 J152:AS152 X153:AA153 AI153:AM153 AO153:AR153 J154:AS154 J155:M155 O155:R155 J156:AS156 J157:M157 O157:R157 T157:W157 Q158:AS158 J159:AS159 Z161:AF161 AL161:AR161 J162:AS162 X163:AA163 AI163:AM163 AO163:AR163 J164:AS164 J165:M165 O165:R165 J166:AS166 J167:M167 O167:R167 T167:W167 Q168:AS168 J169:AS169 J173:AS173 R174:X174 AD174:AJ174 J175:AS175 J176:M176 O176:R176 J177:AS177 J178:M178 O178:R178 T178:W178 J189:AS190 J197:AS200 J203:AS203 C216:AS216 R220:Y221 M225:Q226 U225:Y226 AC225:AG226 AK225:AO226 M227:R227 U227:Z227 AC227:AH227 AK227:AP227 M229:Q229 U229:Y229 AC229:AG229 AK229:AO229 M231:Q231 U231:Y231 AC231:AG231 AK231:AO231 AD234:AI235 J236:AS237 N240:AS240 O248:U249 Y248:AE249 T274:AA275 S279:Y281 AD279:AJ281 O282:AS282 C289:AS291 C292 Z295:AA295 Z298:AA298 E302:F302 V302:W302 K303:AS304 E305:F305 V305:W305 K306:AS307 E308:F308 V308:W308 K309:AS310 N337:AS341 J348:AS348 R376:V379 R383:V384 C389:AS389 AN403:AQ403 AD404:AQ404 AD407:AQ407 J411:K416 O411:U416 Y411:AE416 I420:AS421 I424:AS425 I428:AS429 M432:Q432 M435:S435 M438:AS438 C442:AS443 L459:M459 O462:S462 O465:S465 O468:S468 O472:S472 G478:AI483 AL478:AP483 M486:AS486 C490:AS491 J499:N499 L502:M502 O505:S505 O508:S508 O511:S511 O515:S515 G521:AI526 AL521:AP526 M529:AS529 C533:AS534 J548:N548 J551:P551 R555:X557 AF557:AL557 N558:AR558 G575:AS575 L578:AQ578 C583:N583 C587:AS589">
    <cfRule type="cellIs" dxfId="1041" priority="662" operator="equal">
      <formula>""</formula>
    </cfRule>
  </conditionalFormatting>
  <conditionalFormatting sqref="M15:P15 M17 M26:P26 M28 M37:P37 M39 M47:P47 M49 M57:P57 M59 M130:P130 M132 M141:P141 M143 M151:P151 M153 M161:P161 M163">
    <cfRule type="cellIs" dxfId="1040" priority="664" operator="equal">
      <formula>""</formula>
    </cfRule>
  </conditionalFormatting>
  <conditionalFormatting sqref="O265:O269">
    <cfRule type="cellIs" dxfId="1039" priority="15" operator="equal">
      <formula>""</formula>
    </cfRule>
  </conditionalFormatting>
  <conditionalFormatting sqref="O254:U256 Y254:AE256 O258:U264 Y258:AE264">
    <cfRule type="cellIs" dxfId="1038" priority="22" operator="equal">
      <formula>""</formula>
    </cfRule>
  </conditionalFormatting>
  <conditionalFormatting sqref="R295:S295 R298:S298 N302:O302 N305:O305 N308:O308">
    <cfRule type="cellIs" dxfId="1037" priority="279" operator="equal">
      <formula>""</formula>
    </cfRule>
    <cfRule type="cellIs" dxfId="1036" priority="281" operator="lessThan">
      <formula>27</formula>
    </cfRule>
    <cfRule type="cellIs" dxfId="1035" priority="282" operator="lessThan">
      <formula>27</formula>
    </cfRule>
    <cfRule type="cellIs" dxfId="1034" priority="283" operator="lessThan">
      <formula>27</formula>
    </cfRule>
    <cfRule type="cellIs" dxfId="1033" priority="284" operator="lessThan">
      <formula>27</formula>
    </cfRule>
  </conditionalFormatting>
  <conditionalFormatting sqref="R232:Y233 AI248:AO249 O250:U250 AI411:AO417 O417:U417 Y417:AE417 J456:N456">
    <cfRule type="cellIs" dxfId="1032" priority="361" operator="equal">
      <formula>""</formula>
    </cfRule>
  </conditionalFormatting>
  <conditionalFormatting sqref="V295:W295 V298:W298 R302:S302 R305:S305 R308:S308">
    <cfRule type="cellIs" dxfId="1031" priority="278" operator="equal">
      <formula>""</formula>
    </cfRule>
    <cfRule type="cellIs" dxfId="1030" priority="280" operator="lessThan">
      <formula>1</formula>
    </cfRule>
  </conditionalFormatting>
  <conditionalFormatting sqref="W401:AC401">
    <cfRule type="cellIs" dxfId="1029" priority="6" operator="equal">
      <formula>""</formula>
    </cfRule>
  </conditionalFormatting>
  <conditionalFormatting sqref="X269:AQ269">
    <cfRule type="cellIs" dxfId="1028" priority="14" operator="equal">
      <formula>""</formula>
    </cfRule>
  </conditionalFormatting>
  <conditionalFormatting sqref="Y265:Y268">
    <cfRule type="cellIs" dxfId="1027" priority="17" operator="equal">
      <formula>""</formula>
    </cfRule>
  </conditionalFormatting>
  <conditionalFormatting sqref="AI265:AI268">
    <cfRule type="cellIs" dxfId="1026" priority="19" operator="equal">
      <formula>""</formula>
    </cfRule>
  </conditionalFormatting>
  <conditionalFormatting sqref="AI254:AO256 AI258:AO264 O270">
    <cfRule type="cellIs" dxfId="1025" priority="21" operator="equal">
      <formula>""</formula>
    </cfRule>
  </conditionalFormatting>
  <dataValidations xWindow="406" yWindow="334" count="41">
    <dataValidation type="textLength" operator="lessThanOrEqual" allowBlank="1" showInputMessage="1" showErrorMessage="1" promptTitle="文字数制限" prompt="全角50文字_x000a_以内" sqref="J175:AS175 J177:AS177 J169:AS169 J166:AS166 J159:AS159 J156:AS156 J149:AS149 J146:AS146 J138:AS138 J135:AS135 J125:AS125 J123:AS123 J121:AS121 J117:AS119 J115:AS115 J113:AS113 J109:AS111 J107:AS107 J105:AS105 J100:AS100 J98:AS98 J96:AS96 J65:AS65 J62:AS62 J55:AS55 J52:AS52 J45:AS45 J42:AS42 J34:AS34 J31:AS31 J20:AS20 J18:AS18 J16:AS16 J10:AS10 J7:AS8 J173:AS173 J164:AS164 J162:AS162 J154:AS154 J152:AS152 J144:AS144 J142:AS142 J133:AS133 J131:AS131 J102:AS103 J93:AS94 J60:AS60 J58:AS58 J50:AS50 J48:AS48 J40:AS40 J38:AS38 J29:AS29 J27:AS27 L578:AQ578 G575:AS575 J189:AS190 J400 J181:J182 J185:J187 BA187" xr:uid="{00000000-0002-0000-0200-000000000000}">
      <formula1>50</formula1>
    </dataValidation>
    <dataValidation type="whole" allowBlank="1" showInputMessage="1" showErrorMessage="1" promptTitle="数字数制限" prompt="和暦" sqref="N308:O308 R295:S295 R298:S298 N302:O302 N305:O305" xr:uid="{00000000-0002-0000-0200-000001000000}">
      <formula1>1</formula1>
      <formula2>60</formula2>
    </dataValidation>
    <dataValidation type="whole" allowBlank="1" showInputMessage="1" showErrorMessage="1" promptTitle="数字数制限" prompt="1～12" sqref="V295:W295 R308:S308 R305:S305 R302:S302 V298:W298" xr:uid="{00000000-0002-0000-0200-000002000000}">
      <formula1>1</formula1>
      <formula2>12</formula2>
    </dataValidation>
    <dataValidation type="textLength" operator="lessThanOrEqual" allowBlank="1" showInputMessage="1" showErrorMessage="1" promptTitle="文字数制限" prompt="全角60文字_x000a_以内" sqref="M529:AS529 J236:AS237 C289:C294 D289:AS291 D293:AS294 M438:AS438 J126:AS126 C442:AS443 I424:AS425 C533:AS534 J35:AS35 M486:AS486 C490:AS491 C216:AS216 C321:AS321 C324:AS324 C327:AS327" xr:uid="{00000000-0002-0000-0200-000003000000}">
      <formula1>60</formula1>
    </dataValidation>
    <dataValidation type="whole" allowBlank="1" showInputMessage="1" showErrorMessage="1" promptTitle="数字数制限" prompt="1～31_x000a_(最大値は_x000a_月による)" sqref="Z295:AA295 V308:W308 V305:W305 V302:W302 Z298:AA298" xr:uid="{00000000-0002-0000-0200-000004000000}">
      <formula1>1</formula1>
      <formula2>31</formula2>
    </dataValidation>
    <dataValidation type="list" allowBlank="1" showInputMessage="1" showErrorMessage="1" promptTitle="選択式" prompt="メニューから_x000a_選択" sqref="M15:P15 M57:P57 M151:P151 M47:P47 M130:P130 M37:P37 M161:P161 M26:P26 M141:P141" xr:uid="{00000000-0002-0000-0200-000005000000}">
      <formula1>"一級,二級,木造"</formula1>
    </dataValidation>
    <dataValidation type="list" allowBlank="1" showInputMessage="1" showErrorMessage="1" sqref="AC346:AC347 H346:H347 C346:C347 M346:M347 R346:R347 W346:W347 AK346:AK347" xr:uid="{00000000-0002-0000-0200-000006000000}">
      <formula1>"□,☑"</formula1>
    </dataValidation>
    <dataValidation type="custom" allowBlank="1" showInputMessage="1" showErrorMessage="1" promptTitle="桁数制限" prompt="小数点以下_x000a_第3位まで" sqref="R220:Y221" xr:uid="{00000000-0002-0000-0200-000007000000}">
      <formula1>R220-ROUNDDOWN(R220,3)=0</formula1>
    </dataValidation>
    <dataValidation type="textLength" operator="lessThanOrEqual" allowBlank="1" showInputMessage="1" showErrorMessage="1" promptTitle="文字数制限" prompt="全角75文字_x000a_以内" sqref="J197:AS202" xr:uid="{00000000-0002-0000-0200-000008000000}">
      <formula1>75</formula1>
    </dataValidation>
    <dataValidation type="textLength" operator="lessThanOrEqual" allowBlank="1" showInputMessage="1" showErrorMessage="1" promptTitle="文字数制限" prompt="全角40文字_x000a_以内" sqref="Q54:AS54 Q168:AS168 C587:AS589 J203:AS203 I420:AS421 Q158:AS158 Q148:AS148 Q137:AS137 P124:AS124 P116:AS116 P108:AS108 P99:AS99 Q64:AS64 Q44:AS44 Q33:AS33 I428:AS429" xr:uid="{00000000-0002-0000-0200-000009000000}">
      <formula1>40</formula1>
    </dataValidation>
    <dataValidation type="textLength" operator="lessThanOrEqual" allowBlank="1" showInputMessage="1" showErrorMessage="1" promptTitle="文字数制限" prompt="全角120文字_x000a_以内" sqref="C389:AS389" xr:uid="{00000000-0002-0000-0200-00000A000000}">
      <formula1>120</formula1>
    </dataValidation>
    <dataValidation type="textLength" operator="equal" allowBlank="1" showInputMessage="1" showErrorMessage="1" promptTitle="文字数制限" prompt="前半の3桁" sqref="J9:M9 J176:M176 J165:M165 J155:M155 J145:M145 J134:M134 J120:M120 J112:M112 J104:M104 J95:M95 J61:M61 J51:M51 J41:M41 J30:M30 J19:M19" xr:uid="{00000000-0002-0000-0200-00000B000000}">
      <formula1>3</formula1>
    </dataValidation>
    <dataValidation type="textLength" operator="equal" allowBlank="1" showInputMessage="1" showErrorMessage="1" promptTitle="文字数制限" prompt="後半の4桁" sqref="O9:R9 O176:R176 O165:R165 O155:R155 O145:R145 O134:R134 O120:R120 O112:R112 O104:R104 O95:R95 O61:R61 O51:R51 O41:R41 O30:R30 O19:R19" xr:uid="{00000000-0002-0000-0200-00000C000000}">
      <formula1>4</formula1>
    </dataValidation>
    <dataValidation type="textLength" allowBlank="1" showInputMessage="1" showErrorMessage="1" promptTitle="文字数制限" prompt="市外番号" sqref="J11:M11 J178:M178 J167:M167 J157:M157 J147:M147 J136:M136 J122:M122 J114:M114 J106:M106 J97:M97 J63:M63 J53:M53 J43:M43 J32:M32 J21:M22" xr:uid="{00000000-0002-0000-0200-00000D000000}">
      <formula1>2</formula1>
      <formula2>5</formula2>
    </dataValidation>
    <dataValidation type="textLength" operator="equal" allowBlank="1" showInputMessage="1" showErrorMessage="1" promptTitle="文字数制限" prompt="加入者番号_x000a_4桁" sqref="T11:W11 T178:W178 T167:W167 T157:W157 T147:W147 T136:W136 T122:W122 T114:W114 T106:W106 T97:W97 T63:W63 T53:W53 T43:W43 T32:W32 T21:W22" xr:uid="{00000000-0002-0000-0200-00000E000000}">
      <formula1>4</formula1>
    </dataValidation>
    <dataValidation type="textLength" allowBlank="1" showInputMessage="1" showErrorMessage="1" promptTitle="文字数制限" prompt="市内局番_x000a_最大4桁" sqref="O11:R11 O178:R178 O167:R167 O157:R157 O147:R147 O136:R136 O122:R122 O114:R114 O106:R106 O97:R97 O63:R63 O53:R53 O43:R43 O32:R32 O21:R22" xr:uid="{00000000-0002-0000-0200-00000F000000}">
      <formula1>1</formula1>
      <formula2>4</formula2>
    </dataValidation>
    <dataValidation type="textLength" operator="lessThanOrEqual" allowBlank="1" showInputMessage="1" showErrorMessage="1" promptTitle="数字入力" prompt="数字を_x000a_入力" sqref="AL15:AR15 S88:AB88 S86:AB86 S84:AB84 S81:AB81 S79:AB79 S77:AB77 S74:AB74 S71:AB71 AL161:AR161 AO163:AR163 AO153:AR153 AL151:AR151 AL141:AR141 AO143:AR143 AO132:AR132 AL130:AR130 AO59:AR59 AL57:AR57 AL47:AR47 AO49:AR49 AO39:AR39 AL37:AR37 AO28:AR28 AL26:AR26 AO17:AR17 W401:AC401" xr:uid="{00000000-0002-0000-0200-000010000000}">
      <formula1>30</formula1>
    </dataValidation>
    <dataValidation type="custom" operator="equal" allowBlank="1" showInputMessage="1" showErrorMessage="1" promptTitle="桁数制限" prompt="小数点以下_x000a_２桁まで" sqref="AD234:AI235" xr:uid="{00000000-0002-0000-0200-000011000000}">
      <formula1>AD234-ROUNDDOWN(AD234,2)=0</formula1>
    </dataValidation>
    <dataValidation type="custom" allowBlank="1" showInputMessage="1" showErrorMessage="1" promptTitle="桁数制限" prompt="小数点以下_x000a_第２位まで" sqref="M225:Q226 AK231:AO231 AC231:AG231 U231:Y231 M231:Q231 AK229:AO229 AC229:AG229 U229:Y229 M229:Q229 AK225:AO226 AC225:AG226 U225:Y226" xr:uid="{00000000-0002-0000-0200-000012000000}">
      <formula1>M225-ROUNDDOWN(M225,2)=0</formula1>
    </dataValidation>
    <dataValidation type="custom" operator="equal" allowBlank="1" showInputMessage="1" showErrorMessage="1" promptTitle="桁数制限" prompt="小数点以下_x000a_第２位まで" sqref="Y248:AE249 O259:O269 Y254:AE256 O254:U256 P259:U264 Z258:AE264 O258:U258 Y258:Y268 O248:U249" xr:uid="{00000000-0002-0000-0200-000013000000}">
      <formula1>O248-ROUNDDOWN(O248,2)=0</formula1>
    </dataValidation>
    <dataValidation type="whole" operator="lessThanOrEqual" allowBlank="1" showInputMessage="1" showErrorMessage="1" promptTitle="入力注意" prompt="延べ面積が10㎡を超えるものについて記入" sqref="T274:AA275" xr:uid="{00000000-0002-0000-0200-000014000000}">
      <formula1>999</formula1>
    </dataValidation>
    <dataValidation type="custom" allowBlank="1" showInputMessage="1" showErrorMessage="1" promptTitle="桁数制限" prompt="小数点以下_x000a_３桁まで" sqref="AD279:AJ279 S279:Y279" xr:uid="{00000000-0002-0000-0200-000015000000}">
      <formula1>S279-ROUNDDOWN(S279,3)=0</formula1>
    </dataValidation>
    <dataValidation type="whole" operator="lessThanOrEqual" allowBlank="1" showInputMessage="1" showErrorMessage="1" sqref="S280:Y281 AD280:AJ281" xr:uid="{00000000-0002-0000-0200-000016000000}">
      <formula1>40</formula1>
    </dataValidation>
    <dataValidation type="whole" operator="lessThanOrEqual" allowBlank="1" showInputMessage="1" showErrorMessage="1" sqref="R376:V379 AF557:AL557 R557:X557 L502:M502 L459:M459 J411:K416" xr:uid="{00000000-0002-0000-0200-000017000000}">
      <formula1>30</formula1>
    </dataValidation>
    <dataValidation errorStyle="information" allowBlank="1" showInputMessage="1" showErrorMessage="1" sqref="N342:Q343" xr:uid="{00000000-0002-0000-0200-000018000000}"/>
    <dataValidation type="custom" allowBlank="1" showInputMessage="1" showErrorMessage="1" promptTitle="桁数制限" prompt="小数点以下_x000a_3桁まで" sqref="R383:V384 R555:X556" xr:uid="{00000000-0002-0000-0200-000019000000}">
      <formula1>R383-ROUNDDOWN(R383,3)=0</formula1>
    </dataValidation>
    <dataValidation type="decimal" operator="greaterThan" allowBlank="1" showInputMessage="1" showErrorMessage="1" sqref="AB383" xr:uid="{00000000-0002-0000-0200-00001A000000}">
      <formula1>0.01</formula1>
    </dataValidation>
    <dataValidation type="list" allowBlank="1" showInputMessage="1" showErrorMessage="1" promptTitle="選択式" prompt="メニューより_x000a_選択" sqref="AN403:AQ403" xr:uid="{00000000-0002-0000-0200-00001B000000}">
      <formula1>"　,1,2,3,4"</formula1>
    </dataValidation>
    <dataValidation type="textLength" operator="lessThanOrEqual" allowBlank="1" showInputMessage="1" showErrorMessage="1" sqref="S405:AS405 S406:AR406 R407:Z407" xr:uid="{00000000-0002-0000-0200-00001C000000}">
      <formula1>30</formula1>
    </dataValidation>
    <dataValidation type="list" allowBlank="1" showInputMessage="1" showErrorMessage="1" promptTitle="選択式" prompt="メニューより_x000a_選択" sqref="H411:I416 J502:K502 J459:K459" xr:uid="{00000000-0002-0000-0200-00001D000000}">
      <formula1>"P,F,B,M"</formula1>
    </dataValidation>
    <dataValidation type="custom" allowBlank="1" showInputMessage="1" showErrorMessage="1" promptTitle="桁数制限" prompt="小数点以下_x000a_2桁まで" sqref="O411:U416 J551:P551 Y411:AE416" xr:uid="{00000000-0002-0000-0200-00001E000000}">
      <formula1>J411-ROUNDDOWN(J411,2)=0</formula1>
    </dataValidation>
    <dataValidation type="whole" operator="lessThanOrEqual" allowBlank="1" showInputMessage="1" showErrorMessage="1" promptTitle="記入方法" prompt="整数を入力" sqref="M432:Q432 O515:S515 O505:S505 O462:S462" xr:uid="{00000000-0002-0000-0200-00001F000000}">
      <formula1>9999</formula1>
    </dataValidation>
    <dataValidation type="list" errorStyle="information" showInputMessage="1" showErrorMessage="1" promptTitle="選択式" prompt="メニューより_x000a_選択_x000a_手入力も可" sqref="M435:S435" xr:uid="{00000000-0002-0000-0200-000020000000}">
      <formula1>",水洗,くみ取り,くみ取り（改良）"</formula1>
    </dataValidation>
    <dataValidation type="whole" operator="lessThanOrEqual" allowBlank="1" showInputMessage="1" showErrorMessage="1" promptTitle="記入方法" prompt="整数を入力" sqref="O465:S465 O511:S511 O508:S508 O468:S468" xr:uid="{00000000-0002-0000-0200-000021000000}">
      <formula1>99999</formula1>
    </dataValidation>
    <dataValidation type="custom" allowBlank="1" showInputMessage="1" showErrorMessage="1" promptTitle="桁数制限" prompt="少数点以下_x000a_2桁まで" sqref="AL478:AP483 AL521:AP526" xr:uid="{00000000-0002-0000-0200-000022000000}">
      <formula1>AL478-ROUNDDOWN(AL478,2)=0</formula1>
    </dataValidation>
    <dataValidation type="textLength" operator="lessThanOrEqual" allowBlank="1" showInputMessage="1" showErrorMessage="1" promptTitle="記入方法" prompt="1、2、・・・_x000a_または_x000a_1-1、1-2、・・・_x000a_(Exp-j等で_x000a_構造分離の場合)" sqref="J548:N548" xr:uid="{00000000-0002-0000-0200-000023000000}">
      <formula1>3</formula1>
    </dataValidation>
    <dataValidation type="list" allowBlank="1" showInputMessage="1" showErrorMessage="1" promptTitle="選択式" prompt="ﾒﾆューより_x000a_選択" sqref="C583:N583" xr:uid="{00000000-0002-0000-0200-000024000000}">
      <formula1>"１－イ,１－ロ,２－イ,２－ロ,３－イ"</formula1>
    </dataValidation>
    <dataValidation type="list" allowBlank="1" showInputMessage="1" showErrorMessage="1" sqref="J499:N499" xr:uid="{00000000-0002-0000-0200-000025000000}">
      <formula1>"1,2,3,4,5,6,7"</formula1>
    </dataValidation>
    <dataValidation type="list" allowBlank="1" showInputMessage="1" showErrorMessage="1" promptTitle="選択式" prompt="メニューより_x000a_選択" sqref="M17:O17 M163:O163 M153:O153 M143:O143 M132:O132 M59:O59 M49:O49 M39:O39 M28:O28" xr:uid="{00000000-0002-0000-0200-000026000000}">
      <formula1>"一級,二級,木造"</formula1>
    </dataValidation>
    <dataValidation type="textLength" operator="lessThanOrEqual" allowBlank="1" showErrorMessage="1" promptTitle="数字入力" prompt="数字を_x000a_入力" sqref="AD174:AJ174" xr:uid="{00000000-0002-0000-0200-000027000000}">
      <formula1>30</formula1>
    </dataValidation>
    <dataValidation type="whole" operator="lessThanOrEqual" allowBlank="1" showInputMessage="1" showErrorMessage="1" promptTitle="記入方法" prompt="整数を入力" sqref="O472:S472" xr:uid="{6BDDCA5A-5F38-4EB9-8D24-486978DFDE4B}">
      <formula1>999999</formula1>
    </dataValidation>
  </dataValidations>
  <pageMargins left="0.70866141732283472" right="0.70866141732283472" top="0.74803149606299213" bottom="0.74803149606299213" header="0.31496062992125984" footer="0.31496062992125984"/>
  <pageSetup paperSize="9" scale="99" orientation="portrait" blackAndWhite="1" r:id="rId3"/>
  <rowBreaks count="4" manualBreakCount="4">
    <brk id="66" max="86" man="1"/>
    <brk id="126" max="86" man="1"/>
    <brk id="271" max="44" man="1"/>
    <brk id="408" max="86" man="1"/>
  </rowBreaks>
  <colBreaks count="1" manualBreakCount="1">
    <brk id="51" min="329" max="444" man="1"/>
  </colBreaks>
  <drawing r:id="rId4"/>
  <extLst>
    <ext xmlns:x14="http://schemas.microsoft.com/office/spreadsheetml/2009/9/main" uri="{CCE6A557-97BC-4b89-ADB6-D9C93CAAB3DF}">
      <x14:dataValidations xmlns:xm="http://schemas.microsoft.com/office/excel/2006/main" xWindow="406" yWindow="334" count="26">
        <x14:dataValidation type="list" allowBlank="1" showInputMessage="1" showErrorMessage="1" prompt="いずれか１つを選択してください。" xr:uid="{00000000-0002-0000-0200-000029000000}">
          <x14:formula1>
            <xm:f>選択肢!$K$2:$K$3</xm:f>
          </x14:formula1>
          <xm:sqref>R405:R406 AX214 BL219 BI219 BO219 AE516 AL394:AL399 AP394:AP399 AP401:AP402 C577 C579 C567:C571 C562:C563 C316:C317 D396:D397 AE473 AB473 AL401:AL402 AB516 AO357:AO358 X357:X358 N357:N358 AG356 V356 K356 C181:C183 AK345 AC345 W345 R345 M345 H345 C345 AE285 Q285 C285 AL283 AH283 AK244 AC244 W244 R244 M244 H244 C244 U214 AD211 T211 J211 AE207 V207 O207:O208 C207:C208 AX211 BI211 BF219:BF220 BC220 BL215 BI215 BF215 BO215 BC215:BC216 BJ216 C185:C187 B69 B72 B75 B82 C371:C372 BJ388:BJ389 AC371 AM371 V372 T371 K371 L372 C352:C358 C362:C369 J314 O314 AW387:AW389 BB387:BB389 BH387 BM387 AK211 AX221 BJ221</xm:sqref>
        </x14:dataValidation>
        <x14:dataValidation type="list" allowBlank="1" showInputMessage="1" showErrorMessage="1" promptTitle="選択式" prompt="メニューから_x000a_選択" xr:uid="{00000000-0002-0000-0200-00002A000000}">
          <x14:formula1>
            <xm:f>選択肢!$F$2:$F$50</xm:f>
          </x14:formula1>
          <xm:sqref>Z15:AF15 Z26:AF26 Z37:AF37 Z47:AF47 Z57:AF57 Z130:AF130 Z141:AF141 Z151:AF151 Z161:AF161 R174:X174</xm:sqref>
        </x14:dataValidation>
        <x14:dataValidation type="list" allowBlank="1" showInputMessage="1" showErrorMessage="1" promptTitle="選択式" prompt="メニューから_x000a_選択" xr:uid="{00000000-0002-0000-0200-00002B000000}">
          <x14:formula1>
            <xm:f>選択肢!$E$2:$E$49</xm:f>
          </x14:formula1>
          <xm:sqref>X17:AA17 X28:AA28 X39:AA39 X49:AA49 X59:AA59 X132:AA132 X143:AA143 X153:AA153 X163:AA163</xm:sqref>
        </x14:dataValidation>
        <x14:dataValidation type="list" allowBlank="1" showInputMessage="1" showErrorMessage="1" promptTitle="選択式" prompt="メニューより選択_x000a_【3.設計者_x000a_ﾛ.氏名】" xr:uid="{00000000-0002-0000-0200-00002C000000}">
          <x14:formula1>
            <xm:f>選択肢!$C$2:$C$6</xm:f>
          </x14:formula1>
          <xm:sqref>J70:AS70 J80:AS80 J76:AS76 J78:AS78</xm:sqref>
        </x14:dataValidation>
        <x14:dataValidation type="list" allowBlank="1" showInputMessage="1" showErrorMessage="1" promptTitle="選択式" prompt="メニューから_x000a_選択" xr:uid="{00000000-0002-0000-0200-00002D000000}">
          <x14:formula1>
            <xm:f>選択肢!$H$2:$H$15</xm:f>
          </x14:formula1>
          <xm:sqref>M227:R227 AK227:AP227 U227:Z227</xm:sqref>
        </x14:dataValidation>
        <x14:dataValidation type="list" allowBlank="1" showInputMessage="1" showErrorMessage="1" promptTitle="選択式" prompt="メニューより_x000a_選択" xr:uid="{00000000-0002-0000-0200-00002E000000}">
          <x14:formula1>
            <xm:f>選択肢!$H$2:$H$15</xm:f>
          </x14:formula1>
          <xm:sqref>AC227:AH227</xm:sqref>
        </x14:dataValidation>
        <x14:dataValidation type="list" allowBlank="1" showInputMessage="1" showErrorMessage="1" xr:uid="{00000000-0002-0000-0200-000030000000}">
          <x14:formula1>
            <xm:f>選択肢!$K$2:$K$3</xm:f>
          </x14:formula1>
          <xm:sqref>O207 V207 AE207 J211 T211 AD211 U214 C244 H244 M244 R244 W244 AC244 AK244 C285 Q285 AE285 C345 H345 M345 R345 W345 AC345 AK345 K356 V356 AG356 AB516 N357:N358 X357:X358 AO357:AO358 AP401:AP402 AE516 AB473 AE473 C362:C369 D396:D397 C567:C571 C577 C579 AP394:AP399 AL394:AL399 AL401:AL402 C371:C372 BJ388:BJ389 AC371 AM371 V372 T371 K371 L372 C352:C358 AW387:AW389 BB387:BB389 BH387 BM387 AK211</xm:sqref>
        </x14:dataValidation>
        <x14:dataValidation type="list" allowBlank="1" showInputMessage="1" showErrorMessage="1" prompt="1つを選択" xr:uid="{00000000-0002-0000-0200-000031000000}">
          <x14:formula1>
            <xm:f>選択肢!$K$2:$K$3</xm:f>
          </x14:formula1>
          <xm:sqref>C562:C563</xm:sqref>
        </x14:dataValidation>
        <x14:dataValidation type="list" allowBlank="1" showInputMessage="1" showErrorMessage="1" prompt="「都市計画区域内」「準都市区域内」「都市計画区域及び準都市計画区域外」のいずれかを選択してください。" xr:uid="{00000000-0002-0000-0200-000032000000}">
          <x14:formula1>
            <xm:f>選択肢!$K$2:$K$3</xm:f>
          </x14:formula1>
          <xm:sqref>O208 C208</xm:sqref>
        </x14:dataValidation>
        <x14:dataValidation type="list" allowBlank="1" showInputMessage="1" showErrorMessage="1" prompt="「都市計画区域内」を選択した場合、_x000a_後のカッコ内から1項目を選択" xr:uid="{00000000-0002-0000-0200-000033000000}">
          <x14:formula1>
            <xm:f>選択肢!$K$2:$K$3</xm:f>
          </x14:formula1>
          <xm:sqref>C207</xm:sqref>
        </x14:dataValidation>
        <x14:dataValidation type="list" allowBlank="1" showInputMessage="1" showErrorMessage="1" prompt="いずれか1つ_x000a_を選択して_x000a_ください。" xr:uid="{00000000-0002-0000-0200-000034000000}">
          <x14:formula1>
            <xm:f>選択肢!$K$2:$K$3</xm:f>
          </x14:formula1>
          <xm:sqref>AL283 AH283 J314 O314 C316:C317</xm:sqref>
        </x14:dataValidation>
        <x14:dataValidation type="list" errorStyle="information" allowBlank="1" showInputMessage="1" showErrorMessage="1" promptTitle="選択式" prompt="メニューより_x000a_選択_x000a_手入力も可" xr:uid="{00000000-0002-0000-0200-000035000000}">
          <x14:formula1>
            <xm:f>選択肢!$A$2:$A$131</xm:f>
          </x14:formula1>
          <xm:sqref>T342:AS343</xm:sqref>
        </x14:dataValidation>
        <x14:dataValidation type="list" allowBlank="1" showInputMessage="1" showErrorMessage="1" promptTitle="選択式" prompt="メニューより選択_x000a_【3.設計者_x000a_ロ.氏名】" xr:uid="{00000000-0002-0000-0200-000036000000}">
          <x14:formula1>
            <xm:f>選択肢!$C$2:$C$6</xm:f>
          </x14:formula1>
          <xm:sqref>J70:AS70 J80:AS80 J76:AS76 J78:AS78</xm:sqref>
        </x14:dataValidation>
        <x14:dataValidation type="list" errorStyle="information" allowBlank="1" showInputMessage="1" showErrorMessage="1" promptTitle="選択式" prompt="メニューより選択_x000a_【3.設計者_x000a_ロ.氏名】" xr:uid="{00000000-0002-0000-0200-000037000000}">
          <x14:formula1>
            <xm:f>選択肢!$C$2:$C$6</xm:f>
          </x14:formula1>
          <xm:sqref>J85:AS85 J83:AS83 J73:AS73 J87:AS87</xm:sqref>
        </x14:dataValidation>
        <x14:dataValidation type="list" showInputMessage="1" showErrorMessage="1" promptTitle="選択式" prompt="メニューから_x000a_選択" xr:uid="{00000000-0002-0000-0200-000038000000}">
          <x14:formula1>
            <xm:f>選択肢!$H$2:$H$15</xm:f>
          </x14:formula1>
          <xm:sqref>AK227:AP227 AC227:AH227 U227:Z227 M227:R227</xm:sqref>
        </x14:dataValidation>
        <x14:dataValidation type="list" allowBlank="1" showInputMessage="1" xr:uid="{00000000-0002-0000-0200-000039000000}">
          <x14:formula1>
            <xm:f>選択肢!$G$2:$G$9</xm:f>
          </x14:formula1>
          <xm:sqref>O282:AS282</xm:sqref>
        </x14:dataValidation>
        <x14:dataValidation type="list" errorStyle="information" allowBlank="1" showInputMessage="1" promptTitle="選択式" prompt="メニューから_x000a_選択_x000a_手入力も可" xr:uid="{00000000-0002-0000-0200-00003A000000}">
          <x14:formula1>
            <xm:f>選択肢!$G$2:$G$25</xm:f>
          </x14:formula1>
          <xm:sqref>J348:AS348 O282:AS282</xm:sqref>
        </x14:dataValidation>
        <x14:dataValidation type="list" allowBlank="1" showInputMessage="1" promptTitle="選択式" prompt="メニューより_x000a_選択" xr:uid="{00000000-0002-0000-0200-00003B000000}">
          <x14:formula1>
            <xm:f>選択肢!$G$2:$G$25</xm:f>
          </x14:formula1>
          <xm:sqref>N558:AR558</xm:sqref>
        </x14:dataValidation>
        <x14:dataValidation type="list" errorStyle="information" showInputMessage="1" showErrorMessage="1" promptTitle="選択式" prompt="メニューから_x000a_選択_x000a_手入力も可" xr:uid="{00000000-0002-0000-0200-00003C000000}">
          <x14:formula1>
            <xm:f>選択肢!$G$2:$G$25</xm:f>
          </x14:formula1>
          <xm:sqref>J348:AS348</xm:sqref>
        </x14:dataValidation>
        <x14:dataValidation type="list" allowBlank="1" showInputMessage="1" showErrorMessage="1" promptTitle="選択式" prompt="メニューより_x000a_選択" xr:uid="{00000000-0002-0000-0200-00003D000000}">
          <x14:formula1>
            <xm:f>選択肢!$G$2:$G$25</xm:f>
          </x14:formula1>
          <xm:sqref>N558:AR558</xm:sqref>
        </x14:dataValidation>
        <x14:dataValidation type="list" allowBlank="1" showInputMessage="1" promptTitle="選択式" prompt="メニューより_x000a_選択_x000a_手入力も可" xr:uid="{00000000-0002-0000-0200-00003E000000}">
          <x14:formula1>
            <xm:f>選択肢!$A$2:$A$147</xm:f>
          </x14:formula1>
          <xm:sqref>N240:AS240 N337:AS341</xm:sqref>
        </x14:dataValidation>
        <x14:dataValidation type="list" errorStyle="information" allowBlank="1" showInputMessage="1" promptTitle="選択式" prompt="メニューより_x000a_選択_x000a_手入力も可" xr:uid="{00000000-0002-0000-0200-00003F000000}">
          <x14:formula1>
            <xm:f>選択肢!$A$2:$A$147</xm:f>
          </x14:formula1>
          <xm:sqref>N240:AS240 N337:AS341</xm:sqref>
        </x14:dataValidation>
        <x14:dataValidation type="list" allowBlank="1" showInputMessage="1" promptTitle="選択式" prompt="メニューより_x000a_選択_x000a_手入力も可" xr:uid="{00000000-0002-0000-0200-000040000000}">
          <x14:formula1>
            <xm:f>選択肢!$B$2:$B$147</xm:f>
          </x14:formula1>
          <xm:sqref>G478:AI483 G521:AI526</xm:sqref>
        </x14:dataValidation>
        <x14:dataValidation type="list" errorStyle="information" allowBlank="1" showInputMessage="1" promptTitle="選択式" prompt="メニューより_x000a_選択_x000a_手入力も可" xr:uid="{00000000-0002-0000-0200-000041000000}">
          <x14:formula1>
            <xm:f>選択肢!$B$2:$B$147</xm:f>
          </x14:formula1>
          <xm:sqref>G478:AI483 G521:AI526</xm:sqref>
        </x14:dataValidation>
        <x14:dataValidation type="list" errorStyle="information" allowBlank="1" showInputMessage="1" showErrorMessage="1" promptTitle="選択式" prompt="メニューより_x000a_選択" xr:uid="{00000000-0002-0000-0200-00002F000000}">
          <x14:formula1>
            <xm:f>選択肢!$D$2:$D$33</xm:f>
          </x14:formula1>
          <xm:sqref>K309:AS310 K306:AS307 K303:AS304</xm:sqref>
        </x14:dataValidation>
        <x14:dataValidation type="list" errorStyle="information" allowBlank="1" showInputMessage="1" showErrorMessage="1" promptTitle="選択式" prompt="メニューより選択_x000a_【3.設計者_x000a_ﾛ.氏名】" xr:uid="{0237C164-1C12-4455-8AA3-A2E678A0CAA1}">
          <x14:formula1>
            <xm:f>選択肢!$C$2:$C$6</xm:f>
          </x14:formula1>
          <xm:sqref>J73:AS73 J83:AS83 J85:AS85 J87:AS87</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H1056"/>
  <sheetViews>
    <sheetView zoomScaleNormal="100" workbookViewId="0">
      <selection activeCell="A1055" sqref="A1055:G1056"/>
    </sheetView>
  </sheetViews>
  <sheetFormatPr defaultRowHeight="13.5" x14ac:dyDescent="0.15"/>
  <cols>
    <col min="8" max="8" width="77.5" customWidth="1"/>
  </cols>
  <sheetData>
    <row r="1" spans="1:8" x14ac:dyDescent="0.15">
      <c r="A1">
        <v>1</v>
      </c>
      <c r="B1">
        <v>2</v>
      </c>
      <c r="C1">
        <v>3</v>
      </c>
      <c r="D1">
        <v>4</v>
      </c>
      <c r="E1">
        <v>5</v>
      </c>
      <c r="F1">
        <v>6</v>
      </c>
      <c r="G1">
        <v>7</v>
      </c>
      <c r="H1" t="s">
        <v>1011</v>
      </c>
    </row>
    <row r="2" spans="1:8" x14ac:dyDescent="0.15">
      <c r="A2" s="265"/>
      <c r="B2" s="265"/>
      <c r="C2" s="265"/>
      <c r="D2" s="265"/>
      <c r="E2" s="265"/>
      <c r="F2" s="265"/>
      <c r="G2" s="265"/>
      <c r="H2" t="s">
        <v>1087</v>
      </c>
    </row>
    <row r="3" spans="1:8" x14ac:dyDescent="0.15">
      <c r="A3" s="265"/>
      <c r="B3" s="265"/>
      <c r="C3" s="265"/>
      <c r="D3" s="265"/>
      <c r="E3" s="265"/>
      <c r="F3" s="265"/>
      <c r="G3" s="265"/>
      <c r="H3" t="s">
        <v>1088</v>
      </c>
    </row>
    <row r="4" spans="1:8" x14ac:dyDescent="0.15">
      <c r="A4" s="265"/>
      <c r="B4" s="265"/>
      <c r="C4" s="265"/>
      <c r="D4" s="265"/>
      <c r="E4" s="265"/>
      <c r="F4" s="265"/>
      <c r="G4" s="265"/>
      <c r="H4" t="s">
        <v>1089</v>
      </c>
    </row>
    <row r="5" spans="1:8" x14ac:dyDescent="0.15">
      <c r="A5" s="265"/>
      <c r="B5" s="265"/>
      <c r="C5" s="265"/>
      <c r="D5" s="265"/>
      <c r="E5" s="265"/>
      <c r="F5" s="265"/>
      <c r="G5" s="265"/>
      <c r="H5" t="s">
        <v>1090</v>
      </c>
    </row>
    <row r="6" spans="1:8" x14ac:dyDescent="0.15">
      <c r="A6" s="265"/>
      <c r="B6" s="265"/>
      <c r="C6" s="265"/>
      <c r="D6" s="265"/>
      <c r="E6" s="265"/>
      <c r="F6" s="265"/>
      <c r="G6" s="265"/>
      <c r="H6" t="s">
        <v>1091</v>
      </c>
    </row>
    <row r="7" spans="1:8" x14ac:dyDescent="0.15">
      <c r="A7" s="265"/>
      <c r="B7" s="265"/>
      <c r="C7" s="265"/>
      <c r="D7" s="265"/>
      <c r="E7" s="265"/>
      <c r="F7" s="265"/>
      <c r="G7" s="265"/>
      <c r="H7" t="s">
        <v>1092</v>
      </c>
    </row>
    <row r="8" spans="1:8" x14ac:dyDescent="0.15">
      <c r="A8" s="265"/>
      <c r="B8" s="265"/>
      <c r="C8" s="265"/>
      <c r="D8" s="265"/>
      <c r="E8" s="265"/>
      <c r="F8" s="265"/>
      <c r="G8" s="265"/>
      <c r="H8" t="s">
        <v>1093</v>
      </c>
    </row>
    <row r="9" spans="1:8" x14ac:dyDescent="0.15">
      <c r="A9" s="265"/>
      <c r="B9" s="265"/>
      <c r="C9" s="265"/>
      <c r="D9" s="265"/>
      <c r="E9" s="265"/>
      <c r="F9" s="265"/>
      <c r="G9" s="265"/>
      <c r="H9" t="s">
        <v>1094</v>
      </c>
    </row>
    <row r="10" spans="1:8" x14ac:dyDescent="0.15">
      <c r="A10" s="265"/>
      <c r="B10" s="265"/>
      <c r="C10" s="265"/>
      <c r="D10" s="265"/>
      <c r="E10" s="265"/>
      <c r="F10" s="265"/>
      <c r="G10" s="265"/>
      <c r="H10" t="s">
        <v>1095</v>
      </c>
    </row>
    <row r="11" spans="1:8" x14ac:dyDescent="0.15">
      <c r="A11" s="265"/>
      <c r="B11" s="265"/>
      <c r="C11" s="265"/>
      <c r="D11" s="265"/>
      <c r="E11" s="265"/>
      <c r="F11" s="265"/>
      <c r="G11" s="265"/>
      <c r="H11" t="s">
        <v>1096</v>
      </c>
    </row>
    <row r="12" spans="1:8" x14ac:dyDescent="0.15">
      <c r="A12" s="265"/>
      <c r="B12" s="265"/>
      <c r="C12" s="265"/>
      <c r="D12" s="265"/>
      <c r="E12" s="265"/>
      <c r="F12" s="265"/>
      <c r="G12" s="265"/>
      <c r="H12" t="s">
        <v>1097</v>
      </c>
    </row>
    <row r="13" spans="1:8" x14ac:dyDescent="0.15">
      <c r="A13" s="265"/>
      <c r="B13" s="265"/>
      <c r="C13" s="265"/>
      <c r="D13" s="265"/>
      <c r="E13" s="265"/>
      <c r="F13" s="265"/>
      <c r="G13" s="265"/>
      <c r="H13" t="s">
        <v>1098</v>
      </c>
    </row>
    <row r="14" spans="1:8" x14ac:dyDescent="0.15">
      <c r="A14" s="265"/>
      <c r="B14" s="265"/>
      <c r="C14" s="265"/>
      <c r="D14" s="265"/>
      <c r="E14" s="265"/>
      <c r="F14" s="265"/>
      <c r="G14" s="265"/>
      <c r="H14" t="s">
        <v>1099</v>
      </c>
    </row>
    <row r="15" spans="1:8" x14ac:dyDescent="0.15">
      <c r="A15" s="265"/>
      <c r="B15" s="265"/>
      <c r="C15" s="265"/>
      <c r="D15" s="265"/>
      <c r="E15" s="265"/>
      <c r="F15" s="265"/>
      <c r="G15" s="265"/>
      <c r="H15" t="s">
        <v>1100</v>
      </c>
    </row>
    <row r="16" spans="1:8" x14ac:dyDescent="0.15">
      <c r="A16" s="265"/>
      <c r="B16" s="265"/>
      <c r="C16" s="265"/>
      <c r="D16" s="265"/>
      <c r="E16" s="265"/>
      <c r="F16" s="265"/>
      <c r="G16" s="265"/>
      <c r="H16" t="s">
        <v>1101</v>
      </c>
    </row>
    <row r="17" spans="1:8" x14ac:dyDescent="0.15">
      <c r="A17" s="265"/>
      <c r="B17" s="265"/>
      <c r="C17" s="265"/>
      <c r="D17" s="265"/>
      <c r="E17" s="265"/>
      <c r="F17" s="265"/>
      <c r="G17" s="265"/>
      <c r="H17" t="s">
        <v>1102</v>
      </c>
    </row>
    <row r="18" spans="1:8" x14ac:dyDescent="0.15">
      <c r="A18" s="265"/>
      <c r="B18" s="265"/>
      <c r="C18" s="265"/>
      <c r="D18" s="265"/>
      <c r="E18" s="265"/>
      <c r="F18" s="265"/>
      <c r="G18" s="265"/>
      <c r="H18" t="s">
        <v>1103</v>
      </c>
    </row>
    <row r="19" spans="1:8" x14ac:dyDescent="0.15">
      <c r="A19" s="265"/>
      <c r="B19" s="265"/>
      <c r="C19" s="265"/>
      <c r="D19" s="265"/>
      <c r="E19" s="265"/>
      <c r="F19" s="265"/>
      <c r="G19" s="265"/>
      <c r="H19" t="s">
        <v>1104</v>
      </c>
    </row>
    <row r="20" spans="1:8" x14ac:dyDescent="0.15">
      <c r="A20" s="265"/>
      <c r="B20" s="265"/>
      <c r="C20" s="265"/>
      <c r="D20" s="265"/>
      <c r="E20" s="265"/>
      <c r="F20" s="265"/>
      <c r="G20" s="265"/>
      <c r="H20" t="s">
        <v>1105</v>
      </c>
    </row>
    <row r="21" spans="1:8" x14ac:dyDescent="0.15">
      <c r="A21" s="265"/>
      <c r="B21" s="265"/>
      <c r="C21" s="265"/>
      <c r="D21" s="265"/>
      <c r="E21" s="265"/>
      <c r="F21" s="265"/>
      <c r="G21" s="265"/>
      <c r="H21" t="s">
        <v>1106</v>
      </c>
    </row>
    <row r="22" spans="1:8" x14ac:dyDescent="0.15">
      <c r="A22" s="265"/>
      <c r="B22" s="265"/>
      <c r="C22" s="265"/>
      <c r="D22" s="265"/>
      <c r="E22" s="265"/>
      <c r="F22" s="265"/>
      <c r="G22" s="265"/>
      <c r="H22" t="s">
        <v>1107</v>
      </c>
    </row>
    <row r="23" spans="1:8" x14ac:dyDescent="0.15">
      <c r="A23" s="265"/>
      <c r="B23" s="265"/>
      <c r="C23" s="265"/>
      <c r="D23" s="265"/>
      <c r="E23" s="265"/>
      <c r="F23" s="265"/>
      <c r="G23" s="265"/>
      <c r="H23" t="s">
        <v>1108</v>
      </c>
    </row>
    <row r="24" spans="1:8" x14ac:dyDescent="0.15">
      <c r="A24" s="265"/>
      <c r="B24" s="265"/>
      <c r="C24" s="265"/>
      <c r="D24" s="265"/>
      <c r="E24" s="265"/>
      <c r="F24" s="265"/>
      <c r="G24" s="265"/>
      <c r="H24" t="s">
        <v>1109</v>
      </c>
    </row>
    <row r="25" spans="1:8" x14ac:dyDescent="0.15">
      <c r="A25" s="265"/>
      <c r="B25" s="265"/>
      <c r="C25" s="265"/>
      <c r="D25" s="265"/>
      <c r="E25" s="265"/>
      <c r="F25" s="265"/>
      <c r="G25" s="265"/>
      <c r="H25" t="s">
        <v>1110</v>
      </c>
    </row>
    <row r="26" spans="1:8" x14ac:dyDescent="0.15">
      <c r="A26" s="265"/>
      <c r="B26" s="265"/>
      <c r="C26" s="265"/>
      <c r="D26" s="265"/>
      <c r="E26" s="265"/>
      <c r="F26" s="265"/>
      <c r="G26" s="265"/>
      <c r="H26" t="s">
        <v>1111</v>
      </c>
    </row>
    <row r="27" spans="1:8" x14ac:dyDescent="0.15">
      <c r="A27" s="265"/>
      <c r="B27" s="265"/>
      <c r="C27" s="265"/>
      <c r="D27" s="265"/>
      <c r="E27" s="265"/>
      <c r="F27" s="265"/>
      <c r="G27" s="265"/>
      <c r="H27" t="s">
        <v>1112</v>
      </c>
    </row>
    <row r="28" spans="1:8" x14ac:dyDescent="0.15">
      <c r="A28" s="266">
        <v>0</v>
      </c>
      <c r="B28" s="266">
        <v>0</v>
      </c>
      <c r="C28" s="266">
        <v>0</v>
      </c>
      <c r="D28" s="266">
        <v>0</v>
      </c>
      <c r="E28" s="266">
        <v>0</v>
      </c>
      <c r="F28" s="266">
        <v>0</v>
      </c>
      <c r="G28" s="266">
        <v>0</v>
      </c>
      <c r="H28" t="s">
        <v>1113</v>
      </c>
    </row>
    <row r="29" spans="1:8" x14ac:dyDescent="0.15">
      <c r="A29" s="266">
        <v>0</v>
      </c>
      <c r="B29" s="266">
        <v>0</v>
      </c>
      <c r="C29" s="266">
        <v>0</v>
      </c>
      <c r="D29" s="266">
        <v>0</v>
      </c>
      <c r="E29" s="266">
        <v>0</v>
      </c>
      <c r="F29" s="266">
        <v>0</v>
      </c>
      <c r="G29" s="266">
        <v>0</v>
      </c>
      <c r="H29" t="s">
        <v>1114</v>
      </c>
    </row>
    <row r="30" spans="1:8" x14ac:dyDescent="0.15">
      <c r="A30" s="266">
        <v>0</v>
      </c>
      <c r="B30" s="266">
        <v>0</v>
      </c>
      <c r="C30" s="266">
        <v>0</v>
      </c>
      <c r="D30" s="266">
        <v>0</v>
      </c>
      <c r="E30" s="266">
        <v>0</v>
      </c>
      <c r="F30" s="266">
        <v>0</v>
      </c>
      <c r="G30" s="266">
        <v>0</v>
      </c>
      <c r="H30" t="s">
        <v>1115</v>
      </c>
    </row>
    <row r="31" spans="1:8" x14ac:dyDescent="0.15">
      <c r="A31" s="266">
        <v>0</v>
      </c>
      <c r="B31" s="266">
        <v>0</v>
      </c>
      <c r="C31" s="266">
        <v>0</v>
      </c>
      <c r="D31" s="266">
        <v>0</v>
      </c>
      <c r="E31" s="266">
        <v>0</v>
      </c>
      <c r="F31" s="266">
        <v>0</v>
      </c>
      <c r="G31" s="266">
        <v>0</v>
      </c>
      <c r="H31" t="s">
        <v>1116</v>
      </c>
    </row>
    <row r="32" spans="1:8" x14ac:dyDescent="0.15">
      <c r="A32" s="267">
        <v>0</v>
      </c>
      <c r="B32" s="267">
        <v>0</v>
      </c>
      <c r="C32" s="267">
        <v>0</v>
      </c>
      <c r="D32" s="267">
        <v>0</v>
      </c>
      <c r="E32" s="267">
        <v>0</v>
      </c>
      <c r="F32" s="267">
        <v>0</v>
      </c>
      <c r="G32" s="267">
        <v>0</v>
      </c>
      <c r="H32" t="s">
        <v>1117</v>
      </c>
    </row>
    <row r="33" spans="1:8" x14ac:dyDescent="0.15">
      <c r="A33" s="267">
        <v>0</v>
      </c>
      <c r="B33" s="267">
        <v>0</v>
      </c>
      <c r="C33" s="267">
        <v>0</v>
      </c>
      <c r="D33" s="267">
        <v>0</v>
      </c>
      <c r="E33" s="267">
        <v>0</v>
      </c>
      <c r="F33" s="267">
        <v>0</v>
      </c>
      <c r="G33" s="267">
        <v>0</v>
      </c>
      <c r="H33" t="s">
        <v>1118</v>
      </c>
    </row>
    <row r="34" spans="1:8" x14ac:dyDescent="0.15">
      <c r="A34" s="265"/>
      <c r="B34" s="265"/>
      <c r="C34" s="265"/>
      <c r="D34" s="265"/>
      <c r="E34" s="265"/>
      <c r="F34" s="265"/>
      <c r="G34" s="265"/>
      <c r="H34" t="s">
        <v>1119</v>
      </c>
    </row>
    <row r="35" spans="1:8" x14ac:dyDescent="0.15">
      <c r="A35" s="265"/>
      <c r="B35" s="265"/>
      <c r="C35" s="265"/>
      <c r="D35" s="265"/>
      <c r="E35" s="265"/>
      <c r="F35" s="265"/>
      <c r="G35" s="265"/>
      <c r="H35" t="s">
        <v>1120</v>
      </c>
    </row>
    <row r="36" spans="1:8" x14ac:dyDescent="0.15">
      <c r="A36" s="265"/>
      <c r="B36" s="265"/>
      <c r="C36" s="265"/>
      <c r="D36" s="265"/>
      <c r="E36" s="265"/>
      <c r="F36" s="265"/>
      <c r="G36" s="265"/>
      <c r="H36" t="s">
        <v>1121</v>
      </c>
    </row>
    <row r="37" spans="1:8" x14ac:dyDescent="0.15">
      <c r="A37" s="265"/>
      <c r="B37" s="265"/>
      <c r="C37" s="265"/>
      <c r="D37" s="265"/>
      <c r="E37" s="265"/>
      <c r="F37" s="265"/>
      <c r="G37" s="265"/>
      <c r="H37" t="s">
        <v>1122</v>
      </c>
    </row>
    <row r="38" spans="1:8" x14ac:dyDescent="0.15">
      <c r="A38" s="265"/>
      <c r="B38" s="265"/>
      <c r="C38" s="265"/>
      <c r="D38" s="265"/>
      <c r="E38" s="265"/>
      <c r="F38" s="265"/>
      <c r="G38" s="265"/>
      <c r="H38" t="s">
        <v>1123</v>
      </c>
    </row>
    <row r="39" spans="1:8" x14ac:dyDescent="0.15">
      <c r="A39" s="265"/>
      <c r="B39" s="265"/>
      <c r="C39" s="265"/>
      <c r="D39" s="265"/>
      <c r="E39" s="265"/>
      <c r="F39" s="265"/>
      <c r="G39" s="265"/>
      <c r="H39" t="s">
        <v>1124</v>
      </c>
    </row>
    <row r="40" spans="1:8" x14ac:dyDescent="0.15">
      <c r="A40" s="265"/>
      <c r="B40" s="265"/>
      <c r="C40" s="265"/>
      <c r="D40" s="265"/>
      <c r="E40" s="265"/>
      <c r="F40" s="265"/>
      <c r="G40" s="265"/>
      <c r="H40" t="s">
        <v>1125</v>
      </c>
    </row>
    <row r="41" spans="1:8" x14ac:dyDescent="0.15">
      <c r="A41" s="268">
        <v>0</v>
      </c>
      <c r="B41" s="268">
        <v>0</v>
      </c>
      <c r="C41" s="268">
        <v>0</v>
      </c>
      <c r="D41" s="268">
        <v>0</v>
      </c>
      <c r="E41" s="268">
        <v>0</v>
      </c>
      <c r="F41" s="268">
        <v>0</v>
      </c>
      <c r="G41" s="268">
        <v>0</v>
      </c>
      <c r="H41" t="s">
        <v>1126</v>
      </c>
    </row>
    <row r="42" spans="1:8" x14ac:dyDescent="0.15">
      <c r="A42" s="268">
        <v>0</v>
      </c>
      <c r="B42" s="268">
        <v>0</v>
      </c>
      <c r="C42" s="268">
        <v>0</v>
      </c>
      <c r="D42" s="268">
        <v>0</v>
      </c>
      <c r="E42" s="268">
        <v>0</v>
      </c>
      <c r="F42" s="268">
        <v>0</v>
      </c>
      <c r="G42" s="268">
        <v>0</v>
      </c>
      <c r="H42" t="s">
        <v>1127</v>
      </c>
    </row>
    <row r="43" spans="1:8" x14ac:dyDescent="0.15">
      <c r="A43" s="268">
        <v>0</v>
      </c>
      <c r="B43" s="268">
        <v>0</v>
      </c>
      <c r="C43" s="268">
        <v>0</v>
      </c>
      <c r="D43" s="268">
        <v>0</v>
      </c>
      <c r="E43" s="268">
        <v>0</v>
      </c>
      <c r="F43" s="268">
        <v>0</v>
      </c>
      <c r="G43" s="268">
        <v>0</v>
      </c>
      <c r="H43" t="s">
        <v>1128</v>
      </c>
    </row>
    <row r="44" spans="1:8" x14ac:dyDescent="0.15">
      <c r="A44" s="265"/>
      <c r="B44" s="265"/>
      <c r="C44" s="265"/>
      <c r="D44" s="265"/>
      <c r="E44" s="265"/>
      <c r="F44" s="265"/>
      <c r="G44" s="265"/>
      <c r="H44" t="s">
        <v>1129</v>
      </c>
    </row>
    <row r="45" spans="1:8" x14ac:dyDescent="0.15">
      <c r="A45" s="268">
        <v>0</v>
      </c>
      <c r="B45" s="268">
        <v>0</v>
      </c>
      <c r="C45" s="268">
        <v>0</v>
      </c>
      <c r="D45" s="268">
        <v>0</v>
      </c>
      <c r="E45" s="268">
        <v>0</v>
      </c>
      <c r="F45" s="268">
        <v>0</v>
      </c>
      <c r="G45" s="268">
        <v>0</v>
      </c>
      <c r="H45" t="s">
        <v>1130</v>
      </c>
    </row>
    <row r="46" spans="1:8" x14ac:dyDescent="0.15">
      <c r="A46" s="268">
        <v>0</v>
      </c>
      <c r="B46" s="268">
        <v>0</v>
      </c>
      <c r="C46" s="268">
        <v>0</v>
      </c>
      <c r="D46" s="268">
        <v>0</v>
      </c>
      <c r="E46" s="268">
        <v>0</v>
      </c>
      <c r="F46" s="268">
        <v>0</v>
      </c>
      <c r="G46" s="268">
        <v>0</v>
      </c>
      <c r="H46" t="s">
        <v>1131</v>
      </c>
    </row>
    <row r="47" spans="1:8" x14ac:dyDescent="0.15">
      <c r="A47" s="268">
        <v>0</v>
      </c>
      <c r="B47" s="268">
        <v>0</v>
      </c>
      <c r="C47" s="268">
        <v>0</v>
      </c>
      <c r="D47" s="268">
        <v>0</v>
      </c>
      <c r="E47" s="268">
        <v>0</v>
      </c>
      <c r="F47" s="268">
        <v>0</v>
      </c>
      <c r="G47" s="268">
        <v>0</v>
      </c>
      <c r="H47" t="s">
        <v>1132</v>
      </c>
    </row>
    <row r="48" spans="1:8" x14ac:dyDescent="0.15">
      <c r="A48" s="265"/>
      <c r="B48" s="265"/>
      <c r="C48" s="265"/>
      <c r="D48" s="265"/>
      <c r="E48" s="265"/>
      <c r="F48" s="265"/>
      <c r="G48" s="265"/>
      <c r="H48" t="s">
        <v>1133</v>
      </c>
    </row>
    <row r="49" spans="1:8" x14ac:dyDescent="0.15">
      <c r="A49" s="268">
        <v>0</v>
      </c>
      <c r="B49" s="268">
        <v>0</v>
      </c>
      <c r="C49" s="268">
        <v>0</v>
      </c>
      <c r="D49" s="268">
        <v>0</v>
      </c>
      <c r="E49" s="268">
        <v>0</v>
      </c>
      <c r="F49" s="268">
        <v>0</v>
      </c>
      <c r="G49" s="268">
        <v>0</v>
      </c>
      <c r="H49" t="s">
        <v>1134</v>
      </c>
    </row>
    <row r="50" spans="1:8" x14ac:dyDescent="0.15">
      <c r="A50" s="268">
        <v>0</v>
      </c>
      <c r="B50" s="268">
        <v>0</v>
      </c>
      <c r="C50" s="268">
        <v>0</v>
      </c>
      <c r="D50" s="268">
        <v>0</v>
      </c>
      <c r="E50" s="268">
        <v>0</v>
      </c>
      <c r="F50" s="268">
        <v>0</v>
      </c>
      <c r="G50" s="268">
        <v>0</v>
      </c>
      <c r="H50" t="s">
        <v>1135</v>
      </c>
    </row>
    <row r="51" spans="1:8" x14ac:dyDescent="0.15">
      <c r="A51" s="268">
        <v>0</v>
      </c>
      <c r="B51" s="268">
        <v>0</v>
      </c>
      <c r="C51" s="268">
        <v>0</v>
      </c>
      <c r="D51" s="268">
        <v>0</v>
      </c>
      <c r="E51" s="268">
        <v>0</v>
      </c>
      <c r="F51" s="268">
        <v>0</v>
      </c>
      <c r="G51" s="268">
        <v>0</v>
      </c>
      <c r="H51" t="s">
        <v>1136</v>
      </c>
    </row>
    <row r="52" spans="1:8" x14ac:dyDescent="0.15">
      <c r="A52" s="265"/>
      <c r="B52" s="265"/>
      <c r="C52" s="265"/>
      <c r="D52" s="265"/>
      <c r="E52" s="265"/>
      <c r="F52" s="265"/>
      <c r="G52" s="265"/>
      <c r="H52" t="s">
        <v>1137</v>
      </c>
    </row>
    <row r="53" spans="1:8" x14ac:dyDescent="0.15">
      <c r="A53" s="268">
        <v>0</v>
      </c>
      <c r="B53" s="268">
        <v>0</v>
      </c>
      <c r="C53" s="268">
        <v>0</v>
      </c>
      <c r="D53" s="268">
        <v>0</v>
      </c>
      <c r="E53" s="268">
        <v>0</v>
      </c>
      <c r="F53" s="268">
        <v>0</v>
      </c>
      <c r="G53" s="268">
        <v>0</v>
      </c>
      <c r="H53" t="s">
        <v>1138</v>
      </c>
    </row>
    <row r="54" spans="1:8" x14ac:dyDescent="0.15">
      <c r="A54" s="268">
        <v>0</v>
      </c>
      <c r="B54" s="268">
        <v>0</v>
      </c>
      <c r="C54" s="268">
        <v>0</v>
      </c>
      <c r="D54" s="268">
        <v>0</v>
      </c>
      <c r="E54" s="268">
        <v>0</v>
      </c>
      <c r="F54" s="268">
        <v>0</v>
      </c>
      <c r="G54" s="268">
        <v>0</v>
      </c>
      <c r="H54" t="s">
        <v>1139</v>
      </c>
    </row>
    <row r="55" spans="1:8" x14ac:dyDescent="0.15">
      <c r="A55" s="268">
        <v>0</v>
      </c>
      <c r="B55" s="268">
        <v>0</v>
      </c>
      <c r="C55" s="268">
        <v>0</v>
      </c>
      <c r="D55" s="268">
        <v>0</v>
      </c>
      <c r="E55" s="268">
        <v>0</v>
      </c>
      <c r="F55" s="268">
        <v>0</v>
      </c>
      <c r="G55" s="268">
        <v>0</v>
      </c>
      <c r="H55" t="s">
        <v>1140</v>
      </c>
    </row>
    <row r="56" spans="1:8" x14ac:dyDescent="0.15">
      <c r="A56" s="265"/>
      <c r="B56" s="265"/>
      <c r="C56" s="265"/>
      <c r="D56" s="265"/>
      <c r="E56" s="265"/>
      <c r="F56" s="265"/>
      <c r="G56" s="265"/>
      <c r="H56" t="s">
        <v>1141</v>
      </c>
    </row>
    <row r="57" spans="1:8" x14ac:dyDescent="0.15">
      <c r="A57" s="268">
        <v>0</v>
      </c>
      <c r="B57" s="268">
        <v>0</v>
      </c>
      <c r="C57" s="268">
        <v>0</v>
      </c>
      <c r="D57" s="268">
        <v>0</v>
      </c>
      <c r="E57" s="268">
        <v>0</v>
      </c>
      <c r="F57" s="268">
        <v>0</v>
      </c>
      <c r="G57" s="268">
        <v>0</v>
      </c>
      <c r="H57" t="s">
        <v>1142</v>
      </c>
    </row>
    <row r="58" spans="1:8" x14ac:dyDescent="0.15">
      <c r="A58" s="268">
        <v>0</v>
      </c>
      <c r="B58" s="268">
        <v>0</v>
      </c>
      <c r="C58" s="268">
        <v>0</v>
      </c>
      <c r="D58" s="268">
        <v>0</v>
      </c>
      <c r="E58" s="268">
        <v>0</v>
      </c>
      <c r="F58" s="268">
        <v>0</v>
      </c>
      <c r="G58" s="268">
        <v>0</v>
      </c>
      <c r="H58" t="s">
        <v>1143</v>
      </c>
    </row>
    <row r="59" spans="1:8" x14ac:dyDescent="0.15">
      <c r="A59" s="268">
        <v>0</v>
      </c>
      <c r="B59" s="268">
        <v>0</v>
      </c>
      <c r="C59" s="268">
        <v>0</v>
      </c>
      <c r="D59" s="268">
        <v>0</v>
      </c>
      <c r="E59" s="268">
        <v>0</v>
      </c>
      <c r="F59" s="268">
        <v>0</v>
      </c>
      <c r="G59" s="268">
        <v>0</v>
      </c>
      <c r="H59" t="s">
        <v>1144</v>
      </c>
    </row>
    <row r="60" spans="1:8" x14ac:dyDescent="0.15">
      <c r="A60" s="265"/>
      <c r="B60" s="265"/>
      <c r="C60" s="265"/>
      <c r="D60" s="265"/>
      <c r="E60" s="265"/>
      <c r="F60" s="265"/>
      <c r="G60" s="265"/>
      <c r="H60" t="s">
        <v>1145</v>
      </c>
    </row>
    <row r="61" spans="1:8" x14ac:dyDescent="0.15">
      <c r="A61" s="268">
        <v>0</v>
      </c>
      <c r="B61" s="268">
        <v>0</v>
      </c>
      <c r="C61" s="268">
        <v>0</v>
      </c>
      <c r="D61" s="268">
        <v>0</v>
      </c>
      <c r="E61" s="268">
        <v>0</v>
      </c>
      <c r="F61" s="268">
        <v>0</v>
      </c>
      <c r="G61" s="268">
        <v>0</v>
      </c>
      <c r="H61" t="s">
        <v>1146</v>
      </c>
    </row>
    <row r="62" spans="1:8" x14ac:dyDescent="0.15">
      <c r="A62" s="268">
        <v>0</v>
      </c>
      <c r="B62" s="268">
        <v>0</v>
      </c>
      <c r="C62" s="268">
        <v>0</v>
      </c>
      <c r="D62" s="268">
        <v>0</v>
      </c>
      <c r="E62" s="268">
        <v>0</v>
      </c>
      <c r="F62" s="268">
        <v>0</v>
      </c>
      <c r="G62" s="268">
        <v>0</v>
      </c>
      <c r="H62" t="s">
        <v>1147</v>
      </c>
    </row>
    <row r="63" spans="1:8" x14ac:dyDescent="0.15">
      <c r="A63" s="268">
        <v>0</v>
      </c>
      <c r="B63" s="268">
        <v>0</v>
      </c>
      <c r="C63" s="268">
        <v>0</v>
      </c>
      <c r="D63" s="268">
        <v>0</v>
      </c>
      <c r="E63" s="268">
        <v>0</v>
      </c>
      <c r="F63" s="268">
        <v>0</v>
      </c>
      <c r="G63" s="268">
        <v>0</v>
      </c>
      <c r="H63" t="s">
        <v>1148</v>
      </c>
    </row>
    <row r="64" spans="1:8" x14ac:dyDescent="0.15">
      <c r="A64" s="265"/>
      <c r="B64" s="265"/>
      <c r="C64" s="265"/>
      <c r="D64" s="265"/>
      <c r="E64" s="265"/>
      <c r="F64" s="265"/>
      <c r="G64" s="265"/>
      <c r="H64" t="s">
        <v>1149</v>
      </c>
    </row>
    <row r="65" spans="1:8" x14ac:dyDescent="0.15">
      <c r="A65" s="268">
        <v>0</v>
      </c>
      <c r="B65" s="268">
        <v>0</v>
      </c>
      <c r="C65" s="268">
        <v>0</v>
      </c>
      <c r="D65" s="268">
        <v>0</v>
      </c>
      <c r="E65" s="268">
        <v>0</v>
      </c>
      <c r="F65" s="268">
        <v>0</v>
      </c>
      <c r="G65" s="268">
        <v>0</v>
      </c>
      <c r="H65" t="s">
        <v>1150</v>
      </c>
    </row>
    <row r="66" spans="1:8" x14ac:dyDescent="0.15">
      <c r="A66" s="268">
        <v>0</v>
      </c>
      <c r="B66" s="268">
        <v>0</v>
      </c>
      <c r="C66" s="268">
        <v>0</v>
      </c>
      <c r="D66" s="268">
        <v>0</v>
      </c>
      <c r="E66" s="268">
        <v>0</v>
      </c>
      <c r="F66" s="268">
        <v>0</v>
      </c>
      <c r="G66" s="268">
        <v>0</v>
      </c>
      <c r="H66" t="s">
        <v>1151</v>
      </c>
    </row>
    <row r="67" spans="1:8" x14ac:dyDescent="0.15">
      <c r="A67" s="268">
        <v>0</v>
      </c>
      <c r="B67" s="268">
        <v>0</v>
      </c>
      <c r="C67" s="268">
        <v>0</v>
      </c>
      <c r="D67" s="268">
        <v>0</v>
      </c>
      <c r="E67" s="268">
        <v>0</v>
      </c>
      <c r="F67" s="268">
        <v>0</v>
      </c>
      <c r="G67" s="268">
        <v>0</v>
      </c>
      <c r="H67" t="s">
        <v>1152</v>
      </c>
    </row>
    <row r="68" spans="1:8" x14ac:dyDescent="0.15">
      <c r="A68" s="265"/>
      <c r="B68" s="265"/>
      <c r="C68" s="265"/>
      <c r="D68" s="265"/>
      <c r="E68" s="265"/>
      <c r="F68" s="265"/>
      <c r="G68" s="265"/>
      <c r="H68" t="s">
        <v>1153</v>
      </c>
    </row>
    <row r="69" spans="1:8" x14ac:dyDescent="0.15">
      <c r="A69" s="268">
        <v>0</v>
      </c>
      <c r="B69" s="268">
        <v>0</v>
      </c>
      <c r="C69" s="268">
        <v>0</v>
      </c>
      <c r="D69" s="268">
        <v>0</v>
      </c>
      <c r="E69" s="268">
        <v>0</v>
      </c>
      <c r="F69" s="268">
        <v>0</v>
      </c>
      <c r="G69" s="268">
        <v>0</v>
      </c>
      <c r="H69" t="s">
        <v>1154</v>
      </c>
    </row>
    <row r="70" spans="1:8" x14ac:dyDescent="0.15">
      <c r="A70" s="268">
        <v>0</v>
      </c>
      <c r="B70" s="268">
        <v>0</v>
      </c>
      <c r="C70" s="268">
        <v>0</v>
      </c>
      <c r="D70" s="268">
        <v>0</v>
      </c>
      <c r="E70" s="268">
        <v>0</v>
      </c>
      <c r="F70" s="268">
        <v>0</v>
      </c>
      <c r="G70" s="268">
        <v>0</v>
      </c>
      <c r="H70" t="s">
        <v>1155</v>
      </c>
    </row>
    <row r="71" spans="1:8" x14ac:dyDescent="0.15">
      <c r="A71" s="268">
        <v>0</v>
      </c>
      <c r="B71" s="268">
        <v>0</v>
      </c>
      <c r="C71" s="268">
        <v>0</v>
      </c>
      <c r="D71" s="268">
        <v>0</v>
      </c>
      <c r="E71" s="268">
        <v>0</v>
      </c>
      <c r="F71" s="268">
        <v>0</v>
      </c>
      <c r="G71" s="268">
        <v>0</v>
      </c>
      <c r="H71" t="s">
        <v>1156</v>
      </c>
    </row>
    <row r="72" spans="1:8" x14ac:dyDescent="0.15">
      <c r="A72" s="265"/>
      <c r="B72" s="265"/>
      <c r="C72" s="265"/>
      <c r="D72" s="265"/>
      <c r="E72" s="265"/>
      <c r="F72" s="265"/>
      <c r="G72" s="265"/>
      <c r="H72" t="s">
        <v>1157</v>
      </c>
    </row>
    <row r="73" spans="1:8" x14ac:dyDescent="0.15">
      <c r="A73" s="268">
        <v>0</v>
      </c>
      <c r="B73" s="268">
        <v>0</v>
      </c>
      <c r="C73" s="268">
        <v>0</v>
      </c>
      <c r="D73" s="268">
        <v>0</v>
      </c>
      <c r="E73" s="268">
        <v>0</v>
      </c>
      <c r="F73" s="268">
        <v>0</v>
      </c>
      <c r="G73" s="268">
        <v>0</v>
      </c>
      <c r="H73" t="s">
        <v>1158</v>
      </c>
    </row>
    <row r="74" spans="1:8" x14ac:dyDescent="0.15">
      <c r="A74" s="268">
        <v>0</v>
      </c>
      <c r="B74" s="268">
        <v>0</v>
      </c>
      <c r="C74" s="268">
        <v>0</v>
      </c>
      <c r="D74" s="268">
        <v>0</v>
      </c>
      <c r="E74" s="268">
        <v>0</v>
      </c>
      <c r="F74" s="268">
        <v>0</v>
      </c>
      <c r="G74" s="268">
        <v>0</v>
      </c>
      <c r="H74" t="s">
        <v>1159</v>
      </c>
    </row>
    <row r="75" spans="1:8" x14ac:dyDescent="0.15">
      <c r="A75" s="268">
        <v>0</v>
      </c>
      <c r="B75" s="268">
        <v>0</v>
      </c>
      <c r="C75" s="268">
        <v>0</v>
      </c>
      <c r="D75" s="268">
        <v>0</v>
      </c>
      <c r="E75" s="268">
        <v>0</v>
      </c>
      <c r="F75" s="268">
        <v>0</v>
      </c>
      <c r="G75" s="268">
        <v>0</v>
      </c>
      <c r="H75" t="s">
        <v>1160</v>
      </c>
    </row>
    <row r="76" spans="1:8" x14ac:dyDescent="0.15">
      <c r="A76" s="265"/>
      <c r="B76" s="265"/>
      <c r="C76" s="265"/>
      <c r="D76" s="265"/>
      <c r="E76" s="265"/>
      <c r="F76" s="265"/>
      <c r="G76" s="265"/>
      <c r="H76" t="s">
        <v>1161</v>
      </c>
    </row>
    <row r="77" spans="1:8" x14ac:dyDescent="0.15">
      <c r="A77" s="268">
        <v>0</v>
      </c>
      <c r="B77" s="268">
        <v>0</v>
      </c>
      <c r="C77" s="268">
        <v>0</v>
      </c>
      <c r="D77" s="268">
        <v>0</v>
      </c>
      <c r="E77" s="268">
        <v>0</v>
      </c>
      <c r="F77" s="268">
        <v>0</v>
      </c>
      <c r="G77" s="268">
        <v>0</v>
      </c>
      <c r="H77" t="s">
        <v>1162</v>
      </c>
    </row>
    <row r="78" spans="1:8" x14ac:dyDescent="0.15">
      <c r="A78" s="268">
        <v>0</v>
      </c>
      <c r="B78" s="268">
        <v>0</v>
      </c>
      <c r="C78" s="268">
        <v>0</v>
      </c>
      <c r="D78" s="268">
        <v>0</v>
      </c>
      <c r="E78" s="268">
        <v>0</v>
      </c>
      <c r="F78" s="268">
        <v>0</v>
      </c>
      <c r="G78" s="268">
        <v>0</v>
      </c>
      <c r="H78" t="s">
        <v>1163</v>
      </c>
    </row>
    <row r="79" spans="1:8" x14ac:dyDescent="0.15">
      <c r="A79" s="268">
        <v>0</v>
      </c>
      <c r="B79" s="268">
        <v>0</v>
      </c>
      <c r="C79" s="268">
        <v>0</v>
      </c>
      <c r="D79" s="268">
        <v>0</v>
      </c>
      <c r="E79" s="268">
        <v>0</v>
      </c>
      <c r="F79" s="268">
        <v>0</v>
      </c>
      <c r="G79" s="268">
        <v>0</v>
      </c>
      <c r="H79" t="s">
        <v>1164</v>
      </c>
    </row>
    <row r="80" spans="1:8" x14ac:dyDescent="0.15">
      <c r="A80" s="265"/>
      <c r="B80" s="265"/>
      <c r="C80" s="265"/>
      <c r="D80" s="265"/>
      <c r="E80" s="265"/>
      <c r="F80" s="265"/>
      <c r="G80" s="265"/>
      <c r="H80" t="s">
        <v>1165</v>
      </c>
    </row>
    <row r="81" spans="1:8" x14ac:dyDescent="0.15">
      <c r="A81" s="268">
        <v>0</v>
      </c>
      <c r="B81" s="268">
        <v>0</v>
      </c>
      <c r="C81" s="268">
        <v>0</v>
      </c>
      <c r="D81" s="268">
        <v>0</v>
      </c>
      <c r="E81" s="268">
        <v>0</v>
      </c>
      <c r="F81" s="268">
        <v>0</v>
      </c>
      <c r="G81" s="268">
        <v>0</v>
      </c>
      <c r="H81" t="s">
        <v>1166</v>
      </c>
    </row>
    <row r="82" spans="1:8" x14ac:dyDescent="0.15">
      <c r="A82" s="268">
        <v>0</v>
      </c>
      <c r="B82" s="268">
        <v>0</v>
      </c>
      <c r="C82" s="268">
        <v>0</v>
      </c>
      <c r="D82" s="268">
        <v>0</v>
      </c>
      <c r="E82" s="268">
        <v>0</v>
      </c>
      <c r="F82" s="268">
        <v>0</v>
      </c>
      <c r="G82" s="268">
        <v>0</v>
      </c>
      <c r="H82" t="s">
        <v>1167</v>
      </c>
    </row>
    <row r="83" spans="1:8" x14ac:dyDescent="0.15">
      <c r="A83" s="268">
        <v>0</v>
      </c>
      <c r="B83" s="268">
        <v>0</v>
      </c>
      <c r="C83" s="268">
        <v>0</v>
      </c>
      <c r="D83" s="268">
        <v>0</v>
      </c>
      <c r="E83" s="268">
        <v>0</v>
      </c>
      <c r="F83" s="268">
        <v>0</v>
      </c>
      <c r="G83" s="268">
        <v>0</v>
      </c>
      <c r="H83" t="s">
        <v>1168</v>
      </c>
    </row>
    <row r="84" spans="1:8" x14ac:dyDescent="0.15">
      <c r="A84" s="265"/>
      <c r="B84" s="265"/>
      <c r="C84" s="265"/>
      <c r="D84" s="265"/>
      <c r="E84" s="265"/>
      <c r="F84" s="265"/>
      <c r="G84" s="265"/>
      <c r="H84" t="s">
        <v>1169</v>
      </c>
    </row>
    <row r="85" spans="1:8" x14ac:dyDescent="0.15">
      <c r="A85" s="268">
        <v>0</v>
      </c>
      <c r="B85" s="268">
        <v>0</v>
      </c>
      <c r="C85" s="268">
        <v>0</v>
      </c>
      <c r="D85" s="268">
        <v>0</v>
      </c>
      <c r="E85" s="268">
        <v>0</v>
      </c>
      <c r="F85" s="268">
        <v>0</v>
      </c>
      <c r="G85" s="268">
        <v>0</v>
      </c>
      <c r="H85" t="s">
        <v>1170</v>
      </c>
    </row>
    <row r="86" spans="1:8" x14ac:dyDescent="0.15">
      <c r="A86" s="268">
        <v>0</v>
      </c>
      <c r="B86" s="268">
        <v>0</v>
      </c>
      <c r="C86" s="268">
        <v>0</v>
      </c>
      <c r="D86" s="268">
        <v>0</v>
      </c>
      <c r="E86" s="268">
        <v>0</v>
      </c>
      <c r="F86" s="268">
        <v>0</v>
      </c>
      <c r="G86" s="268">
        <v>0</v>
      </c>
      <c r="H86" t="s">
        <v>1171</v>
      </c>
    </row>
    <row r="87" spans="1:8" x14ac:dyDescent="0.15">
      <c r="A87" s="268">
        <v>0</v>
      </c>
      <c r="B87" s="268">
        <v>0</v>
      </c>
      <c r="C87" s="268">
        <v>0</v>
      </c>
      <c r="D87" s="268">
        <v>0</v>
      </c>
      <c r="E87" s="268">
        <v>0</v>
      </c>
      <c r="F87" s="268">
        <v>0</v>
      </c>
      <c r="G87" s="268">
        <v>0</v>
      </c>
      <c r="H87" t="s">
        <v>1172</v>
      </c>
    </row>
    <row r="88" spans="1:8" x14ac:dyDescent="0.15">
      <c r="A88" s="265"/>
      <c r="B88" s="265"/>
      <c r="C88" s="265"/>
      <c r="D88" s="265"/>
      <c r="E88" s="265"/>
      <c r="F88" s="265"/>
      <c r="G88" s="265"/>
      <c r="H88" t="s">
        <v>1173</v>
      </c>
    </row>
    <row r="89" spans="1:8" x14ac:dyDescent="0.15">
      <c r="A89" s="268">
        <v>0</v>
      </c>
      <c r="B89" s="268">
        <v>0</v>
      </c>
      <c r="C89" s="268">
        <v>0</v>
      </c>
      <c r="D89" s="268">
        <v>0</v>
      </c>
      <c r="E89" s="268">
        <v>0</v>
      </c>
      <c r="F89" s="268">
        <v>0</v>
      </c>
      <c r="G89" s="268">
        <v>0</v>
      </c>
      <c r="H89" t="s">
        <v>1174</v>
      </c>
    </row>
    <row r="90" spans="1:8" x14ac:dyDescent="0.15">
      <c r="A90" s="268">
        <v>0</v>
      </c>
      <c r="B90" s="268">
        <v>0</v>
      </c>
      <c r="C90" s="268">
        <v>0</v>
      </c>
      <c r="D90" s="268">
        <v>0</v>
      </c>
      <c r="E90" s="268">
        <v>0</v>
      </c>
      <c r="F90" s="268">
        <v>0</v>
      </c>
      <c r="G90" s="268">
        <v>0</v>
      </c>
      <c r="H90" t="s">
        <v>1175</v>
      </c>
    </row>
    <row r="91" spans="1:8" x14ac:dyDescent="0.15">
      <c r="A91" s="268">
        <v>0</v>
      </c>
      <c r="B91" s="268">
        <v>0</v>
      </c>
      <c r="C91" s="268">
        <v>0</v>
      </c>
      <c r="D91" s="268">
        <v>0</v>
      </c>
      <c r="E91" s="268">
        <v>0</v>
      </c>
      <c r="F91" s="268">
        <v>0</v>
      </c>
      <c r="G91" s="268">
        <v>0</v>
      </c>
      <c r="H91" t="s">
        <v>1176</v>
      </c>
    </row>
    <row r="92" spans="1:8" x14ac:dyDescent="0.15">
      <c r="A92" s="265"/>
      <c r="B92" s="265"/>
      <c r="C92" s="265"/>
      <c r="D92" s="265"/>
      <c r="E92" s="265"/>
      <c r="F92" s="265"/>
      <c r="G92" s="265"/>
      <c r="H92" t="s">
        <v>1177</v>
      </c>
    </row>
    <row r="93" spans="1:8" x14ac:dyDescent="0.15">
      <c r="A93" s="268">
        <v>0</v>
      </c>
      <c r="B93" s="268">
        <v>0</v>
      </c>
      <c r="C93" s="268">
        <v>0</v>
      </c>
      <c r="D93" s="268">
        <v>0</v>
      </c>
      <c r="E93" s="268">
        <v>0</v>
      </c>
      <c r="F93" s="268">
        <v>0</v>
      </c>
      <c r="G93" s="268">
        <v>0</v>
      </c>
      <c r="H93" t="s">
        <v>1178</v>
      </c>
    </row>
    <row r="94" spans="1:8" x14ac:dyDescent="0.15">
      <c r="A94" s="268">
        <v>0</v>
      </c>
      <c r="B94" s="268">
        <v>0</v>
      </c>
      <c r="C94" s="268">
        <v>0</v>
      </c>
      <c r="D94" s="268">
        <v>0</v>
      </c>
      <c r="E94" s="268">
        <v>0</v>
      </c>
      <c r="F94" s="268">
        <v>0</v>
      </c>
      <c r="G94" s="268">
        <v>0</v>
      </c>
      <c r="H94" t="s">
        <v>1179</v>
      </c>
    </row>
    <row r="95" spans="1:8" x14ac:dyDescent="0.15">
      <c r="A95" s="268">
        <v>0</v>
      </c>
      <c r="B95" s="268">
        <v>0</v>
      </c>
      <c r="C95" s="268">
        <v>0</v>
      </c>
      <c r="D95" s="268">
        <v>0</v>
      </c>
      <c r="E95" s="268">
        <v>0</v>
      </c>
      <c r="F95" s="268">
        <v>0</v>
      </c>
      <c r="G95" s="268">
        <v>0</v>
      </c>
      <c r="H95" t="s">
        <v>1180</v>
      </c>
    </row>
    <row r="96" spans="1:8" x14ac:dyDescent="0.15">
      <c r="A96" s="265"/>
      <c r="B96" s="265"/>
      <c r="C96" s="265"/>
      <c r="D96" s="265"/>
      <c r="E96" s="265"/>
      <c r="F96" s="265"/>
      <c r="G96" s="265"/>
      <c r="H96" t="s">
        <v>1181</v>
      </c>
    </row>
    <row r="97" spans="1:8" x14ac:dyDescent="0.15">
      <c r="A97" s="268">
        <v>0</v>
      </c>
      <c r="B97" s="268">
        <v>0</v>
      </c>
      <c r="C97" s="268">
        <v>0</v>
      </c>
      <c r="D97" s="268">
        <v>0</v>
      </c>
      <c r="E97" s="268">
        <v>0</v>
      </c>
      <c r="F97" s="268">
        <v>0</v>
      </c>
      <c r="G97" s="268">
        <v>0</v>
      </c>
      <c r="H97" t="s">
        <v>1182</v>
      </c>
    </row>
    <row r="98" spans="1:8" x14ac:dyDescent="0.15">
      <c r="A98" s="268">
        <v>0</v>
      </c>
      <c r="B98" s="268">
        <v>0</v>
      </c>
      <c r="C98" s="268">
        <v>0</v>
      </c>
      <c r="D98" s="268">
        <v>0</v>
      </c>
      <c r="E98" s="268">
        <v>0</v>
      </c>
      <c r="F98" s="268">
        <v>0</v>
      </c>
      <c r="G98" s="268">
        <v>0</v>
      </c>
      <c r="H98" t="s">
        <v>1183</v>
      </c>
    </row>
    <row r="99" spans="1:8" x14ac:dyDescent="0.15">
      <c r="A99" s="268">
        <v>0</v>
      </c>
      <c r="B99" s="268">
        <v>0</v>
      </c>
      <c r="C99" s="268">
        <v>0</v>
      </c>
      <c r="D99" s="268">
        <v>0</v>
      </c>
      <c r="E99" s="268">
        <v>0</v>
      </c>
      <c r="F99" s="268">
        <v>0</v>
      </c>
      <c r="G99" s="268">
        <v>0</v>
      </c>
      <c r="H99" t="s">
        <v>1184</v>
      </c>
    </row>
    <row r="100" spans="1:8" x14ac:dyDescent="0.15">
      <c r="A100" s="265"/>
      <c r="B100" s="265"/>
      <c r="C100" s="265"/>
      <c r="D100" s="265"/>
      <c r="E100" s="265"/>
      <c r="F100" s="265"/>
      <c r="G100" s="265"/>
      <c r="H100" t="s">
        <v>1185</v>
      </c>
    </row>
    <row r="101" spans="1:8" x14ac:dyDescent="0.15">
      <c r="A101" s="268">
        <v>0</v>
      </c>
      <c r="B101" s="268">
        <v>0</v>
      </c>
      <c r="C101" s="268">
        <v>0</v>
      </c>
      <c r="D101" s="268">
        <v>0</v>
      </c>
      <c r="E101" s="268">
        <v>0</v>
      </c>
      <c r="F101" s="268">
        <v>0</v>
      </c>
      <c r="G101" s="268">
        <v>0</v>
      </c>
      <c r="H101" t="s">
        <v>1186</v>
      </c>
    </row>
    <row r="102" spans="1:8" x14ac:dyDescent="0.15">
      <c r="A102" s="268">
        <v>0</v>
      </c>
      <c r="B102" s="268">
        <v>0</v>
      </c>
      <c r="C102" s="268">
        <v>0</v>
      </c>
      <c r="D102" s="268">
        <v>0</v>
      </c>
      <c r="E102" s="268">
        <v>0</v>
      </c>
      <c r="F102" s="268">
        <v>0</v>
      </c>
      <c r="G102" s="268">
        <v>0</v>
      </c>
      <c r="H102" t="s">
        <v>1187</v>
      </c>
    </row>
    <row r="103" spans="1:8" x14ac:dyDescent="0.15">
      <c r="A103" s="268">
        <v>0</v>
      </c>
      <c r="B103" s="268">
        <v>0</v>
      </c>
      <c r="C103" s="268">
        <v>0</v>
      </c>
      <c r="D103" s="268">
        <v>0</v>
      </c>
      <c r="E103" s="268">
        <v>0</v>
      </c>
      <c r="F103" s="268">
        <v>0</v>
      </c>
      <c r="G103" s="268">
        <v>0</v>
      </c>
      <c r="H103" t="s">
        <v>1188</v>
      </c>
    </row>
    <row r="104" spans="1:8" x14ac:dyDescent="0.15">
      <c r="A104" s="265"/>
      <c r="B104" s="265"/>
      <c r="C104" s="265"/>
      <c r="D104" s="265"/>
      <c r="E104" s="265"/>
      <c r="F104" s="265"/>
      <c r="G104" s="265"/>
      <c r="H104" t="s">
        <v>1189</v>
      </c>
    </row>
    <row r="105" spans="1:8" x14ac:dyDescent="0.15">
      <c r="A105" s="268">
        <v>0</v>
      </c>
      <c r="B105" s="268">
        <v>0</v>
      </c>
      <c r="C105" s="268">
        <v>0</v>
      </c>
      <c r="D105" s="268">
        <v>0</v>
      </c>
      <c r="E105" s="268">
        <v>0</v>
      </c>
      <c r="F105" s="268">
        <v>0</v>
      </c>
      <c r="G105" s="268">
        <v>0</v>
      </c>
      <c r="H105" t="s">
        <v>1190</v>
      </c>
    </row>
    <row r="106" spans="1:8" x14ac:dyDescent="0.15">
      <c r="A106" s="268">
        <v>0</v>
      </c>
      <c r="B106" s="268">
        <v>0</v>
      </c>
      <c r="C106" s="268">
        <v>0</v>
      </c>
      <c r="D106" s="268">
        <v>0</v>
      </c>
      <c r="E106" s="268">
        <v>0</v>
      </c>
      <c r="F106" s="268">
        <v>0</v>
      </c>
      <c r="G106" s="268">
        <v>0</v>
      </c>
      <c r="H106" t="s">
        <v>1191</v>
      </c>
    </row>
    <row r="107" spans="1:8" x14ac:dyDescent="0.15">
      <c r="A107" s="268">
        <v>0</v>
      </c>
      <c r="B107" s="268">
        <v>0</v>
      </c>
      <c r="C107" s="268">
        <v>0</v>
      </c>
      <c r="D107" s="268">
        <v>0</v>
      </c>
      <c r="E107" s="268">
        <v>0</v>
      </c>
      <c r="F107" s="268">
        <v>0</v>
      </c>
      <c r="G107" s="268">
        <v>0</v>
      </c>
      <c r="H107" t="s">
        <v>1192</v>
      </c>
    </row>
    <row r="108" spans="1:8" x14ac:dyDescent="0.15">
      <c r="A108" s="265"/>
      <c r="B108" s="265"/>
      <c r="C108" s="265"/>
      <c r="D108" s="265"/>
      <c r="E108" s="265"/>
      <c r="F108" s="265"/>
      <c r="G108" s="265"/>
      <c r="H108" t="s">
        <v>1193</v>
      </c>
    </row>
    <row r="109" spans="1:8" x14ac:dyDescent="0.15">
      <c r="A109" s="268">
        <v>0</v>
      </c>
      <c r="B109" s="268">
        <v>0</v>
      </c>
      <c r="C109" s="268">
        <v>0</v>
      </c>
      <c r="D109" s="268">
        <v>0</v>
      </c>
      <c r="E109" s="268">
        <v>0</v>
      </c>
      <c r="F109" s="268">
        <v>0</v>
      </c>
      <c r="G109" s="268">
        <v>0</v>
      </c>
      <c r="H109" t="s">
        <v>1194</v>
      </c>
    </row>
    <row r="110" spans="1:8" x14ac:dyDescent="0.15">
      <c r="A110" s="268">
        <v>0</v>
      </c>
      <c r="B110" s="268">
        <v>0</v>
      </c>
      <c r="C110" s="268">
        <v>0</v>
      </c>
      <c r="D110" s="268">
        <v>0</v>
      </c>
      <c r="E110" s="268">
        <v>0</v>
      </c>
      <c r="F110" s="268">
        <v>0</v>
      </c>
      <c r="G110" s="268">
        <v>0</v>
      </c>
      <c r="H110" t="s">
        <v>1195</v>
      </c>
    </row>
    <row r="111" spans="1:8" x14ac:dyDescent="0.15">
      <c r="A111" s="268">
        <v>0</v>
      </c>
      <c r="B111" s="268">
        <v>0</v>
      </c>
      <c r="C111" s="268">
        <v>0</v>
      </c>
      <c r="D111" s="268">
        <v>0</v>
      </c>
      <c r="E111" s="268">
        <v>0</v>
      </c>
      <c r="F111" s="268">
        <v>0</v>
      </c>
      <c r="G111" s="268">
        <v>0</v>
      </c>
      <c r="H111" t="s">
        <v>1196</v>
      </c>
    </row>
    <row r="112" spans="1:8" x14ac:dyDescent="0.15">
      <c r="A112" s="265"/>
      <c r="B112" s="265"/>
      <c r="C112" s="265"/>
      <c r="D112" s="265"/>
      <c r="E112" s="265"/>
      <c r="F112" s="265"/>
      <c r="G112" s="265"/>
      <c r="H112" t="s">
        <v>1197</v>
      </c>
    </row>
    <row r="113" spans="1:8" x14ac:dyDescent="0.15">
      <c r="A113" s="268">
        <v>0</v>
      </c>
      <c r="B113" s="268">
        <v>0</v>
      </c>
      <c r="C113" s="268">
        <v>0</v>
      </c>
      <c r="D113" s="268">
        <v>0</v>
      </c>
      <c r="E113" s="268">
        <v>0</v>
      </c>
      <c r="F113" s="268">
        <v>0</v>
      </c>
      <c r="G113" s="268">
        <v>0</v>
      </c>
      <c r="H113" t="s">
        <v>1198</v>
      </c>
    </row>
    <row r="114" spans="1:8" x14ac:dyDescent="0.15">
      <c r="A114" s="268">
        <v>0</v>
      </c>
      <c r="B114" s="268">
        <v>0</v>
      </c>
      <c r="C114" s="268">
        <v>0</v>
      </c>
      <c r="D114" s="268">
        <v>0</v>
      </c>
      <c r="E114" s="268">
        <v>0</v>
      </c>
      <c r="F114" s="268">
        <v>0</v>
      </c>
      <c r="G114" s="268">
        <v>0</v>
      </c>
      <c r="H114" t="s">
        <v>1199</v>
      </c>
    </row>
    <row r="115" spans="1:8" x14ac:dyDescent="0.15">
      <c r="A115" s="268">
        <v>0</v>
      </c>
      <c r="B115" s="268">
        <v>0</v>
      </c>
      <c r="C115" s="268">
        <v>0</v>
      </c>
      <c r="D115" s="268">
        <v>0</v>
      </c>
      <c r="E115" s="268">
        <v>0</v>
      </c>
      <c r="F115" s="268">
        <v>0</v>
      </c>
      <c r="G115" s="268">
        <v>0</v>
      </c>
      <c r="H115" t="s">
        <v>1200</v>
      </c>
    </row>
    <row r="116" spans="1:8" x14ac:dyDescent="0.15">
      <c r="A116" s="265"/>
      <c r="B116" s="265"/>
      <c r="C116" s="265"/>
      <c r="D116" s="265"/>
      <c r="E116" s="265"/>
      <c r="F116" s="265"/>
      <c r="G116" s="265"/>
      <c r="H116" t="s">
        <v>1201</v>
      </c>
    </row>
    <row r="117" spans="1:8" x14ac:dyDescent="0.15">
      <c r="A117" s="268">
        <v>0</v>
      </c>
      <c r="B117" s="268">
        <v>0</v>
      </c>
      <c r="C117" s="268">
        <v>0</v>
      </c>
      <c r="D117" s="268">
        <v>0</v>
      </c>
      <c r="E117" s="268">
        <v>0</v>
      </c>
      <c r="F117" s="268">
        <v>0</v>
      </c>
      <c r="G117" s="268">
        <v>0</v>
      </c>
      <c r="H117" t="s">
        <v>1202</v>
      </c>
    </row>
    <row r="118" spans="1:8" x14ac:dyDescent="0.15">
      <c r="A118" s="268">
        <v>0</v>
      </c>
      <c r="B118" s="268">
        <v>0</v>
      </c>
      <c r="C118" s="268">
        <v>0</v>
      </c>
      <c r="D118" s="268">
        <v>0</v>
      </c>
      <c r="E118" s="268">
        <v>0</v>
      </c>
      <c r="F118" s="268">
        <v>0</v>
      </c>
      <c r="G118" s="268">
        <v>0</v>
      </c>
      <c r="H118" t="s">
        <v>1203</v>
      </c>
    </row>
    <row r="119" spans="1:8" x14ac:dyDescent="0.15">
      <c r="A119" s="268">
        <v>0</v>
      </c>
      <c r="B119" s="268">
        <v>0</v>
      </c>
      <c r="C119" s="268">
        <v>0</v>
      </c>
      <c r="D119" s="268">
        <v>0</v>
      </c>
      <c r="E119" s="268">
        <v>0</v>
      </c>
      <c r="F119" s="268">
        <v>0</v>
      </c>
      <c r="G119" s="268">
        <v>0</v>
      </c>
      <c r="H119" t="s">
        <v>1204</v>
      </c>
    </row>
    <row r="120" spans="1:8" x14ac:dyDescent="0.15">
      <c r="A120" s="265"/>
      <c r="B120" s="265"/>
      <c r="C120" s="265"/>
      <c r="D120" s="265"/>
      <c r="E120" s="265"/>
      <c r="F120" s="265"/>
      <c r="G120" s="265"/>
      <c r="H120" t="s">
        <v>1205</v>
      </c>
    </row>
    <row r="121" spans="1:8" x14ac:dyDescent="0.15">
      <c r="A121" s="268">
        <v>0</v>
      </c>
      <c r="B121" s="268">
        <v>0</v>
      </c>
      <c r="C121" s="268">
        <v>0</v>
      </c>
      <c r="D121" s="268">
        <v>0</v>
      </c>
      <c r="E121" s="268">
        <v>0</v>
      </c>
      <c r="F121" s="268">
        <v>0</v>
      </c>
      <c r="G121" s="268">
        <v>0</v>
      </c>
      <c r="H121" t="s">
        <v>1206</v>
      </c>
    </row>
    <row r="122" spans="1:8" x14ac:dyDescent="0.15">
      <c r="A122" s="268">
        <v>0</v>
      </c>
      <c r="B122" s="268">
        <v>0</v>
      </c>
      <c r="C122" s="268">
        <v>0</v>
      </c>
      <c r="D122" s="268">
        <v>0</v>
      </c>
      <c r="E122" s="268">
        <v>0</v>
      </c>
      <c r="F122" s="268">
        <v>0</v>
      </c>
      <c r="G122" s="268">
        <v>0</v>
      </c>
      <c r="H122" t="s">
        <v>1207</v>
      </c>
    </row>
    <row r="123" spans="1:8" x14ac:dyDescent="0.15">
      <c r="A123" s="268">
        <v>0</v>
      </c>
      <c r="B123" s="268">
        <v>0</v>
      </c>
      <c r="C123" s="268">
        <v>0</v>
      </c>
      <c r="D123" s="268">
        <v>0</v>
      </c>
      <c r="E123" s="268">
        <v>0</v>
      </c>
      <c r="F123" s="268">
        <v>0</v>
      </c>
      <c r="G123" s="268">
        <v>0</v>
      </c>
      <c r="H123" t="s">
        <v>1208</v>
      </c>
    </row>
    <row r="124" spans="1:8" x14ac:dyDescent="0.15">
      <c r="A124" s="265"/>
      <c r="B124" s="265"/>
      <c r="C124" s="265"/>
      <c r="D124" s="265"/>
      <c r="E124" s="265"/>
      <c r="F124" s="265"/>
      <c r="G124" s="265"/>
      <c r="H124" t="s">
        <v>1209</v>
      </c>
    </row>
    <row r="125" spans="1:8" x14ac:dyDescent="0.15">
      <c r="A125" s="268">
        <v>0</v>
      </c>
      <c r="B125" s="268">
        <v>0</v>
      </c>
      <c r="C125" s="268">
        <v>0</v>
      </c>
      <c r="D125" s="268">
        <v>0</v>
      </c>
      <c r="E125" s="268">
        <v>0</v>
      </c>
      <c r="F125" s="268">
        <v>0</v>
      </c>
      <c r="G125" s="268">
        <v>0</v>
      </c>
      <c r="H125" t="s">
        <v>1210</v>
      </c>
    </row>
    <row r="126" spans="1:8" x14ac:dyDescent="0.15">
      <c r="A126" s="268">
        <v>0</v>
      </c>
      <c r="B126" s="268">
        <v>0</v>
      </c>
      <c r="C126" s="268">
        <v>0</v>
      </c>
      <c r="D126" s="268">
        <v>0</v>
      </c>
      <c r="E126" s="268">
        <v>0</v>
      </c>
      <c r="F126" s="268">
        <v>0</v>
      </c>
      <c r="G126" s="268">
        <v>0</v>
      </c>
      <c r="H126" t="s">
        <v>1211</v>
      </c>
    </row>
    <row r="127" spans="1:8" x14ac:dyDescent="0.15">
      <c r="A127" s="268">
        <v>0</v>
      </c>
      <c r="B127" s="268">
        <v>0</v>
      </c>
      <c r="C127" s="268">
        <v>0</v>
      </c>
      <c r="D127" s="268">
        <v>0</v>
      </c>
      <c r="E127" s="268">
        <v>0</v>
      </c>
      <c r="F127" s="268">
        <v>0</v>
      </c>
      <c r="G127" s="268">
        <v>0</v>
      </c>
      <c r="H127" t="s">
        <v>1212</v>
      </c>
    </row>
    <row r="128" spans="1:8" x14ac:dyDescent="0.15">
      <c r="A128" s="265"/>
      <c r="B128" s="265"/>
      <c r="C128" s="265"/>
      <c r="D128" s="265"/>
      <c r="E128" s="265"/>
      <c r="F128" s="265"/>
      <c r="G128" s="265"/>
      <c r="H128" t="s">
        <v>1213</v>
      </c>
    </row>
    <row r="129" spans="1:8" x14ac:dyDescent="0.15">
      <c r="A129" s="268">
        <v>0</v>
      </c>
      <c r="B129" s="268">
        <v>0</v>
      </c>
      <c r="C129" s="268">
        <v>0</v>
      </c>
      <c r="D129" s="268">
        <v>0</v>
      </c>
      <c r="E129" s="268">
        <v>0</v>
      </c>
      <c r="F129" s="268">
        <v>0</v>
      </c>
      <c r="G129" s="268">
        <v>0</v>
      </c>
      <c r="H129" t="s">
        <v>1214</v>
      </c>
    </row>
    <row r="130" spans="1:8" x14ac:dyDescent="0.15">
      <c r="A130" s="268">
        <v>0</v>
      </c>
      <c r="B130" s="268">
        <v>0</v>
      </c>
      <c r="C130" s="268">
        <v>0</v>
      </c>
      <c r="D130" s="268">
        <v>0</v>
      </c>
      <c r="E130" s="268">
        <v>0</v>
      </c>
      <c r="F130" s="268">
        <v>0</v>
      </c>
      <c r="G130" s="268">
        <v>0</v>
      </c>
      <c r="H130" t="s">
        <v>1215</v>
      </c>
    </row>
    <row r="131" spans="1:8" x14ac:dyDescent="0.15">
      <c r="A131" s="268">
        <v>0</v>
      </c>
      <c r="B131" s="268">
        <v>0</v>
      </c>
      <c r="C131" s="268">
        <v>0</v>
      </c>
      <c r="D131" s="268">
        <v>0</v>
      </c>
      <c r="E131" s="268">
        <v>0</v>
      </c>
      <c r="F131" s="268">
        <v>0</v>
      </c>
      <c r="G131" s="268">
        <v>0</v>
      </c>
      <c r="H131" t="s">
        <v>1216</v>
      </c>
    </row>
    <row r="132" spans="1:8" x14ac:dyDescent="0.15">
      <c r="A132" s="265"/>
      <c r="B132" s="265"/>
      <c r="C132" s="265"/>
      <c r="D132" s="265"/>
      <c r="E132" s="265"/>
      <c r="F132" s="265"/>
      <c r="G132" s="265"/>
      <c r="H132" t="s">
        <v>1217</v>
      </c>
    </row>
    <row r="133" spans="1:8" x14ac:dyDescent="0.15">
      <c r="A133" s="268">
        <v>0</v>
      </c>
      <c r="B133" s="268">
        <v>0</v>
      </c>
      <c r="C133" s="268">
        <v>0</v>
      </c>
      <c r="D133" s="268">
        <v>0</v>
      </c>
      <c r="E133" s="268">
        <v>0</v>
      </c>
      <c r="F133" s="268">
        <v>0</v>
      </c>
      <c r="G133" s="268">
        <v>0</v>
      </c>
      <c r="H133" t="s">
        <v>1218</v>
      </c>
    </row>
    <row r="134" spans="1:8" x14ac:dyDescent="0.15">
      <c r="A134" s="268">
        <v>0</v>
      </c>
      <c r="B134" s="268">
        <v>0</v>
      </c>
      <c r="C134" s="268">
        <v>0</v>
      </c>
      <c r="D134" s="268">
        <v>0</v>
      </c>
      <c r="E134" s="268">
        <v>0</v>
      </c>
      <c r="F134" s="268">
        <v>0</v>
      </c>
      <c r="G134" s="268">
        <v>0</v>
      </c>
      <c r="H134" t="s">
        <v>1219</v>
      </c>
    </row>
    <row r="135" spans="1:8" x14ac:dyDescent="0.15">
      <c r="A135" s="268">
        <v>0</v>
      </c>
      <c r="B135" s="268">
        <v>0</v>
      </c>
      <c r="C135" s="268">
        <v>0</v>
      </c>
      <c r="D135" s="268">
        <v>0</v>
      </c>
      <c r="E135" s="268">
        <v>0</v>
      </c>
      <c r="F135" s="268">
        <v>0</v>
      </c>
      <c r="G135" s="268">
        <v>0</v>
      </c>
      <c r="H135" t="s">
        <v>1220</v>
      </c>
    </row>
    <row r="136" spans="1:8" x14ac:dyDescent="0.15">
      <c r="A136" s="265"/>
      <c r="B136" s="265"/>
      <c r="C136" s="265"/>
      <c r="D136" s="265"/>
      <c r="E136" s="265"/>
      <c r="F136" s="265"/>
      <c r="G136" s="265"/>
      <c r="H136" t="s">
        <v>1221</v>
      </c>
    </row>
    <row r="137" spans="1:8" x14ac:dyDescent="0.15">
      <c r="A137" s="268">
        <v>0</v>
      </c>
      <c r="B137" s="268">
        <v>0</v>
      </c>
      <c r="C137" s="268">
        <v>0</v>
      </c>
      <c r="D137" s="268">
        <v>0</v>
      </c>
      <c r="E137" s="268">
        <v>0</v>
      </c>
      <c r="F137" s="268">
        <v>0</v>
      </c>
      <c r="G137" s="268">
        <v>0</v>
      </c>
      <c r="H137" t="s">
        <v>1222</v>
      </c>
    </row>
    <row r="138" spans="1:8" x14ac:dyDescent="0.15">
      <c r="A138" s="268">
        <v>0</v>
      </c>
      <c r="B138" s="268">
        <v>0</v>
      </c>
      <c r="C138" s="268">
        <v>0</v>
      </c>
      <c r="D138" s="268">
        <v>0</v>
      </c>
      <c r="E138" s="268">
        <v>0</v>
      </c>
      <c r="F138" s="268">
        <v>0</v>
      </c>
      <c r="G138" s="268">
        <v>0</v>
      </c>
      <c r="H138" t="s">
        <v>1223</v>
      </c>
    </row>
    <row r="139" spans="1:8" x14ac:dyDescent="0.15">
      <c r="A139" s="268">
        <v>0</v>
      </c>
      <c r="B139" s="268">
        <v>0</v>
      </c>
      <c r="C139" s="268">
        <v>0</v>
      </c>
      <c r="D139" s="268">
        <v>0</v>
      </c>
      <c r="E139" s="268">
        <v>0</v>
      </c>
      <c r="F139" s="268">
        <v>0</v>
      </c>
      <c r="G139" s="268">
        <v>0</v>
      </c>
      <c r="H139" t="s">
        <v>1224</v>
      </c>
    </row>
    <row r="140" spans="1:8" x14ac:dyDescent="0.15">
      <c r="A140" s="265"/>
      <c r="B140" s="265"/>
      <c r="C140" s="265"/>
      <c r="D140" s="265"/>
      <c r="E140" s="265"/>
      <c r="F140" s="265"/>
      <c r="G140" s="265"/>
      <c r="H140" t="s">
        <v>1225</v>
      </c>
    </row>
    <row r="141" spans="1:8" x14ac:dyDescent="0.15">
      <c r="A141" s="268">
        <v>0</v>
      </c>
      <c r="B141" s="268">
        <v>0</v>
      </c>
      <c r="C141" s="268">
        <v>0</v>
      </c>
      <c r="D141" s="268">
        <v>0</v>
      </c>
      <c r="E141" s="268">
        <v>0</v>
      </c>
      <c r="F141" s="268">
        <v>0</v>
      </c>
      <c r="G141" s="268">
        <v>0</v>
      </c>
      <c r="H141" t="s">
        <v>1226</v>
      </c>
    </row>
    <row r="142" spans="1:8" x14ac:dyDescent="0.15">
      <c r="A142" s="268">
        <v>0</v>
      </c>
      <c r="B142" s="268">
        <v>0</v>
      </c>
      <c r="C142" s="268">
        <v>0</v>
      </c>
      <c r="D142" s="268">
        <v>0</v>
      </c>
      <c r="E142" s="268">
        <v>0</v>
      </c>
      <c r="F142" s="268">
        <v>0</v>
      </c>
      <c r="G142" s="268">
        <v>0</v>
      </c>
      <c r="H142" t="s">
        <v>1227</v>
      </c>
    </row>
    <row r="143" spans="1:8" x14ac:dyDescent="0.15">
      <c r="A143" s="268">
        <v>0</v>
      </c>
      <c r="B143" s="268">
        <v>0</v>
      </c>
      <c r="C143" s="268">
        <v>0</v>
      </c>
      <c r="D143" s="268">
        <v>0</v>
      </c>
      <c r="E143" s="268">
        <v>0</v>
      </c>
      <c r="F143" s="268">
        <v>0</v>
      </c>
      <c r="G143" s="268">
        <v>0</v>
      </c>
      <c r="H143" t="s">
        <v>1228</v>
      </c>
    </row>
    <row r="144" spans="1:8" x14ac:dyDescent="0.15">
      <c r="A144" s="268">
        <v>0</v>
      </c>
      <c r="B144" s="268">
        <v>0</v>
      </c>
      <c r="C144" s="268">
        <v>0</v>
      </c>
      <c r="D144" s="268">
        <v>0</v>
      </c>
      <c r="E144" s="268">
        <v>0</v>
      </c>
      <c r="F144" s="268">
        <v>0</v>
      </c>
      <c r="G144" s="268">
        <v>0</v>
      </c>
      <c r="H144" t="s">
        <v>1229</v>
      </c>
    </row>
    <row r="145" spans="1:8" x14ac:dyDescent="0.15">
      <c r="A145" s="268">
        <v>0</v>
      </c>
      <c r="B145" s="268">
        <v>0</v>
      </c>
      <c r="C145" s="268">
        <v>0</v>
      </c>
      <c r="D145" s="268">
        <v>0</v>
      </c>
      <c r="E145" s="268">
        <v>0</v>
      </c>
      <c r="F145" s="268">
        <v>0</v>
      </c>
      <c r="G145" s="268">
        <v>0</v>
      </c>
      <c r="H145" t="s">
        <v>1230</v>
      </c>
    </row>
    <row r="146" spans="1:8" x14ac:dyDescent="0.15">
      <c r="A146" s="268">
        <v>0</v>
      </c>
      <c r="B146" s="268">
        <v>0</v>
      </c>
      <c r="C146" s="268">
        <v>0</v>
      </c>
      <c r="D146" s="268">
        <v>0</v>
      </c>
      <c r="E146" s="268">
        <v>0</v>
      </c>
      <c r="F146" s="268">
        <v>0</v>
      </c>
      <c r="G146" s="268">
        <v>0</v>
      </c>
      <c r="H146" t="s">
        <v>1231</v>
      </c>
    </row>
    <row r="147" spans="1:8" x14ac:dyDescent="0.15">
      <c r="A147" s="265"/>
      <c r="B147" s="265"/>
      <c r="C147" s="265"/>
      <c r="D147" s="265"/>
      <c r="E147" s="265"/>
      <c r="F147" s="265"/>
      <c r="G147" s="265"/>
      <c r="H147" t="s">
        <v>1232</v>
      </c>
    </row>
    <row r="148" spans="1:8" x14ac:dyDescent="0.15">
      <c r="A148" s="265"/>
      <c r="B148" s="265"/>
      <c r="C148" s="265"/>
      <c r="D148" s="265"/>
      <c r="E148" s="265"/>
      <c r="F148" s="265"/>
      <c r="G148" s="265"/>
      <c r="H148" t="s">
        <v>1233</v>
      </c>
    </row>
    <row r="149" spans="1:8" x14ac:dyDescent="0.15">
      <c r="A149" s="265"/>
      <c r="B149" s="265"/>
      <c r="C149" s="265"/>
      <c r="D149" s="265"/>
      <c r="E149" s="265"/>
      <c r="F149" s="265"/>
      <c r="G149" s="265"/>
      <c r="H149" t="s">
        <v>1234</v>
      </c>
    </row>
    <row r="150" spans="1:8" x14ac:dyDescent="0.15">
      <c r="A150" s="266">
        <v>0</v>
      </c>
      <c r="B150" s="266">
        <v>0</v>
      </c>
      <c r="C150" s="266">
        <v>0</v>
      </c>
      <c r="D150" s="266">
        <v>0</v>
      </c>
      <c r="E150" s="266">
        <v>0</v>
      </c>
      <c r="F150" s="266">
        <v>0</v>
      </c>
      <c r="G150" s="266">
        <v>0</v>
      </c>
      <c r="H150" t="s">
        <v>1235</v>
      </c>
    </row>
    <row r="151" spans="1:8" x14ac:dyDescent="0.15">
      <c r="A151" s="265"/>
      <c r="B151" s="265"/>
      <c r="C151" s="265"/>
      <c r="D151" s="265"/>
      <c r="E151" s="265"/>
      <c r="F151" s="265"/>
      <c r="G151" s="265"/>
      <c r="H151" t="s">
        <v>1236</v>
      </c>
    </row>
    <row r="152" spans="1:8" x14ac:dyDescent="0.15">
      <c r="A152" s="265"/>
      <c r="B152" s="265"/>
      <c r="C152" s="265"/>
      <c r="D152" s="265"/>
      <c r="E152" s="265"/>
      <c r="F152" s="265"/>
      <c r="G152" s="265"/>
      <c r="H152" t="s">
        <v>1237</v>
      </c>
    </row>
    <row r="153" spans="1:8" x14ac:dyDescent="0.15">
      <c r="A153" s="265"/>
      <c r="B153" s="265"/>
      <c r="C153" s="265"/>
      <c r="D153" s="265"/>
      <c r="E153" s="265"/>
      <c r="F153" s="265"/>
      <c r="G153" s="265"/>
      <c r="H153" t="s">
        <v>1238</v>
      </c>
    </row>
    <row r="160" spans="1:8" x14ac:dyDescent="0.15">
      <c r="A160">
        <v>0</v>
      </c>
      <c r="B160">
        <v>0</v>
      </c>
      <c r="C160">
        <v>0</v>
      </c>
      <c r="D160">
        <v>0</v>
      </c>
      <c r="E160">
        <v>0</v>
      </c>
      <c r="F160">
        <v>0</v>
      </c>
      <c r="G160">
        <v>0</v>
      </c>
      <c r="H160" t="s">
        <v>1239</v>
      </c>
    </row>
    <row r="161" spans="1:8" x14ac:dyDescent="0.15">
      <c r="A161" s="265"/>
      <c r="B161" s="265"/>
      <c r="C161" s="265"/>
      <c r="D161" s="265"/>
      <c r="E161" s="265"/>
      <c r="F161" s="265"/>
      <c r="G161" s="265"/>
      <c r="H161" t="s">
        <v>1240</v>
      </c>
    </row>
    <row r="162" spans="1:8" x14ac:dyDescent="0.15">
      <c r="A162" s="266">
        <v>0</v>
      </c>
      <c r="B162" s="266">
        <v>0</v>
      </c>
      <c r="C162" s="266">
        <v>0</v>
      </c>
      <c r="D162" s="266">
        <v>0</v>
      </c>
      <c r="E162" s="266">
        <v>0</v>
      </c>
      <c r="F162" s="266">
        <v>0</v>
      </c>
      <c r="G162" s="266">
        <v>0</v>
      </c>
      <c r="H162" t="s">
        <v>1241</v>
      </c>
    </row>
    <row r="163" spans="1:8" x14ac:dyDescent="0.15">
      <c r="A163" s="266">
        <v>0</v>
      </c>
      <c r="B163" s="266">
        <v>0</v>
      </c>
      <c r="C163" s="266">
        <v>0</v>
      </c>
      <c r="D163" s="266">
        <v>0</v>
      </c>
      <c r="E163" s="266">
        <v>0</v>
      </c>
      <c r="F163" s="266">
        <v>0</v>
      </c>
      <c r="G163" s="266">
        <v>0</v>
      </c>
      <c r="H163" t="s">
        <v>1242</v>
      </c>
    </row>
    <row r="164" spans="1:8" x14ac:dyDescent="0.15">
      <c r="A164" s="266">
        <v>0</v>
      </c>
      <c r="B164" s="266">
        <v>0</v>
      </c>
      <c r="C164" s="266">
        <v>0</v>
      </c>
      <c r="D164" s="266">
        <v>0</v>
      </c>
      <c r="E164" s="266">
        <v>0</v>
      </c>
      <c r="F164" s="266">
        <v>0</v>
      </c>
      <c r="G164" s="266">
        <v>0</v>
      </c>
      <c r="H164" t="s">
        <v>1243</v>
      </c>
    </row>
    <row r="165" spans="1:8" x14ac:dyDescent="0.15">
      <c r="A165" s="266">
        <v>0</v>
      </c>
      <c r="B165" s="266">
        <v>0</v>
      </c>
      <c r="C165" s="266">
        <v>0</v>
      </c>
      <c r="D165" s="266">
        <v>0</v>
      </c>
      <c r="E165" s="266">
        <v>0</v>
      </c>
      <c r="F165" s="266">
        <v>0</v>
      </c>
      <c r="G165" s="266">
        <v>0</v>
      </c>
      <c r="H165" t="s">
        <v>1244</v>
      </c>
    </row>
    <row r="166" spans="1:8" x14ac:dyDescent="0.15">
      <c r="A166" s="265"/>
      <c r="B166" s="265"/>
      <c r="C166" s="265"/>
      <c r="D166" s="265"/>
      <c r="E166" s="265"/>
      <c r="F166" s="265"/>
      <c r="G166" s="265"/>
      <c r="H166" t="s">
        <v>1245</v>
      </c>
    </row>
    <row r="167" spans="1:8" x14ac:dyDescent="0.15">
      <c r="A167" s="265"/>
      <c r="B167" s="265"/>
      <c r="C167" s="265"/>
      <c r="D167" s="265"/>
      <c r="E167" s="265"/>
      <c r="F167" s="265"/>
      <c r="G167" s="265"/>
      <c r="H167" t="s">
        <v>1246</v>
      </c>
    </row>
    <row r="168" spans="1:8" x14ac:dyDescent="0.15">
      <c r="A168" s="265"/>
      <c r="B168" s="265"/>
      <c r="C168" s="265"/>
      <c r="D168" s="265"/>
      <c r="E168" s="265"/>
      <c r="F168" s="265"/>
      <c r="G168" s="265"/>
      <c r="H168" t="s">
        <v>1247</v>
      </c>
    </row>
    <row r="169" spans="1:8" x14ac:dyDescent="0.15">
      <c r="A169" s="268">
        <v>0</v>
      </c>
      <c r="B169" s="268">
        <v>0</v>
      </c>
      <c r="C169" s="268">
        <v>0</v>
      </c>
      <c r="D169" s="268">
        <v>0</v>
      </c>
      <c r="E169" s="268">
        <v>0</v>
      </c>
      <c r="F169" s="268">
        <v>0</v>
      </c>
      <c r="G169" s="268">
        <v>0</v>
      </c>
      <c r="H169" t="s">
        <v>1248</v>
      </c>
    </row>
    <row r="170" spans="1:8" x14ac:dyDescent="0.15">
      <c r="A170" s="265"/>
      <c r="B170" s="265"/>
      <c r="C170" s="265"/>
      <c r="D170" s="265"/>
      <c r="E170" s="265"/>
      <c r="F170" s="265"/>
      <c r="G170" s="265"/>
      <c r="H170" t="s">
        <v>1249</v>
      </c>
    </row>
    <row r="171" spans="1:8" x14ac:dyDescent="0.15">
      <c r="A171" s="265"/>
      <c r="B171" s="265"/>
      <c r="C171" s="265"/>
      <c r="D171" s="265"/>
      <c r="E171" s="265"/>
      <c r="F171" s="265"/>
      <c r="G171" s="265"/>
      <c r="H171" t="s">
        <v>1250</v>
      </c>
    </row>
    <row r="172" spans="1:8" x14ac:dyDescent="0.15">
      <c r="A172" s="268">
        <v>0</v>
      </c>
      <c r="B172" s="268">
        <v>0</v>
      </c>
      <c r="C172" s="268">
        <v>0</v>
      </c>
      <c r="D172" s="268">
        <v>0</v>
      </c>
      <c r="E172" s="268">
        <v>0</v>
      </c>
      <c r="F172" s="268">
        <v>0</v>
      </c>
      <c r="G172" s="268">
        <v>0</v>
      </c>
      <c r="H172" t="s">
        <v>1251</v>
      </c>
    </row>
    <row r="173" spans="1:8" x14ac:dyDescent="0.15">
      <c r="A173" s="265"/>
      <c r="B173" s="265"/>
      <c r="C173" s="265"/>
      <c r="D173" s="265"/>
      <c r="E173" s="265"/>
      <c r="F173" s="265"/>
      <c r="G173" s="265"/>
      <c r="H173" t="s">
        <v>1252</v>
      </c>
    </row>
    <row r="174" spans="1:8" x14ac:dyDescent="0.15">
      <c r="A174" s="265"/>
      <c r="B174" s="265"/>
      <c r="C174" s="265"/>
      <c r="D174" s="265"/>
      <c r="E174" s="265"/>
      <c r="F174" s="265"/>
      <c r="G174" s="265"/>
      <c r="H174" t="s">
        <v>1253</v>
      </c>
    </row>
    <row r="175" spans="1:8" x14ac:dyDescent="0.15">
      <c r="A175" s="268">
        <v>0</v>
      </c>
      <c r="B175" s="268">
        <v>0</v>
      </c>
      <c r="C175" s="268">
        <v>0</v>
      </c>
      <c r="D175" s="268">
        <v>0</v>
      </c>
      <c r="E175" s="268">
        <v>0</v>
      </c>
      <c r="F175" s="268">
        <v>0</v>
      </c>
      <c r="G175" s="268">
        <v>0</v>
      </c>
      <c r="H175" t="s">
        <v>1254</v>
      </c>
    </row>
    <row r="176" spans="1:8" x14ac:dyDescent="0.15">
      <c r="A176" s="265"/>
      <c r="B176" s="265"/>
      <c r="C176" s="265"/>
      <c r="D176" s="265"/>
      <c r="E176" s="265"/>
      <c r="F176" s="265"/>
      <c r="G176" s="265"/>
      <c r="H176" t="s">
        <v>1255</v>
      </c>
    </row>
    <row r="177" spans="1:8" x14ac:dyDescent="0.15">
      <c r="A177" s="265"/>
      <c r="B177" s="265"/>
      <c r="C177" s="265"/>
      <c r="D177" s="265"/>
      <c r="E177" s="265"/>
      <c r="F177" s="265"/>
      <c r="G177" s="265"/>
      <c r="H177" t="s">
        <v>1256</v>
      </c>
    </row>
    <row r="178" spans="1:8" x14ac:dyDescent="0.15">
      <c r="A178" s="268">
        <v>0</v>
      </c>
      <c r="B178" s="268">
        <v>0</v>
      </c>
      <c r="C178" s="268">
        <v>0</v>
      </c>
      <c r="D178" s="268">
        <v>0</v>
      </c>
      <c r="E178" s="268">
        <v>0</v>
      </c>
      <c r="F178" s="268">
        <v>0</v>
      </c>
      <c r="G178" s="268">
        <v>0</v>
      </c>
      <c r="H178" t="s">
        <v>1257</v>
      </c>
    </row>
    <row r="179" spans="1:8" x14ac:dyDescent="0.15">
      <c r="A179" s="265"/>
      <c r="B179" s="265"/>
      <c r="C179" s="265"/>
      <c r="D179" s="265"/>
      <c r="E179" s="265"/>
      <c r="F179" s="265"/>
      <c r="G179" s="265"/>
      <c r="H179" t="s">
        <v>1258</v>
      </c>
    </row>
    <row r="180" spans="1:8" x14ac:dyDescent="0.15">
      <c r="A180" s="265"/>
      <c r="B180" s="265"/>
      <c r="C180" s="265"/>
      <c r="D180" s="265"/>
      <c r="E180" s="265"/>
      <c r="F180" s="265"/>
      <c r="G180" s="265"/>
      <c r="H180" t="s">
        <v>1259</v>
      </c>
    </row>
    <row r="181" spans="1:8" x14ac:dyDescent="0.15">
      <c r="A181" s="268">
        <v>0</v>
      </c>
      <c r="B181" s="268">
        <v>0</v>
      </c>
      <c r="C181" s="268">
        <v>0</v>
      </c>
      <c r="D181" s="268">
        <v>0</v>
      </c>
      <c r="E181" s="268">
        <v>0</v>
      </c>
      <c r="F181" s="268">
        <v>0</v>
      </c>
      <c r="G181" s="268">
        <v>0</v>
      </c>
      <c r="H181" t="s">
        <v>1260</v>
      </c>
    </row>
    <row r="182" spans="1:8" x14ac:dyDescent="0.15">
      <c r="A182" s="265"/>
      <c r="B182" s="265"/>
      <c r="C182" s="265"/>
      <c r="D182" s="265"/>
      <c r="E182" s="265"/>
      <c r="F182" s="265"/>
      <c r="G182" s="265"/>
      <c r="H182" t="s">
        <v>1261</v>
      </c>
    </row>
    <row r="183" spans="1:8" x14ac:dyDescent="0.15">
      <c r="A183" s="265"/>
      <c r="B183" s="265"/>
      <c r="C183" s="265"/>
      <c r="D183" s="265"/>
      <c r="E183" s="265"/>
      <c r="F183" s="265"/>
      <c r="G183" s="265"/>
      <c r="H183" t="s">
        <v>1262</v>
      </c>
    </row>
    <row r="184" spans="1:8" x14ac:dyDescent="0.15">
      <c r="A184" s="268">
        <v>0</v>
      </c>
      <c r="B184" s="268">
        <v>0</v>
      </c>
      <c r="C184" s="268">
        <v>0</v>
      </c>
      <c r="D184" s="268">
        <v>0</v>
      </c>
      <c r="E184" s="268">
        <v>0</v>
      </c>
      <c r="F184" s="268">
        <v>0</v>
      </c>
      <c r="G184" s="268">
        <v>0</v>
      </c>
      <c r="H184" t="s">
        <v>1263</v>
      </c>
    </row>
    <row r="185" spans="1:8" x14ac:dyDescent="0.15">
      <c r="A185" s="265"/>
      <c r="B185" s="265"/>
      <c r="C185" s="265"/>
      <c r="D185" s="265"/>
      <c r="E185" s="265"/>
      <c r="F185" s="265"/>
      <c r="G185" s="265"/>
      <c r="H185" t="s">
        <v>1264</v>
      </c>
    </row>
    <row r="186" spans="1:8" x14ac:dyDescent="0.15">
      <c r="A186" s="265"/>
      <c r="B186" s="265"/>
      <c r="C186" s="265"/>
      <c r="D186" s="265"/>
      <c r="E186" s="265"/>
      <c r="F186" s="265"/>
      <c r="G186" s="265"/>
      <c r="H186" t="s">
        <v>1265</v>
      </c>
    </row>
    <row r="187" spans="1:8" x14ac:dyDescent="0.15">
      <c r="A187" s="265"/>
      <c r="B187" s="265"/>
      <c r="C187" s="265"/>
      <c r="D187" s="265"/>
      <c r="E187" s="265"/>
      <c r="F187" s="265"/>
      <c r="G187" s="265"/>
    </row>
    <row r="188" spans="1:8" x14ac:dyDescent="0.15">
      <c r="A188" s="265"/>
      <c r="B188" s="265"/>
      <c r="C188" s="265"/>
      <c r="D188" s="265"/>
      <c r="E188" s="265"/>
      <c r="F188" s="265"/>
      <c r="G188" s="265"/>
    </row>
    <row r="189" spans="1:8" x14ac:dyDescent="0.15">
      <c r="A189" s="265"/>
      <c r="B189" s="265"/>
      <c r="C189" s="265"/>
      <c r="D189" s="265"/>
      <c r="E189" s="265"/>
      <c r="F189" s="265"/>
      <c r="G189" s="265"/>
    </row>
    <row r="190" spans="1:8" x14ac:dyDescent="0.15">
      <c r="A190" s="265"/>
      <c r="B190" s="265"/>
      <c r="C190" s="265"/>
      <c r="D190" s="265"/>
      <c r="E190" s="265"/>
      <c r="F190" s="265"/>
      <c r="G190" s="265"/>
    </row>
    <row r="191" spans="1:8" x14ac:dyDescent="0.15">
      <c r="A191" s="265"/>
      <c r="B191" s="265"/>
      <c r="C191" s="265"/>
      <c r="D191" s="265"/>
      <c r="E191" s="265"/>
      <c r="F191" s="265"/>
      <c r="G191" s="265"/>
      <c r="H191" t="s">
        <v>1266</v>
      </c>
    </row>
    <row r="192" spans="1:8" x14ac:dyDescent="0.15">
      <c r="A192" s="266">
        <v>0</v>
      </c>
      <c r="B192" s="266">
        <v>0</v>
      </c>
      <c r="C192" s="266">
        <v>0</v>
      </c>
      <c r="D192" s="266">
        <v>0</v>
      </c>
      <c r="E192" s="266">
        <v>0</v>
      </c>
      <c r="F192" s="266">
        <v>0</v>
      </c>
      <c r="G192" s="266">
        <v>0</v>
      </c>
      <c r="H192" t="s">
        <v>1267</v>
      </c>
    </row>
    <row r="193" spans="1:8" x14ac:dyDescent="0.15">
      <c r="A193" s="266">
        <v>0</v>
      </c>
      <c r="B193" s="266">
        <v>0</v>
      </c>
      <c r="C193" s="266">
        <v>0</v>
      </c>
      <c r="D193" s="266">
        <v>0</v>
      </c>
      <c r="E193" s="266">
        <v>0</v>
      </c>
      <c r="F193" s="266">
        <v>0</v>
      </c>
      <c r="G193" s="266">
        <v>0</v>
      </c>
      <c r="H193" t="s">
        <v>1268</v>
      </c>
    </row>
    <row r="194" spans="1:8" x14ac:dyDescent="0.15">
      <c r="A194" s="266">
        <v>0</v>
      </c>
      <c r="B194" s="266">
        <v>0</v>
      </c>
      <c r="C194" s="266">
        <v>0</v>
      </c>
      <c r="D194" s="266">
        <v>0</v>
      </c>
      <c r="E194" s="266">
        <v>0</v>
      </c>
      <c r="F194" s="266">
        <v>0</v>
      </c>
      <c r="G194" s="266">
        <v>0</v>
      </c>
      <c r="H194" t="s">
        <v>1269</v>
      </c>
    </row>
    <row r="195" spans="1:8" x14ac:dyDescent="0.15">
      <c r="A195" s="266">
        <v>0</v>
      </c>
      <c r="B195" s="266">
        <v>0</v>
      </c>
      <c r="C195" s="266">
        <v>0</v>
      </c>
      <c r="D195" s="266">
        <v>0</v>
      </c>
      <c r="E195" s="266">
        <v>0</v>
      </c>
      <c r="F195" s="266">
        <v>0</v>
      </c>
      <c r="G195" s="266">
        <v>0</v>
      </c>
      <c r="H195" t="s">
        <v>1270</v>
      </c>
    </row>
    <row r="196" spans="1:8" x14ac:dyDescent="0.15">
      <c r="A196" s="265"/>
      <c r="B196" s="265"/>
      <c r="C196" s="265"/>
      <c r="D196" s="265"/>
      <c r="E196" s="265"/>
      <c r="F196" s="265"/>
      <c r="G196" s="265"/>
      <c r="H196" t="s">
        <v>1271</v>
      </c>
    </row>
    <row r="197" spans="1:8" x14ac:dyDescent="0.15">
      <c r="A197" s="265"/>
      <c r="B197" s="265"/>
      <c r="C197" s="265"/>
      <c r="D197" s="265"/>
      <c r="E197" s="265"/>
      <c r="F197" s="265"/>
      <c r="G197" s="265"/>
      <c r="H197" t="s">
        <v>1272</v>
      </c>
    </row>
    <row r="198" spans="1:8" x14ac:dyDescent="0.15">
      <c r="A198" s="265"/>
      <c r="B198" s="265"/>
      <c r="C198" s="265"/>
      <c r="D198" s="265"/>
      <c r="E198" s="265"/>
      <c r="F198" s="265"/>
      <c r="G198" s="265"/>
      <c r="H198" t="s">
        <v>1273</v>
      </c>
    </row>
    <row r="199" spans="1:8" x14ac:dyDescent="0.15">
      <c r="A199" s="268">
        <v>0</v>
      </c>
      <c r="B199" s="268">
        <v>0</v>
      </c>
      <c r="C199" s="268">
        <v>0</v>
      </c>
      <c r="D199" s="268">
        <v>0</v>
      </c>
      <c r="E199" s="268">
        <v>0</v>
      </c>
      <c r="F199" s="268">
        <v>0</v>
      </c>
      <c r="G199" s="268">
        <v>0</v>
      </c>
      <c r="H199" t="s">
        <v>1274</v>
      </c>
    </row>
    <row r="200" spans="1:8" x14ac:dyDescent="0.15">
      <c r="A200" s="265"/>
      <c r="B200" s="265"/>
      <c r="C200" s="265"/>
      <c r="D200" s="265"/>
      <c r="E200" s="265"/>
      <c r="F200" s="265"/>
      <c r="G200" s="265"/>
      <c r="H200" t="s">
        <v>1275</v>
      </c>
    </row>
    <row r="201" spans="1:8" x14ac:dyDescent="0.15">
      <c r="A201" s="265"/>
      <c r="B201" s="265"/>
      <c r="C201" s="265"/>
      <c r="D201" s="265"/>
      <c r="E201" s="265"/>
      <c r="F201" s="265"/>
      <c r="G201" s="265"/>
      <c r="H201" t="s">
        <v>1276</v>
      </c>
    </row>
    <row r="202" spans="1:8" x14ac:dyDescent="0.15">
      <c r="A202" s="268">
        <v>0</v>
      </c>
      <c r="B202" s="268">
        <v>0</v>
      </c>
      <c r="C202" s="268">
        <v>0</v>
      </c>
      <c r="D202" s="268">
        <v>0</v>
      </c>
      <c r="E202" s="268">
        <v>0</v>
      </c>
      <c r="F202" s="268">
        <v>0</v>
      </c>
      <c r="G202" s="268">
        <v>0</v>
      </c>
      <c r="H202" t="s">
        <v>1277</v>
      </c>
    </row>
    <row r="203" spans="1:8" x14ac:dyDescent="0.15">
      <c r="A203" s="265"/>
      <c r="B203" s="265"/>
      <c r="C203" s="265"/>
      <c r="D203" s="265"/>
      <c r="E203" s="265"/>
      <c r="F203" s="265"/>
      <c r="G203" s="265"/>
      <c r="H203" t="s">
        <v>1278</v>
      </c>
    </row>
    <row r="204" spans="1:8" x14ac:dyDescent="0.15">
      <c r="A204" s="265"/>
      <c r="B204" s="265"/>
      <c r="C204" s="265"/>
      <c r="D204" s="265"/>
      <c r="E204" s="265"/>
      <c r="F204" s="265"/>
      <c r="G204" s="265"/>
      <c r="H204" t="s">
        <v>1279</v>
      </c>
    </row>
    <row r="205" spans="1:8" x14ac:dyDescent="0.15">
      <c r="A205" s="268">
        <v>0</v>
      </c>
      <c r="B205" s="268">
        <v>0</v>
      </c>
      <c r="C205" s="268">
        <v>0</v>
      </c>
      <c r="D205" s="268">
        <v>0</v>
      </c>
      <c r="E205" s="268">
        <v>0</v>
      </c>
      <c r="F205" s="268">
        <v>0</v>
      </c>
      <c r="G205" s="268">
        <v>0</v>
      </c>
      <c r="H205" t="s">
        <v>1280</v>
      </c>
    </row>
    <row r="206" spans="1:8" x14ac:dyDescent="0.15">
      <c r="A206" s="265"/>
      <c r="B206" s="265"/>
      <c r="C206" s="265"/>
      <c r="D206" s="265"/>
      <c r="E206" s="265"/>
      <c r="F206" s="265"/>
      <c r="G206" s="265"/>
      <c r="H206" t="s">
        <v>1281</v>
      </c>
    </row>
    <row r="207" spans="1:8" x14ac:dyDescent="0.15">
      <c r="A207" s="265"/>
      <c r="B207" s="265"/>
      <c r="C207" s="265"/>
      <c r="D207" s="265"/>
      <c r="E207" s="265"/>
      <c r="F207" s="265"/>
      <c r="G207" s="265"/>
      <c r="H207" t="s">
        <v>1282</v>
      </c>
    </row>
    <row r="208" spans="1:8" x14ac:dyDescent="0.15">
      <c r="A208" s="268">
        <v>0</v>
      </c>
      <c r="B208" s="268">
        <v>0</v>
      </c>
      <c r="C208" s="268">
        <v>0</v>
      </c>
      <c r="D208" s="268">
        <v>0</v>
      </c>
      <c r="E208" s="268">
        <v>0</v>
      </c>
      <c r="F208" s="268">
        <v>0</v>
      </c>
      <c r="G208" s="268">
        <v>0</v>
      </c>
      <c r="H208" t="s">
        <v>1283</v>
      </c>
    </row>
    <row r="209" spans="1:8" x14ac:dyDescent="0.15">
      <c r="A209" s="265"/>
      <c r="B209" s="265"/>
      <c r="C209" s="265"/>
      <c r="D209" s="265"/>
      <c r="E209" s="265"/>
      <c r="F209" s="265"/>
      <c r="G209" s="265"/>
      <c r="H209" t="s">
        <v>1284</v>
      </c>
    </row>
    <row r="210" spans="1:8" x14ac:dyDescent="0.15">
      <c r="A210" s="265"/>
      <c r="B210" s="265"/>
      <c r="C210" s="265"/>
      <c r="D210" s="265"/>
      <c r="E210" s="265"/>
      <c r="F210" s="265"/>
      <c r="G210" s="265"/>
      <c r="H210" t="s">
        <v>1285</v>
      </c>
    </row>
    <row r="211" spans="1:8" x14ac:dyDescent="0.15">
      <c r="A211" s="268">
        <v>0</v>
      </c>
      <c r="B211" s="268">
        <v>0</v>
      </c>
      <c r="C211" s="268">
        <v>0</v>
      </c>
      <c r="D211" s="268">
        <v>0</v>
      </c>
      <c r="E211" s="268">
        <v>0</v>
      </c>
      <c r="F211" s="268">
        <v>0</v>
      </c>
      <c r="G211" s="268">
        <v>0</v>
      </c>
      <c r="H211" t="s">
        <v>1286</v>
      </c>
    </row>
    <row r="212" spans="1:8" x14ac:dyDescent="0.15">
      <c r="A212" s="265"/>
      <c r="B212" s="265"/>
      <c r="C212" s="265"/>
      <c r="D212" s="265"/>
      <c r="E212" s="265"/>
      <c r="F212" s="265"/>
      <c r="G212" s="265"/>
      <c r="H212" t="s">
        <v>1287</v>
      </c>
    </row>
    <row r="213" spans="1:8" x14ac:dyDescent="0.15">
      <c r="A213" s="265"/>
      <c r="B213" s="265"/>
      <c r="C213" s="265"/>
      <c r="D213" s="265"/>
      <c r="E213" s="265"/>
      <c r="F213" s="265"/>
      <c r="G213" s="265"/>
      <c r="H213" t="s">
        <v>1288</v>
      </c>
    </row>
    <row r="214" spans="1:8" x14ac:dyDescent="0.15">
      <c r="A214" s="268">
        <v>0</v>
      </c>
      <c r="B214" s="268">
        <v>0</v>
      </c>
      <c r="C214" s="268">
        <v>0</v>
      </c>
      <c r="D214" s="268">
        <v>0</v>
      </c>
      <c r="E214" s="268">
        <v>0</v>
      </c>
      <c r="F214" s="268">
        <v>0</v>
      </c>
      <c r="G214" s="268">
        <v>0</v>
      </c>
      <c r="H214" t="s">
        <v>1289</v>
      </c>
    </row>
    <row r="215" spans="1:8" x14ac:dyDescent="0.15">
      <c r="A215" s="265"/>
      <c r="B215" s="265"/>
      <c r="C215" s="265"/>
      <c r="D215" s="265"/>
      <c r="E215" s="265"/>
      <c r="F215" s="265"/>
      <c r="G215" s="265"/>
      <c r="H215" t="s">
        <v>1290</v>
      </c>
    </row>
    <row r="216" spans="1:8" x14ac:dyDescent="0.15">
      <c r="A216" s="265"/>
      <c r="B216" s="265"/>
      <c r="C216" s="265"/>
      <c r="D216" s="265"/>
      <c r="E216" s="265"/>
      <c r="F216" s="265"/>
      <c r="G216" s="265"/>
      <c r="H216" t="s">
        <v>1291</v>
      </c>
    </row>
    <row r="217" spans="1:8" x14ac:dyDescent="0.15">
      <c r="A217" s="265"/>
      <c r="B217" s="265"/>
      <c r="C217" s="265"/>
      <c r="D217" s="265"/>
      <c r="E217" s="265"/>
      <c r="F217" s="265"/>
      <c r="G217" s="265"/>
    </row>
    <row r="218" spans="1:8" x14ac:dyDescent="0.15">
      <c r="A218" s="265"/>
      <c r="B218" s="265"/>
      <c r="C218" s="265"/>
      <c r="D218" s="265"/>
      <c r="E218" s="265"/>
      <c r="F218" s="265"/>
      <c r="G218" s="265"/>
    </row>
    <row r="219" spans="1:8" x14ac:dyDescent="0.15">
      <c r="A219" s="265"/>
      <c r="B219" s="265"/>
      <c r="C219" s="265"/>
      <c r="D219" s="265"/>
      <c r="E219" s="265"/>
      <c r="F219" s="265"/>
      <c r="G219" s="265"/>
    </row>
    <row r="220" spans="1:8" x14ac:dyDescent="0.15">
      <c r="A220" s="265"/>
      <c r="B220" s="265"/>
      <c r="C220" s="265"/>
      <c r="D220" s="265"/>
      <c r="E220" s="265"/>
      <c r="F220" s="265"/>
      <c r="G220" s="265"/>
    </row>
    <row r="221" spans="1:8" x14ac:dyDescent="0.15">
      <c r="A221" s="265"/>
      <c r="B221" s="265"/>
      <c r="C221" s="265"/>
      <c r="D221" s="265"/>
      <c r="E221" s="265"/>
      <c r="F221" s="265"/>
      <c r="G221" s="265"/>
      <c r="H221" t="s">
        <v>1292</v>
      </c>
    </row>
    <row r="222" spans="1:8" x14ac:dyDescent="0.15">
      <c r="A222" s="266">
        <v>0</v>
      </c>
      <c r="B222" s="266">
        <v>0</v>
      </c>
      <c r="C222" s="266">
        <v>0</v>
      </c>
      <c r="D222" s="266">
        <v>0</v>
      </c>
      <c r="E222" s="266">
        <v>0</v>
      </c>
      <c r="F222" s="266">
        <v>0</v>
      </c>
      <c r="G222" s="266">
        <v>0</v>
      </c>
      <c r="H222" t="s">
        <v>1293</v>
      </c>
    </row>
    <row r="223" spans="1:8" x14ac:dyDescent="0.15">
      <c r="A223" s="266">
        <v>0</v>
      </c>
      <c r="B223" s="266">
        <v>0</v>
      </c>
      <c r="C223" s="266">
        <v>0</v>
      </c>
      <c r="D223" s="266">
        <v>0</v>
      </c>
      <c r="E223" s="266">
        <v>0</v>
      </c>
      <c r="F223" s="266">
        <v>0</v>
      </c>
      <c r="G223" s="266">
        <v>0</v>
      </c>
      <c r="H223" t="s">
        <v>1294</v>
      </c>
    </row>
    <row r="224" spans="1:8" x14ac:dyDescent="0.15">
      <c r="A224" s="266">
        <v>0</v>
      </c>
      <c r="B224" s="266">
        <v>0</v>
      </c>
      <c r="C224" s="266">
        <v>0</v>
      </c>
      <c r="D224" s="266">
        <v>0</v>
      </c>
      <c r="E224" s="266">
        <v>0</v>
      </c>
      <c r="F224" s="266">
        <v>0</v>
      </c>
      <c r="G224" s="266">
        <v>0</v>
      </c>
      <c r="H224" t="s">
        <v>1295</v>
      </c>
    </row>
    <row r="225" spans="1:8" x14ac:dyDescent="0.15">
      <c r="A225" s="266">
        <v>0</v>
      </c>
      <c r="B225" s="266">
        <v>0</v>
      </c>
      <c r="C225" s="266">
        <v>0</v>
      </c>
      <c r="D225" s="266">
        <v>0</v>
      </c>
      <c r="E225" s="266">
        <v>0</v>
      </c>
      <c r="F225" s="266">
        <v>0</v>
      </c>
      <c r="G225" s="266">
        <v>0</v>
      </c>
      <c r="H225" t="s">
        <v>1296</v>
      </c>
    </row>
    <row r="226" spans="1:8" x14ac:dyDescent="0.15">
      <c r="A226" s="265"/>
      <c r="B226" s="265"/>
      <c r="C226" s="265"/>
      <c r="D226" s="265"/>
      <c r="E226" s="265"/>
      <c r="F226" s="265"/>
      <c r="G226" s="265"/>
      <c r="H226" t="s">
        <v>1297</v>
      </c>
    </row>
    <row r="227" spans="1:8" x14ac:dyDescent="0.15">
      <c r="A227" s="265"/>
      <c r="B227" s="265"/>
      <c r="C227" s="265"/>
      <c r="D227" s="265"/>
      <c r="E227" s="265"/>
      <c r="F227" s="265"/>
      <c r="G227" s="265"/>
      <c r="H227" t="s">
        <v>1298</v>
      </c>
    </row>
    <row r="228" spans="1:8" x14ac:dyDescent="0.15">
      <c r="A228" s="265"/>
      <c r="B228" s="265"/>
      <c r="C228" s="265"/>
      <c r="D228" s="265"/>
      <c r="E228" s="265"/>
      <c r="F228" s="265"/>
      <c r="G228" s="265"/>
      <c r="H228" t="s">
        <v>1299</v>
      </c>
    </row>
    <row r="229" spans="1:8" x14ac:dyDescent="0.15">
      <c r="A229" s="268">
        <v>0</v>
      </c>
      <c r="B229" s="268">
        <v>0</v>
      </c>
      <c r="C229" s="268">
        <v>0</v>
      </c>
      <c r="D229" s="268">
        <v>0</v>
      </c>
      <c r="E229" s="268">
        <v>0</v>
      </c>
      <c r="F229" s="268">
        <v>0</v>
      </c>
      <c r="G229" s="268">
        <v>0</v>
      </c>
      <c r="H229" t="s">
        <v>1300</v>
      </c>
    </row>
    <row r="230" spans="1:8" x14ac:dyDescent="0.15">
      <c r="A230" s="265"/>
      <c r="B230" s="265"/>
      <c r="C230" s="265"/>
      <c r="D230" s="265"/>
      <c r="E230" s="265"/>
      <c r="F230" s="265"/>
      <c r="G230" s="265"/>
      <c r="H230" t="s">
        <v>1301</v>
      </c>
    </row>
    <row r="231" spans="1:8" x14ac:dyDescent="0.15">
      <c r="A231" s="265"/>
      <c r="B231" s="265"/>
      <c r="C231" s="265"/>
      <c r="D231" s="265"/>
      <c r="E231" s="265"/>
      <c r="F231" s="265"/>
      <c r="G231" s="265"/>
      <c r="H231" t="s">
        <v>1302</v>
      </c>
    </row>
    <row r="232" spans="1:8" x14ac:dyDescent="0.15">
      <c r="A232" s="268">
        <v>0</v>
      </c>
      <c r="B232" s="268">
        <v>0</v>
      </c>
      <c r="C232" s="268">
        <v>0</v>
      </c>
      <c r="D232" s="268">
        <v>0</v>
      </c>
      <c r="E232" s="268">
        <v>0</v>
      </c>
      <c r="F232" s="268">
        <v>0</v>
      </c>
      <c r="G232" s="268">
        <v>0</v>
      </c>
      <c r="H232" t="s">
        <v>1303</v>
      </c>
    </row>
    <row r="233" spans="1:8" x14ac:dyDescent="0.15">
      <c r="A233" s="265"/>
      <c r="B233" s="265"/>
      <c r="C233" s="265"/>
      <c r="D233" s="265"/>
      <c r="E233" s="265"/>
      <c r="F233" s="265"/>
      <c r="G233" s="265"/>
      <c r="H233" t="s">
        <v>1304</v>
      </c>
    </row>
    <row r="234" spans="1:8" x14ac:dyDescent="0.15">
      <c r="A234" s="265"/>
      <c r="B234" s="265"/>
      <c r="C234" s="265"/>
      <c r="D234" s="265"/>
      <c r="E234" s="265"/>
      <c r="F234" s="265"/>
      <c r="G234" s="265"/>
      <c r="H234" t="s">
        <v>1305</v>
      </c>
    </row>
    <row r="235" spans="1:8" x14ac:dyDescent="0.15">
      <c r="A235" s="268">
        <v>0</v>
      </c>
      <c r="B235" s="268">
        <v>0</v>
      </c>
      <c r="C235" s="268">
        <v>0</v>
      </c>
      <c r="D235" s="268">
        <v>0</v>
      </c>
      <c r="E235" s="268">
        <v>0</v>
      </c>
      <c r="F235" s="268">
        <v>0</v>
      </c>
      <c r="G235" s="268">
        <v>0</v>
      </c>
      <c r="H235" t="s">
        <v>1306</v>
      </c>
    </row>
    <row r="236" spans="1:8" x14ac:dyDescent="0.15">
      <c r="A236" s="265"/>
      <c r="B236" s="265"/>
      <c r="C236" s="265"/>
      <c r="D236" s="265"/>
      <c r="E236" s="265"/>
      <c r="F236" s="265"/>
      <c r="G236" s="265"/>
      <c r="H236" t="s">
        <v>1307</v>
      </c>
    </row>
    <row r="237" spans="1:8" x14ac:dyDescent="0.15">
      <c r="A237" s="265"/>
      <c r="B237" s="265"/>
      <c r="C237" s="265"/>
      <c r="D237" s="265"/>
      <c r="E237" s="265"/>
      <c r="F237" s="265"/>
      <c r="G237" s="265"/>
      <c r="H237" t="s">
        <v>1308</v>
      </c>
    </row>
    <row r="238" spans="1:8" x14ac:dyDescent="0.15">
      <c r="A238" s="268">
        <v>0</v>
      </c>
      <c r="B238" s="268">
        <v>0</v>
      </c>
      <c r="C238" s="268">
        <v>0</v>
      </c>
      <c r="D238" s="268">
        <v>0</v>
      </c>
      <c r="E238" s="268">
        <v>0</v>
      </c>
      <c r="F238" s="268">
        <v>0</v>
      </c>
      <c r="G238" s="268">
        <v>0</v>
      </c>
      <c r="H238" t="s">
        <v>1309</v>
      </c>
    </row>
    <row r="239" spans="1:8" x14ac:dyDescent="0.15">
      <c r="A239" s="265"/>
      <c r="B239" s="265"/>
      <c r="C239" s="265"/>
      <c r="D239" s="265"/>
      <c r="E239" s="265"/>
      <c r="F239" s="265"/>
      <c r="G239" s="265"/>
      <c r="H239" t="s">
        <v>1310</v>
      </c>
    </row>
    <row r="240" spans="1:8" x14ac:dyDescent="0.15">
      <c r="A240" s="265"/>
      <c r="B240" s="265"/>
      <c r="C240" s="265"/>
      <c r="D240" s="265"/>
      <c r="E240" s="265"/>
      <c r="F240" s="265"/>
      <c r="G240" s="265"/>
      <c r="H240" t="s">
        <v>1311</v>
      </c>
    </row>
    <row r="241" spans="1:8" x14ac:dyDescent="0.15">
      <c r="A241" s="268">
        <v>0</v>
      </c>
      <c r="B241" s="268">
        <v>0</v>
      </c>
      <c r="C241" s="268">
        <v>0</v>
      </c>
      <c r="D241" s="268">
        <v>0</v>
      </c>
      <c r="E241" s="268">
        <v>0</v>
      </c>
      <c r="F241" s="268">
        <v>0</v>
      </c>
      <c r="G241" s="268">
        <v>0</v>
      </c>
      <c r="H241" t="s">
        <v>1312</v>
      </c>
    </row>
    <row r="242" spans="1:8" x14ac:dyDescent="0.15">
      <c r="A242" s="265"/>
      <c r="B242" s="265"/>
      <c r="C242" s="265"/>
      <c r="D242" s="265"/>
      <c r="E242" s="265"/>
      <c r="F242" s="265"/>
      <c r="G242" s="265"/>
      <c r="H242" t="s">
        <v>1313</v>
      </c>
    </row>
    <row r="243" spans="1:8" x14ac:dyDescent="0.15">
      <c r="A243" s="265"/>
      <c r="B243" s="265"/>
      <c r="C243" s="265"/>
      <c r="D243" s="265"/>
      <c r="E243" s="265"/>
      <c r="F243" s="265"/>
      <c r="G243" s="265"/>
      <c r="H243" t="s">
        <v>1314</v>
      </c>
    </row>
    <row r="244" spans="1:8" x14ac:dyDescent="0.15">
      <c r="A244" s="268">
        <v>0</v>
      </c>
      <c r="B244" s="268">
        <v>0</v>
      </c>
      <c r="C244" s="268">
        <v>0</v>
      </c>
      <c r="D244" s="268">
        <v>0</v>
      </c>
      <c r="E244" s="268">
        <v>0</v>
      </c>
      <c r="F244" s="268">
        <v>0</v>
      </c>
      <c r="G244" s="268">
        <v>0</v>
      </c>
      <c r="H244" t="s">
        <v>1315</v>
      </c>
    </row>
    <row r="245" spans="1:8" x14ac:dyDescent="0.15">
      <c r="A245" s="265"/>
      <c r="B245" s="265"/>
      <c r="C245" s="265"/>
      <c r="D245" s="265"/>
      <c r="E245" s="265"/>
      <c r="F245" s="265"/>
      <c r="G245" s="265"/>
      <c r="H245" t="s">
        <v>1316</v>
      </c>
    </row>
    <row r="246" spans="1:8" x14ac:dyDescent="0.15">
      <c r="A246" s="265"/>
      <c r="B246" s="265"/>
      <c r="C246" s="265"/>
      <c r="D246" s="265"/>
      <c r="E246" s="265"/>
      <c r="F246" s="265"/>
      <c r="G246" s="265"/>
      <c r="H246" t="s">
        <v>1317</v>
      </c>
    </row>
    <row r="247" spans="1:8" x14ac:dyDescent="0.15">
      <c r="A247" s="265"/>
      <c r="B247" s="265"/>
      <c r="C247" s="265"/>
      <c r="D247" s="265"/>
      <c r="E247" s="265"/>
      <c r="F247" s="265"/>
      <c r="G247" s="265"/>
    </row>
    <row r="248" spans="1:8" x14ac:dyDescent="0.15">
      <c r="A248" s="265"/>
      <c r="B248" s="265"/>
      <c r="C248" s="265"/>
      <c r="D248" s="265"/>
      <c r="E248" s="265"/>
      <c r="F248" s="265"/>
      <c r="G248" s="265"/>
    </row>
    <row r="249" spans="1:8" x14ac:dyDescent="0.15">
      <c r="A249" s="265"/>
      <c r="B249" s="265"/>
      <c r="C249" s="265"/>
      <c r="D249" s="265"/>
      <c r="E249" s="265"/>
      <c r="F249" s="265"/>
      <c r="G249" s="265"/>
    </row>
    <row r="250" spans="1:8" x14ac:dyDescent="0.15">
      <c r="A250" s="265"/>
      <c r="B250" s="265"/>
      <c r="C250" s="265"/>
      <c r="D250" s="265"/>
      <c r="E250" s="265"/>
      <c r="F250" s="265"/>
      <c r="G250" s="265"/>
    </row>
    <row r="251" spans="1:8" x14ac:dyDescent="0.15">
      <c r="A251" s="265"/>
      <c r="B251" s="265"/>
      <c r="C251" s="265"/>
      <c r="D251" s="265"/>
      <c r="E251" s="265"/>
      <c r="F251" s="265"/>
      <c r="G251" s="265"/>
      <c r="H251" t="s">
        <v>1318</v>
      </c>
    </row>
    <row r="252" spans="1:8" x14ac:dyDescent="0.15">
      <c r="A252" s="266">
        <v>0</v>
      </c>
      <c r="B252" s="266">
        <v>0</v>
      </c>
      <c r="C252" s="266">
        <v>0</v>
      </c>
      <c r="D252" s="266">
        <v>0</v>
      </c>
      <c r="E252" s="266">
        <v>0</v>
      </c>
      <c r="F252" s="266">
        <v>0</v>
      </c>
      <c r="G252" s="266">
        <v>0</v>
      </c>
      <c r="H252" t="s">
        <v>1319</v>
      </c>
    </row>
    <row r="253" spans="1:8" x14ac:dyDescent="0.15">
      <c r="A253" s="266">
        <v>0</v>
      </c>
      <c r="B253" s="266">
        <v>0</v>
      </c>
      <c r="C253" s="266">
        <v>0</v>
      </c>
      <c r="D253" s="266">
        <v>0</v>
      </c>
      <c r="E253" s="266">
        <v>0</v>
      </c>
      <c r="F253" s="266">
        <v>0</v>
      </c>
      <c r="G253" s="266">
        <v>0</v>
      </c>
      <c r="H253" t="s">
        <v>1320</v>
      </c>
    </row>
    <row r="254" spans="1:8" x14ac:dyDescent="0.15">
      <c r="A254" s="266">
        <v>0</v>
      </c>
      <c r="B254" s="266">
        <v>0</v>
      </c>
      <c r="C254" s="266">
        <v>0</v>
      </c>
      <c r="D254" s="266">
        <v>0</v>
      </c>
      <c r="E254" s="266">
        <v>0</v>
      </c>
      <c r="F254" s="266">
        <v>0</v>
      </c>
      <c r="G254" s="266">
        <v>0</v>
      </c>
      <c r="H254" t="s">
        <v>1321</v>
      </c>
    </row>
    <row r="255" spans="1:8" x14ac:dyDescent="0.15">
      <c r="A255" s="266">
        <v>0</v>
      </c>
      <c r="B255" s="266">
        <v>0</v>
      </c>
      <c r="C255" s="266">
        <v>0</v>
      </c>
      <c r="D255" s="266">
        <v>0</v>
      </c>
      <c r="E255" s="266">
        <v>0</v>
      </c>
      <c r="F255" s="266">
        <v>0</v>
      </c>
      <c r="G255" s="266">
        <v>0</v>
      </c>
      <c r="H255" t="s">
        <v>1322</v>
      </c>
    </row>
    <row r="256" spans="1:8" x14ac:dyDescent="0.15">
      <c r="A256" s="265"/>
      <c r="B256" s="265"/>
      <c r="C256" s="265"/>
      <c r="D256" s="265"/>
      <c r="E256" s="265"/>
      <c r="F256" s="265"/>
      <c r="G256" s="265"/>
      <c r="H256" t="s">
        <v>1323</v>
      </c>
    </row>
    <row r="257" spans="1:8" x14ac:dyDescent="0.15">
      <c r="A257" s="265"/>
      <c r="B257" s="265"/>
      <c r="C257" s="265"/>
      <c r="D257" s="265"/>
      <c r="E257" s="265"/>
      <c r="F257" s="265"/>
      <c r="G257" s="265"/>
      <c r="H257" t="s">
        <v>1324</v>
      </c>
    </row>
    <row r="258" spans="1:8" x14ac:dyDescent="0.15">
      <c r="A258" s="265"/>
      <c r="B258" s="265"/>
      <c r="C258" s="265"/>
      <c r="D258" s="265"/>
      <c r="E258" s="265"/>
      <c r="F258" s="265"/>
      <c r="G258" s="265"/>
      <c r="H258" t="s">
        <v>1325</v>
      </c>
    </row>
    <row r="259" spans="1:8" x14ac:dyDescent="0.15">
      <c r="A259" s="268">
        <v>0</v>
      </c>
      <c r="B259" s="268">
        <v>0</v>
      </c>
      <c r="C259" s="268">
        <v>0</v>
      </c>
      <c r="D259" s="268">
        <v>0</v>
      </c>
      <c r="E259" s="268">
        <v>0</v>
      </c>
      <c r="F259" s="268">
        <v>0</v>
      </c>
      <c r="G259" s="268">
        <v>0</v>
      </c>
      <c r="H259" t="s">
        <v>1326</v>
      </c>
    </row>
    <row r="260" spans="1:8" x14ac:dyDescent="0.15">
      <c r="A260" s="265"/>
      <c r="B260" s="265"/>
      <c r="C260" s="265"/>
      <c r="D260" s="265"/>
      <c r="E260" s="265"/>
      <c r="F260" s="265"/>
      <c r="G260" s="265"/>
      <c r="H260" t="s">
        <v>1327</v>
      </c>
    </row>
    <row r="261" spans="1:8" x14ac:dyDescent="0.15">
      <c r="A261" s="265"/>
      <c r="B261" s="265"/>
      <c r="C261" s="265"/>
      <c r="D261" s="265"/>
      <c r="E261" s="265"/>
      <c r="F261" s="265"/>
      <c r="G261" s="265"/>
      <c r="H261" t="s">
        <v>1328</v>
      </c>
    </row>
    <row r="262" spans="1:8" x14ac:dyDescent="0.15">
      <c r="A262" s="268">
        <v>0</v>
      </c>
      <c r="B262" s="268">
        <v>0</v>
      </c>
      <c r="C262" s="268">
        <v>0</v>
      </c>
      <c r="D262" s="268">
        <v>0</v>
      </c>
      <c r="E262" s="268">
        <v>0</v>
      </c>
      <c r="F262" s="268">
        <v>0</v>
      </c>
      <c r="G262" s="268">
        <v>0</v>
      </c>
      <c r="H262" t="s">
        <v>1329</v>
      </c>
    </row>
    <row r="263" spans="1:8" x14ac:dyDescent="0.15">
      <c r="A263" s="265"/>
      <c r="B263" s="265"/>
      <c r="C263" s="265"/>
      <c r="D263" s="265"/>
      <c r="E263" s="265"/>
      <c r="F263" s="265"/>
      <c r="G263" s="265"/>
      <c r="H263" t="s">
        <v>1330</v>
      </c>
    </row>
    <row r="264" spans="1:8" x14ac:dyDescent="0.15">
      <c r="A264" s="265"/>
      <c r="B264" s="265"/>
      <c r="C264" s="265"/>
      <c r="D264" s="265"/>
      <c r="E264" s="265"/>
      <c r="F264" s="265"/>
      <c r="G264" s="265"/>
      <c r="H264" t="s">
        <v>1331</v>
      </c>
    </row>
    <row r="265" spans="1:8" x14ac:dyDescent="0.15">
      <c r="A265" s="268">
        <v>0</v>
      </c>
      <c r="B265" s="268">
        <v>0</v>
      </c>
      <c r="C265" s="268">
        <v>0</v>
      </c>
      <c r="D265" s="268">
        <v>0</v>
      </c>
      <c r="E265" s="268">
        <v>0</v>
      </c>
      <c r="F265" s="268">
        <v>0</v>
      </c>
      <c r="G265" s="268">
        <v>0</v>
      </c>
      <c r="H265" t="s">
        <v>1332</v>
      </c>
    </row>
    <row r="266" spans="1:8" x14ac:dyDescent="0.15">
      <c r="A266" s="265"/>
      <c r="B266" s="265"/>
      <c r="C266" s="265"/>
      <c r="D266" s="265"/>
      <c r="E266" s="265"/>
      <c r="F266" s="265"/>
      <c r="G266" s="265"/>
      <c r="H266" t="s">
        <v>1333</v>
      </c>
    </row>
    <row r="267" spans="1:8" x14ac:dyDescent="0.15">
      <c r="A267" s="265"/>
      <c r="B267" s="265"/>
      <c r="C267" s="265"/>
      <c r="D267" s="265"/>
      <c r="E267" s="265"/>
      <c r="F267" s="265"/>
      <c r="G267" s="265"/>
      <c r="H267" t="s">
        <v>1334</v>
      </c>
    </row>
    <row r="268" spans="1:8" x14ac:dyDescent="0.15">
      <c r="A268" s="268">
        <v>0</v>
      </c>
      <c r="B268" s="268">
        <v>0</v>
      </c>
      <c r="C268" s="268">
        <v>0</v>
      </c>
      <c r="D268" s="268">
        <v>0</v>
      </c>
      <c r="E268" s="268">
        <v>0</v>
      </c>
      <c r="F268" s="268">
        <v>0</v>
      </c>
      <c r="G268" s="268">
        <v>0</v>
      </c>
      <c r="H268" t="s">
        <v>1335</v>
      </c>
    </row>
    <row r="269" spans="1:8" x14ac:dyDescent="0.15">
      <c r="A269" s="265"/>
      <c r="B269" s="265"/>
      <c r="C269" s="265"/>
      <c r="D269" s="265"/>
      <c r="E269" s="265"/>
      <c r="F269" s="265"/>
      <c r="G269" s="265"/>
      <c r="H269" t="s">
        <v>1336</v>
      </c>
    </row>
    <row r="270" spans="1:8" x14ac:dyDescent="0.15">
      <c r="A270" s="265"/>
      <c r="B270" s="265"/>
      <c r="C270" s="265"/>
      <c r="D270" s="265"/>
      <c r="E270" s="265"/>
      <c r="F270" s="265"/>
      <c r="G270" s="265"/>
      <c r="H270" t="s">
        <v>1337</v>
      </c>
    </row>
    <row r="271" spans="1:8" x14ac:dyDescent="0.15">
      <c r="A271" s="268">
        <v>0</v>
      </c>
      <c r="B271" s="268">
        <v>0</v>
      </c>
      <c r="C271" s="268">
        <v>0</v>
      </c>
      <c r="D271" s="268">
        <v>0</v>
      </c>
      <c r="E271" s="268">
        <v>0</v>
      </c>
      <c r="F271" s="268">
        <v>0</v>
      </c>
      <c r="G271" s="268">
        <v>0</v>
      </c>
      <c r="H271" t="s">
        <v>1338</v>
      </c>
    </row>
    <row r="272" spans="1:8" x14ac:dyDescent="0.15">
      <c r="A272" s="265"/>
      <c r="B272" s="265"/>
      <c r="C272" s="265"/>
      <c r="D272" s="265"/>
      <c r="E272" s="265"/>
      <c r="F272" s="265"/>
      <c r="G272" s="265"/>
      <c r="H272" t="s">
        <v>1339</v>
      </c>
    </row>
    <row r="273" spans="1:8" x14ac:dyDescent="0.15">
      <c r="A273" s="265"/>
      <c r="B273" s="265"/>
      <c r="C273" s="265"/>
      <c r="D273" s="265"/>
      <c r="E273" s="265"/>
      <c r="F273" s="265"/>
      <c r="G273" s="265"/>
      <c r="H273" t="s">
        <v>1340</v>
      </c>
    </row>
    <row r="274" spans="1:8" x14ac:dyDescent="0.15">
      <c r="A274" s="268">
        <v>0</v>
      </c>
      <c r="B274" s="268">
        <v>0</v>
      </c>
      <c r="C274" s="268">
        <v>0</v>
      </c>
      <c r="D274" s="268">
        <v>0</v>
      </c>
      <c r="E274" s="268">
        <v>0</v>
      </c>
      <c r="F274" s="268">
        <v>0</v>
      </c>
      <c r="G274" s="268">
        <v>0</v>
      </c>
      <c r="H274" t="s">
        <v>1341</v>
      </c>
    </row>
    <row r="275" spans="1:8" x14ac:dyDescent="0.15">
      <c r="A275" s="265"/>
      <c r="B275" s="265"/>
      <c r="C275" s="265"/>
      <c r="D275" s="265"/>
      <c r="E275" s="265"/>
      <c r="F275" s="265"/>
      <c r="G275" s="265"/>
      <c r="H275" t="s">
        <v>1342</v>
      </c>
    </row>
    <row r="276" spans="1:8" x14ac:dyDescent="0.15">
      <c r="A276" s="265"/>
      <c r="B276" s="265"/>
      <c r="C276" s="265"/>
      <c r="D276" s="265"/>
      <c r="E276" s="265"/>
      <c r="F276" s="265"/>
      <c r="G276" s="265"/>
      <c r="H276" t="s">
        <v>1343</v>
      </c>
    </row>
    <row r="277" spans="1:8" x14ac:dyDescent="0.15">
      <c r="A277" s="265"/>
      <c r="B277" s="265"/>
      <c r="C277" s="265"/>
      <c r="D277" s="265"/>
      <c r="E277" s="265"/>
      <c r="F277" s="265"/>
      <c r="G277" s="265"/>
    </row>
    <row r="278" spans="1:8" x14ac:dyDescent="0.15">
      <c r="A278" s="265"/>
      <c r="B278" s="265"/>
      <c r="C278" s="265"/>
      <c r="D278" s="265"/>
      <c r="E278" s="265"/>
      <c r="F278" s="265"/>
      <c r="G278" s="265"/>
    </row>
    <row r="279" spans="1:8" x14ac:dyDescent="0.15">
      <c r="A279" s="265"/>
      <c r="B279" s="265"/>
      <c r="C279" s="265"/>
      <c r="D279" s="265"/>
      <c r="E279" s="265"/>
      <c r="F279" s="265"/>
      <c r="G279" s="265"/>
    </row>
    <row r="280" spans="1:8" x14ac:dyDescent="0.15">
      <c r="A280" s="265"/>
      <c r="B280" s="265"/>
      <c r="C280" s="265"/>
      <c r="D280" s="265"/>
      <c r="E280" s="265"/>
      <c r="F280" s="265"/>
      <c r="G280" s="265"/>
    </row>
    <row r="281" spans="1:8" x14ac:dyDescent="0.15">
      <c r="A281" s="265"/>
      <c r="B281" s="265"/>
      <c r="C281" s="265"/>
      <c r="D281" s="265"/>
      <c r="E281" s="265"/>
      <c r="F281" s="265"/>
      <c r="G281" s="265"/>
      <c r="H281" t="s">
        <v>1344</v>
      </c>
    </row>
    <row r="282" spans="1:8" x14ac:dyDescent="0.15">
      <c r="A282" s="266">
        <v>0</v>
      </c>
      <c r="B282" s="266">
        <v>0</v>
      </c>
      <c r="C282" s="266">
        <v>0</v>
      </c>
      <c r="D282" s="266">
        <v>0</v>
      </c>
      <c r="E282" s="266">
        <v>0</v>
      </c>
      <c r="F282" s="266">
        <v>0</v>
      </c>
      <c r="G282" s="266">
        <v>0</v>
      </c>
      <c r="H282" t="s">
        <v>1345</v>
      </c>
    </row>
    <row r="283" spans="1:8" x14ac:dyDescent="0.15">
      <c r="A283" s="266">
        <v>0</v>
      </c>
      <c r="B283" s="266">
        <v>0</v>
      </c>
      <c r="C283" s="266">
        <v>0</v>
      </c>
      <c r="D283" s="266">
        <v>0</v>
      </c>
      <c r="E283" s="266">
        <v>0</v>
      </c>
      <c r="F283" s="266">
        <v>0</v>
      </c>
      <c r="G283" s="266">
        <v>0</v>
      </c>
      <c r="H283" t="s">
        <v>1346</v>
      </c>
    </row>
    <row r="284" spans="1:8" x14ac:dyDescent="0.15">
      <c r="A284" s="266">
        <v>0</v>
      </c>
      <c r="B284" s="266">
        <v>0</v>
      </c>
      <c r="C284" s="266">
        <v>0</v>
      </c>
      <c r="D284" s="266">
        <v>0</v>
      </c>
      <c r="E284" s="266">
        <v>0</v>
      </c>
      <c r="F284" s="266">
        <v>0</v>
      </c>
      <c r="G284" s="266">
        <v>0</v>
      </c>
      <c r="H284" t="s">
        <v>1347</v>
      </c>
    </row>
    <row r="285" spans="1:8" x14ac:dyDescent="0.15">
      <c r="A285" s="266">
        <v>0</v>
      </c>
      <c r="B285" s="266">
        <v>0</v>
      </c>
      <c r="C285" s="266">
        <v>0</v>
      </c>
      <c r="D285" s="266">
        <v>0</v>
      </c>
      <c r="E285" s="266">
        <v>0</v>
      </c>
      <c r="F285" s="266">
        <v>0</v>
      </c>
      <c r="G285" s="266">
        <v>0</v>
      </c>
      <c r="H285" t="s">
        <v>1348</v>
      </c>
    </row>
    <row r="286" spans="1:8" x14ac:dyDescent="0.15">
      <c r="A286" s="265"/>
      <c r="B286" s="265"/>
      <c r="C286" s="265"/>
      <c r="D286" s="265"/>
      <c r="E286" s="265"/>
      <c r="F286" s="265"/>
      <c r="G286" s="265"/>
      <c r="H286" t="s">
        <v>1349</v>
      </c>
    </row>
    <row r="287" spans="1:8" x14ac:dyDescent="0.15">
      <c r="A287" s="265"/>
      <c r="B287" s="265"/>
      <c r="C287" s="265"/>
      <c r="D287" s="265"/>
      <c r="E287" s="265"/>
      <c r="F287" s="265"/>
      <c r="G287" s="265"/>
      <c r="H287" t="s">
        <v>1350</v>
      </c>
    </row>
    <row r="288" spans="1:8" x14ac:dyDescent="0.15">
      <c r="A288" s="265"/>
      <c r="B288" s="265"/>
      <c r="C288" s="265"/>
      <c r="D288" s="265"/>
      <c r="E288" s="265"/>
      <c r="F288" s="265"/>
      <c r="G288" s="265"/>
      <c r="H288" t="s">
        <v>1351</v>
      </c>
    </row>
    <row r="289" spans="1:8" x14ac:dyDescent="0.15">
      <c r="A289" s="268">
        <v>0</v>
      </c>
      <c r="B289" s="268">
        <v>0</v>
      </c>
      <c r="C289" s="268">
        <v>0</v>
      </c>
      <c r="D289" s="268">
        <v>0</v>
      </c>
      <c r="E289" s="268">
        <v>0</v>
      </c>
      <c r="F289" s="268">
        <v>0</v>
      </c>
      <c r="G289" s="268">
        <v>0</v>
      </c>
      <c r="H289" t="s">
        <v>1352</v>
      </c>
    </row>
    <row r="290" spans="1:8" x14ac:dyDescent="0.15">
      <c r="A290" s="265"/>
      <c r="B290" s="265"/>
      <c r="C290" s="265"/>
      <c r="D290" s="265"/>
      <c r="E290" s="265"/>
      <c r="F290" s="265"/>
      <c r="G290" s="265"/>
      <c r="H290" t="s">
        <v>1353</v>
      </c>
    </row>
    <row r="291" spans="1:8" x14ac:dyDescent="0.15">
      <c r="A291" s="265"/>
      <c r="B291" s="265"/>
      <c r="C291" s="265"/>
      <c r="D291" s="265"/>
      <c r="E291" s="265"/>
      <c r="F291" s="265"/>
      <c r="G291" s="265"/>
      <c r="H291" t="s">
        <v>1354</v>
      </c>
    </row>
    <row r="292" spans="1:8" x14ac:dyDescent="0.15">
      <c r="A292" s="268">
        <v>0</v>
      </c>
      <c r="B292" s="268">
        <v>0</v>
      </c>
      <c r="C292" s="268">
        <v>0</v>
      </c>
      <c r="D292" s="268">
        <v>0</v>
      </c>
      <c r="E292" s="268">
        <v>0</v>
      </c>
      <c r="F292" s="268">
        <v>0</v>
      </c>
      <c r="G292" s="268">
        <v>0</v>
      </c>
      <c r="H292" t="s">
        <v>1355</v>
      </c>
    </row>
    <row r="293" spans="1:8" x14ac:dyDescent="0.15">
      <c r="A293" s="265"/>
      <c r="B293" s="265"/>
      <c r="C293" s="265"/>
      <c r="D293" s="265"/>
      <c r="E293" s="265"/>
      <c r="F293" s="265"/>
      <c r="G293" s="265"/>
      <c r="H293" t="s">
        <v>1356</v>
      </c>
    </row>
    <row r="294" spans="1:8" x14ac:dyDescent="0.15">
      <c r="A294" s="265"/>
      <c r="B294" s="265"/>
      <c r="C294" s="265"/>
      <c r="D294" s="265"/>
      <c r="E294" s="265"/>
      <c r="F294" s="265"/>
      <c r="G294" s="265"/>
      <c r="H294" t="s">
        <v>1357</v>
      </c>
    </row>
    <row r="295" spans="1:8" x14ac:dyDescent="0.15">
      <c r="A295" s="268">
        <v>0</v>
      </c>
      <c r="B295" s="268">
        <v>0</v>
      </c>
      <c r="C295" s="268">
        <v>0</v>
      </c>
      <c r="D295" s="268">
        <v>0</v>
      </c>
      <c r="E295" s="268">
        <v>0</v>
      </c>
      <c r="F295" s="268">
        <v>0</v>
      </c>
      <c r="G295" s="268">
        <v>0</v>
      </c>
      <c r="H295" t="s">
        <v>1358</v>
      </c>
    </row>
    <row r="296" spans="1:8" x14ac:dyDescent="0.15">
      <c r="A296" s="265"/>
      <c r="B296" s="265"/>
      <c r="C296" s="265"/>
      <c r="D296" s="265"/>
      <c r="E296" s="265"/>
      <c r="F296" s="265"/>
      <c r="G296" s="265"/>
      <c r="H296" t="s">
        <v>1359</v>
      </c>
    </row>
    <row r="297" spans="1:8" x14ac:dyDescent="0.15">
      <c r="A297" s="265"/>
      <c r="B297" s="265"/>
      <c r="C297" s="265"/>
      <c r="D297" s="265"/>
      <c r="E297" s="265"/>
      <c r="F297" s="265"/>
      <c r="G297" s="265"/>
      <c r="H297" t="s">
        <v>1360</v>
      </c>
    </row>
    <row r="298" spans="1:8" x14ac:dyDescent="0.15">
      <c r="A298" s="268">
        <v>0</v>
      </c>
      <c r="B298" s="268">
        <v>0</v>
      </c>
      <c r="C298" s="268">
        <v>0</v>
      </c>
      <c r="D298" s="268">
        <v>0</v>
      </c>
      <c r="E298" s="268">
        <v>0</v>
      </c>
      <c r="F298" s="268">
        <v>0</v>
      </c>
      <c r="G298" s="268">
        <v>0</v>
      </c>
      <c r="H298" t="s">
        <v>1361</v>
      </c>
    </row>
    <row r="299" spans="1:8" x14ac:dyDescent="0.15">
      <c r="A299" s="265"/>
      <c r="B299" s="265"/>
      <c r="C299" s="265"/>
      <c r="D299" s="265"/>
      <c r="E299" s="265"/>
      <c r="F299" s="265"/>
      <c r="G299" s="265"/>
      <c r="H299" t="s">
        <v>1362</v>
      </c>
    </row>
    <row r="300" spans="1:8" x14ac:dyDescent="0.15">
      <c r="A300" s="265"/>
      <c r="B300" s="265"/>
      <c r="C300" s="265"/>
      <c r="D300" s="265"/>
      <c r="E300" s="265"/>
      <c r="F300" s="265"/>
      <c r="G300" s="265"/>
      <c r="H300" t="s">
        <v>1363</v>
      </c>
    </row>
    <row r="301" spans="1:8" x14ac:dyDescent="0.15">
      <c r="A301" s="268">
        <v>0</v>
      </c>
      <c r="B301" s="268">
        <v>0</v>
      </c>
      <c r="C301" s="268">
        <v>0</v>
      </c>
      <c r="D301" s="268">
        <v>0</v>
      </c>
      <c r="E301" s="268">
        <v>0</v>
      </c>
      <c r="F301" s="268">
        <v>0</v>
      </c>
      <c r="G301" s="268">
        <v>0</v>
      </c>
      <c r="H301" t="s">
        <v>1364</v>
      </c>
    </row>
    <row r="302" spans="1:8" x14ac:dyDescent="0.15">
      <c r="A302" s="265"/>
      <c r="B302" s="265"/>
      <c r="C302" s="265"/>
      <c r="D302" s="265"/>
      <c r="E302" s="265"/>
      <c r="F302" s="265"/>
      <c r="G302" s="265"/>
      <c r="H302" t="s">
        <v>1365</v>
      </c>
    </row>
    <row r="303" spans="1:8" x14ac:dyDescent="0.15">
      <c r="A303" s="265"/>
      <c r="B303" s="265"/>
      <c r="C303" s="265"/>
      <c r="D303" s="265"/>
      <c r="E303" s="265"/>
      <c r="F303" s="265"/>
      <c r="G303" s="265"/>
      <c r="H303" t="s">
        <v>1366</v>
      </c>
    </row>
    <row r="304" spans="1:8" x14ac:dyDescent="0.15">
      <c r="A304" s="268">
        <v>0</v>
      </c>
      <c r="B304" s="268">
        <v>0</v>
      </c>
      <c r="C304" s="268">
        <v>0</v>
      </c>
      <c r="D304" s="268">
        <v>0</v>
      </c>
      <c r="E304" s="268">
        <v>0</v>
      </c>
      <c r="F304" s="268">
        <v>0</v>
      </c>
      <c r="G304" s="268">
        <v>0</v>
      </c>
      <c r="H304" t="s">
        <v>1367</v>
      </c>
    </row>
    <row r="305" spans="1:8" x14ac:dyDescent="0.15">
      <c r="A305" s="265"/>
      <c r="B305" s="265"/>
      <c r="C305" s="265"/>
      <c r="D305" s="265"/>
      <c r="E305" s="265"/>
      <c r="F305" s="265"/>
      <c r="G305" s="265"/>
      <c r="H305" t="s">
        <v>1368</v>
      </c>
    </row>
    <row r="306" spans="1:8" x14ac:dyDescent="0.15">
      <c r="A306" s="265"/>
      <c r="B306" s="265"/>
      <c r="C306" s="265"/>
      <c r="D306" s="265"/>
      <c r="E306" s="265"/>
      <c r="F306" s="265"/>
      <c r="G306" s="265"/>
      <c r="H306" t="s">
        <v>1369</v>
      </c>
    </row>
    <row r="307" spans="1:8" x14ac:dyDescent="0.15">
      <c r="A307" s="265"/>
      <c r="B307" s="265"/>
      <c r="C307" s="265"/>
      <c r="D307" s="265"/>
      <c r="E307" s="265"/>
      <c r="F307" s="265"/>
      <c r="G307" s="265"/>
    </row>
    <row r="308" spans="1:8" x14ac:dyDescent="0.15">
      <c r="A308" s="265"/>
      <c r="B308" s="265"/>
      <c r="C308" s="265"/>
      <c r="D308" s="265"/>
      <c r="E308" s="265"/>
      <c r="F308" s="265"/>
      <c r="G308" s="265"/>
    </row>
    <row r="309" spans="1:8" x14ac:dyDescent="0.15">
      <c r="A309" s="265"/>
      <c r="B309" s="265"/>
      <c r="C309" s="265"/>
      <c r="D309" s="265"/>
      <c r="E309" s="265"/>
      <c r="F309" s="265"/>
      <c r="G309" s="265"/>
    </row>
    <row r="310" spans="1:8" x14ac:dyDescent="0.15">
      <c r="A310" s="265"/>
      <c r="B310" s="265"/>
      <c r="C310" s="265"/>
      <c r="D310" s="265"/>
      <c r="E310" s="265"/>
      <c r="F310" s="265"/>
      <c r="G310" s="265"/>
    </row>
    <row r="311" spans="1:8" x14ac:dyDescent="0.15">
      <c r="A311" s="265"/>
      <c r="B311" s="265"/>
      <c r="C311" s="265"/>
      <c r="D311" s="265"/>
      <c r="E311" s="265"/>
      <c r="F311" s="265"/>
      <c r="G311" s="265"/>
      <c r="H311" t="s">
        <v>1370</v>
      </c>
    </row>
    <row r="312" spans="1:8" x14ac:dyDescent="0.15">
      <c r="A312" s="266">
        <v>0</v>
      </c>
      <c r="B312" s="266">
        <v>0</v>
      </c>
      <c r="C312" s="266">
        <v>0</v>
      </c>
      <c r="D312" s="266">
        <v>0</v>
      </c>
      <c r="E312" s="266">
        <v>0</v>
      </c>
      <c r="F312" s="266">
        <v>0</v>
      </c>
      <c r="G312" s="266">
        <v>0</v>
      </c>
      <c r="H312" t="s">
        <v>1371</v>
      </c>
    </row>
    <row r="313" spans="1:8" x14ac:dyDescent="0.15">
      <c r="A313" s="266">
        <v>0</v>
      </c>
      <c r="B313" s="266">
        <v>0</v>
      </c>
      <c r="C313" s="266">
        <v>0</v>
      </c>
      <c r="D313" s="266">
        <v>0</v>
      </c>
      <c r="E313" s="266">
        <v>0</v>
      </c>
      <c r="F313" s="266">
        <v>0</v>
      </c>
      <c r="G313" s="266">
        <v>0</v>
      </c>
      <c r="H313" t="s">
        <v>1372</v>
      </c>
    </row>
    <row r="314" spans="1:8" x14ac:dyDescent="0.15">
      <c r="A314" s="266">
        <v>0</v>
      </c>
      <c r="B314" s="266">
        <v>0</v>
      </c>
      <c r="C314" s="266">
        <v>0</v>
      </c>
      <c r="D314" s="266">
        <v>0</v>
      </c>
      <c r="E314" s="266">
        <v>0</v>
      </c>
      <c r="F314" s="266">
        <v>0</v>
      </c>
      <c r="G314" s="266">
        <v>0</v>
      </c>
      <c r="H314" t="s">
        <v>1373</v>
      </c>
    </row>
    <row r="315" spans="1:8" x14ac:dyDescent="0.15">
      <c r="A315" s="266">
        <v>0</v>
      </c>
      <c r="B315" s="266">
        <v>0</v>
      </c>
      <c r="C315" s="266">
        <v>0</v>
      </c>
      <c r="D315" s="266">
        <v>0</v>
      </c>
      <c r="E315" s="266">
        <v>0</v>
      </c>
      <c r="F315" s="266">
        <v>0</v>
      </c>
      <c r="G315" s="266">
        <v>0</v>
      </c>
      <c r="H315" t="s">
        <v>1374</v>
      </c>
    </row>
    <row r="316" spans="1:8" x14ac:dyDescent="0.15">
      <c r="A316" s="265"/>
      <c r="B316" s="265"/>
      <c r="C316" s="265"/>
      <c r="D316" s="265"/>
      <c r="E316" s="265"/>
      <c r="F316" s="265"/>
      <c r="G316" s="265"/>
      <c r="H316" t="s">
        <v>1375</v>
      </c>
    </row>
    <row r="317" spans="1:8" x14ac:dyDescent="0.15">
      <c r="A317" s="265"/>
      <c r="B317" s="265"/>
      <c r="C317" s="265"/>
      <c r="D317" s="265"/>
      <c r="E317" s="265"/>
      <c r="F317" s="265"/>
      <c r="G317" s="265"/>
      <c r="H317" t="s">
        <v>1376</v>
      </c>
    </row>
    <row r="318" spans="1:8" x14ac:dyDescent="0.15">
      <c r="A318" s="265"/>
      <c r="B318" s="265"/>
      <c r="C318" s="265"/>
      <c r="D318" s="265"/>
      <c r="E318" s="265"/>
      <c r="F318" s="265"/>
      <c r="G318" s="265"/>
      <c r="H318" t="s">
        <v>1377</v>
      </c>
    </row>
    <row r="319" spans="1:8" x14ac:dyDescent="0.15">
      <c r="A319" s="268">
        <v>0</v>
      </c>
      <c r="B319" s="268">
        <v>0</v>
      </c>
      <c r="C319" s="268">
        <v>0</v>
      </c>
      <c r="D319" s="268">
        <v>0</v>
      </c>
      <c r="E319" s="268">
        <v>0</v>
      </c>
      <c r="F319" s="268">
        <v>0</v>
      </c>
      <c r="G319" s="268">
        <v>0</v>
      </c>
      <c r="H319" t="s">
        <v>1378</v>
      </c>
    </row>
    <row r="320" spans="1:8" x14ac:dyDescent="0.15">
      <c r="A320" s="265"/>
      <c r="B320" s="265"/>
      <c r="C320" s="265"/>
      <c r="D320" s="265"/>
      <c r="E320" s="265"/>
      <c r="F320" s="265"/>
      <c r="G320" s="265"/>
      <c r="H320" t="s">
        <v>1379</v>
      </c>
    </row>
    <row r="321" spans="1:8" x14ac:dyDescent="0.15">
      <c r="A321" s="265"/>
      <c r="B321" s="265"/>
      <c r="C321" s="265"/>
      <c r="D321" s="265"/>
      <c r="E321" s="265"/>
      <c r="F321" s="265"/>
      <c r="G321" s="265"/>
      <c r="H321" t="s">
        <v>1380</v>
      </c>
    </row>
    <row r="322" spans="1:8" x14ac:dyDescent="0.15">
      <c r="A322" s="268">
        <v>0</v>
      </c>
      <c r="B322" s="268">
        <v>0</v>
      </c>
      <c r="C322" s="268">
        <v>0</v>
      </c>
      <c r="D322" s="268">
        <v>0</v>
      </c>
      <c r="E322" s="268">
        <v>0</v>
      </c>
      <c r="F322" s="268">
        <v>0</v>
      </c>
      <c r="G322" s="268">
        <v>0</v>
      </c>
      <c r="H322" t="s">
        <v>1381</v>
      </c>
    </row>
    <row r="323" spans="1:8" x14ac:dyDescent="0.15">
      <c r="A323" s="265"/>
      <c r="B323" s="265"/>
      <c r="C323" s="265"/>
      <c r="D323" s="265"/>
      <c r="E323" s="265"/>
      <c r="F323" s="265"/>
      <c r="G323" s="265"/>
      <c r="H323" t="s">
        <v>1382</v>
      </c>
    </row>
    <row r="324" spans="1:8" x14ac:dyDescent="0.15">
      <c r="A324" s="265"/>
      <c r="B324" s="265"/>
      <c r="C324" s="265"/>
      <c r="D324" s="265"/>
      <c r="E324" s="265"/>
      <c r="F324" s="265"/>
      <c r="G324" s="265"/>
      <c r="H324" t="s">
        <v>1383</v>
      </c>
    </row>
    <row r="325" spans="1:8" x14ac:dyDescent="0.15">
      <c r="A325" s="268">
        <v>0</v>
      </c>
      <c r="B325" s="268">
        <v>0</v>
      </c>
      <c r="C325" s="268">
        <v>0</v>
      </c>
      <c r="D325" s="268">
        <v>0</v>
      </c>
      <c r="E325" s="268">
        <v>0</v>
      </c>
      <c r="F325" s="268">
        <v>0</v>
      </c>
      <c r="G325" s="268">
        <v>0</v>
      </c>
      <c r="H325" t="s">
        <v>1384</v>
      </c>
    </row>
    <row r="326" spans="1:8" x14ac:dyDescent="0.15">
      <c r="A326" s="265"/>
      <c r="B326" s="265"/>
      <c r="C326" s="265"/>
      <c r="D326" s="265"/>
      <c r="E326" s="265"/>
      <c r="F326" s="265"/>
      <c r="G326" s="265"/>
      <c r="H326" t="s">
        <v>1385</v>
      </c>
    </row>
    <row r="327" spans="1:8" x14ac:dyDescent="0.15">
      <c r="A327" s="265"/>
      <c r="B327" s="265"/>
      <c r="C327" s="265"/>
      <c r="D327" s="265"/>
      <c r="E327" s="265"/>
      <c r="F327" s="265"/>
      <c r="G327" s="265"/>
      <c r="H327" t="s">
        <v>1386</v>
      </c>
    </row>
    <row r="328" spans="1:8" x14ac:dyDescent="0.15">
      <c r="A328" s="268">
        <v>0</v>
      </c>
      <c r="B328" s="268">
        <v>0</v>
      </c>
      <c r="C328" s="268">
        <v>0</v>
      </c>
      <c r="D328" s="268">
        <v>0</v>
      </c>
      <c r="E328" s="268">
        <v>0</v>
      </c>
      <c r="F328" s="268">
        <v>0</v>
      </c>
      <c r="G328" s="268">
        <v>0</v>
      </c>
      <c r="H328" t="s">
        <v>1387</v>
      </c>
    </row>
    <row r="329" spans="1:8" x14ac:dyDescent="0.15">
      <c r="A329" s="265"/>
      <c r="B329" s="265"/>
      <c r="C329" s="265"/>
      <c r="D329" s="265"/>
      <c r="E329" s="265"/>
      <c r="F329" s="265"/>
      <c r="G329" s="265"/>
      <c r="H329" t="s">
        <v>1388</v>
      </c>
    </row>
    <row r="330" spans="1:8" x14ac:dyDescent="0.15">
      <c r="A330" s="265"/>
      <c r="B330" s="265"/>
      <c r="C330" s="265"/>
      <c r="D330" s="265"/>
      <c r="E330" s="265"/>
      <c r="F330" s="265"/>
      <c r="G330" s="265"/>
      <c r="H330" t="s">
        <v>1389</v>
      </c>
    </row>
    <row r="331" spans="1:8" x14ac:dyDescent="0.15">
      <c r="A331" s="268">
        <v>0</v>
      </c>
      <c r="B331" s="268">
        <v>0</v>
      </c>
      <c r="C331" s="268">
        <v>0</v>
      </c>
      <c r="D331" s="268">
        <v>0</v>
      </c>
      <c r="E331" s="268">
        <v>0</v>
      </c>
      <c r="F331" s="268">
        <v>0</v>
      </c>
      <c r="G331" s="268">
        <v>0</v>
      </c>
      <c r="H331" t="s">
        <v>1390</v>
      </c>
    </row>
    <row r="332" spans="1:8" x14ac:dyDescent="0.15">
      <c r="A332" s="265"/>
      <c r="B332" s="265"/>
      <c r="C332" s="265"/>
      <c r="D332" s="265"/>
      <c r="E332" s="265"/>
      <c r="F332" s="265"/>
      <c r="G332" s="265"/>
      <c r="H332" t="s">
        <v>1391</v>
      </c>
    </row>
    <row r="333" spans="1:8" x14ac:dyDescent="0.15">
      <c r="A333" s="265"/>
      <c r="B333" s="265"/>
      <c r="C333" s="265"/>
      <c r="D333" s="265"/>
      <c r="E333" s="265"/>
      <c r="F333" s="265"/>
      <c r="G333" s="265"/>
      <c r="H333" t="s">
        <v>1392</v>
      </c>
    </row>
    <row r="334" spans="1:8" x14ac:dyDescent="0.15">
      <c r="A334" s="268">
        <v>0</v>
      </c>
      <c r="B334" s="268">
        <v>0</v>
      </c>
      <c r="C334" s="268">
        <v>0</v>
      </c>
      <c r="D334" s="268">
        <v>0</v>
      </c>
      <c r="E334" s="268">
        <v>0</v>
      </c>
      <c r="F334" s="268">
        <v>0</v>
      </c>
      <c r="G334" s="268">
        <v>0</v>
      </c>
      <c r="H334" t="s">
        <v>1393</v>
      </c>
    </row>
    <row r="335" spans="1:8" x14ac:dyDescent="0.15">
      <c r="A335" s="265"/>
      <c r="B335" s="265"/>
      <c r="C335" s="265"/>
      <c r="D335" s="265"/>
      <c r="E335" s="265"/>
      <c r="F335" s="265"/>
      <c r="G335" s="265"/>
      <c r="H335" t="s">
        <v>1394</v>
      </c>
    </row>
    <row r="336" spans="1:8" x14ac:dyDescent="0.15">
      <c r="A336" s="265"/>
      <c r="B336" s="265"/>
      <c r="C336" s="265"/>
      <c r="D336" s="265"/>
      <c r="E336" s="265"/>
      <c r="F336" s="265"/>
      <c r="G336" s="265"/>
      <c r="H336" t="s">
        <v>1395</v>
      </c>
    </row>
    <row r="337" spans="1:8" x14ac:dyDescent="0.15">
      <c r="A337" s="265"/>
      <c r="B337" s="265"/>
      <c r="C337" s="265"/>
      <c r="D337" s="265"/>
      <c r="E337" s="265"/>
      <c r="F337" s="265"/>
      <c r="G337" s="265"/>
    </row>
    <row r="338" spans="1:8" x14ac:dyDescent="0.15">
      <c r="A338" s="265"/>
      <c r="B338" s="265"/>
      <c r="C338" s="265"/>
      <c r="D338" s="265"/>
      <c r="E338" s="265"/>
      <c r="F338" s="265"/>
      <c r="G338" s="265"/>
    </row>
    <row r="339" spans="1:8" x14ac:dyDescent="0.15">
      <c r="A339" s="265"/>
      <c r="B339" s="265"/>
      <c r="C339" s="265"/>
      <c r="D339" s="265"/>
      <c r="E339" s="265"/>
      <c r="F339" s="265"/>
      <c r="G339" s="265"/>
    </row>
    <row r="340" spans="1:8" x14ac:dyDescent="0.15">
      <c r="A340" s="265"/>
      <c r="B340" s="265"/>
      <c r="C340" s="265"/>
      <c r="D340" s="265"/>
      <c r="E340" s="265"/>
      <c r="F340" s="265"/>
      <c r="G340" s="265"/>
    </row>
    <row r="341" spans="1:8" x14ac:dyDescent="0.15">
      <c r="A341" s="265"/>
      <c r="B341" s="265"/>
      <c r="C341" s="265"/>
      <c r="D341" s="265"/>
      <c r="E341" s="265"/>
      <c r="F341" s="265"/>
      <c r="G341" s="265"/>
      <c r="H341" t="s">
        <v>1396</v>
      </c>
    </row>
    <row r="342" spans="1:8" x14ac:dyDescent="0.15">
      <c r="A342" s="266">
        <v>0</v>
      </c>
      <c r="B342" s="266">
        <v>0</v>
      </c>
      <c r="C342" s="266">
        <v>0</v>
      </c>
      <c r="D342" s="266">
        <v>0</v>
      </c>
      <c r="E342" s="266">
        <v>0</v>
      </c>
      <c r="F342" s="266">
        <v>0</v>
      </c>
      <c r="G342" s="266">
        <v>0</v>
      </c>
      <c r="H342" t="s">
        <v>1397</v>
      </c>
    </row>
    <row r="343" spans="1:8" x14ac:dyDescent="0.15">
      <c r="A343" s="266">
        <v>0</v>
      </c>
      <c r="B343" s="266">
        <v>0</v>
      </c>
      <c r="C343" s="266">
        <v>0</v>
      </c>
      <c r="D343" s="266">
        <v>0</v>
      </c>
      <c r="E343" s="266">
        <v>0</v>
      </c>
      <c r="F343" s="266">
        <v>0</v>
      </c>
      <c r="G343" s="266">
        <v>0</v>
      </c>
      <c r="H343" t="s">
        <v>1398</v>
      </c>
    </row>
    <row r="344" spans="1:8" x14ac:dyDescent="0.15">
      <c r="A344" s="266">
        <v>0</v>
      </c>
      <c r="B344" s="266">
        <v>0</v>
      </c>
      <c r="C344" s="266">
        <v>0</v>
      </c>
      <c r="D344" s="266">
        <v>0</v>
      </c>
      <c r="E344" s="266">
        <v>0</v>
      </c>
      <c r="F344" s="266">
        <v>0</v>
      </c>
      <c r="G344" s="266">
        <v>0</v>
      </c>
      <c r="H344" t="s">
        <v>1399</v>
      </c>
    </row>
    <row r="345" spans="1:8" x14ac:dyDescent="0.15">
      <c r="A345" s="266">
        <v>0</v>
      </c>
      <c r="B345" s="266">
        <v>0</v>
      </c>
      <c r="C345" s="266">
        <v>0</v>
      </c>
      <c r="D345" s="266">
        <v>0</v>
      </c>
      <c r="E345" s="266">
        <v>0</v>
      </c>
      <c r="F345" s="266">
        <v>0</v>
      </c>
      <c r="G345" s="266">
        <v>0</v>
      </c>
      <c r="H345" t="s">
        <v>1400</v>
      </c>
    </row>
    <row r="346" spans="1:8" x14ac:dyDescent="0.15">
      <c r="A346" s="265"/>
      <c r="B346" s="265"/>
      <c r="C346" s="265"/>
      <c r="D346" s="265"/>
      <c r="E346" s="265"/>
      <c r="F346" s="265"/>
      <c r="G346" s="265"/>
      <c r="H346" t="s">
        <v>1401</v>
      </c>
    </row>
    <row r="347" spans="1:8" x14ac:dyDescent="0.15">
      <c r="A347" s="265"/>
      <c r="B347" s="265"/>
      <c r="C347" s="265"/>
      <c r="D347" s="265"/>
      <c r="E347" s="265"/>
      <c r="F347" s="265"/>
      <c r="G347" s="265"/>
      <c r="H347" t="s">
        <v>1402</v>
      </c>
    </row>
    <row r="348" spans="1:8" x14ac:dyDescent="0.15">
      <c r="A348" s="265"/>
      <c r="B348" s="265"/>
      <c r="C348" s="265"/>
      <c r="D348" s="265"/>
      <c r="E348" s="265"/>
      <c r="F348" s="265"/>
      <c r="G348" s="265"/>
      <c r="H348" t="s">
        <v>1403</v>
      </c>
    </row>
    <row r="349" spans="1:8" x14ac:dyDescent="0.15">
      <c r="A349" s="268">
        <v>0</v>
      </c>
      <c r="B349" s="268">
        <v>0</v>
      </c>
      <c r="C349" s="268">
        <v>0</v>
      </c>
      <c r="D349" s="268">
        <v>0</v>
      </c>
      <c r="E349" s="268">
        <v>0</v>
      </c>
      <c r="F349" s="268">
        <v>0</v>
      </c>
      <c r="G349" s="268">
        <v>0</v>
      </c>
      <c r="H349" t="s">
        <v>1404</v>
      </c>
    </row>
    <row r="350" spans="1:8" x14ac:dyDescent="0.15">
      <c r="A350" s="265"/>
      <c r="B350" s="265"/>
      <c r="C350" s="265"/>
      <c r="D350" s="265"/>
      <c r="E350" s="265"/>
      <c r="F350" s="265"/>
      <c r="G350" s="265"/>
      <c r="H350" t="s">
        <v>1405</v>
      </c>
    </row>
    <row r="351" spans="1:8" x14ac:dyDescent="0.15">
      <c r="A351" s="265"/>
      <c r="B351" s="265"/>
      <c r="C351" s="265"/>
      <c r="D351" s="265"/>
      <c r="E351" s="265"/>
      <c r="F351" s="265"/>
      <c r="G351" s="265"/>
      <c r="H351" t="s">
        <v>1406</v>
      </c>
    </row>
    <row r="352" spans="1:8" x14ac:dyDescent="0.15">
      <c r="A352" s="268">
        <v>0</v>
      </c>
      <c r="B352" s="268">
        <v>0</v>
      </c>
      <c r="C352" s="268">
        <v>0</v>
      </c>
      <c r="D352" s="268">
        <v>0</v>
      </c>
      <c r="E352" s="268">
        <v>0</v>
      </c>
      <c r="F352" s="268">
        <v>0</v>
      </c>
      <c r="G352" s="268">
        <v>0</v>
      </c>
      <c r="H352" t="s">
        <v>1407</v>
      </c>
    </row>
    <row r="353" spans="1:8" x14ac:dyDescent="0.15">
      <c r="A353" s="265"/>
      <c r="B353" s="265"/>
      <c r="C353" s="265"/>
      <c r="D353" s="265"/>
      <c r="E353" s="265"/>
      <c r="F353" s="265"/>
      <c r="G353" s="265"/>
      <c r="H353" t="s">
        <v>1408</v>
      </c>
    </row>
    <row r="354" spans="1:8" x14ac:dyDescent="0.15">
      <c r="A354" s="265"/>
      <c r="B354" s="265"/>
      <c r="C354" s="265"/>
      <c r="D354" s="265"/>
      <c r="E354" s="265"/>
      <c r="F354" s="265"/>
      <c r="G354" s="265"/>
      <c r="H354" t="s">
        <v>1409</v>
      </c>
    </row>
    <row r="355" spans="1:8" x14ac:dyDescent="0.15">
      <c r="A355" s="268">
        <v>0</v>
      </c>
      <c r="B355" s="268">
        <v>0</v>
      </c>
      <c r="C355" s="268">
        <v>0</v>
      </c>
      <c r="D355" s="268">
        <v>0</v>
      </c>
      <c r="E355" s="268">
        <v>0</v>
      </c>
      <c r="F355" s="268">
        <v>0</v>
      </c>
      <c r="G355" s="268">
        <v>0</v>
      </c>
      <c r="H355" t="s">
        <v>1410</v>
      </c>
    </row>
    <row r="356" spans="1:8" x14ac:dyDescent="0.15">
      <c r="A356" s="265"/>
      <c r="B356" s="265"/>
      <c r="C356" s="265"/>
      <c r="D356" s="265"/>
      <c r="E356" s="265"/>
      <c r="F356" s="265"/>
      <c r="G356" s="265"/>
      <c r="H356" t="s">
        <v>1411</v>
      </c>
    </row>
    <row r="357" spans="1:8" x14ac:dyDescent="0.15">
      <c r="A357" s="265"/>
      <c r="B357" s="265"/>
      <c r="C357" s="265"/>
      <c r="D357" s="265"/>
      <c r="E357" s="265"/>
      <c r="F357" s="265"/>
      <c r="G357" s="265"/>
      <c r="H357" t="s">
        <v>1412</v>
      </c>
    </row>
    <row r="358" spans="1:8" x14ac:dyDescent="0.15">
      <c r="A358" s="268">
        <v>0</v>
      </c>
      <c r="B358" s="268">
        <v>0</v>
      </c>
      <c r="C358" s="268">
        <v>0</v>
      </c>
      <c r="D358" s="268">
        <v>0</v>
      </c>
      <c r="E358" s="268">
        <v>0</v>
      </c>
      <c r="F358" s="268">
        <v>0</v>
      </c>
      <c r="G358" s="268">
        <v>0</v>
      </c>
      <c r="H358" t="s">
        <v>1413</v>
      </c>
    </row>
    <row r="359" spans="1:8" x14ac:dyDescent="0.15">
      <c r="A359" s="265"/>
      <c r="B359" s="265"/>
      <c r="C359" s="265"/>
      <c r="D359" s="265"/>
      <c r="E359" s="265"/>
      <c r="F359" s="265"/>
      <c r="G359" s="265"/>
      <c r="H359" t="s">
        <v>1414</v>
      </c>
    </row>
    <row r="360" spans="1:8" x14ac:dyDescent="0.15">
      <c r="A360" s="265"/>
      <c r="B360" s="265"/>
      <c r="C360" s="265"/>
      <c r="D360" s="265"/>
      <c r="E360" s="265"/>
      <c r="F360" s="265"/>
      <c r="G360" s="265"/>
      <c r="H360" t="s">
        <v>1415</v>
      </c>
    </row>
    <row r="361" spans="1:8" x14ac:dyDescent="0.15">
      <c r="A361" s="268">
        <v>0</v>
      </c>
      <c r="B361" s="268">
        <v>0</v>
      </c>
      <c r="C361" s="268">
        <v>0</v>
      </c>
      <c r="D361" s="268">
        <v>0</v>
      </c>
      <c r="E361" s="268">
        <v>0</v>
      </c>
      <c r="F361" s="268">
        <v>0</v>
      </c>
      <c r="G361" s="268">
        <v>0</v>
      </c>
      <c r="H361" t="s">
        <v>1416</v>
      </c>
    </row>
    <row r="362" spans="1:8" x14ac:dyDescent="0.15">
      <c r="A362" s="265"/>
      <c r="B362" s="265"/>
      <c r="C362" s="265"/>
      <c r="D362" s="265"/>
      <c r="E362" s="265"/>
      <c r="F362" s="265"/>
      <c r="G362" s="265"/>
      <c r="H362" t="s">
        <v>1417</v>
      </c>
    </row>
    <row r="363" spans="1:8" x14ac:dyDescent="0.15">
      <c r="A363" s="265"/>
      <c r="B363" s="265"/>
      <c r="C363" s="265"/>
      <c r="D363" s="265"/>
      <c r="E363" s="265"/>
      <c r="F363" s="265"/>
      <c r="G363" s="265"/>
      <c r="H363" t="s">
        <v>1418</v>
      </c>
    </row>
    <row r="364" spans="1:8" x14ac:dyDescent="0.15">
      <c r="A364" s="268">
        <v>0</v>
      </c>
      <c r="B364" s="268">
        <v>0</v>
      </c>
      <c r="C364" s="268">
        <v>0</v>
      </c>
      <c r="D364" s="268">
        <v>0</v>
      </c>
      <c r="E364" s="268">
        <v>0</v>
      </c>
      <c r="F364" s="268">
        <v>0</v>
      </c>
      <c r="G364" s="268">
        <v>0</v>
      </c>
      <c r="H364" t="s">
        <v>1419</v>
      </c>
    </row>
    <row r="365" spans="1:8" x14ac:dyDescent="0.15">
      <c r="A365" s="265"/>
      <c r="B365" s="265"/>
      <c r="C365" s="265"/>
      <c r="D365" s="265"/>
      <c r="E365" s="265"/>
      <c r="F365" s="265"/>
      <c r="G365" s="265"/>
      <c r="H365" t="s">
        <v>1420</v>
      </c>
    </row>
    <row r="366" spans="1:8" x14ac:dyDescent="0.15">
      <c r="A366" s="265"/>
      <c r="B366" s="265"/>
      <c r="C366" s="265"/>
      <c r="D366" s="265"/>
      <c r="E366" s="265"/>
      <c r="F366" s="265"/>
      <c r="G366" s="265"/>
      <c r="H366" t="s">
        <v>1421</v>
      </c>
    </row>
    <row r="367" spans="1:8" x14ac:dyDescent="0.15">
      <c r="A367" s="265"/>
      <c r="B367" s="265"/>
      <c r="C367" s="265"/>
      <c r="D367" s="265"/>
      <c r="E367" s="265"/>
      <c r="F367" s="265"/>
      <c r="G367" s="265"/>
    </row>
    <row r="368" spans="1:8" x14ac:dyDescent="0.15">
      <c r="A368" s="265"/>
      <c r="B368" s="265"/>
      <c r="C368" s="265"/>
      <c r="D368" s="265"/>
      <c r="E368" s="265"/>
      <c r="F368" s="265"/>
      <c r="G368" s="265"/>
    </row>
    <row r="369" spans="1:8" x14ac:dyDescent="0.15">
      <c r="A369" s="265"/>
      <c r="B369" s="265"/>
      <c r="C369" s="265"/>
      <c r="D369" s="265"/>
      <c r="E369" s="265"/>
      <c r="F369" s="265"/>
      <c r="G369" s="265"/>
    </row>
    <row r="370" spans="1:8" x14ac:dyDescent="0.15">
      <c r="A370" s="265"/>
      <c r="B370" s="265"/>
      <c r="C370" s="265"/>
      <c r="D370" s="265"/>
      <c r="E370" s="265"/>
      <c r="F370" s="265"/>
      <c r="G370" s="265"/>
    </row>
    <row r="371" spans="1:8" x14ac:dyDescent="0.15">
      <c r="A371" s="265"/>
      <c r="B371" s="265"/>
      <c r="C371" s="265"/>
      <c r="D371" s="265"/>
      <c r="E371" s="265"/>
      <c r="F371" s="265"/>
      <c r="G371" s="265"/>
      <c r="H371" t="s">
        <v>1422</v>
      </c>
    </row>
    <row r="372" spans="1:8" x14ac:dyDescent="0.15">
      <c r="A372" s="266">
        <v>0</v>
      </c>
      <c r="B372" s="266">
        <v>0</v>
      </c>
      <c r="C372" s="266">
        <v>0</v>
      </c>
      <c r="D372" s="266">
        <v>0</v>
      </c>
      <c r="E372" s="266">
        <v>0</v>
      </c>
      <c r="F372" s="266">
        <v>0</v>
      </c>
      <c r="G372" s="266">
        <v>0</v>
      </c>
      <c r="H372" t="s">
        <v>1423</v>
      </c>
    </row>
    <row r="373" spans="1:8" x14ac:dyDescent="0.15">
      <c r="A373" s="266">
        <v>0</v>
      </c>
      <c r="B373" s="266">
        <v>0</v>
      </c>
      <c r="C373" s="266">
        <v>0</v>
      </c>
      <c r="D373" s="266">
        <v>0</v>
      </c>
      <c r="E373" s="266">
        <v>0</v>
      </c>
      <c r="F373" s="266">
        <v>0</v>
      </c>
      <c r="G373" s="266">
        <v>0</v>
      </c>
      <c r="H373" t="s">
        <v>1424</v>
      </c>
    </row>
    <row r="374" spans="1:8" x14ac:dyDescent="0.15">
      <c r="A374" s="266">
        <v>0</v>
      </c>
      <c r="B374" s="266">
        <v>0</v>
      </c>
      <c r="C374" s="266">
        <v>0</v>
      </c>
      <c r="D374" s="266">
        <v>0</v>
      </c>
      <c r="E374" s="266">
        <v>0</v>
      </c>
      <c r="F374" s="266">
        <v>0</v>
      </c>
      <c r="G374" s="266">
        <v>0</v>
      </c>
      <c r="H374" t="s">
        <v>1425</v>
      </c>
    </row>
    <row r="375" spans="1:8" x14ac:dyDescent="0.15">
      <c r="A375" s="266">
        <v>0</v>
      </c>
      <c r="B375" s="266">
        <v>0</v>
      </c>
      <c r="C375" s="266">
        <v>0</v>
      </c>
      <c r="D375" s="266">
        <v>0</v>
      </c>
      <c r="E375" s="266">
        <v>0</v>
      </c>
      <c r="F375" s="266">
        <v>0</v>
      </c>
      <c r="G375" s="266">
        <v>0</v>
      </c>
      <c r="H375" t="s">
        <v>1426</v>
      </c>
    </row>
    <row r="376" spans="1:8" x14ac:dyDescent="0.15">
      <c r="A376" s="265"/>
      <c r="B376" s="265"/>
      <c r="C376" s="265"/>
      <c r="D376" s="265"/>
      <c r="E376" s="265"/>
      <c r="F376" s="265"/>
      <c r="G376" s="265"/>
      <c r="H376" t="s">
        <v>1427</v>
      </c>
    </row>
    <row r="377" spans="1:8" x14ac:dyDescent="0.15">
      <c r="A377" s="265"/>
      <c r="B377" s="265"/>
      <c r="C377" s="265"/>
      <c r="D377" s="265"/>
      <c r="E377" s="265"/>
      <c r="F377" s="265"/>
      <c r="G377" s="265"/>
      <c r="H377" t="s">
        <v>1428</v>
      </c>
    </row>
    <row r="378" spans="1:8" x14ac:dyDescent="0.15">
      <c r="A378" s="265"/>
      <c r="B378" s="265"/>
      <c r="C378" s="265"/>
      <c r="D378" s="265"/>
      <c r="E378" s="265"/>
      <c r="F378" s="265"/>
      <c r="G378" s="265"/>
      <c r="H378" t="s">
        <v>1429</v>
      </c>
    </row>
    <row r="379" spans="1:8" x14ac:dyDescent="0.15">
      <c r="A379" s="268">
        <v>0</v>
      </c>
      <c r="B379" s="268">
        <v>0</v>
      </c>
      <c r="C379" s="268">
        <v>0</v>
      </c>
      <c r="D379" s="268">
        <v>0</v>
      </c>
      <c r="E379" s="268">
        <v>0</v>
      </c>
      <c r="F379" s="268">
        <v>0</v>
      </c>
      <c r="G379" s="268">
        <v>0</v>
      </c>
      <c r="H379" t="s">
        <v>1430</v>
      </c>
    </row>
    <row r="380" spans="1:8" x14ac:dyDescent="0.15">
      <c r="A380" s="265"/>
      <c r="B380" s="265"/>
      <c r="C380" s="265"/>
      <c r="D380" s="265"/>
      <c r="E380" s="265"/>
      <c r="F380" s="265"/>
      <c r="G380" s="265"/>
      <c r="H380" t="s">
        <v>1431</v>
      </c>
    </row>
    <row r="381" spans="1:8" x14ac:dyDescent="0.15">
      <c r="A381" s="265"/>
      <c r="B381" s="265"/>
      <c r="C381" s="265"/>
      <c r="D381" s="265"/>
      <c r="E381" s="265"/>
      <c r="F381" s="265"/>
      <c r="G381" s="265"/>
      <c r="H381" t="s">
        <v>1432</v>
      </c>
    </row>
    <row r="382" spans="1:8" x14ac:dyDescent="0.15">
      <c r="A382" s="268">
        <v>0</v>
      </c>
      <c r="B382" s="268">
        <v>0</v>
      </c>
      <c r="C382" s="268">
        <v>0</v>
      </c>
      <c r="D382" s="268">
        <v>0</v>
      </c>
      <c r="E382" s="268">
        <v>0</v>
      </c>
      <c r="F382" s="268">
        <v>0</v>
      </c>
      <c r="G382" s="268">
        <v>0</v>
      </c>
      <c r="H382" t="s">
        <v>1433</v>
      </c>
    </row>
    <row r="383" spans="1:8" x14ac:dyDescent="0.15">
      <c r="A383" s="265"/>
      <c r="B383" s="265"/>
      <c r="C383" s="265"/>
      <c r="D383" s="265"/>
      <c r="E383" s="265"/>
      <c r="F383" s="265"/>
      <c r="G383" s="265"/>
      <c r="H383" t="s">
        <v>1434</v>
      </c>
    </row>
    <row r="384" spans="1:8" x14ac:dyDescent="0.15">
      <c r="A384" s="265"/>
      <c r="B384" s="265"/>
      <c r="C384" s="265"/>
      <c r="D384" s="265"/>
      <c r="E384" s="265"/>
      <c r="F384" s="265"/>
      <c r="G384" s="265"/>
      <c r="H384" t="s">
        <v>1435</v>
      </c>
    </row>
    <row r="385" spans="1:8" x14ac:dyDescent="0.15">
      <c r="A385" s="268">
        <v>0</v>
      </c>
      <c r="B385" s="268">
        <v>0</v>
      </c>
      <c r="C385" s="268">
        <v>0</v>
      </c>
      <c r="D385" s="268">
        <v>0</v>
      </c>
      <c r="E385" s="268">
        <v>0</v>
      </c>
      <c r="F385" s="268">
        <v>0</v>
      </c>
      <c r="G385" s="268">
        <v>0</v>
      </c>
      <c r="H385" t="s">
        <v>1436</v>
      </c>
    </row>
    <row r="386" spans="1:8" x14ac:dyDescent="0.15">
      <c r="A386" s="265"/>
      <c r="B386" s="265"/>
      <c r="C386" s="265"/>
      <c r="D386" s="265"/>
      <c r="E386" s="265"/>
      <c r="F386" s="265"/>
      <c r="G386" s="265"/>
      <c r="H386" t="s">
        <v>1437</v>
      </c>
    </row>
    <row r="387" spans="1:8" x14ac:dyDescent="0.15">
      <c r="A387" s="265"/>
      <c r="B387" s="265"/>
      <c r="C387" s="265"/>
      <c r="D387" s="265"/>
      <c r="E387" s="265"/>
      <c r="F387" s="265"/>
      <c r="G387" s="265"/>
      <c r="H387" t="s">
        <v>1438</v>
      </c>
    </row>
    <row r="388" spans="1:8" x14ac:dyDescent="0.15">
      <c r="A388" s="268">
        <v>0</v>
      </c>
      <c r="B388" s="268">
        <v>0</v>
      </c>
      <c r="C388" s="268">
        <v>0</v>
      </c>
      <c r="D388" s="268">
        <v>0</v>
      </c>
      <c r="E388" s="268">
        <v>0</v>
      </c>
      <c r="F388" s="268">
        <v>0</v>
      </c>
      <c r="G388" s="268">
        <v>0</v>
      </c>
      <c r="H388" t="s">
        <v>1439</v>
      </c>
    </row>
    <row r="389" spans="1:8" x14ac:dyDescent="0.15">
      <c r="A389" s="265"/>
      <c r="B389" s="265"/>
      <c r="C389" s="265"/>
      <c r="D389" s="265"/>
      <c r="E389" s="265"/>
      <c r="F389" s="265"/>
      <c r="G389" s="265"/>
      <c r="H389" t="s">
        <v>1440</v>
      </c>
    </row>
    <row r="390" spans="1:8" x14ac:dyDescent="0.15">
      <c r="A390" s="265"/>
      <c r="B390" s="265"/>
      <c r="C390" s="265"/>
      <c r="D390" s="265"/>
      <c r="E390" s="265"/>
      <c r="F390" s="265"/>
      <c r="G390" s="265"/>
      <c r="H390" t="s">
        <v>1441</v>
      </c>
    </row>
    <row r="391" spans="1:8" x14ac:dyDescent="0.15">
      <c r="A391" s="268">
        <v>0</v>
      </c>
      <c r="B391" s="268">
        <v>0</v>
      </c>
      <c r="C391" s="268">
        <v>0</v>
      </c>
      <c r="D391" s="268">
        <v>0</v>
      </c>
      <c r="E391" s="268">
        <v>0</v>
      </c>
      <c r="F391" s="268">
        <v>0</v>
      </c>
      <c r="G391" s="268">
        <v>0</v>
      </c>
      <c r="H391" t="s">
        <v>1442</v>
      </c>
    </row>
    <row r="392" spans="1:8" x14ac:dyDescent="0.15">
      <c r="A392" s="265"/>
      <c r="B392" s="265"/>
      <c r="C392" s="265"/>
      <c r="D392" s="265"/>
      <c r="E392" s="265"/>
      <c r="F392" s="265"/>
      <c r="G392" s="265"/>
      <c r="H392" t="s">
        <v>1443</v>
      </c>
    </row>
    <row r="393" spans="1:8" x14ac:dyDescent="0.15">
      <c r="A393" s="265"/>
      <c r="B393" s="265"/>
      <c r="C393" s="265"/>
      <c r="D393" s="265"/>
      <c r="E393" s="265"/>
      <c r="F393" s="265"/>
      <c r="G393" s="265"/>
      <c r="H393" t="s">
        <v>1444</v>
      </c>
    </row>
    <row r="394" spans="1:8" x14ac:dyDescent="0.15">
      <c r="A394" s="268">
        <v>0</v>
      </c>
      <c r="B394" s="268">
        <v>0</v>
      </c>
      <c r="C394" s="268">
        <v>0</v>
      </c>
      <c r="D394" s="268">
        <v>0</v>
      </c>
      <c r="E394" s="268">
        <v>0</v>
      </c>
      <c r="F394" s="268">
        <v>0</v>
      </c>
      <c r="G394" s="268">
        <v>0</v>
      </c>
      <c r="H394" t="s">
        <v>1445</v>
      </c>
    </row>
    <row r="395" spans="1:8" x14ac:dyDescent="0.15">
      <c r="A395" s="265"/>
      <c r="B395" s="265"/>
      <c r="C395" s="265"/>
      <c r="D395" s="265"/>
      <c r="E395" s="265"/>
      <c r="F395" s="265"/>
      <c r="G395" s="265"/>
      <c r="H395" t="s">
        <v>1446</v>
      </c>
    </row>
    <row r="396" spans="1:8" x14ac:dyDescent="0.15">
      <c r="A396" s="265"/>
      <c r="B396" s="265"/>
      <c r="C396" s="265"/>
      <c r="D396" s="265"/>
      <c r="E396" s="265"/>
      <c r="F396" s="265"/>
      <c r="G396" s="265"/>
      <c r="H396" t="s">
        <v>1447</v>
      </c>
    </row>
    <row r="397" spans="1:8" x14ac:dyDescent="0.15">
      <c r="A397" s="265"/>
      <c r="B397" s="265"/>
      <c r="C397" s="265"/>
      <c r="D397" s="265"/>
      <c r="E397" s="265"/>
      <c r="F397" s="265"/>
      <c r="G397" s="265"/>
    </row>
    <row r="398" spans="1:8" x14ac:dyDescent="0.15">
      <c r="A398" s="265"/>
      <c r="B398" s="265"/>
      <c r="C398" s="265"/>
      <c r="D398" s="265"/>
      <c r="E398" s="265"/>
      <c r="F398" s="265"/>
      <c r="G398" s="265"/>
    </row>
    <row r="399" spans="1:8" x14ac:dyDescent="0.15">
      <c r="A399" s="265"/>
      <c r="B399" s="265"/>
      <c r="C399" s="265"/>
      <c r="D399" s="265"/>
      <c r="E399" s="265"/>
      <c r="F399" s="265"/>
      <c r="G399" s="265"/>
    </row>
    <row r="400" spans="1:8" x14ac:dyDescent="0.15">
      <c r="A400" s="265"/>
      <c r="B400" s="265"/>
      <c r="C400" s="265"/>
      <c r="D400" s="265"/>
      <c r="E400" s="265"/>
      <c r="F400" s="265"/>
      <c r="G400" s="265"/>
    </row>
    <row r="401" spans="1:8" x14ac:dyDescent="0.15">
      <c r="A401" s="265"/>
      <c r="B401" s="265"/>
      <c r="C401" s="265"/>
      <c r="D401" s="265"/>
      <c r="E401" s="265"/>
      <c r="F401" s="265"/>
      <c r="G401" s="265"/>
      <c r="H401" t="s">
        <v>1448</v>
      </c>
    </row>
    <row r="402" spans="1:8" x14ac:dyDescent="0.15">
      <c r="A402" s="266">
        <v>0</v>
      </c>
      <c r="B402" s="266">
        <v>0</v>
      </c>
      <c r="C402" s="266">
        <v>0</v>
      </c>
      <c r="D402" s="266">
        <v>0</v>
      </c>
      <c r="E402" s="266">
        <v>0</v>
      </c>
      <c r="F402" s="266">
        <v>0</v>
      </c>
      <c r="G402" s="266">
        <v>0</v>
      </c>
      <c r="H402" t="s">
        <v>1449</v>
      </c>
    </row>
    <row r="403" spans="1:8" x14ac:dyDescent="0.15">
      <c r="A403" s="266">
        <v>0</v>
      </c>
      <c r="B403" s="266">
        <v>0</v>
      </c>
      <c r="C403" s="266">
        <v>0</v>
      </c>
      <c r="D403" s="266">
        <v>0</v>
      </c>
      <c r="E403" s="266">
        <v>0</v>
      </c>
      <c r="F403" s="266">
        <v>0</v>
      </c>
      <c r="G403" s="266">
        <v>0</v>
      </c>
      <c r="H403" t="s">
        <v>1450</v>
      </c>
    </row>
    <row r="404" spans="1:8" x14ac:dyDescent="0.15">
      <c r="A404" s="266">
        <v>0</v>
      </c>
      <c r="B404" s="266">
        <v>0</v>
      </c>
      <c r="C404" s="266">
        <v>0</v>
      </c>
      <c r="D404" s="266">
        <v>0</v>
      </c>
      <c r="E404" s="266">
        <v>0</v>
      </c>
      <c r="F404" s="266">
        <v>0</v>
      </c>
      <c r="G404" s="266">
        <v>0</v>
      </c>
      <c r="H404" t="s">
        <v>1451</v>
      </c>
    </row>
    <row r="405" spans="1:8" x14ac:dyDescent="0.15">
      <c r="A405" s="266">
        <v>0</v>
      </c>
      <c r="B405" s="266">
        <v>0</v>
      </c>
      <c r="C405" s="266">
        <v>0</v>
      </c>
      <c r="D405" s="266">
        <v>0</v>
      </c>
      <c r="E405" s="266">
        <v>0</v>
      </c>
      <c r="F405" s="266">
        <v>0</v>
      </c>
      <c r="G405" s="266">
        <v>0</v>
      </c>
      <c r="H405" t="s">
        <v>1452</v>
      </c>
    </row>
    <row r="406" spans="1:8" x14ac:dyDescent="0.15">
      <c r="A406" s="265"/>
      <c r="B406" s="265"/>
      <c r="C406" s="265"/>
      <c r="D406" s="265"/>
      <c r="E406" s="265"/>
      <c r="F406" s="265"/>
      <c r="G406" s="265"/>
      <c r="H406" t="s">
        <v>1453</v>
      </c>
    </row>
    <row r="407" spans="1:8" x14ac:dyDescent="0.15">
      <c r="A407" s="265"/>
      <c r="B407" s="265"/>
      <c r="C407" s="265"/>
      <c r="D407" s="265"/>
      <c r="E407" s="265"/>
      <c r="F407" s="265"/>
      <c r="G407" s="265"/>
      <c r="H407" t="s">
        <v>1454</v>
      </c>
    </row>
    <row r="408" spans="1:8" x14ac:dyDescent="0.15">
      <c r="A408" s="265"/>
      <c r="B408" s="265"/>
      <c r="C408" s="265"/>
      <c r="D408" s="265"/>
      <c r="E408" s="265"/>
      <c r="F408" s="265"/>
      <c r="G408" s="265"/>
      <c r="H408" t="s">
        <v>1455</v>
      </c>
    </row>
    <row r="409" spans="1:8" x14ac:dyDescent="0.15">
      <c r="A409" s="268">
        <v>0</v>
      </c>
      <c r="B409" s="268">
        <v>0</v>
      </c>
      <c r="C409" s="268">
        <v>0</v>
      </c>
      <c r="D409" s="268">
        <v>0</v>
      </c>
      <c r="E409" s="268">
        <v>0</v>
      </c>
      <c r="F409" s="268">
        <v>0</v>
      </c>
      <c r="G409" s="268">
        <v>0</v>
      </c>
      <c r="H409" t="s">
        <v>1456</v>
      </c>
    </row>
    <row r="410" spans="1:8" x14ac:dyDescent="0.15">
      <c r="A410" s="265"/>
      <c r="B410" s="265"/>
      <c r="C410" s="265"/>
      <c r="D410" s="265"/>
      <c r="E410" s="265"/>
      <c r="F410" s="265"/>
      <c r="G410" s="265"/>
      <c r="H410" t="s">
        <v>1457</v>
      </c>
    </row>
    <row r="411" spans="1:8" x14ac:dyDescent="0.15">
      <c r="A411" s="265"/>
      <c r="B411" s="265"/>
      <c r="C411" s="265"/>
      <c r="D411" s="265"/>
      <c r="E411" s="265"/>
      <c r="F411" s="265"/>
      <c r="G411" s="265"/>
      <c r="H411" t="s">
        <v>1458</v>
      </c>
    </row>
    <row r="412" spans="1:8" x14ac:dyDescent="0.15">
      <c r="A412" s="268">
        <v>0</v>
      </c>
      <c r="B412" s="268">
        <v>0</v>
      </c>
      <c r="C412" s="268">
        <v>0</v>
      </c>
      <c r="D412" s="268">
        <v>0</v>
      </c>
      <c r="E412" s="268">
        <v>0</v>
      </c>
      <c r="F412" s="268">
        <v>0</v>
      </c>
      <c r="G412" s="268">
        <v>0</v>
      </c>
      <c r="H412" t="s">
        <v>1459</v>
      </c>
    </row>
    <row r="413" spans="1:8" x14ac:dyDescent="0.15">
      <c r="A413" s="265"/>
      <c r="B413" s="265"/>
      <c r="C413" s="265"/>
      <c r="D413" s="265"/>
      <c r="E413" s="265"/>
      <c r="F413" s="265"/>
      <c r="G413" s="265"/>
      <c r="H413" t="s">
        <v>1460</v>
      </c>
    </row>
    <row r="414" spans="1:8" x14ac:dyDescent="0.15">
      <c r="A414" s="265"/>
      <c r="B414" s="265"/>
      <c r="C414" s="265"/>
      <c r="D414" s="265"/>
      <c r="E414" s="265"/>
      <c r="F414" s="265"/>
      <c r="G414" s="265"/>
      <c r="H414" t="s">
        <v>1461</v>
      </c>
    </row>
    <row r="415" spans="1:8" x14ac:dyDescent="0.15">
      <c r="A415" s="268">
        <v>0</v>
      </c>
      <c r="B415" s="268">
        <v>0</v>
      </c>
      <c r="C415" s="268">
        <v>0</v>
      </c>
      <c r="D415" s="268">
        <v>0</v>
      </c>
      <c r="E415" s="268">
        <v>0</v>
      </c>
      <c r="F415" s="268">
        <v>0</v>
      </c>
      <c r="G415" s="268">
        <v>0</v>
      </c>
      <c r="H415" t="s">
        <v>1462</v>
      </c>
    </row>
    <row r="416" spans="1:8" x14ac:dyDescent="0.15">
      <c r="A416" s="265"/>
      <c r="B416" s="265"/>
      <c r="C416" s="265"/>
      <c r="D416" s="265"/>
      <c r="E416" s="265"/>
      <c r="F416" s="265"/>
      <c r="G416" s="265"/>
      <c r="H416" t="s">
        <v>1463</v>
      </c>
    </row>
    <row r="417" spans="1:8" x14ac:dyDescent="0.15">
      <c r="A417" s="265"/>
      <c r="B417" s="265"/>
      <c r="C417" s="265"/>
      <c r="D417" s="265"/>
      <c r="E417" s="265"/>
      <c r="F417" s="265"/>
      <c r="G417" s="265"/>
      <c r="H417" t="s">
        <v>1464</v>
      </c>
    </row>
    <row r="418" spans="1:8" x14ac:dyDescent="0.15">
      <c r="A418" s="268">
        <v>0</v>
      </c>
      <c r="B418" s="268">
        <v>0</v>
      </c>
      <c r="C418" s="268">
        <v>0</v>
      </c>
      <c r="D418" s="268">
        <v>0</v>
      </c>
      <c r="E418" s="268">
        <v>0</v>
      </c>
      <c r="F418" s="268">
        <v>0</v>
      </c>
      <c r="G418" s="268">
        <v>0</v>
      </c>
      <c r="H418" t="s">
        <v>1465</v>
      </c>
    </row>
    <row r="419" spans="1:8" x14ac:dyDescent="0.15">
      <c r="A419" s="265"/>
      <c r="B419" s="265"/>
      <c r="C419" s="265"/>
      <c r="D419" s="265"/>
      <c r="E419" s="265"/>
      <c r="F419" s="265"/>
      <c r="G419" s="265"/>
      <c r="H419" t="s">
        <v>1466</v>
      </c>
    </row>
    <row r="420" spans="1:8" x14ac:dyDescent="0.15">
      <c r="A420" s="265"/>
      <c r="B420" s="265"/>
      <c r="C420" s="265"/>
      <c r="D420" s="265"/>
      <c r="E420" s="265"/>
      <c r="F420" s="265"/>
      <c r="G420" s="265"/>
      <c r="H420" t="s">
        <v>1467</v>
      </c>
    </row>
    <row r="421" spans="1:8" x14ac:dyDescent="0.15">
      <c r="A421" s="268">
        <v>0</v>
      </c>
      <c r="B421" s="268">
        <v>0</v>
      </c>
      <c r="C421" s="268">
        <v>0</v>
      </c>
      <c r="D421" s="268">
        <v>0</v>
      </c>
      <c r="E421" s="268">
        <v>0</v>
      </c>
      <c r="F421" s="268">
        <v>0</v>
      </c>
      <c r="G421" s="268">
        <v>0</v>
      </c>
      <c r="H421" t="s">
        <v>1468</v>
      </c>
    </row>
    <row r="422" spans="1:8" x14ac:dyDescent="0.15">
      <c r="A422" s="265"/>
      <c r="B422" s="265"/>
      <c r="C422" s="265"/>
      <c r="D422" s="265"/>
      <c r="E422" s="265"/>
      <c r="F422" s="265"/>
      <c r="G422" s="265"/>
      <c r="H422" t="s">
        <v>1469</v>
      </c>
    </row>
    <row r="423" spans="1:8" x14ac:dyDescent="0.15">
      <c r="A423" s="265"/>
      <c r="B423" s="265"/>
      <c r="C423" s="265"/>
      <c r="D423" s="265"/>
      <c r="E423" s="265"/>
      <c r="F423" s="265"/>
      <c r="G423" s="265"/>
      <c r="H423" t="s">
        <v>1470</v>
      </c>
    </row>
    <row r="424" spans="1:8" x14ac:dyDescent="0.15">
      <c r="A424" s="268">
        <v>0</v>
      </c>
      <c r="B424" s="268">
        <v>0</v>
      </c>
      <c r="C424" s="268">
        <v>0</v>
      </c>
      <c r="D424" s="268">
        <v>0</v>
      </c>
      <c r="E424" s="268">
        <v>0</v>
      </c>
      <c r="F424" s="268">
        <v>0</v>
      </c>
      <c r="G424" s="268">
        <v>0</v>
      </c>
      <c r="H424" t="s">
        <v>1471</v>
      </c>
    </row>
    <row r="425" spans="1:8" x14ac:dyDescent="0.15">
      <c r="A425" s="265"/>
      <c r="B425" s="265"/>
      <c r="C425" s="265"/>
      <c r="D425" s="265"/>
      <c r="E425" s="265"/>
      <c r="F425" s="265"/>
      <c r="G425" s="265"/>
      <c r="H425" t="s">
        <v>1472</v>
      </c>
    </row>
    <row r="426" spans="1:8" x14ac:dyDescent="0.15">
      <c r="A426" s="265"/>
      <c r="B426" s="265"/>
      <c r="C426" s="265"/>
      <c r="D426" s="265"/>
      <c r="E426" s="265"/>
      <c r="F426" s="265"/>
      <c r="G426" s="265"/>
      <c r="H426" t="s">
        <v>1473</v>
      </c>
    </row>
    <row r="427" spans="1:8" x14ac:dyDescent="0.15">
      <c r="A427" s="265"/>
      <c r="B427" s="265"/>
      <c r="C427" s="265"/>
      <c r="D427" s="265"/>
      <c r="E427" s="265"/>
      <c r="F427" s="265"/>
      <c r="G427" s="265"/>
    </row>
    <row r="428" spans="1:8" x14ac:dyDescent="0.15">
      <c r="A428" s="265"/>
      <c r="B428" s="265"/>
      <c r="C428" s="265"/>
      <c r="D428" s="265"/>
      <c r="E428" s="265"/>
      <c r="F428" s="265"/>
      <c r="G428" s="265"/>
    </row>
    <row r="429" spans="1:8" x14ac:dyDescent="0.15">
      <c r="A429" s="265"/>
      <c r="B429" s="265"/>
      <c r="C429" s="265"/>
      <c r="D429" s="265"/>
      <c r="E429" s="265"/>
      <c r="F429" s="265"/>
      <c r="G429" s="265"/>
    </row>
    <row r="430" spans="1:8" x14ac:dyDescent="0.15">
      <c r="A430" s="265"/>
      <c r="B430" s="265"/>
      <c r="C430" s="265"/>
      <c r="D430" s="265"/>
      <c r="E430" s="265"/>
      <c r="F430" s="265"/>
      <c r="G430" s="265"/>
    </row>
    <row r="431" spans="1:8" x14ac:dyDescent="0.15">
      <c r="A431" s="265"/>
      <c r="B431" s="265"/>
      <c r="C431" s="265"/>
      <c r="D431" s="265"/>
      <c r="E431" s="265"/>
      <c r="F431" s="265"/>
      <c r="G431" s="265"/>
      <c r="H431" t="s">
        <v>1474</v>
      </c>
    </row>
    <row r="432" spans="1:8" x14ac:dyDescent="0.15">
      <c r="A432" s="266">
        <v>0</v>
      </c>
      <c r="B432" s="266">
        <v>0</v>
      </c>
      <c r="C432" s="266">
        <v>0</v>
      </c>
      <c r="D432" s="266">
        <v>0</v>
      </c>
      <c r="E432" s="266">
        <v>0</v>
      </c>
      <c r="F432" s="266">
        <v>0</v>
      </c>
      <c r="G432" s="266">
        <v>0</v>
      </c>
      <c r="H432" t="s">
        <v>1475</v>
      </c>
    </row>
    <row r="433" spans="1:8" x14ac:dyDescent="0.15">
      <c r="A433" s="266">
        <v>0</v>
      </c>
      <c r="B433" s="266">
        <v>0</v>
      </c>
      <c r="C433" s="266">
        <v>0</v>
      </c>
      <c r="D433" s="266">
        <v>0</v>
      </c>
      <c r="E433" s="266">
        <v>0</v>
      </c>
      <c r="F433" s="266">
        <v>0</v>
      </c>
      <c r="G433" s="266">
        <v>0</v>
      </c>
      <c r="H433" t="s">
        <v>1476</v>
      </c>
    </row>
    <row r="434" spans="1:8" x14ac:dyDescent="0.15">
      <c r="A434" s="266">
        <v>0</v>
      </c>
      <c r="B434" s="266">
        <v>0</v>
      </c>
      <c r="C434" s="266">
        <v>0</v>
      </c>
      <c r="D434" s="266">
        <v>0</v>
      </c>
      <c r="E434" s="266">
        <v>0</v>
      </c>
      <c r="F434" s="266">
        <v>0</v>
      </c>
      <c r="G434" s="266">
        <v>0</v>
      </c>
      <c r="H434" t="s">
        <v>1477</v>
      </c>
    </row>
    <row r="435" spans="1:8" x14ac:dyDescent="0.15">
      <c r="A435" s="266">
        <v>0</v>
      </c>
      <c r="B435" s="266">
        <v>0</v>
      </c>
      <c r="C435" s="266">
        <v>0</v>
      </c>
      <c r="D435" s="266">
        <v>0</v>
      </c>
      <c r="E435" s="266">
        <v>0</v>
      </c>
      <c r="F435" s="266">
        <v>0</v>
      </c>
      <c r="G435" s="266">
        <v>0</v>
      </c>
      <c r="H435" t="s">
        <v>1478</v>
      </c>
    </row>
    <row r="436" spans="1:8" x14ac:dyDescent="0.15">
      <c r="A436" s="265"/>
      <c r="B436" s="265"/>
      <c r="C436" s="265"/>
      <c r="D436" s="265"/>
      <c r="E436" s="265"/>
      <c r="F436" s="265"/>
      <c r="G436" s="265"/>
      <c r="H436" t="s">
        <v>1479</v>
      </c>
    </row>
    <row r="437" spans="1:8" x14ac:dyDescent="0.15">
      <c r="A437" s="265"/>
      <c r="B437" s="265"/>
      <c r="C437" s="265"/>
      <c r="D437" s="265"/>
      <c r="E437" s="265"/>
      <c r="F437" s="265"/>
      <c r="G437" s="265"/>
      <c r="H437" t="s">
        <v>1480</v>
      </c>
    </row>
    <row r="438" spans="1:8" x14ac:dyDescent="0.15">
      <c r="A438" s="265"/>
      <c r="B438" s="265"/>
      <c r="C438" s="265"/>
      <c r="D438" s="265"/>
      <c r="E438" s="265"/>
      <c r="F438" s="265"/>
      <c r="G438" s="265"/>
      <c r="H438" t="s">
        <v>1481</v>
      </c>
    </row>
    <row r="439" spans="1:8" x14ac:dyDescent="0.15">
      <c r="A439" s="268">
        <v>0</v>
      </c>
      <c r="B439" s="268">
        <v>0</v>
      </c>
      <c r="C439" s="268">
        <v>0</v>
      </c>
      <c r="D439" s="268">
        <v>0</v>
      </c>
      <c r="E439" s="268">
        <v>0</v>
      </c>
      <c r="F439" s="268">
        <v>0</v>
      </c>
      <c r="G439" s="268">
        <v>0</v>
      </c>
      <c r="H439" t="s">
        <v>1482</v>
      </c>
    </row>
    <row r="440" spans="1:8" x14ac:dyDescent="0.15">
      <c r="A440" s="265"/>
      <c r="B440" s="265"/>
      <c r="C440" s="265"/>
      <c r="D440" s="265"/>
      <c r="E440" s="265"/>
      <c r="F440" s="265"/>
      <c r="G440" s="265"/>
      <c r="H440" t="s">
        <v>1483</v>
      </c>
    </row>
    <row r="441" spans="1:8" x14ac:dyDescent="0.15">
      <c r="A441" s="265"/>
      <c r="B441" s="265"/>
      <c r="C441" s="265"/>
      <c r="D441" s="265"/>
      <c r="E441" s="265"/>
      <c r="F441" s="265"/>
      <c r="G441" s="265"/>
      <c r="H441" t="s">
        <v>1484</v>
      </c>
    </row>
    <row r="442" spans="1:8" x14ac:dyDescent="0.15">
      <c r="A442" s="268">
        <v>0</v>
      </c>
      <c r="B442" s="268">
        <v>0</v>
      </c>
      <c r="C442" s="268">
        <v>0</v>
      </c>
      <c r="D442" s="268">
        <v>0</v>
      </c>
      <c r="E442" s="268">
        <v>0</v>
      </c>
      <c r="F442" s="268">
        <v>0</v>
      </c>
      <c r="G442" s="268">
        <v>0</v>
      </c>
      <c r="H442" t="s">
        <v>1485</v>
      </c>
    </row>
    <row r="443" spans="1:8" x14ac:dyDescent="0.15">
      <c r="A443" s="265"/>
      <c r="B443" s="265"/>
      <c r="C443" s="265"/>
      <c r="D443" s="265"/>
      <c r="E443" s="265"/>
      <c r="F443" s="265"/>
      <c r="G443" s="265"/>
      <c r="H443" t="s">
        <v>1486</v>
      </c>
    </row>
    <row r="444" spans="1:8" x14ac:dyDescent="0.15">
      <c r="A444" s="265"/>
      <c r="B444" s="265"/>
      <c r="C444" s="265"/>
      <c r="D444" s="265"/>
      <c r="E444" s="265"/>
      <c r="F444" s="265"/>
      <c r="G444" s="265"/>
      <c r="H444" t="s">
        <v>1487</v>
      </c>
    </row>
    <row r="445" spans="1:8" x14ac:dyDescent="0.15">
      <c r="A445" s="268">
        <v>0</v>
      </c>
      <c r="B445" s="268">
        <v>0</v>
      </c>
      <c r="C445" s="268">
        <v>0</v>
      </c>
      <c r="D445" s="268">
        <v>0</v>
      </c>
      <c r="E445" s="268">
        <v>0</v>
      </c>
      <c r="F445" s="268">
        <v>0</v>
      </c>
      <c r="G445" s="268">
        <v>0</v>
      </c>
      <c r="H445" t="s">
        <v>1488</v>
      </c>
    </row>
    <row r="446" spans="1:8" x14ac:dyDescent="0.15">
      <c r="A446" s="265"/>
      <c r="B446" s="265"/>
      <c r="C446" s="265"/>
      <c r="D446" s="265"/>
      <c r="E446" s="265"/>
      <c r="F446" s="265"/>
      <c r="G446" s="265"/>
      <c r="H446" t="s">
        <v>1489</v>
      </c>
    </row>
    <row r="447" spans="1:8" x14ac:dyDescent="0.15">
      <c r="A447" s="265"/>
      <c r="B447" s="265"/>
      <c r="C447" s="265"/>
      <c r="D447" s="265"/>
      <c r="E447" s="265"/>
      <c r="F447" s="265"/>
      <c r="G447" s="265"/>
      <c r="H447" t="s">
        <v>1490</v>
      </c>
    </row>
    <row r="448" spans="1:8" x14ac:dyDescent="0.15">
      <c r="A448" s="268">
        <v>0</v>
      </c>
      <c r="B448" s="268">
        <v>0</v>
      </c>
      <c r="C448" s="268">
        <v>0</v>
      </c>
      <c r="D448" s="268">
        <v>0</v>
      </c>
      <c r="E448" s="268">
        <v>0</v>
      </c>
      <c r="F448" s="268">
        <v>0</v>
      </c>
      <c r="G448" s="268">
        <v>0</v>
      </c>
      <c r="H448" t="s">
        <v>1491</v>
      </c>
    </row>
    <row r="449" spans="1:8" x14ac:dyDescent="0.15">
      <c r="A449" s="265"/>
      <c r="B449" s="265"/>
      <c r="C449" s="265"/>
      <c r="D449" s="265"/>
      <c r="E449" s="265"/>
      <c r="F449" s="265"/>
      <c r="G449" s="265"/>
      <c r="H449" t="s">
        <v>1492</v>
      </c>
    </row>
    <row r="450" spans="1:8" x14ac:dyDescent="0.15">
      <c r="A450" s="265"/>
      <c r="B450" s="265"/>
      <c r="C450" s="265"/>
      <c r="D450" s="265"/>
      <c r="E450" s="265"/>
      <c r="F450" s="265"/>
      <c r="G450" s="265"/>
      <c r="H450" t="s">
        <v>1493</v>
      </c>
    </row>
    <row r="451" spans="1:8" x14ac:dyDescent="0.15">
      <c r="A451" s="268">
        <v>0</v>
      </c>
      <c r="B451" s="268">
        <v>0</v>
      </c>
      <c r="C451" s="268">
        <v>0</v>
      </c>
      <c r="D451" s="268">
        <v>0</v>
      </c>
      <c r="E451" s="268">
        <v>0</v>
      </c>
      <c r="F451" s="268">
        <v>0</v>
      </c>
      <c r="G451" s="268">
        <v>0</v>
      </c>
      <c r="H451" t="s">
        <v>1494</v>
      </c>
    </row>
    <row r="452" spans="1:8" x14ac:dyDescent="0.15">
      <c r="A452" s="265"/>
      <c r="B452" s="265"/>
      <c r="C452" s="265"/>
      <c r="D452" s="265"/>
      <c r="E452" s="265"/>
      <c r="F452" s="265"/>
      <c r="G452" s="265"/>
      <c r="H452" t="s">
        <v>1495</v>
      </c>
    </row>
    <row r="453" spans="1:8" x14ac:dyDescent="0.15">
      <c r="A453" s="265"/>
      <c r="B453" s="265"/>
      <c r="C453" s="265"/>
      <c r="D453" s="265"/>
      <c r="E453" s="265"/>
      <c r="F453" s="265"/>
      <c r="G453" s="265"/>
      <c r="H453" t="s">
        <v>1496</v>
      </c>
    </row>
    <row r="454" spans="1:8" x14ac:dyDescent="0.15">
      <c r="A454" s="268">
        <v>0</v>
      </c>
      <c r="B454" s="268">
        <v>0</v>
      </c>
      <c r="C454" s="268">
        <v>0</v>
      </c>
      <c r="D454" s="268">
        <v>0</v>
      </c>
      <c r="E454" s="268">
        <v>0</v>
      </c>
      <c r="F454" s="268">
        <v>0</v>
      </c>
      <c r="G454" s="268">
        <v>0</v>
      </c>
      <c r="H454" t="s">
        <v>1497</v>
      </c>
    </row>
    <row r="455" spans="1:8" x14ac:dyDescent="0.15">
      <c r="A455" s="265"/>
      <c r="B455" s="265"/>
      <c r="C455" s="265"/>
      <c r="D455" s="265"/>
      <c r="E455" s="265"/>
      <c r="F455" s="265"/>
      <c r="G455" s="265"/>
      <c r="H455" t="s">
        <v>1498</v>
      </c>
    </row>
    <row r="456" spans="1:8" x14ac:dyDescent="0.15">
      <c r="A456" s="265"/>
      <c r="B456" s="265"/>
      <c r="C456" s="265"/>
      <c r="D456" s="265"/>
      <c r="E456" s="265"/>
      <c r="F456" s="265"/>
      <c r="G456" s="265"/>
      <c r="H456" t="s">
        <v>1499</v>
      </c>
    </row>
    <row r="457" spans="1:8" x14ac:dyDescent="0.15">
      <c r="A457" s="265"/>
      <c r="B457" s="265"/>
      <c r="C457" s="265"/>
      <c r="D457" s="265"/>
      <c r="E457" s="265"/>
      <c r="F457" s="265"/>
      <c r="G457" s="265"/>
    </row>
    <row r="458" spans="1:8" x14ac:dyDescent="0.15">
      <c r="A458" s="265"/>
      <c r="B458" s="265"/>
      <c r="C458" s="265"/>
      <c r="D458" s="265"/>
      <c r="E458" s="265"/>
      <c r="F458" s="265"/>
      <c r="G458" s="265"/>
    </row>
    <row r="459" spans="1:8" x14ac:dyDescent="0.15">
      <c r="A459" s="265"/>
      <c r="B459" s="265"/>
      <c r="C459" s="265"/>
      <c r="D459" s="265"/>
      <c r="E459" s="265"/>
      <c r="F459" s="265"/>
      <c r="G459" s="265"/>
    </row>
    <row r="460" spans="1:8" x14ac:dyDescent="0.15">
      <c r="A460" s="265"/>
      <c r="B460" s="265"/>
      <c r="C460" s="265"/>
      <c r="D460" s="265"/>
      <c r="E460" s="265"/>
      <c r="F460" s="265"/>
      <c r="G460" s="265"/>
    </row>
    <row r="461" spans="1:8" x14ac:dyDescent="0.15">
      <c r="A461" s="265"/>
      <c r="B461" s="265"/>
      <c r="C461" s="265"/>
      <c r="D461" s="265"/>
      <c r="E461" s="265"/>
      <c r="F461" s="265"/>
      <c r="G461" s="265"/>
      <c r="H461" t="s">
        <v>1500</v>
      </c>
    </row>
    <row r="462" spans="1:8" x14ac:dyDescent="0.15">
      <c r="A462" s="266">
        <v>0</v>
      </c>
      <c r="B462" s="266">
        <v>0</v>
      </c>
      <c r="C462" s="266">
        <v>0</v>
      </c>
      <c r="D462" s="266">
        <v>0</v>
      </c>
      <c r="E462" s="266">
        <v>0</v>
      </c>
      <c r="F462" s="266">
        <v>0</v>
      </c>
      <c r="G462" s="266">
        <v>0</v>
      </c>
      <c r="H462" t="s">
        <v>1501</v>
      </c>
    </row>
    <row r="463" spans="1:8" x14ac:dyDescent="0.15">
      <c r="A463" s="266">
        <v>0</v>
      </c>
      <c r="B463" s="266">
        <v>0</v>
      </c>
      <c r="C463" s="266">
        <v>0</v>
      </c>
      <c r="D463" s="266">
        <v>0</v>
      </c>
      <c r="E463" s="266">
        <v>0</v>
      </c>
      <c r="F463" s="266">
        <v>0</v>
      </c>
      <c r="G463" s="266">
        <v>0</v>
      </c>
      <c r="H463" t="s">
        <v>1502</v>
      </c>
    </row>
    <row r="464" spans="1:8" x14ac:dyDescent="0.15">
      <c r="A464" s="266">
        <v>0</v>
      </c>
      <c r="B464" s="266">
        <v>0</v>
      </c>
      <c r="C464" s="266">
        <v>0</v>
      </c>
      <c r="D464" s="266">
        <v>0</v>
      </c>
      <c r="E464" s="266">
        <v>0</v>
      </c>
      <c r="F464" s="266">
        <v>0</v>
      </c>
      <c r="G464" s="266">
        <v>0</v>
      </c>
      <c r="H464" t="s">
        <v>1503</v>
      </c>
    </row>
    <row r="465" spans="1:8" x14ac:dyDescent="0.15">
      <c r="A465" s="266">
        <v>0</v>
      </c>
      <c r="B465" s="266">
        <v>0</v>
      </c>
      <c r="C465" s="266">
        <v>0</v>
      </c>
      <c r="D465" s="266">
        <v>0</v>
      </c>
      <c r="E465" s="266">
        <v>0</v>
      </c>
      <c r="F465" s="266">
        <v>0</v>
      </c>
      <c r="G465" s="266">
        <v>0</v>
      </c>
      <c r="H465" t="s">
        <v>1504</v>
      </c>
    </row>
    <row r="466" spans="1:8" x14ac:dyDescent="0.15">
      <c r="A466" s="265"/>
      <c r="B466" s="265"/>
      <c r="C466" s="265"/>
      <c r="D466" s="265"/>
      <c r="E466" s="265"/>
      <c r="F466" s="265"/>
      <c r="G466" s="265"/>
      <c r="H466" t="s">
        <v>1505</v>
      </c>
    </row>
    <row r="467" spans="1:8" x14ac:dyDescent="0.15">
      <c r="A467" s="265"/>
      <c r="B467" s="265"/>
      <c r="C467" s="265"/>
      <c r="D467" s="265"/>
      <c r="E467" s="265"/>
      <c r="F467" s="265"/>
      <c r="G467" s="265"/>
      <c r="H467" t="s">
        <v>1506</v>
      </c>
    </row>
    <row r="468" spans="1:8" x14ac:dyDescent="0.15">
      <c r="A468" s="265"/>
      <c r="B468" s="265"/>
      <c r="C468" s="265"/>
      <c r="D468" s="265"/>
      <c r="E468" s="265"/>
      <c r="F468" s="265"/>
      <c r="G468" s="265"/>
      <c r="H468" t="s">
        <v>1507</v>
      </c>
    </row>
    <row r="469" spans="1:8" x14ac:dyDescent="0.15">
      <c r="A469" s="268">
        <v>0</v>
      </c>
      <c r="B469" s="268">
        <v>0</v>
      </c>
      <c r="C469" s="268">
        <v>0</v>
      </c>
      <c r="D469" s="268">
        <v>0</v>
      </c>
      <c r="E469" s="268">
        <v>0</v>
      </c>
      <c r="F469" s="268">
        <v>0</v>
      </c>
      <c r="G469" s="268">
        <v>0</v>
      </c>
      <c r="H469" t="s">
        <v>1508</v>
      </c>
    </row>
    <row r="470" spans="1:8" x14ac:dyDescent="0.15">
      <c r="A470" s="265"/>
      <c r="B470" s="265"/>
      <c r="C470" s="265"/>
      <c r="D470" s="265"/>
      <c r="E470" s="265"/>
      <c r="F470" s="265"/>
      <c r="G470" s="265"/>
      <c r="H470" t="s">
        <v>1509</v>
      </c>
    </row>
    <row r="471" spans="1:8" x14ac:dyDescent="0.15">
      <c r="A471" s="265"/>
      <c r="B471" s="265"/>
      <c r="C471" s="265"/>
      <c r="D471" s="265"/>
      <c r="E471" s="265"/>
      <c r="F471" s="265"/>
      <c r="G471" s="265"/>
      <c r="H471" t="s">
        <v>1510</v>
      </c>
    </row>
    <row r="472" spans="1:8" x14ac:dyDescent="0.15">
      <c r="A472" s="268">
        <v>0</v>
      </c>
      <c r="B472" s="268">
        <v>0</v>
      </c>
      <c r="C472" s="268">
        <v>0</v>
      </c>
      <c r="D472" s="268">
        <v>0</v>
      </c>
      <c r="E472" s="268">
        <v>0</v>
      </c>
      <c r="F472" s="268">
        <v>0</v>
      </c>
      <c r="G472" s="268">
        <v>0</v>
      </c>
      <c r="H472" t="s">
        <v>1511</v>
      </c>
    </row>
    <row r="473" spans="1:8" x14ac:dyDescent="0.15">
      <c r="A473" s="265"/>
      <c r="B473" s="265"/>
      <c r="C473" s="265"/>
      <c r="D473" s="265"/>
      <c r="E473" s="265"/>
      <c r="F473" s="265"/>
      <c r="G473" s="265"/>
      <c r="H473" t="s">
        <v>1512</v>
      </c>
    </row>
    <row r="474" spans="1:8" x14ac:dyDescent="0.15">
      <c r="A474" s="265"/>
      <c r="B474" s="265"/>
      <c r="C474" s="265"/>
      <c r="D474" s="265"/>
      <c r="E474" s="265"/>
      <c r="F474" s="265"/>
      <c r="G474" s="265"/>
      <c r="H474" t="s">
        <v>1513</v>
      </c>
    </row>
    <row r="475" spans="1:8" x14ac:dyDescent="0.15">
      <c r="A475" s="268">
        <v>0</v>
      </c>
      <c r="B475" s="268">
        <v>0</v>
      </c>
      <c r="C475" s="268">
        <v>0</v>
      </c>
      <c r="D475" s="268">
        <v>0</v>
      </c>
      <c r="E475" s="268">
        <v>0</v>
      </c>
      <c r="F475" s="268">
        <v>0</v>
      </c>
      <c r="G475" s="268">
        <v>0</v>
      </c>
      <c r="H475" t="s">
        <v>1514</v>
      </c>
    </row>
    <row r="476" spans="1:8" x14ac:dyDescent="0.15">
      <c r="A476" s="265"/>
      <c r="B476" s="265"/>
      <c r="C476" s="265"/>
      <c r="D476" s="265"/>
      <c r="E476" s="265"/>
      <c r="F476" s="265"/>
      <c r="G476" s="265"/>
      <c r="H476" t="s">
        <v>1515</v>
      </c>
    </row>
    <row r="477" spans="1:8" x14ac:dyDescent="0.15">
      <c r="A477" s="265"/>
      <c r="B477" s="265"/>
      <c r="C477" s="265"/>
      <c r="D477" s="265"/>
      <c r="E477" s="265"/>
      <c r="F477" s="265"/>
      <c r="G477" s="265"/>
      <c r="H477" t="s">
        <v>1516</v>
      </c>
    </row>
    <row r="478" spans="1:8" x14ac:dyDescent="0.15">
      <c r="A478" s="268">
        <v>0</v>
      </c>
      <c r="B478" s="268">
        <v>0</v>
      </c>
      <c r="C478" s="268">
        <v>0</v>
      </c>
      <c r="D478" s="268">
        <v>0</v>
      </c>
      <c r="E478" s="268">
        <v>0</v>
      </c>
      <c r="F478" s="268">
        <v>0</v>
      </c>
      <c r="G478" s="268">
        <v>0</v>
      </c>
      <c r="H478" t="s">
        <v>1517</v>
      </c>
    </row>
    <row r="479" spans="1:8" x14ac:dyDescent="0.15">
      <c r="A479" s="265"/>
      <c r="B479" s="265"/>
      <c r="C479" s="265"/>
      <c r="D479" s="265"/>
      <c r="E479" s="265"/>
      <c r="F479" s="265"/>
      <c r="G479" s="265"/>
      <c r="H479" t="s">
        <v>1518</v>
      </c>
    </row>
    <row r="480" spans="1:8" x14ac:dyDescent="0.15">
      <c r="A480" s="265"/>
      <c r="B480" s="265"/>
      <c r="C480" s="265"/>
      <c r="D480" s="265"/>
      <c r="E480" s="265"/>
      <c r="F480" s="265"/>
      <c r="G480" s="265"/>
      <c r="H480" t="s">
        <v>1519</v>
      </c>
    </row>
    <row r="481" spans="1:8" x14ac:dyDescent="0.15">
      <c r="A481" s="268">
        <v>0</v>
      </c>
      <c r="B481" s="268">
        <v>0</v>
      </c>
      <c r="C481" s="268">
        <v>0</v>
      </c>
      <c r="D481" s="268">
        <v>0</v>
      </c>
      <c r="E481" s="268">
        <v>0</v>
      </c>
      <c r="F481" s="268">
        <v>0</v>
      </c>
      <c r="G481" s="268">
        <v>0</v>
      </c>
      <c r="H481" t="s">
        <v>1520</v>
      </c>
    </row>
    <row r="482" spans="1:8" x14ac:dyDescent="0.15">
      <c r="A482" s="265"/>
      <c r="B482" s="265"/>
      <c r="C482" s="265"/>
      <c r="D482" s="265"/>
      <c r="E482" s="265"/>
      <c r="F482" s="265"/>
      <c r="G482" s="265"/>
      <c r="H482" t="s">
        <v>1521</v>
      </c>
    </row>
    <row r="483" spans="1:8" x14ac:dyDescent="0.15">
      <c r="A483" s="265"/>
      <c r="B483" s="265"/>
      <c r="C483" s="265"/>
      <c r="D483" s="265"/>
      <c r="E483" s="265"/>
      <c r="F483" s="265"/>
      <c r="G483" s="265"/>
      <c r="H483" t="s">
        <v>1522</v>
      </c>
    </row>
    <row r="484" spans="1:8" x14ac:dyDescent="0.15">
      <c r="A484" s="268">
        <v>0</v>
      </c>
      <c r="B484" s="268">
        <v>0</v>
      </c>
      <c r="C484" s="268">
        <v>0</v>
      </c>
      <c r="D484" s="268">
        <v>0</v>
      </c>
      <c r="E484" s="268">
        <v>0</v>
      </c>
      <c r="F484" s="268">
        <v>0</v>
      </c>
      <c r="G484" s="268">
        <v>0</v>
      </c>
      <c r="H484" t="s">
        <v>1523</v>
      </c>
    </row>
    <row r="485" spans="1:8" x14ac:dyDescent="0.15">
      <c r="A485" s="265"/>
      <c r="B485" s="265"/>
      <c r="C485" s="265"/>
      <c r="D485" s="265"/>
      <c r="E485" s="265"/>
      <c r="F485" s="265"/>
      <c r="G485" s="265"/>
      <c r="H485" t="s">
        <v>1524</v>
      </c>
    </row>
    <row r="486" spans="1:8" x14ac:dyDescent="0.15">
      <c r="A486" s="265"/>
      <c r="B486" s="265"/>
      <c r="C486" s="265"/>
      <c r="D486" s="265"/>
      <c r="E486" s="265"/>
      <c r="F486" s="265"/>
      <c r="G486" s="265"/>
      <c r="H486" t="s">
        <v>1525</v>
      </c>
    </row>
    <row r="487" spans="1:8" x14ac:dyDescent="0.15">
      <c r="A487" s="265"/>
      <c r="B487" s="265"/>
      <c r="C487" s="265"/>
      <c r="D487" s="265"/>
      <c r="E487" s="265"/>
      <c r="F487" s="265"/>
      <c r="G487" s="265"/>
    </row>
    <row r="488" spans="1:8" x14ac:dyDescent="0.15">
      <c r="A488" s="265"/>
      <c r="B488" s="265"/>
      <c r="C488" s="265"/>
      <c r="D488" s="265"/>
      <c r="E488" s="265"/>
      <c r="F488" s="265"/>
      <c r="G488" s="265"/>
    </row>
    <row r="489" spans="1:8" x14ac:dyDescent="0.15">
      <c r="A489" s="265"/>
      <c r="B489" s="265"/>
      <c r="C489" s="265"/>
      <c r="D489" s="265"/>
      <c r="E489" s="265"/>
      <c r="F489" s="265"/>
      <c r="G489" s="265"/>
    </row>
    <row r="490" spans="1:8" x14ac:dyDescent="0.15">
      <c r="A490" s="265"/>
      <c r="B490" s="265"/>
      <c r="C490" s="265"/>
      <c r="D490" s="265"/>
      <c r="E490" s="265"/>
      <c r="F490" s="265"/>
      <c r="G490" s="265"/>
    </row>
    <row r="491" spans="1:8" x14ac:dyDescent="0.15">
      <c r="A491" s="265"/>
      <c r="B491" s="265"/>
      <c r="C491" s="265"/>
      <c r="D491" s="265"/>
      <c r="E491" s="265"/>
      <c r="F491" s="265"/>
      <c r="G491" s="265"/>
      <c r="H491" t="s">
        <v>1526</v>
      </c>
    </row>
    <row r="492" spans="1:8" x14ac:dyDescent="0.15">
      <c r="A492" s="266">
        <v>0</v>
      </c>
      <c r="B492" s="266">
        <v>0</v>
      </c>
      <c r="C492" s="266">
        <v>0</v>
      </c>
      <c r="D492" s="266">
        <v>0</v>
      </c>
      <c r="E492" s="266">
        <v>0</v>
      </c>
      <c r="F492" s="266">
        <v>0</v>
      </c>
      <c r="G492" s="266">
        <v>0</v>
      </c>
      <c r="H492" t="s">
        <v>1527</v>
      </c>
    </row>
    <row r="493" spans="1:8" x14ac:dyDescent="0.15">
      <c r="A493" s="266">
        <v>0</v>
      </c>
      <c r="B493" s="266">
        <v>0</v>
      </c>
      <c r="C493" s="266">
        <v>0</v>
      </c>
      <c r="D493" s="266">
        <v>0</v>
      </c>
      <c r="E493" s="266">
        <v>0</v>
      </c>
      <c r="F493" s="266">
        <v>0</v>
      </c>
      <c r="G493" s="266">
        <v>0</v>
      </c>
      <c r="H493" t="s">
        <v>1528</v>
      </c>
    </row>
    <row r="494" spans="1:8" x14ac:dyDescent="0.15">
      <c r="A494" s="266">
        <v>0</v>
      </c>
      <c r="B494" s="266">
        <v>0</v>
      </c>
      <c r="C494" s="266">
        <v>0</v>
      </c>
      <c r="D494" s="266">
        <v>0</v>
      </c>
      <c r="E494" s="266">
        <v>0</v>
      </c>
      <c r="F494" s="266">
        <v>0</v>
      </c>
      <c r="G494" s="266">
        <v>0</v>
      </c>
      <c r="H494" t="s">
        <v>1529</v>
      </c>
    </row>
    <row r="495" spans="1:8" x14ac:dyDescent="0.15">
      <c r="A495" s="266">
        <v>0</v>
      </c>
      <c r="B495" s="266">
        <v>0</v>
      </c>
      <c r="C495" s="266">
        <v>0</v>
      </c>
      <c r="D495" s="266">
        <v>0</v>
      </c>
      <c r="E495" s="266">
        <v>0</v>
      </c>
      <c r="F495" s="266">
        <v>0</v>
      </c>
      <c r="G495" s="266">
        <v>0</v>
      </c>
      <c r="H495" t="s">
        <v>1530</v>
      </c>
    </row>
    <row r="496" spans="1:8" x14ac:dyDescent="0.15">
      <c r="A496" s="265"/>
      <c r="B496" s="265"/>
      <c r="C496" s="265"/>
      <c r="D496" s="265"/>
      <c r="E496" s="265"/>
      <c r="F496" s="265"/>
      <c r="G496" s="265"/>
      <c r="H496" t="s">
        <v>1531</v>
      </c>
    </row>
    <row r="497" spans="1:8" x14ac:dyDescent="0.15">
      <c r="A497" s="265"/>
      <c r="B497" s="265"/>
      <c r="C497" s="265"/>
      <c r="D497" s="265"/>
      <c r="E497" s="265"/>
      <c r="F497" s="265"/>
      <c r="G497" s="265"/>
      <c r="H497" t="s">
        <v>1532</v>
      </c>
    </row>
    <row r="498" spans="1:8" x14ac:dyDescent="0.15">
      <c r="A498" s="265"/>
      <c r="B498" s="265"/>
      <c r="C498" s="265"/>
      <c r="D498" s="265"/>
      <c r="E498" s="265"/>
      <c r="F498" s="265"/>
      <c r="G498" s="265"/>
      <c r="H498" t="s">
        <v>1533</v>
      </c>
    </row>
    <row r="499" spans="1:8" x14ac:dyDescent="0.15">
      <c r="A499" s="268">
        <v>0</v>
      </c>
      <c r="B499" s="268">
        <v>0</v>
      </c>
      <c r="C499" s="268">
        <v>0</v>
      </c>
      <c r="D499" s="268">
        <v>0</v>
      </c>
      <c r="E499" s="268">
        <v>0</v>
      </c>
      <c r="F499" s="268">
        <v>0</v>
      </c>
      <c r="G499" s="268">
        <v>0</v>
      </c>
      <c r="H499" t="s">
        <v>1534</v>
      </c>
    </row>
    <row r="500" spans="1:8" x14ac:dyDescent="0.15">
      <c r="A500" s="265"/>
      <c r="B500" s="265"/>
      <c r="C500" s="265"/>
      <c r="D500" s="265"/>
      <c r="E500" s="265"/>
      <c r="F500" s="265"/>
      <c r="G500" s="265"/>
      <c r="H500" t="s">
        <v>1535</v>
      </c>
    </row>
    <row r="501" spans="1:8" x14ac:dyDescent="0.15">
      <c r="A501" s="265"/>
      <c r="B501" s="265"/>
      <c r="C501" s="265"/>
      <c r="D501" s="265"/>
      <c r="E501" s="265"/>
      <c r="F501" s="265"/>
      <c r="G501" s="265"/>
      <c r="H501" t="s">
        <v>1536</v>
      </c>
    </row>
    <row r="502" spans="1:8" x14ac:dyDescent="0.15">
      <c r="A502" s="268">
        <v>0</v>
      </c>
      <c r="B502" s="268">
        <v>0</v>
      </c>
      <c r="C502" s="268">
        <v>0</v>
      </c>
      <c r="D502" s="268">
        <v>0</v>
      </c>
      <c r="E502" s="268">
        <v>0</v>
      </c>
      <c r="F502" s="268">
        <v>0</v>
      </c>
      <c r="G502" s="268">
        <v>0</v>
      </c>
      <c r="H502" t="s">
        <v>1537</v>
      </c>
    </row>
    <row r="503" spans="1:8" x14ac:dyDescent="0.15">
      <c r="A503" s="265"/>
      <c r="B503" s="265"/>
      <c r="C503" s="265"/>
      <c r="D503" s="265"/>
      <c r="E503" s="265"/>
      <c r="F503" s="265"/>
      <c r="G503" s="265"/>
      <c r="H503" t="s">
        <v>1538</v>
      </c>
    </row>
    <row r="504" spans="1:8" x14ac:dyDescent="0.15">
      <c r="A504" s="265"/>
      <c r="B504" s="265"/>
      <c r="C504" s="265"/>
      <c r="D504" s="265"/>
      <c r="E504" s="265"/>
      <c r="F504" s="265"/>
      <c r="G504" s="265"/>
      <c r="H504" t="s">
        <v>1539</v>
      </c>
    </row>
    <row r="505" spans="1:8" x14ac:dyDescent="0.15">
      <c r="A505" s="268">
        <v>0</v>
      </c>
      <c r="B505" s="268">
        <v>0</v>
      </c>
      <c r="C505" s="268">
        <v>0</v>
      </c>
      <c r="D505" s="268">
        <v>0</v>
      </c>
      <c r="E505" s="268">
        <v>0</v>
      </c>
      <c r="F505" s="268">
        <v>0</v>
      </c>
      <c r="G505" s="268">
        <v>0</v>
      </c>
      <c r="H505" t="s">
        <v>1540</v>
      </c>
    </row>
    <row r="506" spans="1:8" x14ac:dyDescent="0.15">
      <c r="A506" s="265"/>
      <c r="B506" s="265"/>
      <c r="C506" s="265"/>
      <c r="D506" s="265"/>
      <c r="E506" s="265"/>
      <c r="F506" s="265"/>
      <c r="G506" s="265"/>
      <c r="H506" t="s">
        <v>1541</v>
      </c>
    </row>
    <row r="507" spans="1:8" x14ac:dyDescent="0.15">
      <c r="A507" s="265"/>
      <c r="B507" s="265"/>
      <c r="C507" s="265"/>
      <c r="D507" s="265"/>
      <c r="E507" s="265"/>
      <c r="F507" s="265"/>
      <c r="G507" s="265"/>
      <c r="H507" t="s">
        <v>1542</v>
      </c>
    </row>
    <row r="508" spans="1:8" x14ac:dyDescent="0.15">
      <c r="A508" s="268">
        <v>0</v>
      </c>
      <c r="B508" s="268">
        <v>0</v>
      </c>
      <c r="C508" s="268">
        <v>0</v>
      </c>
      <c r="D508" s="268">
        <v>0</v>
      </c>
      <c r="E508" s="268">
        <v>0</v>
      </c>
      <c r="F508" s="268">
        <v>0</v>
      </c>
      <c r="G508" s="268">
        <v>0</v>
      </c>
      <c r="H508" t="s">
        <v>1543</v>
      </c>
    </row>
    <row r="509" spans="1:8" x14ac:dyDescent="0.15">
      <c r="A509" s="265"/>
      <c r="B509" s="265"/>
      <c r="C509" s="265"/>
      <c r="D509" s="265"/>
      <c r="E509" s="265"/>
      <c r="F509" s="265"/>
      <c r="G509" s="265"/>
      <c r="H509" t="s">
        <v>1544</v>
      </c>
    </row>
    <row r="510" spans="1:8" x14ac:dyDescent="0.15">
      <c r="A510" s="265"/>
      <c r="B510" s="265"/>
      <c r="C510" s="265"/>
      <c r="D510" s="265"/>
      <c r="E510" s="265"/>
      <c r="F510" s="265"/>
      <c r="G510" s="265"/>
      <c r="H510" t="s">
        <v>1545</v>
      </c>
    </row>
    <row r="511" spans="1:8" x14ac:dyDescent="0.15">
      <c r="A511" s="268">
        <v>0</v>
      </c>
      <c r="B511" s="268">
        <v>0</v>
      </c>
      <c r="C511" s="268">
        <v>0</v>
      </c>
      <c r="D511" s="268">
        <v>0</v>
      </c>
      <c r="E511" s="268">
        <v>0</v>
      </c>
      <c r="F511" s="268">
        <v>0</v>
      </c>
      <c r="G511" s="268">
        <v>0</v>
      </c>
      <c r="H511" t="s">
        <v>1546</v>
      </c>
    </row>
    <row r="512" spans="1:8" x14ac:dyDescent="0.15">
      <c r="A512" s="265"/>
      <c r="B512" s="265"/>
      <c r="C512" s="265"/>
      <c r="D512" s="265"/>
      <c r="E512" s="265"/>
      <c r="F512" s="265"/>
      <c r="G512" s="265"/>
      <c r="H512" t="s">
        <v>1547</v>
      </c>
    </row>
    <row r="513" spans="1:8" x14ac:dyDescent="0.15">
      <c r="A513" s="265"/>
      <c r="B513" s="265"/>
      <c r="C513" s="265"/>
      <c r="D513" s="265"/>
      <c r="E513" s="265"/>
      <c r="F513" s="265"/>
      <c r="G513" s="265"/>
      <c r="H513" t="s">
        <v>1548</v>
      </c>
    </row>
    <row r="514" spans="1:8" x14ac:dyDescent="0.15">
      <c r="A514" s="268">
        <v>0</v>
      </c>
      <c r="B514" s="268">
        <v>0</v>
      </c>
      <c r="C514" s="268">
        <v>0</v>
      </c>
      <c r="D514" s="268">
        <v>0</v>
      </c>
      <c r="E514" s="268">
        <v>0</v>
      </c>
      <c r="F514" s="268">
        <v>0</v>
      </c>
      <c r="G514" s="268">
        <v>0</v>
      </c>
      <c r="H514" t="s">
        <v>1549</v>
      </c>
    </row>
    <row r="515" spans="1:8" x14ac:dyDescent="0.15">
      <c r="A515" s="265"/>
      <c r="B515" s="265"/>
      <c r="C515" s="265"/>
      <c r="D515" s="265"/>
      <c r="E515" s="265"/>
      <c r="F515" s="265"/>
      <c r="G515" s="265"/>
      <c r="H515" t="s">
        <v>1550</v>
      </c>
    </row>
    <row r="516" spans="1:8" x14ac:dyDescent="0.15">
      <c r="A516" s="265"/>
      <c r="B516" s="265"/>
      <c r="C516" s="265"/>
      <c r="D516" s="265"/>
      <c r="E516" s="265"/>
      <c r="F516" s="265"/>
      <c r="G516" s="265"/>
      <c r="H516" t="s">
        <v>1551</v>
      </c>
    </row>
    <row r="517" spans="1:8" x14ac:dyDescent="0.15">
      <c r="A517" s="265"/>
      <c r="B517" s="265"/>
      <c r="C517" s="265"/>
      <c r="D517" s="265"/>
      <c r="E517" s="265"/>
      <c r="F517" s="265"/>
      <c r="G517" s="265"/>
    </row>
    <row r="518" spans="1:8" x14ac:dyDescent="0.15">
      <c r="A518" s="265"/>
      <c r="B518" s="265"/>
      <c r="C518" s="265"/>
      <c r="D518" s="265"/>
      <c r="E518" s="265"/>
      <c r="F518" s="265"/>
      <c r="G518" s="265"/>
    </row>
    <row r="519" spans="1:8" x14ac:dyDescent="0.15">
      <c r="A519" s="265"/>
      <c r="B519" s="265"/>
      <c r="C519" s="265"/>
      <c r="D519" s="265"/>
      <c r="E519" s="265"/>
      <c r="F519" s="265"/>
      <c r="G519" s="265"/>
    </row>
    <row r="520" spans="1:8" x14ac:dyDescent="0.15">
      <c r="A520" s="265"/>
      <c r="B520" s="265"/>
      <c r="C520" s="265"/>
      <c r="D520" s="265"/>
      <c r="E520" s="265"/>
      <c r="F520" s="265"/>
      <c r="G520" s="265"/>
    </row>
    <row r="521" spans="1:8" x14ac:dyDescent="0.15">
      <c r="A521" s="265"/>
      <c r="B521" s="265"/>
      <c r="C521" s="265"/>
      <c r="D521" s="265"/>
      <c r="E521" s="265"/>
      <c r="F521" s="265"/>
      <c r="G521" s="265"/>
      <c r="H521" t="s">
        <v>1552</v>
      </c>
    </row>
    <row r="522" spans="1:8" x14ac:dyDescent="0.15">
      <c r="A522" s="266">
        <v>0</v>
      </c>
      <c r="B522" s="266">
        <v>0</v>
      </c>
      <c r="C522" s="266">
        <v>0</v>
      </c>
      <c r="D522" s="266">
        <v>0</v>
      </c>
      <c r="E522" s="266">
        <v>0</v>
      </c>
      <c r="F522" s="266">
        <v>0</v>
      </c>
      <c r="G522" s="266">
        <v>0</v>
      </c>
      <c r="H522" t="s">
        <v>1553</v>
      </c>
    </row>
    <row r="523" spans="1:8" x14ac:dyDescent="0.15">
      <c r="A523" s="266">
        <v>0</v>
      </c>
      <c r="B523" s="266">
        <v>0</v>
      </c>
      <c r="C523" s="266">
        <v>0</v>
      </c>
      <c r="D523" s="266">
        <v>0</v>
      </c>
      <c r="E523" s="266">
        <v>0</v>
      </c>
      <c r="F523" s="266">
        <v>0</v>
      </c>
      <c r="G523" s="266">
        <v>0</v>
      </c>
      <c r="H523" t="s">
        <v>1554</v>
      </c>
    </row>
    <row r="524" spans="1:8" x14ac:dyDescent="0.15">
      <c r="A524" s="266">
        <v>0</v>
      </c>
      <c r="B524" s="266">
        <v>0</v>
      </c>
      <c r="C524" s="266">
        <v>0</v>
      </c>
      <c r="D524" s="266">
        <v>0</v>
      </c>
      <c r="E524" s="266">
        <v>0</v>
      </c>
      <c r="F524" s="266">
        <v>0</v>
      </c>
      <c r="G524" s="266">
        <v>0</v>
      </c>
      <c r="H524" t="s">
        <v>1555</v>
      </c>
    </row>
    <row r="525" spans="1:8" x14ac:dyDescent="0.15">
      <c r="A525" s="266">
        <v>0</v>
      </c>
      <c r="B525" s="266">
        <v>0</v>
      </c>
      <c r="C525" s="266">
        <v>0</v>
      </c>
      <c r="D525" s="266">
        <v>0</v>
      </c>
      <c r="E525" s="266">
        <v>0</v>
      </c>
      <c r="F525" s="266">
        <v>0</v>
      </c>
      <c r="G525" s="266">
        <v>0</v>
      </c>
      <c r="H525" t="s">
        <v>1556</v>
      </c>
    </row>
    <row r="526" spans="1:8" x14ac:dyDescent="0.15">
      <c r="A526" s="265"/>
      <c r="B526" s="265"/>
      <c r="C526" s="265"/>
      <c r="D526" s="265"/>
      <c r="E526" s="265"/>
      <c r="F526" s="265"/>
      <c r="G526" s="265"/>
      <c r="H526" t="s">
        <v>1557</v>
      </c>
    </row>
    <row r="527" spans="1:8" x14ac:dyDescent="0.15">
      <c r="A527" s="265"/>
      <c r="B527" s="265"/>
      <c r="C527" s="265"/>
      <c r="D527" s="265"/>
      <c r="E527" s="265"/>
      <c r="F527" s="265"/>
      <c r="G527" s="265"/>
      <c r="H527" t="s">
        <v>1558</v>
      </c>
    </row>
    <row r="528" spans="1:8" x14ac:dyDescent="0.15">
      <c r="A528" s="265"/>
      <c r="B528" s="265"/>
      <c r="C528" s="265"/>
      <c r="D528" s="265"/>
      <c r="E528" s="265"/>
      <c r="F528" s="265"/>
      <c r="G528" s="265"/>
      <c r="H528" t="s">
        <v>1559</v>
      </c>
    </row>
    <row r="529" spans="1:8" x14ac:dyDescent="0.15">
      <c r="A529" s="268">
        <v>0</v>
      </c>
      <c r="B529" s="268">
        <v>0</v>
      </c>
      <c r="C529" s="268">
        <v>0</v>
      </c>
      <c r="D529" s="268">
        <v>0</v>
      </c>
      <c r="E529" s="268">
        <v>0</v>
      </c>
      <c r="F529" s="268">
        <v>0</v>
      </c>
      <c r="G529" s="268">
        <v>0</v>
      </c>
      <c r="H529" t="s">
        <v>1560</v>
      </c>
    </row>
    <row r="530" spans="1:8" x14ac:dyDescent="0.15">
      <c r="A530" s="265"/>
      <c r="B530" s="265"/>
      <c r="C530" s="265"/>
      <c r="D530" s="265"/>
      <c r="E530" s="265"/>
      <c r="F530" s="265"/>
      <c r="G530" s="265"/>
      <c r="H530" t="s">
        <v>1561</v>
      </c>
    </row>
    <row r="531" spans="1:8" x14ac:dyDescent="0.15">
      <c r="A531" s="265"/>
      <c r="B531" s="265"/>
      <c r="C531" s="265"/>
      <c r="D531" s="265"/>
      <c r="E531" s="265"/>
      <c r="F531" s="265"/>
      <c r="G531" s="265"/>
      <c r="H531" t="s">
        <v>1562</v>
      </c>
    </row>
    <row r="532" spans="1:8" x14ac:dyDescent="0.15">
      <c r="A532" s="268">
        <v>0</v>
      </c>
      <c r="B532" s="268">
        <v>0</v>
      </c>
      <c r="C532" s="268">
        <v>0</v>
      </c>
      <c r="D532" s="268">
        <v>0</v>
      </c>
      <c r="E532" s="268">
        <v>0</v>
      </c>
      <c r="F532" s="268">
        <v>0</v>
      </c>
      <c r="G532" s="268">
        <v>0</v>
      </c>
      <c r="H532" t="s">
        <v>1563</v>
      </c>
    </row>
    <row r="533" spans="1:8" x14ac:dyDescent="0.15">
      <c r="A533" s="265"/>
      <c r="B533" s="265"/>
      <c r="C533" s="265"/>
      <c r="D533" s="265"/>
      <c r="E533" s="265"/>
      <c r="F533" s="265"/>
      <c r="G533" s="265"/>
      <c r="H533" t="s">
        <v>1564</v>
      </c>
    </row>
    <row r="534" spans="1:8" x14ac:dyDescent="0.15">
      <c r="A534" s="265"/>
      <c r="B534" s="265"/>
      <c r="C534" s="265"/>
      <c r="D534" s="265"/>
      <c r="E534" s="265"/>
      <c r="F534" s="265"/>
      <c r="G534" s="265"/>
      <c r="H534" t="s">
        <v>1565</v>
      </c>
    </row>
    <row r="535" spans="1:8" x14ac:dyDescent="0.15">
      <c r="A535" s="268">
        <v>0</v>
      </c>
      <c r="B535" s="268">
        <v>0</v>
      </c>
      <c r="C535" s="268">
        <v>0</v>
      </c>
      <c r="D535" s="268">
        <v>0</v>
      </c>
      <c r="E535" s="268">
        <v>0</v>
      </c>
      <c r="F535" s="268">
        <v>0</v>
      </c>
      <c r="G535" s="268">
        <v>0</v>
      </c>
      <c r="H535" t="s">
        <v>1566</v>
      </c>
    </row>
    <row r="536" spans="1:8" x14ac:dyDescent="0.15">
      <c r="A536" s="265"/>
      <c r="B536" s="265"/>
      <c r="C536" s="265"/>
      <c r="D536" s="265"/>
      <c r="E536" s="265"/>
      <c r="F536" s="265"/>
      <c r="G536" s="265"/>
      <c r="H536" t="s">
        <v>1567</v>
      </c>
    </row>
    <row r="537" spans="1:8" x14ac:dyDescent="0.15">
      <c r="A537" s="265"/>
      <c r="B537" s="265"/>
      <c r="C537" s="265"/>
      <c r="D537" s="265"/>
      <c r="E537" s="265"/>
      <c r="F537" s="265"/>
      <c r="G537" s="265"/>
      <c r="H537" t="s">
        <v>1568</v>
      </c>
    </row>
    <row r="538" spans="1:8" x14ac:dyDescent="0.15">
      <c r="A538" s="268">
        <v>0</v>
      </c>
      <c r="B538" s="268">
        <v>0</v>
      </c>
      <c r="C538" s="268">
        <v>0</v>
      </c>
      <c r="D538" s="268">
        <v>0</v>
      </c>
      <c r="E538" s="268">
        <v>0</v>
      </c>
      <c r="F538" s="268">
        <v>0</v>
      </c>
      <c r="G538" s="268">
        <v>0</v>
      </c>
      <c r="H538" t="s">
        <v>1569</v>
      </c>
    </row>
    <row r="539" spans="1:8" x14ac:dyDescent="0.15">
      <c r="A539" s="265"/>
      <c r="B539" s="265"/>
      <c r="C539" s="265"/>
      <c r="D539" s="265"/>
      <c r="E539" s="265"/>
      <c r="F539" s="265"/>
      <c r="G539" s="265"/>
      <c r="H539" t="s">
        <v>1570</v>
      </c>
    </row>
    <row r="540" spans="1:8" x14ac:dyDescent="0.15">
      <c r="A540" s="265"/>
      <c r="B540" s="265"/>
      <c r="C540" s="265"/>
      <c r="D540" s="265"/>
      <c r="E540" s="265"/>
      <c r="F540" s="265"/>
      <c r="G540" s="265"/>
      <c r="H540" t="s">
        <v>1571</v>
      </c>
    </row>
    <row r="541" spans="1:8" x14ac:dyDescent="0.15">
      <c r="A541" s="268">
        <v>0</v>
      </c>
      <c r="B541" s="268">
        <v>0</v>
      </c>
      <c r="C541" s="268">
        <v>0</v>
      </c>
      <c r="D541" s="268">
        <v>0</v>
      </c>
      <c r="E541" s="268">
        <v>0</v>
      </c>
      <c r="F541" s="268">
        <v>0</v>
      </c>
      <c r="G541" s="268">
        <v>0</v>
      </c>
      <c r="H541" t="s">
        <v>1572</v>
      </c>
    </row>
    <row r="542" spans="1:8" x14ac:dyDescent="0.15">
      <c r="A542" s="265"/>
      <c r="B542" s="265"/>
      <c r="C542" s="265"/>
      <c r="D542" s="265"/>
      <c r="E542" s="265"/>
      <c r="F542" s="265"/>
      <c r="G542" s="265"/>
      <c r="H542" t="s">
        <v>1573</v>
      </c>
    </row>
    <row r="543" spans="1:8" x14ac:dyDescent="0.15">
      <c r="A543" s="265"/>
      <c r="B543" s="265"/>
      <c r="C543" s="265"/>
      <c r="D543" s="265"/>
      <c r="E543" s="265"/>
      <c r="F543" s="265"/>
      <c r="G543" s="265"/>
      <c r="H543" t="s">
        <v>1574</v>
      </c>
    </row>
    <row r="544" spans="1:8" x14ac:dyDescent="0.15">
      <c r="A544" s="268">
        <v>0</v>
      </c>
      <c r="B544" s="268">
        <v>0</v>
      </c>
      <c r="C544" s="268">
        <v>0</v>
      </c>
      <c r="D544" s="268">
        <v>0</v>
      </c>
      <c r="E544" s="268">
        <v>0</v>
      </c>
      <c r="F544" s="268">
        <v>0</v>
      </c>
      <c r="G544" s="268">
        <v>0</v>
      </c>
      <c r="H544" t="s">
        <v>1575</v>
      </c>
    </row>
    <row r="545" spans="1:8" x14ac:dyDescent="0.15">
      <c r="A545" s="265"/>
      <c r="B545" s="265"/>
      <c r="C545" s="265"/>
      <c r="D545" s="265"/>
      <c r="E545" s="265"/>
      <c r="F545" s="265"/>
      <c r="G545" s="265"/>
      <c r="H545" t="s">
        <v>1576</v>
      </c>
    </row>
    <row r="546" spans="1:8" x14ac:dyDescent="0.15">
      <c r="A546" s="265"/>
      <c r="B546" s="265"/>
      <c r="C546" s="265"/>
      <c r="D546" s="265"/>
      <c r="E546" s="265"/>
      <c r="F546" s="265"/>
      <c r="G546" s="265"/>
      <c r="H546" t="s">
        <v>1577</v>
      </c>
    </row>
    <row r="547" spans="1:8" x14ac:dyDescent="0.15">
      <c r="A547" s="265"/>
      <c r="B547" s="265"/>
      <c r="C547" s="265"/>
      <c r="D547" s="265"/>
      <c r="E547" s="265"/>
      <c r="F547" s="265"/>
      <c r="G547" s="265"/>
    </row>
    <row r="548" spans="1:8" x14ac:dyDescent="0.15">
      <c r="A548" s="265"/>
      <c r="B548" s="265"/>
      <c r="C548" s="265"/>
      <c r="D548" s="265"/>
      <c r="E548" s="265"/>
      <c r="F548" s="265"/>
      <c r="G548" s="265"/>
    </row>
    <row r="549" spans="1:8" x14ac:dyDescent="0.15">
      <c r="A549" s="265"/>
      <c r="B549" s="265"/>
      <c r="C549" s="265"/>
      <c r="D549" s="265"/>
      <c r="E549" s="265"/>
      <c r="F549" s="265"/>
      <c r="G549" s="265"/>
    </row>
    <row r="550" spans="1:8" x14ac:dyDescent="0.15">
      <c r="A550" s="265"/>
      <c r="B550" s="265"/>
      <c r="C550" s="265"/>
      <c r="D550" s="265"/>
      <c r="E550" s="265"/>
      <c r="F550" s="265"/>
      <c r="G550" s="265"/>
    </row>
    <row r="551" spans="1:8" x14ac:dyDescent="0.15">
      <c r="A551" s="265"/>
      <c r="B551" s="265"/>
      <c r="C551" s="265"/>
      <c r="D551" s="265"/>
      <c r="E551" s="265"/>
      <c r="F551" s="265"/>
      <c r="G551" s="265"/>
      <c r="H551" t="s">
        <v>1578</v>
      </c>
    </row>
    <row r="552" spans="1:8" x14ac:dyDescent="0.15">
      <c r="A552" s="266">
        <v>0</v>
      </c>
      <c r="B552" s="266">
        <v>0</v>
      </c>
      <c r="C552" s="266">
        <v>0</v>
      </c>
      <c r="D552" s="266">
        <v>0</v>
      </c>
      <c r="E552" s="266">
        <v>0</v>
      </c>
      <c r="F552" s="266">
        <v>0</v>
      </c>
      <c r="G552" s="266">
        <v>0</v>
      </c>
      <c r="H552" t="s">
        <v>1579</v>
      </c>
    </row>
    <row r="553" spans="1:8" x14ac:dyDescent="0.15">
      <c r="A553" s="266">
        <v>0</v>
      </c>
      <c r="B553" s="266">
        <v>0</v>
      </c>
      <c r="C553" s="266">
        <v>0</v>
      </c>
      <c r="D553" s="266">
        <v>0</v>
      </c>
      <c r="E553" s="266">
        <v>0</v>
      </c>
      <c r="F553" s="266">
        <v>0</v>
      </c>
      <c r="G553" s="266">
        <v>0</v>
      </c>
      <c r="H553" t="s">
        <v>1580</v>
      </c>
    </row>
    <row r="554" spans="1:8" x14ac:dyDescent="0.15">
      <c r="A554" s="266">
        <v>0</v>
      </c>
      <c r="B554" s="266">
        <v>0</v>
      </c>
      <c r="C554" s="266">
        <v>0</v>
      </c>
      <c r="D554" s="266">
        <v>0</v>
      </c>
      <c r="E554" s="266">
        <v>0</v>
      </c>
      <c r="F554" s="266">
        <v>0</v>
      </c>
      <c r="G554" s="266">
        <v>0</v>
      </c>
      <c r="H554" t="s">
        <v>1581</v>
      </c>
    </row>
    <row r="555" spans="1:8" x14ac:dyDescent="0.15">
      <c r="A555" s="266">
        <v>0</v>
      </c>
      <c r="B555" s="266">
        <v>0</v>
      </c>
      <c r="C555" s="266">
        <v>0</v>
      </c>
      <c r="D555" s="266">
        <v>0</v>
      </c>
      <c r="E555" s="266">
        <v>0</v>
      </c>
      <c r="F555" s="266">
        <v>0</v>
      </c>
      <c r="G555" s="266">
        <v>0</v>
      </c>
      <c r="H555" t="s">
        <v>1582</v>
      </c>
    </row>
    <row r="556" spans="1:8" x14ac:dyDescent="0.15">
      <c r="A556" s="265"/>
      <c r="B556" s="265"/>
      <c r="C556" s="265"/>
      <c r="D556" s="265"/>
      <c r="E556" s="265"/>
      <c r="F556" s="265"/>
      <c r="G556" s="265"/>
      <c r="H556" t="s">
        <v>1583</v>
      </c>
    </row>
    <row r="557" spans="1:8" x14ac:dyDescent="0.15">
      <c r="A557" s="265"/>
      <c r="B557" s="265"/>
      <c r="C557" s="265"/>
      <c r="D557" s="265"/>
      <c r="E557" s="265"/>
      <c r="F557" s="265"/>
      <c r="G557" s="265"/>
      <c r="H557" t="s">
        <v>1584</v>
      </c>
    </row>
    <row r="558" spans="1:8" x14ac:dyDescent="0.15">
      <c r="A558" s="265"/>
      <c r="B558" s="265"/>
      <c r="C558" s="265"/>
      <c r="D558" s="265"/>
      <c r="E558" s="265"/>
      <c r="F558" s="265"/>
      <c r="G558" s="265"/>
      <c r="H558" t="s">
        <v>1585</v>
      </c>
    </row>
    <row r="559" spans="1:8" x14ac:dyDescent="0.15">
      <c r="A559" s="268">
        <v>0</v>
      </c>
      <c r="B559" s="268">
        <v>0</v>
      </c>
      <c r="C559" s="268">
        <v>0</v>
      </c>
      <c r="D559" s="268">
        <v>0</v>
      </c>
      <c r="E559" s="268">
        <v>0</v>
      </c>
      <c r="F559" s="268">
        <v>0</v>
      </c>
      <c r="G559" s="268">
        <v>0</v>
      </c>
      <c r="H559" t="s">
        <v>1586</v>
      </c>
    </row>
    <row r="560" spans="1:8" x14ac:dyDescent="0.15">
      <c r="A560" s="265"/>
      <c r="B560" s="265"/>
      <c r="C560" s="265"/>
      <c r="D560" s="265"/>
      <c r="E560" s="265"/>
      <c r="F560" s="265"/>
      <c r="G560" s="265"/>
      <c r="H560" t="s">
        <v>1587</v>
      </c>
    </row>
    <row r="561" spans="1:8" x14ac:dyDescent="0.15">
      <c r="A561" s="265"/>
      <c r="B561" s="265"/>
      <c r="C561" s="265"/>
      <c r="D561" s="265"/>
      <c r="E561" s="265"/>
      <c r="F561" s="265"/>
      <c r="G561" s="265"/>
      <c r="H561" t="s">
        <v>1588</v>
      </c>
    </row>
    <row r="562" spans="1:8" x14ac:dyDescent="0.15">
      <c r="A562" s="268">
        <v>0</v>
      </c>
      <c r="B562" s="268">
        <v>0</v>
      </c>
      <c r="C562" s="268">
        <v>0</v>
      </c>
      <c r="D562" s="268">
        <v>0</v>
      </c>
      <c r="E562" s="268">
        <v>0</v>
      </c>
      <c r="F562" s="268">
        <v>0</v>
      </c>
      <c r="G562" s="268">
        <v>0</v>
      </c>
      <c r="H562" t="s">
        <v>1589</v>
      </c>
    </row>
    <row r="563" spans="1:8" x14ac:dyDescent="0.15">
      <c r="A563" s="265"/>
      <c r="B563" s="265"/>
      <c r="C563" s="265"/>
      <c r="D563" s="265"/>
      <c r="E563" s="265"/>
      <c r="F563" s="265"/>
      <c r="G563" s="265"/>
      <c r="H563" t="s">
        <v>1590</v>
      </c>
    </row>
    <row r="564" spans="1:8" x14ac:dyDescent="0.15">
      <c r="A564" s="265"/>
      <c r="B564" s="265"/>
      <c r="C564" s="265"/>
      <c r="D564" s="265"/>
      <c r="E564" s="265"/>
      <c r="F564" s="265"/>
      <c r="G564" s="265"/>
      <c r="H564" t="s">
        <v>1591</v>
      </c>
    </row>
    <row r="565" spans="1:8" x14ac:dyDescent="0.15">
      <c r="A565" s="268">
        <v>0</v>
      </c>
      <c r="B565" s="268">
        <v>0</v>
      </c>
      <c r="C565" s="268">
        <v>0</v>
      </c>
      <c r="D565" s="268">
        <v>0</v>
      </c>
      <c r="E565" s="268">
        <v>0</v>
      </c>
      <c r="F565" s="268">
        <v>0</v>
      </c>
      <c r="G565" s="268">
        <v>0</v>
      </c>
      <c r="H565" t="s">
        <v>1592</v>
      </c>
    </row>
    <row r="566" spans="1:8" x14ac:dyDescent="0.15">
      <c r="A566" s="265"/>
      <c r="B566" s="265"/>
      <c r="C566" s="265"/>
      <c r="D566" s="265"/>
      <c r="E566" s="265"/>
      <c r="F566" s="265"/>
      <c r="G566" s="265"/>
      <c r="H566" t="s">
        <v>1593</v>
      </c>
    </row>
    <row r="567" spans="1:8" x14ac:dyDescent="0.15">
      <c r="A567" s="265"/>
      <c r="B567" s="265"/>
      <c r="C567" s="265"/>
      <c r="D567" s="265"/>
      <c r="E567" s="265"/>
      <c r="F567" s="265"/>
      <c r="G567" s="265"/>
      <c r="H567" t="s">
        <v>1594</v>
      </c>
    </row>
    <row r="568" spans="1:8" x14ac:dyDescent="0.15">
      <c r="A568" s="268">
        <v>0</v>
      </c>
      <c r="B568" s="268">
        <v>0</v>
      </c>
      <c r="C568" s="268">
        <v>0</v>
      </c>
      <c r="D568" s="268">
        <v>0</v>
      </c>
      <c r="E568" s="268">
        <v>0</v>
      </c>
      <c r="F568" s="268">
        <v>0</v>
      </c>
      <c r="G568" s="268">
        <v>0</v>
      </c>
      <c r="H568" t="s">
        <v>1595</v>
      </c>
    </row>
    <row r="569" spans="1:8" x14ac:dyDescent="0.15">
      <c r="A569" s="265"/>
      <c r="B569" s="265"/>
      <c r="C569" s="265"/>
      <c r="D569" s="265"/>
      <c r="E569" s="265"/>
      <c r="F569" s="265"/>
      <c r="G569" s="265"/>
      <c r="H569" t="s">
        <v>1596</v>
      </c>
    </row>
    <row r="570" spans="1:8" x14ac:dyDescent="0.15">
      <c r="A570" s="265"/>
      <c r="B570" s="265"/>
      <c r="C570" s="265"/>
      <c r="D570" s="265"/>
      <c r="E570" s="265"/>
      <c r="F570" s="265"/>
      <c r="G570" s="265"/>
      <c r="H570" t="s">
        <v>1597</v>
      </c>
    </row>
    <row r="571" spans="1:8" x14ac:dyDescent="0.15">
      <c r="A571" s="268">
        <v>0</v>
      </c>
      <c r="B571" s="268">
        <v>0</v>
      </c>
      <c r="C571" s="268">
        <v>0</v>
      </c>
      <c r="D571" s="268">
        <v>0</v>
      </c>
      <c r="E571" s="268">
        <v>0</v>
      </c>
      <c r="F571" s="268">
        <v>0</v>
      </c>
      <c r="G571" s="268">
        <v>0</v>
      </c>
      <c r="H571" t="s">
        <v>1598</v>
      </c>
    </row>
    <row r="572" spans="1:8" x14ac:dyDescent="0.15">
      <c r="A572" s="265"/>
      <c r="B572" s="265"/>
      <c r="C572" s="265"/>
      <c r="D572" s="265"/>
      <c r="E572" s="265"/>
      <c r="F572" s="265"/>
      <c r="G572" s="265"/>
      <c r="H572" t="s">
        <v>1599</v>
      </c>
    </row>
    <row r="573" spans="1:8" x14ac:dyDescent="0.15">
      <c r="A573" s="265"/>
      <c r="B573" s="265"/>
      <c r="C573" s="265"/>
      <c r="D573" s="265"/>
      <c r="E573" s="265"/>
      <c r="F573" s="265"/>
      <c r="G573" s="265"/>
      <c r="H573" t="s">
        <v>1600</v>
      </c>
    </row>
    <row r="574" spans="1:8" x14ac:dyDescent="0.15">
      <c r="A574" s="268">
        <v>0</v>
      </c>
      <c r="B574" s="268">
        <v>0</v>
      </c>
      <c r="C574" s="268">
        <v>0</v>
      </c>
      <c r="D574" s="268">
        <v>0</v>
      </c>
      <c r="E574" s="268">
        <v>0</v>
      </c>
      <c r="F574" s="268">
        <v>0</v>
      </c>
      <c r="G574" s="268">
        <v>0</v>
      </c>
      <c r="H574" t="s">
        <v>1601</v>
      </c>
    </row>
    <row r="575" spans="1:8" x14ac:dyDescent="0.15">
      <c r="A575" s="265"/>
      <c r="B575" s="265"/>
      <c r="C575" s="265"/>
      <c r="D575" s="265"/>
      <c r="E575" s="265"/>
      <c r="F575" s="265"/>
      <c r="G575" s="265"/>
      <c r="H575" t="s">
        <v>1602</v>
      </c>
    </row>
    <row r="576" spans="1:8" x14ac:dyDescent="0.15">
      <c r="A576" s="265"/>
      <c r="B576" s="265"/>
      <c r="C576" s="265"/>
      <c r="D576" s="265"/>
      <c r="E576" s="265"/>
      <c r="F576" s="265"/>
      <c r="G576" s="265"/>
      <c r="H576" t="s">
        <v>1603</v>
      </c>
    </row>
    <row r="577" spans="1:8" x14ac:dyDescent="0.15">
      <c r="A577" s="265"/>
      <c r="B577" s="265"/>
      <c r="C577" s="265"/>
      <c r="D577" s="265"/>
      <c r="E577" s="265"/>
      <c r="F577" s="265"/>
      <c r="G577" s="265"/>
    </row>
    <row r="578" spans="1:8" x14ac:dyDescent="0.15">
      <c r="A578" s="265"/>
      <c r="B578" s="265"/>
      <c r="C578" s="265"/>
      <c r="D578" s="265"/>
      <c r="E578" s="265"/>
      <c r="F578" s="265"/>
      <c r="G578" s="265"/>
    </row>
    <row r="579" spans="1:8" x14ac:dyDescent="0.15">
      <c r="A579" s="265"/>
      <c r="B579" s="265"/>
      <c r="C579" s="265"/>
      <c r="D579" s="265"/>
      <c r="E579" s="265"/>
      <c r="F579" s="265"/>
      <c r="G579" s="265"/>
    </row>
    <row r="580" spans="1:8" x14ac:dyDescent="0.15">
      <c r="A580" s="265"/>
      <c r="B580" s="265"/>
      <c r="C580" s="265"/>
      <c r="D580" s="265"/>
      <c r="E580" s="265"/>
      <c r="F580" s="265"/>
      <c r="G580" s="265"/>
    </row>
    <row r="581" spans="1:8" x14ac:dyDescent="0.15">
      <c r="A581" s="265"/>
      <c r="B581" s="265"/>
      <c r="C581" s="265"/>
      <c r="D581" s="265"/>
      <c r="E581" s="265"/>
      <c r="F581" s="265"/>
      <c r="G581" s="265"/>
      <c r="H581" t="s">
        <v>1604</v>
      </c>
    </row>
    <row r="582" spans="1:8" x14ac:dyDescent="0.15">
      <c r="A582" s="266">
        <v>0</v>
      </c>
      <c r="B582" s="266">
        <v>0</v>
      </c>
      <c r="C582" s="266">
        <v>0</v>
      </c>
      <c r="D582" s="266">
        <v>0</v>
      </c>
      <c r="E582" s="266">
        <v>0</v>
      </c>
      <c r="F582" s="266">
        <v>0</v>
      </c>
      <c r="G582" s="266">
        <v>0</v>
      </c>
      <c r="H582" t="s">
        <v>1605</v>
      </c>
    </row>
    <row r="583" spans="1:8" x14ac:dyDescent="0.15">
      <c r="A583" s="266">
        <v>0</v>
      </c>
      <c r="B583" s="266">
        <v>0</v>
      </c>
      <c r="C583" s="266">
        <v>0</v>
      </c>
      <c r="D583" s="266">
        <v>0</v>
      </c>
      <c r="E583" s="266">
        <v>0</v>
      </c>
      <c r="F583" s="266">
        <v>0</v>
      </c>
      <c r="G583" s="266">
        <v>0</v>
      </c>
      <c r="H583" t="s">
        <v>1606</v>
      </c>
    </row>
    <row r="584" spans="1:8" x14ac:dyDescent="0.15">
      <c r="A584" s="266">
        <v>0</v>
      </c>
      <c r="B584" s="266">
        <v>0</v>
      </c>
      <c r="C584" s="266">
        <v>0</v>
      </c>
      <c r="D584" s="266">
        <v>0</v>
      </c>
      <c r="E584" s="266">
        <v>0</v>
      </c>
      <c r="F584" s="266">
        <v>0</v>
      </c>
      <c r="G584" s="266">
        <v>0</v>
      </c>
      <c r="H584" t="s">
        <v>1607</v>
      </c>
    </row>
    <row r="585" spans="1:8" x14ac:dyDescent="0.15">
      <c r="A585" s="266">
        <v>0</v>
      </c>
      <c r="B585" s="266">
        <v>0</v>
      </c>
      <c r="C585" s="266">
        <v>0</v>
      </c>
      <c r="D585" s="266">
        <v>0</v>
      </c>
      <c r="E585" s="266">
        <v>0</v>
      </c>
      <c r="F585" s="266">
        <v>0</v>
      </c>
      <c r="G585" s="266">
        <v>0</v>
      </c>
      <c r="H585" t="s">
        <v>1608</v>
      </c>
    </row>
    <row r="586" spans="1:8" x14ac:dyDescent="0.15">
      <c r="A586" s="265"/>
      <c r="B586" s="265"/>
      <c r="C586" s="265"/>
      <c r="D586" s="265"/>
      <c r="E586" s="265"/>
      <c r="F586" s="265"/>
      <c r="G586" s="265"/>
      <c r="H586" t="s">
        <v>1609</v>
      </c>
    </row>
    <row r="587" spans="1:8" x14ac:dyDescent="0.15">
      <c r="A587" s="265"/>
      <c r="B587" s="265"/>
      <c r="C587" s="265"/>
      <c r="D587" s="265"/>
      <c r="E587" s="265"/>
      <c r="F587" s="265"/>
      <c r="G587" s="265"/>
      <c r="H587" t="s">
        <v>1610</v>
      </c>
    </row>
    <row r="588" spans="1:8" x14ac:dyDescent="0.15">
      <c r="A588" s="265"/>
      <c r="B588" s="265"/>
      <c r="C588" s="265"/>
      <c r="D588" s="265"/>
      <c r="E588" s="265"/>
      <c r="F588" s="265"/>
      <c r="G588" s="265"/>
      <c r="H588" t="s">
        <v>1611</v>
      </c>
    </row>
    <row r="589" spans="1:8" x14ac:dyDescent="0.15">
      <c r="A589" s="268">
        <v>0</v>
      </c>
      <c r="B589" s="268">
        <v>0</v>
      </c>
      <c r="C589" s="268">
        <v>0</v>
      </c>
      <c r="D589" s="268">
        <v>0</v>
      </c>
      <c r="E589" s="268">
        <v>0</v>
      </c>
      <c r="F589" s="268">
        <v>0</v>
      </c>
      <c r="G589" s="268">
        <v>0</v>
      </c>
      <c r="H589" t="s">
        <v>1612</v>
      </c>
    </row>
    <row r="590" spans="1:8" x14ac:dyDescent="0.15">
      <c r="A590" s="265"/>
      <c r="B590" s="265"/>
      <c r="C590" s="265"/>
      <c r="D590" s="265"/>
      <c r="E590" s="265"/>
      <c r="F590" s="265"/>
      <c r="G590" s="265"/>
      <c r="H590" t="s">
        <v>1613</v>
      </c>
    </row>
    <row r="591" spans="1:8" x14ac:dyDescent="0.15">
      <c r="A591" s="265"/>
      <c r="B591" s="265"/>
      <c r="C591" s="265"/>
      <c r="D591" s="265"/>
      <c r="E591" s="265"/>
      <c r="F591" s="265"/>
      <c r="G591" s="265"/>
      <c r="H591" t="s">
        <v>1614</v>
      </c>
    </row>
    <row r="592" spans="1:8" x14ac:dyDescent="0.15">
      <c r="A592" s="268">
        <v>0</v>
      </c>
      <c r="B592" s="268">
        <v>0</v>
      </c>
      <c r="C592" s="268">
        <v>0</v>
      </c>
      <c r="D592" s="268">
        <v>0</v>
      </c>
      <c r="E592" s="268">
        <v>0</v>
      </c>
      <c r="F592" s="268">
        <v>0</v>
      </c>
      <c r="G592" s="268">
        <v>0</v>
      </c>
      <c r="H592" t="s">
        <v>1615</v>
      </c>
    </row>
    <row r="593" spans="1:8" x14ac:dyDescent="0.15">
      <c r="A593" s="265"/>
      <c r="B593" s="265"/>
      <c r="C593" s="265"/>
      <c r="D593" s="265"/>
      <c r="E593" s="265"/>
      <c r="F593" s="265"/>
      <c r="G593" s="265"/>
      <c r="H593" t="s">
        <v>1616</v>
      </c>
    </row>
    <row r="594" spans="1:8" x14ac:dyDescent="0.15">
      <c r="A594" s="265"/>
      <c r="B594" s="265"/>
      <c r="C594" s="265"/>
      <c r="D594" s="265"/>
      <c r="E594" s="265"/>
      <c r="F594" s="265"/>
      <c r="G594" s="265"/>
      <c r="H594" t="s">
        <v>1617</v>
      </c>
    </row>
    <row r="595" spans="1:8" x14ac:dyDescent="0.15">
      <c r="A595" s="268">
        <v>0</v>
      </c>
      <c r="B595" s="268">
        <v>0</v>
      </c>
      <c r="C595" s="268">
        <v>0</v>
      </c>
      <c r="D595" s="268">
        <v>0</v>
      </c>
      <c r="E595" s="268">
        <v>0</v>
      </c>
      <c r="F595" s="268">
        <v>0</v>
      </c>
      <c r="G595" s="268">
        <v>0</v>
      </c>
      <c r="H595" t="s">
        <v>1618</v>
      </c>
    </row>
    <row r="596" spans="1:8" x14ac:dyDescent="0.15">
      <c r="A596" s="265"/>
      <c r="B596" s="265"/>
      <c r="C596" s="265"/>
      <c r="D596" s="265"/>
      <c r="E596" s="265"/>
      <c r="F596" s="265"/>
      <c r="G596" s="265"/>
      <c r="H596" t="s">
        <v>1619</v>
      </c>
    </row>
    <row r="597" spans="1:8" x14ac:dyDescent="0.15">
      <c r="A597" s="265"/>
      <c r="B597" s="265"/>
      <c r="C597" s="265"/>
      <c r="D597" s="265"/>
      <c r="E597" s="265"/>
      <c r="F597" s="265"/>
      <c r="G597" s="265"/>
      <c r="H597" t="s">
        <v>1620</v>
      </c>
    </row>
    <row r="598" spans="1:8" x14ac:dyDescent="0.15">
      <c r="A598" s="268">
        <v>0</v>
      </c>
      <c r="B598" s="268">
        <v>0</v>
      </c>
      <c r="C598" s="268">
        <v>0</v>
      </c>
      <c r="D598" s="268">
        <v>0</v>
      </c>
      <c r="E598" s="268">
        <v>0</v>
      </c>
      <c r="F598" s="268">
        <v>0</v>
      </c>
      <c r="G598" s="268">
        <v>0</v>
      </c>
      <c r="H598" t="s">
        <v>1621</v>
      </c>
    </row>
    <row r="599" spans="1:8" x14ac:dyDescent="0.15">
      <c r="A599" s="265"/>
      <c r="B599" s="265"/>
      <c r="C599" s="265"/>
      <c r="D599" s="265"/>
      <c r="E599" s="265"/>
      <c r="F599" s="265"/>
      <c r="G599" s="265"/>
      <c r="H599" t="s">
        <v>1622</v>
      </c>
    </row>
    <row r="600" spans="1:8" x14ac:dyDescent="0.15">
      <c r="A600" s="265"/>
      <c r="B600" s="265"/>
      <c r="C600" s="265"/>
      <c r="D600" s="265"/>
      <c r="E600" s="265"/>
      <c r="F600" s="265"/>
      <c r="G600" s="265"/>
      <c r="H600" t="s">
        <v>1623</v>
      </c>
    </row>
    <row r="601" spans="1:8" x14ac:dyDescent="0.15">
      <c r="A601" s="268">
        <v>0</v>
      </c>
      <c r="B601" s="268">
        <v>0</v>
      </c>
      <c r="C601" s="268">
        <v>0</v>
      </c>
      <c r="D601" s="268">
        <v>0</v>
      </c>
      <c r="E601" s="268">
        <v>0</v>
      </c>
      <c r="F601" s="268">
        <v>0</v>
      </c>
      <c r="G601" s="268">
        <v>0</v>
      </c>
      <c r="H601" t="s">
        <v>1624</v>
      </c>
    </row>
    <row r="602" spans="1:8" x14ac:dyDescent="0.15">
      <c r="A602" s="265"/>
      <c r="B602" s="265"/>
      <c r="C602" s="265"/>
      <c r="D602" s="265"/>
      <c r="E602" s="265"/>
      <c r="F602" s="265"/>
      <c r="G602" s="265"/>
      <c r="H602" t="s">
        <v>1625</v>
      </c>
    </row>
    <row r="603" spans="1:8" x14ac:dyDescent="0.15">
      <c r="A603" s="265"/>
      <c r="B603" s="265"/>
      <c r="C603" s="265"/>
      <c r="D603" s="265"/>
      <c r="E603" s="265"/>
      <c r="F603" s="265"/>
      <c r="G603" s="265"/>
      <c r="H603" t="s">
        <v>1626</v>
      </c>
    </row>
    <row r="604" spans="1:8" x14ac:dyDescent="0.15">
      <c r="A604" s="268">
        <v>0</v>
      </c>
      <c r="B604" s="268">
        <v>0</v>
      </c>
      <c r="C604" s="268">
        <v>0</v>
      </c>
      <c r="D604" s="268">
        <v>0</v>
      </c>
      <c r="E604" s="268">
        <v>0</v>
      </c>
      <c r="F604" s="268">
        <v>0</v>
      </c>
      <c r="G604" s="268">
        <v>0</v>
      </c>
      <c r="H604" t="s">
        <v>1627</v>
      </c>
    </row>
    <row r="605" spans="1:8" x14ac:dyDescent="0.15">
      <c r="A605" s="265"/>
      <c r="B605" s="265"/>
      <c r="C605" s="265"/>
      <c r="D605" s="265"/>
      <c r="E605" s="265"/>
      <c r="F605" s="265"/>
      <c r="G605" s="265"/>
      <c r="H605" t="s">
        <v>1628</v>
      </c>
    </row>
    <row r="606" spans="1:8" x14ac:dyDescent="0.15">
      <c r="A606" s="265"/>
      <c r="B606" s="265"/>
      <c r="C606" s="265"/>
      <c r="D606" s="265"/>
      <c r="E606" s="265"/>
      <c r="F606" s="265"/>
      <c r="G606" s="265"/>
      <c r="H606" t="s">
        <v>1629</v>
      </c>
    </row>
    <row r="607" spans="1:8" x14ac:dyDescent="0.15">
      <c r="A607" s="265"/>
      <c r="B607" s="265"/>
      <c r="C607" s="265"/>
      <c r="D607" s="265"/>
      <c r="E607" s="265"/>
      <c r="F607" s="265"/>
      <c r="G607" s="265"/>
    </row>
    <row r="608" spans="1:8" x14ac:dyDescent="0.15">
      <c r="A608" s="265"/>
      <c r="B608" s="265"/>
      <c r="C608" s="265"/>
      <c r="D608" s="265"/>
      <c r="E608" s="265"/>
      <c r="F608" s="265"/>
      <c r="G608" s="265"/>
    </row>
    <row r="609" spans="1:8" x14ac:dyDescent="0.15">
      <c r="A609" s="265"/>
      <c r="B609" s="265"/>
      <c r="C609" s="265"/>
      <c r="D609" s="265"/>
      <c r="E609" s="265"/>
      <c r="F609" s="265"/>
      <c r="G609" s="265"/>
    </row>
    <row r="610" spans="1:8" x14ac:dyDescent="0.15">
      <c r="A610" s="265"/>
      <c r="B610" s="265"/>
      <c r="C610" s="265"/>
      <c r="D610" s="265"/>
      <c r="E610" s="265"/>
      <c r="F610" s="265"/>
      <c r="G610" s="265"/>
    </row>
    <row r="611" spans="1:8" x14ac:dyDescent="0.15">
      <c r="A611" s="265"/>
      <c r="B611" s="265"/>
      <c r="C611" s="265"/>
      <c r="D611" s="265"/>
      <c r="E611" s="265"/>
      <c r="F611" s="265"/>
      <c r="G611" s="265"/>
      <c r="H611" t="s">
        <v>1630</v>
      </c>
    </row>
    <row r="612" spans="1:8" x14ac:dyDescent="0.15">
      <c r="A612" s="266">
        <v>0</v>
      </c>
      <c r="B612" s="266">
        <v>0</v>
      </c>
      <c r="C612" s="266">
        <v>0</v>
      </c>
      <c r="D612" s="266">
        <v>0</v>
      </c>
      <c r="E612" s="266">
        <v>0</v>
      </c>
      <c r="F612" s="266">
        <v>0</v>
      </c>
      <c r="G612" s="266">
        <v>0</v>
      </c>
      <c r="H612" t="s">
        <v>1631</v>
      </c>
    </row>
    <row r="613" spans="1:8" x14ac:dyDescent="0.15">
      <c r="A613" s="266">
        <v>0</v>
      </c>
      <c r="B613" s="266">
        <v>0</v>
      </c>
      <c r="C613" s="266">
        <v>0</v>
      </c>
      <c r="D613" s="266">
        <v>0</v>
      </c>
      <c r="E613" s="266">
        <v>0</v>
      </c>
      <c r="F613" s="266">
        <v>0</v>
      </c>
      <c r="G613" s="266">
        <v>0</v>
      </c>
      <c r="H613" t="s">
        <v>1632</v>
      </c>
    </row>
    <row r="614" spans="1:8" x14ac:dyDescent="0.15">
      <c r="A614" s="266">
        <v>0</v>
      </c>
      <c r="B614" s="266">
        <v>0</v>
      </c>
      <c r="C614" s="266">
        <v>0</v>
      </c>
      <c r="D614" s="266">
        <v>0</v>
      </c>
      <c r="E614" s="266">
        <v>0</v>
      </c>
      <c r="F614" s="266">
        <v>0</v>
      </c>
      <c r="G614" s="266">
        <v>0</v>
      </c>
      <c r="H614" t="s">
        <v>1633</v>
      </c>
    </row>
    <row r="615" spans="1:8" x14ac:dyDescent="0.15">
      <c r="A615" s="266">
        <v>0</v>
      </c>
      <c r="B615" s="266">
        <v>0</v>
      </c>
      <c r="C615" s="266">
        <v>0</v>
      </c>
      <c r="D615" s="266">
        <v>0</v>
      </c>
      <c r="E615" s="266">
        <v>0</v>
      </c>
      <c r="F615" s="266">
        <v>0</v>
      </c>
      <c r="G615" s="266">
        <v>0</v>
      </c>
      <c r="H615" t="s">
        <v>1634</v>
      </c>
    </row>
    <row r="616" spans="1:8" x14ac:dyDescent="0.15">
      <c r="A616" s="265"/>
      <c r="B616" s="265"/>
      <c r="C616" s="265"/>
      <c r="D616" s="265"/>
      <c r="E616" s="265"/>
      <c r="F616" s="265"/>
      <c r="G616" s="265"/>
      <c r="H616" t="s">
        <v>1635</v>
      </c>
    </row>
    <row r="617" spans="1:8" x14ac:dyDescent="0.15">
      <c r="A617" s="265"/>
      <c r="B617" s="265"/>
      <c r="C617" s="265"/>
      <c r="D617" s="265"/>
      <c r="E617" s="265"/>
      <c r="F617" s="265"/>
      <c r="G617" s="265"/>
      <c r="H617" t="s">
        <v>1636</v>
      </c>
    </row>
    <row r="618" spans="1:8" x14ac:dyDescent="0.15">
      <c r="A618" s="265"/>
      <c r="B618" s="265"/>
      <c r="C618" s="265"/>
      <c r="D618" s="265"/>
      <c r="E618" s="265"/>
      <c r="F618" s="265"/>
      <c r="G618" s="265"/>
      <c r="H618" t="s">
        <v>1637</v>
      </c>
    </row>
    <row r="619" spans="1:8" x14ac:dyDescent="0.15">
      <c r="A619" s="268">
        <v>0</v>
      </c>
      <c r="B619" s="268">
        <v>0</v>
      </c>
      <c r="C619" s="268">
        <v>0</v>
      </c>
      <c r="D619" s="268">
        <v>0</v>
      </c>
      <c r="E619" s="268">
        <v>0</v>
      </c>
      <c r="F619" s="268">
        <v>0</v>
      </c>
      <c r="G619" s="268">
        <v>0</v>
      </c>
      <c r="H619" t="s">
        <v>1638</v>
      </c>
    </row>
    <row r="620" spans="1:8" x14ac:dyDescent="0.15">
      <c r="A620" s="265"/>
      <c r="B620" s="265"/>
      <c r="C620" s="265"/>
      <c r="D620" s="265"/>
      <c r="E620" s="265"/>
      <c r="F620" s="265"/>
      <c r="G620" s="265"/>
      <c r="H620" t="s">
        <v>1639</v>
      </c>
    </row>
    <row r="621" spans="1:8" x14ac:dyDescent="0.15">
      <c r="A621" s="265"/>
      <c r="B621" s="265"/>
      <c r="C621" s="265"/>
      <c r="D621" s="265"/>
      <c r="E621" s="265"/>
      <c r="F621" s="265"/>
      <c r="G621" s="265"/>
      <c r="H621" t="s">
        <v>1640</v>
      </c>
    </row>
    <row r="622" spans="1:8" x14ac:dyDescent="0.15">
      <c r="A622" s="268">
        <v>0</v>
      </c>
      <c r="B622" s="268">
        <v>0</v>
      </c>
      <c r="C622" s="268">
        <v>0</v>
      </c>
      <c r="D622" s="268">
        <v>0</v>
      </c>
      <c r="E622" s="268">
        <v>0</v>
      </c>
      <c r="F622" s="268">
        <v>0</v>
      </c>
      <c r="G622" s="268">
        <v>0</v>
      </c>
      <c r="H622" t="s">
        <v>1641</v>
      </c>
    </row>
    <row r="623" spans="1:8" x14ac:dyDescent="0.15">
      <c r="A623" s="265"/>
      <c r="B623" s="265"/>
      <c r="C623" s="265"/>
      <c r="D623" s="265"/>
      <c r="E623" s="265"/>
      <c r="F623" s="265"/>
      <c r="G623" s="265"/>
      <c r="H623" t="s">
        <v>1642</v>
      </c>
    </row>
    <row r="624" spans="1:8" x14ac:dyDescent="0.15">
      <c r="A624" s="265"/>
      <c r="B624" s="265"/>
      <c r="C624" s="265"/>
      <c r="D624" s="265"/>
      <c r="E624" s="265"/>
      <c r="F624" s="265"/>
      <c r="G624" s="265"/>
      <c r="H624" t="s">
        <v>1643</v>
      </c>
    </row>
    <row r="625" spans="1:8" x14ac:dyDescent="0.15">
      <c r="A625" s="268">
        <v>0</v>
      </c>
      <c r="B625" s="268">
        <v>0</v>
      </c>
      <c r="C625" s="268">
        <v>0</v>
      </c>
      <c r="D625" s="268">
        <v>0</v>
      </c>
      <c r="E625" s="268">
        <v>0</v>
      </c>
      <c r="F625" s="268">
        <v>0</v>
      </c>
      <c r="G625" s="268">
        <v>0</v>
      </c>
      <c r="H625" t="s">
        <v>1644</v>
      </c>
    </row>
    <row r="626" spans="1:8" x14ac:dyDescent="0.15">
      <c r="A626" s="265"/>
      <c r="B626" s="265"/>
      <c r="C626" s="265"/>
      <c r="D626" s="265"/>
      <c r="E626" s="265"/>
      <c r="F626" s="265"/>
      <c r="G626" s="265"/>
      <c r="H626" t="s">
        <v>1645</v>
      </c>
    </row>
    <row r="627" spans="1:8" x14ac:dyDescent="0.15">
      <c r="A627" s="265"/>
      <c r="B627" s="265"/>
      <c r="C627" s="265"/>
      <c r="D627" s="265"/>
      <c r="E627" s="265"/>
      <c r="F627" s="265"/>
      <c r="G627" s="265"/>
      <c r="H627" t="s">
        <v>1646</v>
      </c>
    </row>
    <row r="628" spans="1:8" x14ac:dyDescent="0.15">
      <c r="A628" s="268">
        <v>0</v>
      </c>
      <c r="B628" s="268">
        <v>0</v>
      </c>
      <c r="C628" s="268">
        <v>0</v>
      </c>
      <c r="D628" s="268">
        <v>0</v>
      </c>
      <c r="E628" s="268">
        <v>0</v>
      </c>
      <c r="F628" s="268">
        <v>0</v>
      </c>
      <c r="G628" s="268">
        <v>0</v>
      </c>
      <c r="H628" t="s">
        <v>1647</v>
      </c>
    </row>
    <row r="629" spans="1:8" x14ac:dyDescent="0.15">
      <c r="A629" s="265"/>
      <c r="B629" s="265"/>
      <c r="C629" s="265"/>
      <c r="D629" s="265"/>
      <c r="E629" s="265"/>
      <c r="F629" s="265"/>
      <c r="G629" s="265"/>
      <c r="H629" t="s">
        <v>1648</v>
      </c>
    </row>
    <row r="630" spans="1:8" x14ac:dyDescent="0.15">
      <c r="A630" s="265"/>
      <c r="B630" s="265"/>
      <c r="C630" s="265"/>
      <c r="D630" s="265"/>
      <c r="E630" s="265"/>
      <c r="F630" s="265"/>
      <c r="G630" s="265"/>
      <c r="H630" t="s">
        <v>1649</v>
      </c>
    </row>
    <row r="631" spans="1:8" x14ac:dyDescent="0.15">
      <c r="A631" s="268">
        <v>0</v>
      </c>
      <c r="B631" s="268">
        <v>0</v>
      </c>
      <c r="C631" s="268">
        <v>0</v>
      </c>
      <c r="D631" s="268">
        <v>0</v>
      </c>
      <c r="E631" s="268">
        <v>0</v>
      </c>
      <c r="F631" s="268">
        <v>0</v>
      </c>
      <c r="G631" s="268">
        <v>0</v>
      </c>
      <c r="H631" t="s">
        <v>1650</v>
      </c>
    </row>
    <row r="632" spans="1:8" x14ac:dyDescent="0.15">
      <c r="A632" s="265"/>
      <c r="B632" s="265"/>
      <c r="C632" s="265"/>
      <c r="D632" s="265"/>
      <c r="E632" s="265"/>
      <c r="F632" s="265"/>
      <c r="G632" s="265"/>
      <c r="H632" t="s">
        <v>1651</v>
      </c>
    </row>
    <row r="633" spans="1:8" x14ac:dyDescent="0.15">
      <c r="A633" s="265"/>
      <c r="B633" s="265"/>
      <c r="C633" s="265"/>
      <c r="D633" s="265"/>
      <c r="E633" s="265"/>
      <c r="F633" s="265"/>
      <c r="G633" s="265"/>
      <c r="H633" t="s">
        <v>1652</v>
      </c>
    </row>
    <row r="634" spans="1:8" x14ac:dyDescent="0.15">
      <c r="A634" s="268">
        <v>0</v>
      </c>
      <c r="B634" s="268">
        <v>0</v>
      </c>
      <c r="C634" s="268">
        <v>0</v>
      </c>
      <c r="D634" s="268">
        <v>0</v>
      </c>
      <c r="E634" s="268">
        <v>0</v>
      </c>
      <c r="F634" s="268">
        <v>0</v>
      </c>
      <c r="G634" s="268">
        <v>0</v>
      </c>
      <c r="H634" t="s">
        <v>1653</v>
      </c>
    </row>
    <row r="635" spans="1:8" x14ac:dyDescent="0.15">
      <c r="A635" s="265"/>
      <c r="B635" s="265"/>
      <c r="C635" s="265"/>
      <c r="D635" s="265"/>
      <c r="E635" s="265"/>
      <c r="F635" s="265"/>
      <c r="G635" s="265"/>
      <c r="H635" t="s">
        <v>1654</v>
      </c>
    </row>
    <row r="636" spans="1:8" x14ac:dyDescent="0.15">
      <c r="A636" s="265"/>
      <c r="B636" s="265"/>
      <c r="C636" s="265"/>
      <c r="D636" s="265"/>
      <c r="E636" s="265"/>
      <c r="F636" s="265"/>
      <c r="G636" s="265"/>
      <c r="H636" t="s">
        <v>1655</v>
      </c>
    </row>
    <row r="637" spans="1:8" x14ac:dyDescent="0.15">
      <c r="A637" s="265"/>
      <c r="B637" s="265"/>
      <c r="C637" s="265"/>
      <c r="D637" s="265"/>
      <c r="E637" s="265"/>
      <c r="F637" s="265"/>
      <c r="G637" s="265"/>
    </row>
    <row r="638" spans="1:8" x14ac:dyDescent="0.15">
      <c r="A638" s="265"/>
      <c r="B638" s="265"/>
      <c r="C638" s="265"/>
      <c r="D638" s="265"/>
      <c r="E638" s="265"/>
      <c r="F638" s="265"/>
      <c r="G638" s="265"/>
    </row>
    <row r="639" spans="1:8" x14ac:dyDescent="0.15">
      <c r="A639" s="265"/>
      <c r="B639" s="265"/>
      <c r="C639" s="265"/>
      <c r="D639" s="265"/>
      <c r="E639" s="265"/>
      <c r="F639" s="265"/>
      <c r="G639" s="265"/>
    </row>
    <row r="640" spans="1:8" x14ac:dyDescent="0.15">
      <c r="A640" s="265"/>
      <c r="B640" s="265"/>
      <c r="C640" s="265"/>
      <c r="D640" s="265"/>
      <c r="E640" s="265"/>
      <c r="F640" s="265"/>
      <c r="G640" s="265"/>
    </row>
    <row r="641" spans="1:8" x14ac:dyDescent="0.15">
      <c r="A641" s="265"/>
      <c r="B641" s="265"/>
      <c r="C641" s="265"/>
      <c r="D641" s="265"/>
      <c r="E641" s="265"/>
      <c r="F641" s="265"/>
      <c r="G641" s="265"/>
      <c r="H641" t="s">
        <v>1656</v>
      </c>
    </row>
    <row r="642" spans="1:8" x14ac:dyDescent="0.15">
      <c r="A642" s="266">
        <v>0</v>
      </c>
      <c r="B642" s="266">
        <v>0</v>
      </c>
      <c r="C642" s="266">
        <v>0</v>
      </c>
      <c r="D642" s="266">
        <v>0</v>
      </c>
      <c r="E642" s="266">
        <v>0</v>
      </c>
      <c r="F642" s="266">
        <v>0</v>
      </c>
      <c r="G642" s="266">
        <v>0</v>
      </c>
      <c r="H642" t="s">
        <v>1657</v>
      </c>
    </row>
    <row r="643" spans="1:8" x14ac:dyDescent="0.15">
      <c r="A643" s="266">
        <v>0</v>
      </c>
      <c r="B643" s="266">
        <v>0</v>
      </c>
      <c r="C643" s="266">
        <v>0</v>
      </c>
      <c r="D643" s="266">
        <v>0</v>
      </c>
      <c r="E643" s="266">
        <v>0</v>
      </c>
      <c r="F643" s="266">
        <v>0</v>
      </c>
      <c r="G643" s="266">
        <v>0</v>
      </c>
      <c r="H643" t="s">
        <v>1658</v>
      </c>
    </row>
    <row r="644" spans="1:8" x14ac:dyDescent="0.15">
      <c r="A644" s="266">
        <v>0</v>
      </c>
      <c r="B644" s="266">
        <v>0</v>
      </c>
      <c r="C644" s="266">
        <v>0</v>
      </c>
      <c r="D644" s="266">
        <v>0</v>
      </c>
      <c r="E644" s="266">
        <v>0</v>
      </c>
      <c r="F644" s="266">
        <v>0</v>
      </c>
      <c r="G644" s="266">
        <v>0</v>
      </c>
      <c r="H644" t="s">
        <v>1659</v>
      </c>
    </row>
    <row r="645" spans="1:8" x14ac:dyDescent="0.15">
      <c r="A645" s="266">
        <v>0</v>
      </c>
      <c r="B645" s="266">
        <v>0</v>
      </c>
      <c r="C645" s="266">
        <v>0</v>
      </c>
      <c r="D645" s="266">
        <v>0</v>
      </c>
      <c r="E645" s="266">
        <v>0</v>
      </c>
      <c r="F645" s="266">
        <v>0</v>
      </c>
      <c r="G645" s="266">
        <v>0</v>
      </c>
      <c r="H645" t="s">
        <v>1660</v>
      </c>
    </row>
    <row r="646" spans="1:8" x14ac:dyDescent="0.15">
      <c r="A646" s="265"/>
      <c r="B646" s="265"/>
      <c r="C646" s="265"/>
      <c r="D646" s="265"/>
      <c r="E646" s="265"/>
      <c r="F646" s="265"/>
      <c r="G646" s="265"/>
      <c r="H646" t="s">
        <v>1661</v>
      </c>
    </row>
    <row r="647" spans="1:8" x14ac:dyDescent="0.15">
      <c r="A647" s="265"/>
      <c r="B647" s="265"/>
      <c r="C647" s="265"/>
      <c r="D647" s="265"/>
      <c r="E647" s="265"/>
      <c r="F647" s="265"/>
      <c r="G647" s="265"/>
      <c r="H647" t="s">
        <v>1662</v>
      </c>
    </row>
    <row r="648" spans="1:8" x14ac:dyDescent="0.15">
      <c r="A648" s="265"/>
      <c r="B648" s="265"/>
      <c r="C648" s="265"/>
      <c r="D648" s="265"/>
      <c r="E648" s="265"/>
      <c r="F648" s="265"/>
      <c r="G648" s="265"/>
      <c r="H648" t="s">
        <v>1663</v>
      </c>
    </row>
    <row r="649" spans="1:8" x14ac:dyDescent="0.15">
      <c r="A649" s="268">
        <v>0</v>
      </c>
      <c r="B649" s="268">
        <v>0</v>
      </c>
      <c r="C649" s="268">
        <v>0</v>
      </c>
      <c r="D649" s="268">
        <v>0</v>
      </c>
      <c r="E649" s="268">
        <v>0</v>
      </c>
      <c r="F649" s="268">
        <v>0</v>
      </c>
      <c r="G649" s="268">
        <v>0</v>
      </c>
      <c r="H649" t="s">
        <v>1664</v>
      </c>
    </row>
    <row r="650" spans="1:8" x14ac:dyDescent="0.15">
      <c r="A650" s="265"/>
      <c r="B650" s="265"/>
      <c r="C650" s="265"/>
      <c r="D650" s="265"/>
      <c r="E650" s="265"/>
      <c r="F650" s="265"/>
      <c r="G650" s="265"/>
      <c r="H650" t="s">
        <v>1665</v>
      </c>
    </row>
    <row r="651" spans="1:8" x14ac:dyDescent="0.15">
      <c r="A651" s="265"/>
      <c r="B651" s="265"/>
      <c r="C651" s="265"/>
      <c r="D651" s="265"/>
      <c r="E651" s="265"/>
      <c r="F651" s="265"/>
      <c r="G651" s="265"/>
      <c r="H651" t="s">
        <v>1666</v>
      </c>
    </row>
    <row r="652" spans="1:8" x14ac:dyDescent="0.15">
      <c r="A652" s="268">
        <v>0</v>
      </c>
      <c r="B652" s="268">
        <v>0</v>
      </c>
      <c r="C652" s="268">
        <v>0</v>
      </c>
      <c r="D652" s="268">
        <v>0</v>
      </c>
      <c r="E652" s="268">
        <v>0</v>
      </c>
      <c r="F652" s="268">
        <v>0</v>
      </c>
      <c r="G652" s="268">
        <v>0</v>
      </c>
      <c r="H652" t="s">
        <v>1667</v>
      </c>
    </row>
    <row r="653" spans="1:8" x14ac:dyDescent="0.15">
      <c r="A653" s="265"/>
      <c r="B653" s="265"/>
      <c r="C653" s="265"/>
      <c r="D653" s="265"/>
      <c r="E653" s="265"/>
      <c r="F653" s="265"/>
      <c r="G653" s="265"/>
      <c r="H653" t="s">
        <v>1668</v>
      </c>
    </row>
    <row r="654" spans="1:8" x14ac:dyDescent="0.15">
      <c r="A654" s="265"/>
      <c r="B654" s="265"/>
      <c r="C654" s="265"/>
      <c r="D654" s="265"/>
      <c r="E654" s="265"/>
      <c r="F654" s="265"/>
      <c r="G654" s="265"/>
      <c r="H654" t="s">
        <v>1669</v>
      </c>
    </row>
    <row r="655" spans="1:8" x14ac:dyDescent="0.15">
      <c r="A655" s="268">
        <v>0</v>
      </c>
      <c r="B655" s="268">
        <v>0</v>
      </c>
      <c r="C655" s="268">
        <v>0</v>
      </c>
      <c r="D655" s="268">
        <v>0</v>
      </c>
      <c r="E655" s="268">
        <v>0</v>
      </c>
      <c r="F655" s="268">
        <v>0</v>
      </c>
      <c r="G655" s="268">
        <v>0</v>
      </c>
      <c r="H655" t="s">
        <v>1670</v>
      </c>
    </row>
    <row r="656" spans="1:8" x14ac:dyDescent="0.15">
      <c r="A656" s="265"/>
      <c r="B656" s="265"/>
      <c r="C656" s="265"/>
      <c r="D656" s="265"/>
      <c r="E656" s="265"/>
      <c r="F656" s="265"/>
      <c r="G656" s="265"/>
      <c r="H656" t="s">
        <v>1671</v>
      </c>
    </row>
    <row r="657" spans="1:8" x14ac:dyDescent="0.15">
      <c r="A657" s="265"/>
      <c r="B657" s="265"/>
      <c r="C657" s="265"/>
      <c r="D657" s="265"/>
      <c r="E657" s="265"/>
      <c r="F657" s="265"/>
      <c r="G657" s="265"/>
      <c r="H657" t="s">
        <v>1672</v>
      </c>
    </row>
    <row r="658" spans="1:8" x14ac:dyDescent="0.15">
      <c r="A658" s="268">
        <v>0</v>
      </c>
      <c r="B658" s="268">
        <v>0</v>
      </c>
      <c r="C658" s="268">
        <v>0</v>
      </c>
      <c r="D658" s="268">
        <v>0</v>
      </c>
      <c r="E658" s="268">
        <v>0</v>
      </c>
      <c r="F658" s="268">
        <v>0</v>
      </c>
      <c r="G658" s="268">
        <v>0</v>
      </c>
      <c r="H658" t="s">
        <v>1673</v>
      </c>
    </row>
    <row r="659" spans="1:8" x14ac:dyDescent="0.15">
      <c r="A659" s="265"/>
      <c r="B659" s="265"/>
      <c r="C659" s="265"/>
      <c r="D659" s="265"/>
      <c r="E659" s="265"/>
      <c r="F659" s="265"/>
      <c r="G659" s="265"/>
      <c r="H659" t="s">
        <v>1674</v>
      </c>
    </row>
    <row r="660" spans="1:8" x14ac:dyDescent="0.15">
      <c r="A660" s="265"/>
      <c r="B660" s="265"/>
      <c r="C660" s="265"/>
      <c r="D660" s="265"/>
      <c r="E660" s="265"/>
      <c r="F660" s="265"/>
      <c r="G660" s="265"/>
      <c r="H660" t="s">
        <v>1675</v>
      </c>
    </row>
    <row r="661" spans="1:8" x14ac:dyDescent="0.15">
      <c r="A661" s="268">
        <v>0</v>
      </c>
      <c r="B661" s="268">
        <v>0</v>
      </c>
      <c r="C661" s="268">
        <v>0</v>
      </c>
      <c r="D661" s="268">
        <v>0</v>
      </c>
      <c r="E661" s="268">
        <v>0</v>
      </c>
      <c r="F661" s="268">
        <v>0</v>
      </c>
      <c r="G661" s="268">
        <v>0</v>
      </c>
      <c r="H661" t="s">
        <v>1676</v>
      </c>
    </row>
    <row r="662" spans="1:8" x14ac:dyDescent="0.15">
      <c r="A662" s="265"/>
      <c r="B662" s="265"/>
      <c r="C662" s="265"/>
      <c r="D662" s="265"/>
      <c r="E662" s="265"/>
      <c r="F662" s="265"/>
      <c r="G662" s="265"/>
      <c r="H662" t="s">
        <v>1677</v>
      </c>
    </row>
    <row r="663" spans="1:8" x14ac:dyDescent="0.15">
      <c r="A663" s="265"/>
      <c r="B663" s="265"/>
      <c r="C663" s="265"/>
      <c r="D663" s="265"/>
      <c r="E663" s="265"/>
      <c r="F663" s="265"/>
      <c r="G663" s="265"/>
      <c r="H663" t="s">
        <v>1678</v>
      </c>
    </row>
    <row r="664" spans="1:8" x14ac:dyDescent="0.15">
      <c r="A664" s="268">
        <v>0</v>
      </c>
      <c r="B664" s="268">
        <v>0</v>
      </c>
      <c r="C664" s="268">
        <v>0</v>
      </c>
      <c r="D664" s="268">
        <v>0</v>
      </c>
      <c r="E664" s="268">
        <v>0</v>
      </c>
      <c r="F664" s="268">
        <v>0</v>
      </c>
      <c r="G664" s="268">
        <v>0</v>
      </c>
      <c r="H664" t="s">
        <v>1679</v>
      </c>
    </row>
    <row r="665" spans="1:8" x14ac:dyDescent="0.15">
      <c r="A665" s="265"/>
      <c r="B665" s="265"/>
      <c r="C665" s="265"/>
      <c r="D665" s="265"/>
      <c r="E665" s="265"/>
      <c r="F665" s="265"/>
      <c r="G665" s="265"/>
      <c r="H665" t="s">
        <v>1680</v>
      </c>
    </row>
    <row r="666" spans="1:8" x14ac:dyDescent="0.15">
      <c r="A666" s="265"/>
      <c r="B666" s="265"/>
      <c r="C666" s="265"/>
      <c r="D666" s="265"/>
      <c r="E666" s="265"/>
      <c r="F666" s="265"/>
      <c r="G666" s="265"/>
      <c r="H666" t="s">
        <v>1681</v>
      </c>
    </row>
    <row r="667" spans="1:8" x14ac:dyDescent="0.15">
      <c r="A667" s="265"/>
      <c r="B667" s="265"/>
      <c r="C667" s="265"/>
      <c r="D667" s="265"/>
      <c r="E667" s="265"/>
      <c r="F667" s="265"/>
      <c r="G667" s="265"/>
    </row>
    <row r="668" spans="1:8" x14ac:dyDescent="0.15">
      <c r="A668" s="265"/>
      <c r="B668" s="265"/>
      <c r="C668" s="265"/>
      <c r="D668" s="265"/>
      <c r="E668" s="265"/>
      <c r="F668" s="265"/>
      <c r="G668" s="265"/>
    </row>
    <row r="669" spans="1:8" x14ac:dyDescent="0.15">
      <c r="A669" s="265"/>
      <c r="B669" s="265"/>
      <c r="C669" s="265"/>
      <c r="D669" s="265"/>
      <c r="E669" s="265"/>
      <c r="F669" s="265"/>
      <c r="G669" s="265"/>
    </row>
    <row r="670" spans="1:8" x14ac:dyDescent="0.15">
      <c r="A670" s="265"/>
      <c r="B670" s="265"/>
      <c r="C670" s="265"/>
      <c r="D670" s="265"/>
      <c r="E670" s="265"/>
      <c r="F670" s="265"/>
      <c r="G670" s="265"/>
    </row>
    <row r="671" spans="1:8" x14ac:dyDescent="0.15">
      <c r="A671" s="265"/>
      <c r="B671" s="265"/>
      <c r="C671" s="265"/>
      <c r="D671" s="265"/>
      <c r="E671" s="265"/>
      <c r="F671" s="265"/>
      <c r="G671" s="265"/>
      <c r="H671" t="s">
        <v>1682</v>
      </c>
    </row>
    <row r="672" spans="1:8" x14ac:dyDescent="0.15">
      <c r="A672" s="266">
        <v>0</v>
      </c>
      <c r="B672" s="266">
        <v>0</v>
      </c>
      <c r="C672" s="266">
        <v>0</v>
      </c>
      <c r="D672" s="266">
        <v>0</v>
      </c>
      <c r="E672" s="266">
        <v>0</v>
      </c>
      <c r="F672" s="266">
        <v>0</v>
      </c>
      <c r="G672" s="266">
        <v>0</v>
      </c>
      <c r="H672" t="s">
        <v>1683</v>
      </c>
    </row>
    <row r="673" spans="1:8" x14ac:dyDescent="0.15">
      <c r="A673" s="266">
        <v>0</v>
      </c>
      <c r="B673" s="266">
        <v>0</v>
      </c>
      <c r="C673" s="266">
        <v>0</v>
      </c>
      <c r="D673" s="266">
        <v>0</v>
      </c>
      <c r="E673" s="266">
        <v>0</v>
      </c>
      <c r="F673" s="266">
        <v>0</v>
      </c>
      <c r="G673" s="266">
        <v>0</v>
      </c>
      <c r="H673" t="s">
        <v>1684</v>
      </c>
    </row>
    <row r="674" spans="1:8" x14ac:dyDescent="0.15">
      <c r="A674" s="266">
        <v>0</v>
      </c>
      <c r="B674" s="266">
        <v>0</v>
      </c>
      <c r="C674" s="266">
        <v>0</v>
      </c>
      <c r="D674" s="266">
        <v>0</v>
      </c>
      <c r="E674" s="266">
        <v>0</v>
      </c>
      <c r="F674" s="266">
        <v>0</v>
      </c>
      <c r="G674" s="266">
        <v>0</v>
      </c>
      <c r="H674" t="s">
        <v>1685</v>
      </c>
    </row>
    <row r="675" spans="1:8" x14ac:dyDescent="0.15">
      <c r="A675" s="266">
        <v>0</v>
      </c>
      <c r="B675" s="266">
        <v>0</v>
      </c>
      <c r="C675" s="266">
        <v>0</v>
      </c>
      <c r="D675" s="266">
        <v>0</v>
      </c>
      <c r="E675" s="266">
        <v>0</v>
      </c>
      <c r="F675" s="266">
        <v>0</v>
      </c>
      <c r="G675" s="266">
        <v>0</v>
      </c>
      <c r="H675" t="s">
        <v>1686</v>
      </c>
    </row>
    <row r="676" spans="1:8" x14ac:dyDescent="0.15">
      <c r="A676" s="265"/>
      <c r="B676" s="265"/>
      <c r="C676" s="265"/>
      <c r="D676" s="265"/>
      <c r="E676" s="265"/>
      <c r="F676" s="265"/>
      <c r="G676" s="265"/>
      <c r="H676" t="s">
        <v>1687</v>
      </c>
    </row>
    <row r="677" spans="1:8" x14ac:dyDescent="0.15">
      <c r="A677" s="265"/>
      <c r="B677" s="265"/>
      <c r="C677" s="265"/>
      <c r="D677" s="265"/>
      <c r="E677" s="265"/>
      <c r="F677" s="265"/>
      <c r="G677" s="265"/>
      <c r="H677" t="s">
        <v>1688</v>
      </c>
    </row>
    <row r="678" spans="1:8" x14ac:dyDescent="0.15">
      <c r="A678" s="265"/>
      <c r="B678" s="265"/>
      <c r="C678" s="265"/>
      <c r="D678" s="265"/>
      <c r="E678" s="265"/>
      <c r="F678" s="265"/>
      <c r="G678" s="265"/>
      <c r="H678" t="s">
        <v>1689</v>
      </c>
    </row>
    <row r="679" spans="1:8" x14ac:dyDescent="0.15">
      <c r="A679" s="268">
        <v>0</v>
      </c>
      <c r="B679" s="268">
        <v>0</v>
      </c>
      <c r="C679" s="268">
        <v>0</v>
      </c>
      <c r="D679" s="268">
        <v>0</v>
      </c>
      <c r="E679" s="268">
        <v>0</v>
      </c>
      <c r="F679" s="268">
        <v>0</v>
      </c>
      <c r="G679" s="268">
        <v>0</v>
      </c>
      <c r="H679" t="s">
        <v>1690</v>
      </c>
    </row>
    <row r="680" spans="1:8" x14ac:dyDescent="0.15">
      <c r="A680" s="265"/>
      <c r="B680" s="265"/>
      <c r="C680" s="265"/>
      <c r="D680" s="265"/>
      <c r="E680" s="265"/>
      <c r="F680" s="265"/>
      <c r="G680" s="265"/>
      <c r="H680" t="s">
        <v>1691</v>
      </c>
    </row>
    <row r="681" spans="1:8" x14ac:dyDescent="0.15">
      <c r="A681" s="265"/>
      <c r="B681" s="265"/>
      <c r="C681" s="265"/>
      <c r="D681" s="265"/>
      <c r="E681" s="265"/>
      <c r="F681" s="265"/>
      <c r="G681" s="265"/>
      <c r="H681" t="s">
        <v>1692</v>
      </c>
    </row>
    <row r="682" spans="1:8" x14ac:dyDescent="0.15">
      <c r="A682" s="268">
        <v>0</v>
      </c>
      <c r="B682" s="268">
        <v>0</v>
      </c>
      <c r="C682" s="268">
        <v>0</v>
      </c>
      <c r="D682" s="268">
        <v>0</v>
      </c>
      <c r="E682" s="268">
        <v>0</v>
      </c>
      <c r="F682" s="268">
        <v>0</v>
      </c>
      <c r="G682" s="268">
        <v>0</v>
      </c>
      <c r="H682" t="s">
        <v>1693</v>
      </c>
    </row>
    <row r="683" spans="1:8" x14ac:dyDescent="0.15">
      <c r="A683" s="265"/>
      <c r="B683" s="265"/>
      <c r="C683" s="265"/>
      <c r="D683" s="265"/>
      <c r="E683" s="265"/>
      <c r="F683" s="265"/>
      <c r="G683" s="265"/>
      <c r="H683" t="s">
        <v>1694</v>
      </c>
    </row>
    <row r="684" spans="1:8" x14ac:dyDescent="0.15">
      <c r="A684" s="265"/>
      <c r="B684" s="265"/>
      <c r="C684" s="265"/>
      <c r="D684" s="265"/>
      <c r="E684" s="265"/>
      <c r="F684" s="265"/>
      <c r="G684" s="265"/>
      <c r="H684" t="s">
        <v>1695</v>
      </c>
    </row>
    <row r="685" spans="1:8" x14ac:dyDescent="0.15">
      <c r="A685" s="268">
        <v>0</v>
      </c>
      <c r="B685" s="268">
        <v>0</v>
      </c>
      <c r="C685" s="268">
        <v>0</v>
      </c>
      <c r="D685" s="268">
        <v>0</v>
      </c>
      <c r="E685" s="268">
        <v>0</v>
      </c>
      <c r="F685" s="268">
        <v>0</v>
      </c>
      <c r="G685" s="268">
        <v>0</v>
      </c>
      <c r="H685" t="s">
        <v>1696</v>
      </c>
    </row>
    <row r="686" spans="1:8" x14ac:dyDescent="0.15">
      <c r="A686" s="265"/>
      <c r="B686" s="265"/>
      <c r="C686" s="265"/>
      <c r="D686" s="265"/>
      <c r="E686" s="265"/>
      <c r="F686" s="265"/>
      <c r="G686" s="265"/>
      <c r="H686" t="s">
        <v>1697</v>
      </c>
    </row>
    <row r="687" spans="1:8" x14ac:dyDescent="0.15">
      <c r="A687" s="265"/>
      <c r="B687" s="265"/>
      <c r="C687" s="265"/>
      <c r="D687" s="265"/>
      <c r="E687" s="265"/>
      <c r="F687" s="265"/>
      <c r="G687" s="265"/>
      <c r="H687" t="s">
        <v>1698</v>
      </c>
    </row>
    <row r="688" spans="1:8" x14ac:dyDescent="0.15">
      <c r="A688" s="268">
        <v>0</v>
      </c>
      <c r="B688" s="268">
        <v>0</v>
      </c>
      <c r="C688" s="268">
        <v>0</v>
      </c>
      <c r="D688" s="268">
        <v>0</v>
      </c>
      <c r="E688" s="268">
        <v>0</v>
      </c>
      <c r="F688" s="268">
        <v>0</v>
      </c>
      <c r="G688" s="268">
        <v>0</v>
      </c>
      <c r="H688" t="s">
        <v>1699</v>
      </c>
    </row>
    <row r="689" spans="1:8" x14ac:dyDescent="0.15">
      <c r="A689" s="265"/>
      <c r="B689" s="265"/>
      <c r="C689" s="265"/>
      <c r="D689" s="265"/>
      <c r="E689" s="265"/>
      <c r="F689" s="265"/>
      <c r="G689" s="265"/>
      <c r="H689" t="s">
        <v>1700</v>
      </c>
    </row>
    <row r="690" spans="1:8" x14ac:dyDescent="0.15">
      <c r="A690" s="265"/>
      <c r="B690" s="265"/>
      <c r="C690" s="265"/>
      <c r="D690" s="265"/>
      <c r="E690" s="265"/>
      <c r="F690" s="265"/>
      <c r="G690" s="265"/>
      <c r="H690" t="s">
        <v>1701</v>
      </c>
    </row>
    <row r="691" spans="1:8" x14ac:dyDescent="0.15">
      <c r="A691" s="268">
        <v>0</v>
      </c>
      <c r="B691" s="268">
        <v>0</v>
      </c>
      <c r="C691" s="268">
        <v>0</v>
      </c>
      <c r="D691" s="268">
        <v>0</v>
      </c>
      <c r="E691" s="268">
        <v>0</v>
      </c>
      <c r="F691" s="268">
        <v>0</v>
      </c>
      <c r="G691" s="268">
        <v>0</v>
      </c>
      <c r="H691" t="s">
        <v>1702</v>
      </c>
    </row>
    <row r="692" spans="1:8" x14ac:dyDescent="0.15">
      <c r="A692" s="265"/>
      <c r="B692" s="265"/>
      <c r="C692" s="265"/>
      <c r="D692" s="265"/>
      <c r="E692" s="265"/>
      <c r="F692" s="265"/>
      <c r="G692" s="265"/>
      <c r="H692" t="s">
        <v>1703</v>
      </c>
    </row>
    <row r="693" spans="1:8" x14ac:dyDescent="0.15">
      <c r="A693" s="265"/>
      <c r="B693" s="265"/>
      <c r="C693" s="265"/>
      <c r="D693" s="265"/>
      <c r="E693" s="265"/>
      <c r="F693" s="265"/>
      <c r="G693" s="265"/>
      <c r="H693" t="s">
        <v>1704</v>
      </c>
    </row>
    <row r="694" spans="1:8" x14ac:dyDescent="0.15">
      <c r="A694" s="268">
        <v>0</v>
      </c>
      <c r="B694" s="268">
        <v>0</v>
      </c>
      <c r="C694" s="268">
        <v>0</v>
      </c>
      <c r="D694" s="268">
        <v>0</v>
      </c>
      <c r="E694" s="268">
        <v>0</v>
      </c>
      <c r="F694" s="268">
        <v>0</v>
      </c>
      <c r="G694" s="268">
        <v>0</v>
      </c>
      <c r="H694" t="s">
        <v>1705</v>
      </c>
    </row>
    <row r="695" spans="1:8" x14ac:dyDescent="0.15">
      <c r="A695" s="265"/>
      <c r="B695" s="265"/>
      <c r="C695" s="265"/>
      <c r="D695" s="265"/>
      <c r="E695" s="265"/>
      <c r="F695" s="265"/>
      <c r="G695" s="265"/>
      <c r="H695" t="s">
        <v>1706</v>
      </c>
    </row>
    <row r="696" spans="1:8" x14ac:dyDescent="0.15">
      <c r="A696" s="265"/>
      <c r="B696" s="265"/>
      <c r="C696" s="265"/>
      <c r="D696" s="265"/>
      <c r="E696" s="265"/>
      <c r="F696" s="265"/>
      <c r="G696" s="265"/>
      <c r="H696" t="s">
        <v>1707</v>
      </c>
    </row>
    <row r="697" spans="1:8" x14ac:dyDescent="0.15">
      <c r="A697" s="265"/>
      <c r="B697" s="265"/>
      <c r="C697" s="265"/>
      <c r="D697" s="265"/>
      <c r="E697" s="265"/>
      <c r="F697" s="265"/>
      <c r="G697" s="265"/>
    </row>
    <row r="698" spans="1:8" x14ac:dyDescent="0.15">
      <c r="A698" s="265"/>
      <c r="B698" s="265"/>
      <c r="C698" s="265"/>
      <c r="D698" s="265"/>
      <c r="E698" s="265"/>
      <c r="F698" s="265"/>
      <c r="G698" s="265"/>
    </row>
    <row r="699" spans="1:8" x14ac:dyDescent="0.15">
      <c r="A699" s="265"/>
      <c r="B699" s="265"/>
      <c r="C699" s="265"/>
      <c r="D699" s="265"/>
      <c r="E699" s="265"/>
      <c r="F699" s="265"/>
      <c r="G699" s="265"/>
    </row>
    <row r="700" spans="1:8" x14ac:dyDescent="0.15">
      <c r="A700" s="265"/>
      <c r="B700" s="265"/>
      <c r="C700" s="265"/>
      <c r="D700" s="265"/>
      <c r="E700" s="265"/>
      <c r="F700" s="265"/>
      <c r="G700" s="265"/>
    </row>
    <row r="701" spans="1:8" x14ac:dyDescent="0.15">
      <c r="A701" s="265"/>
      <c r="B701" s="265"/>
      <c r="C701" s="265"/>
      <c r="D701" s="265"/>
      <c r="E701" s="265"/>
      <c r="F701" s="265"/>
      <c r="G701" s="265"/>
      <c r="H701" t="s">
        <v>1708</v>
      </c>
    </row>
    <row r="702" spans="1:8" x14ac:dyDescent="0.15">
      <c r="A702" s="266">
        <v>0</v>
      </c>
      <c r="B702" s="266">
        <v>0</v>
      </c>
      <c r="C702" s="266">
        <v>0</v>
      </c>
      <c r="D702" s="266">
        <v>0</v>
      </c>
      <c r="E702" s="266">
        <v>0</v>
      </c>
      <c r="F702" s="266">
        <v>0</v>
      </c>
      <c r="G702" s="266">
        <v>0</v>
      </c>
      <c r="H702" t="s">
        <v>1709</v>
      </c>
    </row>
    <row r="703" spans="1:8" x14ac:dyDescent="0.15">
      <c r="A703" s="266">
        <v>0</v>
      </c>
      <c r="B703" s="266">
        <v>0</v>
      </c>
      <c r="C703" s="266">
        <v>0</v>
      </c>
      <c r="D703" s="266">
        <v>0</v>
      </c>
      <c r="E703" s="266">
        <v>0</v>
      </c>
      <c r="F703" s="266">
        <v>0</v>
      </c>
      <c r="G703" s="266">
        <v>0</v>
      </c>
      <c r="H703" t="s">
        <v>1710</v>
      </c>
    </row>
    <row r="704" spans="1:8" x14ac:dyDescent="0.15">
      <c r="A704" s="266">
        <v>0</v>
      </c>
      <c r="B704" s="266">
        <v>0</v>
      </c>
      <c r="C704" s="266">
        <v>0</v>
      </c>
      <c r="D704" s="266">
        <v>0</v>
      </c>
      <c r="E704" s="266">
        <v>0</v>
      </c>
      <c r="F704" s="266">
        <v>0</v>
      </c>
      <c r="G704" s="266">
        <v>0</v>
      </c>
      <c r="H704" t="s">
        <v>1711</v>
      </c>
    </row>
    <row r="705" spans="1:8" x14ac:dyDescent="0.15">
      <c r="A705" s="266">
        <v>0</v>
      </c>
      <c r="B705" s="266">
        <v>0</v>
      </c>
      <c r="C705" s="266">
        <v>0</v>
      </c>
      <c r="D705" s="266">
        <v>0</v>
      </c>
      <c r="E705" s="266">
        <v>0</v>
      </c>
      <c r="F705" s="266">
        <v>0</v>
      </c>
      <c r="G705" s="266">
        <v>0</v>
      </c>
      <c r="H705" t="s">
        <v>1712</v>
      </c>
    </row>
    <row r="706" spans="1:8" x14ac:dyDescent="0.15">
      <c r="A706" s="265"/>
      <c r="B706" s="265"/>
      <c r="C706" s="265"/>
      <c r="D706" s="265"/>
      <c r="E706" s="265"/>
      <c r="F706" s="265"/>
      <c r="G706" s="265"/>
      <c r="H706" t="s">
        <v>1713</v>
      </c>
    </row>
    <row r="707" spans="1:8" x14ac:dyDescent="0.15">
      <c r="A707" s="265"/>
      <c r="B707" s="265"/>
      <c r="C707" s="265"/>
      <c r="D707" s="265"/>
      <c r="E707" s="265"/>
      <c r="F707" s="265"/>
      <c r="G707" s="265"/>
      <c r="H707" t="s">
        <v>1714</v>
      </c>
    </row>
    <row r="708" spans="1:8" x14ac:dyDescent="0.15">
      <c r="A708" s="265"/>
      <c r="B708" s="265"/>
      <c r="C708" s="265"/>
      <c r="D708" s="265"/>
      <c r="E708" s="265"/>
      <c r="F708" s="265"/>
      <c r="G708" s="265"/>
      <c r="H708" t="s">
        <v>1715</v>
      </c>
    </row>
    <row r="709" spans="1:8" x14ac:dyDescent="0.15">
      <c r="A709" s="268">
        <v>0</v>
      </c>
      <c r="B709" s="268">
        <v>0</v>
      </c>
      <c r="C709" s="268">
        <v>0</v>
      </c>
      <c r="D709" s="268">
        <v>0</v>
      </c>
      <c r="E709" s="268">
        <v>0</v>
      </c>
      <c r="F709" s="268">
        <v>0</v>
      </c>
      <c r="G709" s="268">
        <v>0</v>
      </c>
      <c r="H709" t="s">
        <v>1716</v>
      </c>
    </row>
    <row r="710" spans="1:8" x14ac:dyDescent="0.15">
      <c r="A710" s="265"/>
      <c r="B710" s="265"/>
      <c r="C710" s="265"/>
      <c r="D710" s="265"/>
      <c r="E710" s="265"/>
      <c r="F710" s="265"/>
      <c r="G710" s="265"/>
      <c r="H710" t="s">
        <v>1717</v>
      </c>
    </row>
    <row r="711" spans="1:8" x14ac:dyDescent="0.15">
      <c r="A711" s="265"/>
      <c r="B711" s="265"/>
      <c r="C711" s="265"/>
      <c r="D711" s="265"/>
      <c r="E711" s="265"/>
      <c r="F711" s="265"/>
      <c r="G711" s="265"/>
      <c r="H711" t="s">
        <v>1718</v>
      </c>
    </row>
    <row r="712" spans="1:8" x14ac:dyDescent="0.15">
      <c r="A712" s="268">
        <v>0</v>
      </c>
      <c r="B712" s="268">
        <v>0</v>
      </c>
      <c r="C712" s="268">
        <v>0</v>
      </c>
      <c r="D712" s="268">
        <v>0</v>
      </c>
      <c r="E712" s="268">
        <v>0</v>
      </c>
      <c r="F712" s="268">
        <v>0</v>
      </c>
      <c r="G712" s="268">
        <v>0</v>
      </c>
      <c r="H712" t="s">
        <v>1719</v>
      </c>
    </row>
    <row r="713" spans="1:8" x14ac:dyDescent="0.15">
      <c r="A713" s="265"/>
      <c r="B713" s="265"/>
      <c r="C713" s="265"/>
      <c r="D713" s="265"/>
      <c r="E713" s="265"/>
      <c r="F713" s="265"/>
      <c r="G713" s="265"/>
      <c r="H713" t="s">
        <v>1720</v>
      </c>
    </row>
    <row r="714" spans="1:8" x14ac:dyDescent="0.15">
      <c r="A714" s="265"/>
      <c r="B714" s="265"/>
      <c r="C714" s="265"/>
      <c r="D714" s="265"/>
      <c r="E714" s="265"/>
      <c r="F714" s="265"/>
      <c r="G714" s="265"/>
      <c r="H714" t="s">
        <v>1721</v>
      </c>
    </row>
    <row r="715" spans="1:8" x14ac:dyDescent="0.15">
      <c r="A715" s="268">
        <v>0</v>
      </c>
      <c r="B715" s="268">
        <v>0</v>
      </c>
      <c r="C715" s="268">
        <v>0</v>
      </c>
      <c r="D715" s="268">
        <v>0</v>
      </c>
      <c r="E715" s="268">
        <v>0</v>
      </c>
      <c r="F715" s="268">
        <v>0</v>
      </c>
      <c r="G715" s="268">
        <v>0</v>
      </c>
      <c r="H715" t="s">
        <v>1722</v>
      </c>
    </row>
    <row r="716" spans="1:8" x14ac:dyDescent="0.15">
      <c r="A716" s="265"/>
      <c r="B716" s="265"/>
      <c r="C716" s="265"/>
      <c r="D716" s="265"/>
      <c r="E716" s="265"/>
      <c r="F716" s="265"/>
      <c r="G716" s="265"/>
      <c r="H716" t="s">
        <v>1723</v>
      </c>
    </row>
    <row r="717" spans="1:8" x14ac:dyDescent="0.15">
      <c r="A717" s="265"/>
      <c r="B717" s="265"/>
      <c r="C717" s="265"/>
      <c r="D717" s="265"/>
      <c r="E717" s="265"/>
      <c r="F717" s="265"/>
      <c r="G717" s="265"/>
      <c r="H717" t="s">
        <v>1724</v>
      </c>
    </row>
    <row r="718" spans="1:8" x14ac:dyDescent="0.15">
      <c r="A718" s="268">
        <v>0</v>
      </c>
      <c r="B718" s="268">
        <v>0</v>
      </c>
      <c r="C718" s="268">
        <v>0</v>
      </c>
      <c r="D718" s="268">
        <v>0</v>
      </c>
      <c r="E718" s="268">
        <v>0</v>
      </c>
      <c r="F718" s="268">
        <v>0</v>
      </c>
      <c r="G718" s="268">
        <v>0</v>
      </c>
      <c r="H718" t="s">
        <v>1725</v>
      </c>
    </row>
    <row r="719" spans="1:8" x14ac:dyDescent="0.15">
      <c r="A719" s="265"/>
      <c r="B719" s="265"/>
      <c r="C719" s="265"/>
      <c r="D719" s="265"/>
      <c r="E719" s="265"/>
      <c r="F719" s="265"/>
      <c r="G719" s="265"/>
      <c r="H719" t="s">
        <v>1726</v>
      </c>
    </row>
    <row r="720" spans="1:8" x14ac:dyDescent="0.15">
      <c r="A720" s="265"/>
      <c r="B720" s="265"/>
      <c r="C720" s="265"/>
      <c r="D720" s="265"/>
      <c r="E720" s="265"/>
      <c r="F720" s="265"/>
      <c r="G720" s="265"/>
      <c r="H720" t="s">
        <v>1727</v>
      </c>
    </row>
    <row r="721" spans="1:8" x14ac:dyDescent="0.15">
      <c r="A721" s="268">
        <v>0</v>
      </c>
      <c r="B721" s="268">
        <v>0</v>
      </c>
      <c r="C721" s="268">
        <v>0</v>
      </c>
      <c r="D721" s="268">
        <v>0</v>
      </c>
      <c r="E721" s="268">
        <v>0</v>
      </c>
      <c r="F721" s="268">
        <v>0</v>
      </c>
      <c r="G721" s="268">
        <v>0</v>
      </c>
      <c r="H721" t="s">
        <v>1728</v>
      </c>
    </row>
    <row r="722" spans="1:8" x14ac:dyDescent="0.15">
      <c r="A722" s="265"/>
      <c r="B722" s="265"/>
      <c r="C722" s="265"/>
      <c r="D722" s="265"/>
      <c r="E722" s="265"/>
      <c r="F722" s="265"/>
      <c r="G722" s="265"/>
      <c r="H722" t="s">
        <v>1729</v>
      </c>
    </row>
    <row r="723" spans="1:8" x14ac:dyDescent="0.15">
      <c r="A723" s="265"/>
      <c r="B723" s="265"/>
      <c r="C723" s="265"/>
      <c r="D723" s="265"/>
      <c r="E723" s="265"/>
      <c r="F723" s="265"/>
      <c r="G723" s="265"/>
      <c r="H723" t="s">
        <v>1730</v>
      </c>
    </row>
    <row r="724" spans="1:8" x14ac:dyDescent="0.15">
      <c r="A724" s="268">
        <v>0</v>
      </c>
      <c r="B724" s="268">
        <v>0</v>
      </c>
      <c r="C724" s="268">
        <v>0</v>
      </c>
      <c r="D724" s="268">
        <v>0</v>
      </c>
      <c r="E724" s="268">
        <v>0</v>
      </c>
      <c r="F724" s="268">
        <v>0</v>
      </c>
      <c r="G724" s="268">
        <v>0</v>
      </c>
      <c r="H724" t="s">
        <v>1731</v>
      </c>
    </row>
    <row r="725" spans="1:8" x14ac:dyDescent="0.15">
      <c r="A725" s="265"/>
      <c r="B725" s="265"/>
      <c r="C725" s="265"/>
      <c r="D725" s="265"/>
      <c r="E725" s="265"/>
      <c r="F725" s="265"/>
      <c r="G725" s="265"/>
      <c r="H725" t="s">
        <v>1732</v>
      </c>
    </row>
    <row r="726" spans="1:8" x14ac:dyDescent="0.15">
      <c r="A726" s="265"/>
      <c r="B726" s="265"/>
      <c r="C726" s="265"/>
      <c r="D726" s="265"/>
      <c r="E726" s="265"/>
      <c r="F726" s="265"/>
      <c r="G726" s="265"/>
      <c r="H726" t="s">
        <v>1733</v>
      </c>
    </row>
    <row r="727" spans="1:8" x14ac:dyDescent="0.15">
      <c r="A727" s="265"/>
      <c r="B727" s="265"/>
      <c r="C727" s="265"/>
      <c r="D727" s="265"/>
      <c r="E727" s="265"/>
      <c r="F727" s="265"/>
      <c r="G727" s="265"/>
    </row>
    <row r="728" spans="1:8" x14ac:dyDescent="0.15">
      <c r="A728" s="265"/>
      <c r="B728" s="265"/>
      <c r="C728" s="265"/>
      <c r="D728" s="265"/>
      <c r="E728" s="265"/>
      <c r="F728" s="265"/>
      <c r="G728" s="265"/>
    </row>
    <row r="729" spans="1:8" x14ac:dyDescent="0.15">
      <c r="A729" s="265"/>
      <c r="B729" s="265"/>
      <c r="C729" s="265"/>
      <c r="D729" s="265"/>
      <c r="E729" s="265"/>
      <c r="F729" s="265"/>
      <c r="G729" s="265"/>
    </row>
    <row r="730" spans="1:8" x14ac:dyDescent="0.15">
      <c r="A730" s="265"/>
      <c r="B730" s="265"/>
      <c r="C730" s="265"/>
      <c r="D730" s="265"/>
      <c r="E730" s="265"/>
      <c r="F730" s="265"/>
      <c r="G730" s="265"/>
    </row>
    <row r="731" spans="1:8" x14ac:dyDescent="0.15">
      <c r="A731" s="265"/>
      <c r="B731" s="265"/>
      <c r="C731" s="265"/>
      <c r="D731" s="265"/>
      <c r="E731" s="265"/>
      <c r="F731" s="265"/>
      <c r="G731" s="265"/>
      <c r="H731" t="s">
        <v>1734</v>
      </c>
    </row>
    <row r="732" spans="1:8" x14ac:dyDescent="0.15">
      <c r="A732" s="266">
        <v>0</v>
      </c>
      <c r="B732" s="266">
        <v>0</v>
      </c>
      <c r="C732" s="266">
        <v>0</v>
      </c>
      <c r="D732" s="266">
        <v>0</v>
      </c>
      <c r="E732" s="266">
        <v>0</v>
      </c>
      <c r="F732" s="266">
        <v>0</v>
      </c>
      <c r="G732" s="266">
        <v>0</v>
      </c>
      <c r="H732" t="s">
        <v>1735</v>
      </c>
    </row>
    <row r="733" spans="1:8" x14ac:dyDescent="0.15">
      <c r="A733" s="266">
        <v>0</v>
      </c>
      <c r="B733" s="266">
        <v>0</v>
      </c>
      <c r="C733" s="266">
        <v>0</v>
      </c>
      <c r="D733" s="266">
        <v>0</v>
      </c>
      <c r="E733" s="266">
        <v>0</v>
      </c>
      <c r="F733" s="266">
        <v>0</v>
      </c>
      <c r="G733" s="266">
        <v>0</v>
      </c>
      <c r="H733" t="s">
        <v>1736</v>
      </c>
    </row>
    <row r="734" spans="1:8" x14ac:dyDescent="0.15">
      <c r="A734" s="266">
        <v>0</v>
      </c>
      <c r="B734" s="266">
        <v>0</v>
      </c>
      <c r="C734" s="266">
        <v>0</v>
      </c>
      <c r="D734" s="266">
        <v>0</v>
      </c>
      <c r="E734" s="266">
        <v>0</v>
      </c>
      <c r="F734" s="266">
        <v>0</v>
      </c>
      <c r="G734" s="266">
        <v>0</v>
      </c>
      <c r="H734" t="s">
        <v>1737</v>
      </c>
    </row>
    <row r="735" spans="1:8" x14ac:dyDescent="0.15">
      <c r="A735" s="266">
        <v>0</v>
      </c>
      <c r="B735" s="266">
        <v>0</v>
      </c>
      <c r="C735" s="266">
        <v>0</v>
      </c>
      <c r="D735" s="266">
        <v>0</v>
      </c>
      <c r="E735" s="266">
        <v>0</v>
      </c>
      <c r="F735" s="266">
        <v>0</v>
      </c>
      <c r="G735" s="266">
        <v>0</v>
      </c>
      <c r="H735" t="s">
        <v>1738</v>
      </c>
    </row>
    <row r="736" spans="1:8" x14ac:dyDescent="0.15">
      <c r="A736" s="265"/>
      <c r="B736" s="265"/>
      <c r="C736" s="265"/>
      <c r="D736" s="265"/>
      <c r="E736" s="265"/>
      <c r="F736" s="265"/>
      <c r="G736" s="265"/>
      <c r="H736" t="s">
        <v>1739</v>
      </c>
    </row>
    <row r="737" spans="1:8" x14ac:dyDescent="0.15">
      <c r="A737" s="265"/>
      <c r="B737" s="265"/>
      <c r="C737" s="265"/>
      <c r="D737" s="265"/>
      <c r="E737" s="265"/>
      <c r="F737" s="265"/>
      <c r="G737" s="265"/>
      <c r="H737" t="s">
        <v>1740</v>
      </c>
    </row>
    <row r="738" spans="1:8" x14ac:dyDescent="0.15">
      <c r="A738" s="265"/>
      <c r="B738" s="265"/>
      <c r="C738" s="265"/>
      <c r="D738" s="265"/>
      <c r="E738" s="265"/>
      <c r="F738" s="265"/>
      <c r="G738" s="265"/>
      <c r="H738" t="s">
        <v>1741</v>
      </c>
    </row>
    <row r="739" spans="1:8" x14ac:dyDescent="0.15">
      <c r="A739" s="268">
        <v>0</v>
      </c>
      <c r="B739" s="268">
        <v>0</v>
      </c>
      <c r="C739" s="268">
        <v>0</v>
      </c>
      <c r="D739" s="268">
        <v>0</v>
      </c>
      <c r="E739" s="268">
        <v>0</v>
      </c>
      <c r="F739" s="268">
        <v>0</v>
      </c>
      <c r="G739" s="268">
        <v>0</v>
      </c>
      <c r="H739" t="s">
        <v>1742</v>
      </c>
    </row>
    <row r="740" spans="1:8" x14ac:dyDescent="0.15">
      <c r="A740" s="265"/>
      <c r="B740" s="265"/>
      <c r="C740" s="265"/>
      <c r="D740" s="265"/>
      <c r="E740" s="265"/>
      <c r="F740" s="265"/>
      <c r="G740" s="265"/>
      <c r="H740" t="s">
        <v>1743</v>
      </c>
    </row>
    <row r="741" spans="1:8" x14ac:dyDescent="0.15">
      <c r="A741" s="265"/>
      <c r="B741" s="265"/>
      <c r="C741" s="265"/>
      <c r="D741" s="265"/>
      <c r="E741" s="265"/>
      <c r="F741" s="265"/>
      <c r="G741" s="265"/>
      <c r="H741" t="s">
        <v>1744</v>
      </c>
    </row>
    <row r="742" spans="1:8" x14ac:dyDescent="0.15">
      <c r="A742" s="268">
        <v>0</v>
      </c>
      <c r="B742" s="268">
        <v>0</v>
      </c>
      <c r="C742" s="268">
        <v>0</v>
      </c>
      <c r="D742" s="268">
        <v>0</v>
      </c>
      <c r="E742" s="268">
        <v>0</v>
      </c>
      <c r="F742" s="268">
        <v>0</v>
      </c>
      <c r="G742" s="268">
        <v>0</v>
      </c>
      <c r="H742" t="s">
        <v>1745</v>
      </c>
    </row>
    <row r="743" spans="1:8" x14ac:dyDescent="0.15">
      <c r="A743" s="265"/>
      <c r="B743" s="265"/>
      <c r="C743" s="265"/>
      <c r="D743" s="265"/>
      <c r="E743" s="265"/>
      <c r="F743" s="265"/>
      <c r="G743" s="265"/>
      <c r="H743" t="s">
        <v>1746</v>
      </c>
    </row>
    <row r="744" spans="1:8" x14ac:dyDescent="0.15">
      <c r="A744" s="265"/>
      <c r="B744" s="265"/>
      <c r="C744" s="265"/>
      <c r="D744" s="265"/>
      <c r="E744" s="265"/>
      <c r="F744" s="265"/>
      <c r="G744" s="265"/>
      <c r="H744" t="s">
        <v>1747</v>
      </c>
    </row>
    <row r="745" spans="1:8" x14ac:dyDescent="0.15">
      <c r="A745" s="268">
        <v>0</v>
      </c>
      <c r="B745" s="268">
        <v>0</v>
      </c>
      <c r="C745" s="268">
        <v>0</v>
      </c>
      <c r="D745" s="268">
        <v>0</v>
      </c>
      <c r="E745" s="268">
        <v>0</v>
      </c>
      <c r="F745" s="268">
        <v>0</v>
      </c>
      <c r="G745" s="268">
        <v>0</v>
      </c>
      <c r="H745" t="s">
        <v>1748</v>
      </c>
    </row>
    <row r="746" spans="1:8" x14ac:dyDescent="0.15">
      <c r="A746" s="265"/>
      <c r="B746" s="265"/>
      <c r="C746" s="265"/>
      <c r="D746" s="265"/>
      <c r="E746" s="265"/>
      <c r="F746" s="265"/>
      <c r="G746" s="265"/>
      <c r="H746" t="s">
        <v>1749</v>
      </c>
    </row>
    <row r="747" spans="1:8" x14ac:dyDescent="0.15">
      <c r="A747" s="265"/>
      <c r="B747" s="265"/>
      <c r="C747" s="265"/>
      <c r="D747" s="265"/>
      <c r="E747" s="265"/>
      <c r="F747" s="265"/>
      <c r="G747" s="265"/>
      <c r="H747" t="s">
        <v>1750</v>
      </c>
    </row>
    <row r="748" spans="1:8" x14ac:dyDescent="0.15">
      <c r="A748" s="268">
        <v>0</v>
      </c>
      <c r="B748" s="268">
        <v>0</v>
      </c>
      <c r="C748" s="268">
        <v>0</v>
      </c>
      <c r="D748" s="268">
        <v>0</v>
      </c>
      <c r="E748" s="268">
        <v>0</v>
      </c>
      <c r="F748" s="268">
        <v>0</v>
      </c>
      <c r="G748" s="268">
        <v>0</v>
      </c>
      <c r="H748" t="s">
        <v>1751</v>
      </c>
    </row>
    <row r="749" spans="1:8" x14ac:dyDescent="0.15">
      <c r="A749" s="265"/>
      <c r="B749" s="265"/>
      <c r="C749" s="265"/>
      <c r="D749" s="265"/>
      <c r="E749" s="265"/>
      <c r="F749" s="265"/>
      <c r="G749" s="265"/>
      <c r="H749" t="s">
        <v>1752</v>
      </c>
    </row>
    <row r="750" spans="1:8" x14ac:dyDescent="0.15">
      <c r="A750" s="265"/>
      <c r="B750" s="265"/>
      <c r="C750" s="265"/>
      <c r="D750" s="265"/>
      <c r="E750" s="265"/>
      <c r="F750" s="265"/>
      <c r="G750" s="265"/>
      <c r="H750" t="s">
        <v>1753</v>
      </c>
    </row>
    <row r="751" spans="1:8" x14ac:dyDescent="0.15">
      <c r="A751" s="268">
        <v>0</v>
      </c>
      <c r="B751" s="268">
        <v>0</v>
      </c>
      <c r="C751" s="268">
        <v>0</v>
      </c>
      <c r="D751" s="268">
        <v>0</v>
      </c>
      <c r="E751" s="268">
        <v>0</v>
      </c>
      <c r="F751" s="268">
        <v>0</v>
      </c>
      <c r="G751" s="268">
        <v>0</v>
      </c>
      <c r="H751" t="s">
        <v>1754</v>
      </c>
    </row>
    <row r="752" spans="1:8" x14ac:dyDescent="0.15">
      <c r="A752" s="265"/>
      <c r="B752" s="265"/>
      <c r="C752" s="265"/>
      <c r="D752" s="265"/>
      <c r="E752" s="265"/>
      <c r="F752" s="265"/>
      <c r="G752" s="265"/>
      <c r="H752" t="s">
        <v>1755</v>
      </c>
    </row>
    <row r="753" spans="1:8" x14ac:dyDescent="0.15">
      <c r="A753" s="265"/>
      <c r="B753" s="265"/>
      <c r="C753" s="265"/>
      <c r="D753" s="265"/>
      <c r="E753" s="265"/>
      <c r="F753" s="265"/>
      <c r="G753" s="265"/>
      <c r="H753" t="s">
        <v>1756</v>
      </c>
    </row>
    <row r="754" spans="1:8" x14ac:dyDescent="0.15">
      <c r="A754" s="268">
        <v>0</v>
      </c>
      <c r="B754" s="268">
        <v>0</v>
      </c>
      <c r="C754" s="268">
        <v>0</v>
      </c>
      <c r="D754" s="268">
        <v>0</v>
      </c>
      <c r="E754" s="268">
        <v>0</v>
      </c>
      <c r="F754" s="268">
        <v>0</v>
      </c>
      <c r="G754" s="268">
        <v>0</v>
      </c>
      <c r="H754" t="s">
        <v>1757</v>
      </c>
    </row>
    <row r="755" spans="1:8" x14ac:dyDescent="0.15">
      <c r="A755" s="265"/>
      <c r="B755" s="265"/>
      <c r="C755" s="265"/>
      <c r="D755" s="265"/>
      <c r="E755" s="265"/>
      <c r="F755" s="265"/>
      <c r="G755" s="265"/>
      <c r="H755" t="s">
        <v>1758</v>
      </c>
    </row>
    <row r="756" spans="1:8" x14ac:dyDescent="0.15">
      <c r="A756" s="265"/>
      <c r="B756" s="265"/>
      <c r="C756" s="265"/>
      <c r="D756" s="265"/>
      <c r="E756" s="265"/>
      <c r="F756" s="265"/>
      <c r="G756" s="265"/>
      <c r="H756" t="s">
        <v>1759</v>
      </c>
    </row>
    <row r="757" spans="1:8" x14ac:dyDescent="0.15">
      <c r="A757" s="265"/>
      <c r="B757" s="265"/>
      <c r="C757" s="265"/>
      <c r="D757" s="265"/>
      <c r="E757" s="265"/>
      <c r="F757" s="265"/>
      <c r="G757" s="265"/>
    </row>
    <row r="758" spans="1:8" x14ac:dyDescent="0.15">
      <c r="A758" s="265"/>
      <c r="B758" s="265"/>
      <c r="C758" s="265"/>
      <c r="D758" s="265"/>
      <c r="E758" s="265"/>
      <c r="F758" s="265"/>
      <c r="G758" s="265"/>
    </row>
    <row r="759" spans="1:8" x14ac:dyDescent="0.15">
      <c r="A759" s="265"/>
      <c r="B759" s="265"/>
      <c r="C759" s="265"/>
      <c r="D759" s="265"/>
      <c r="E759" s="265"/>
      <c r="F759" s="265"/>
      <c r="G759" s="265"/>
    </row>
    <row r="760" spans="1:8" x14ac:dyDescent="0.15">
      <c r="A760" s="265"/>
      <c r="B760" s="265"/>
      <c r="C760" s="265"/>
      <c r="D760" s="265"/>
      <c r="E760" s="265"/>
      <c r="F760" s="265"/>
      <c r="G760" s="265"/>
    </row>
    <row r="761" spans="1:8" x14ac:dyDescent="0.15">
      <c r="A761" s="265"/>
      <c r="B761" s="265"/>
      <c r="C761" s="265"/>
      <c r="D761" s="265"/>
      <c r="E761" s="265"/>
      <c r="F761" s="265"/>
      <c r="G761" s="265"/>
      <c r="H761" t="s">
        <v>1760</v>
      </c>
    </row>
    <row r="762" spans="1:8" x14ac:dyDescent="0.15">
      <c r="A762" s="266">
        <v>0</v>
      </c>
      <c r="B762" s="266">
        <v>0</v>
      </c>
      <c r="C762" s="266">
        <v>0</v>
      </c>
      <c r="D762" s="266">
        <v>0</v>
      </c>
      <c r="E762" s="266">
        <v>0</v>
      </c>
      <c r="F762" s="266">
        <v>0</v>
      </c>
      <c r="G762" s="266">
        <v>0</v>
      </c>
      <c r="H762" t="s">
        <v>1761</v>
      </c>
    </row>
    <row r="763" spans="1:8" x14ac:dyDescent="0.15">
      <c r="A763" s="266">
        <v>0</v>
      </c>
      <c r="B763" s="266">
        <v>0</v>
      </c>
      <c r="C763" s="266">
        <v>0</v>
      </c>
      <c r="D763" s="266">
        <v>0</v>
      </c>
      <c r="E763" s="266">
        <v>0</v>
      </c>
      <c r="F763" s="266">
        <v>0</v>
      </c>
      <c r="G763" s="266">
        <v>0</v>
      </c>
      <c r="H763" t="s">
        <v>1762</v>
      </c>
    </row>
    <row r="764" spans="1:8" x14ac:dyDescent="0.15">
      <c r="A764" s="266">
        <v>0</v>
      </c>
      <c r="B764" s="266">
        <v>0</v>
      </c>
      <c r="C764" s="266">
        <v>0</v>
      </c>
      <c r="D764" s="266">
        <v>0</v>
      </c>
      <c r="E764" s="266">
        <v>0</v>
      </c>
      <c r="F764" s="266">
        <v>0</v>
      </c>
      <c r="G764" s="266">
        <v>0</v>
      </c>
      <c r="H764" t="s">
        <v>1763</v>
      </c>
    </row>
    <row r="765" spans="1:8" x14ac:dyDescent="0.15">
      <c r="A765" s="266">
        <v>0</v>
      </c>
      <c r="B765" s="266">
        <v>0</v>
      </c>
      <c r="C765" s="266">
        <v>0</v>
      </c>
      <c r="D765" s="266">
        <v>0</v>
      </c>
      <c r="E765" s="266">
        <v>0</v>
      </c>
      <c r="F765" s="266">
        <v>0</v>
      </c>
      <c r="G765" s="266">
        <v>0</v>
      </c>
      <c r="H765" t="s">
        <v>1764</v>
      </c>
    </row>
    <row r="766" spans="1:8" x14ac:dyDescent="0.15">
      <c r="A766" s="265"/>
      <c r="B766" s="265"/>
      <c r="C766" s="265"/>
      <c r="D766" s="265"/>
      <c r="E766" s="265"/>
      <c r="F766" s="265"/>
      <c r="G766" s="265"/>
      <c r="H766" t="s">
        <v>1765</v>
      </c>
    </row>
    <row r="767" spans="1:8" x14ac:dyDescent="0.15">
      <c r="A767" s="265"/>
      <c r="B767" s="265"/>
      <c r="C767" s="265"/>
      <c r="D767" s="265"/>
      <c r="E767" s="265"/>
      <c r="F767" s="265"/>
      <c r="G767" s="265"/>
      <c r="H767" t="s">
        <v>1766</v>
      </c>
    </row>
    <row r="768" spans="1:8" x14ac:dyDescent="0.15">
      <c r="A768" s="265"/>
      <c r="B768" s="265"/>
      <c r="C768" s="265"/>
      <c r="D768" s="265"/>
      <c r="E768" s="265"/>
      <c r="F768" s="265"/>
      <c r="G768" s="265"/>
      <c r="H768" t="s">
        <v>1767</v>
      </c>
    </row>
    <row r="769" spans="1:8" x14ac:dyDescent="0.15">
      <c r="A769" s="268">
        <v>0</v>
      </c>
      <c r="B769" s="268">
        <v>0</v>
      </c>
      <c r="C769" s="268">
        <v>0</v>
      </c>
      <c r="D769" s="268">
        <v>0</v>
      </c>
      <c r="E769" s="268">
        <v>0</v>
      </c>
      <c r="F769" s="268">
        <v>0</v>
      </c>
      <c r="G769" s="268">
        <v>0</v>
      </c>
      <c r="H769" t="s">
        <v>1768</v>
      </c>
    </row>
    <row r="770" spans="1:8" x14ac:dyDescent="0.15">
      <c r="A770" s="265"/>
      <c r="B770" s="265"/>
      <c r="C770" s="265"/>
      <c r="D770" s="265"/>
      <c r="E770" s="265"/>
      <c r="F770" s="265"/>
      <c r="G770" s="265"/>
      <c r="H770" t="s">
        <v>1769</v>
      </c>
    </row>
    <row r="771" spans="1:8" x14ac:dyDescent="0.15">
      <c r="A771" s="265"/>
      <c r="B771" s="265"/>
      <c r="C771" s="265"/>
      <c r="D771" s="265"/>
      <c r="E771" s="265"/>
      <c r="F771" s="265"/>
      <c r="G771" s="265"/>
      <c r="H771" t="s">
        <v>1770</v>
      </c>
    </row>
    <row r="772" spans="1:8" x14ac:dyDescent="0.15">
      <c r="A772" s="268">
        <v>0</v>
      </c>
      <c r="B772" s="268">
        <v>0</v>
      </c>
      <c r="C772" s="268">
        <v>0</v>
      </c>
      <c r="D772" s="268">
        <v>0</v>
      </c>
      <c r="E772" s="268">
        <v>0</v>
      </c>
      <c r="F772" s="268">
        <v>0</v>
      </c>
      <c r="G772" s="268">
        <v>0</v>
      </c>
      <c r="H772" t="s">
        <v>1771</v>
      </c>
    </row>
    <row r="773" spans="1:8" x14ac:dyDescent="0.15">
      <c r="A773" s="265"/>
      <c r="B773" s="265"/>
      <c r="C773" s="265"/>
      <c r="D773" s="265"/>
      <c r="E773" s="265"/>
      <c r="F773" s="265"/>
      <c r="G773" s="265"/>
      <c r="H773" t="s">
        <v>1772</v>
      </c>
    </row>
    <row r="774" spans="1:8" x14ac:dyDescent="0.15">
      <c r="A774" s="265"/>
      <c r="B774" s="265"/>
      <c r="C774" s="265"/>
      <c r="D774" s="265"/>
      <c r="E774" s="265"/>
      <c r="F774" s="265"/>
      <c r="G774" s="265"/>
      <c r="H774" t="s">
        <v>1773</v>
      </c>
    </row>
    <row r="775" spans="1:8" x14ac:dyDescent="0.15">
      <c r="A775" s="268">
        <v>0</v>
      </c>
      <c r="B775" s="268">
        <v>0</v>
      </c>
      <c r="C775" s="268">
        <v>0</v>
      </c>
      <c r="D775" s="268">
        <v>0</v>
      </c>
      <c r="E775" s="268">
        <v>0</v>
      </c>
      <c r="F775" s="268">
        <v>0</v>
      </c>
      <c r="G775" s="268">
        <v>0</v>
      </c>
      <c r="H775" t="s">
        <v>1774</v>
      </c>
    </row>
    <row r="776" spans="1:8" x14ac:dyDescent="0.15">
      <c r="A776" s="265"/>
      <c r="B776" s="265"/>
      <c r="C776" s="265"/>
      <c r="D776" s="265"/>
      <c r="E776" s="265"/>
      <c r="F776" s="265"/>
      <c r="G776" s="265"/>
      <c r="H776" t="s">
        <v>1775</v>
      </c>
    </row>
    <row r="777" spans="1:8" x14ac:dyDescent="0.15">
      <c r="A777" s="265"/>
      <c r="B777" s="265"/>
      <c r="C777" s="265"/>
      <c r="D777" s="265"/>
      <c r="E777" s="265"/>
      <c r="F777" s="265"/>
      <c r="G777" s="265"/>
      <c r="H777" t="s">
        <v>1776</v>
      </c>
    </row>
    <row r="778" spans="1:8" x14ac:dyDescent="0.15">
      <c r="A778" s="268">
        <v>0</v>
      </c>
      <c r="B778" s="268">
        <v>0</v>
      </c>
      <c r="C778" s="268">
        <v>0</v>
      </c>
      <c r="D778" s="268">
        <v>0</v>
      </c>
      <c r="E778" s="268">
        <v>0</v>
      </c>
      <c r="F778" s="268">
        <v>0</v>
      </c>
      <c r="G778" s="268">
        <v>0</v>
      </c>
      <c r="H778" t="s">
        <v>1777</v>
      </c>
    </row>
    <row r="779" spans="1:8" x14ac:dyDescent="0.15">
      <c r="A779" s="265"/>
      <c r="B779" s="265"/>
      <c r="C779" s="265"/>
      <c r="D779" s="265"/>
      <c r="E779" s="265"/>
      <c r="F779" s="265"/>
      <c r="G779" s="265"/>
      <c r="H779" t="s">
        <v>1778</v>
      </c>
    </row>
    <row r="780" spans="1:8" x14ac:dyDescent="0.15">
      <c r="A780" s="265"/>
      <c r="B780" s="265"/>
      <c r="C780" s="265"/>
      <c r="D780" s="265"/>
      <c r="E780" s="265"/>
      <c r="F780" s="265"/>
      <c r="G780" s="265"/>
      <c r="H780" t="s">
        <v>1779</v>
      </c>
    </row>
    <row r="781" spans="1:8" x14ac:dyDescent="0.15">
      <c r="A781" s="268">
        <v>0</v>
      </c>
      <c r="B781" s="268">
        <v>0</v>
      </c>
      <c r="C781" s="268">
        <v>0</v>
      </c>
      <c r="D781" s="268">
        <v>0</v>
      </c>
      <c r="E781" s="268">
        <v>0</v>
      </c>
      <c r="F781" s="268">
        <v>0</v>
      </c>
      <c r="G781" s="268">
        <v>0</v>
      </c>
      <c r="H781" t="s">
        <v>1780</v>
      </c>
    </row>
    <row r="782" spans="1:8" x14ac:dyDescent="0.15">
      <c r="A782" s="265"/>
      <c r="B782" s="265"/>
      <c r="C782" s="265"/>
      <c r="D782" s="265"/>
      <c r="E782" s="265"/>
      <c r="F782" s="265"/>
      <c r="G782" s="265"/>
      <c r="H782" t="s">
        <v>1781</v>
      </c>
    </row>
    <row r="783" spans="1:8" x14ac:dyDescent="0.15">
      <c r="A783" s="265"/>
      <c r="B783" s="265"/>
      <c r="C783" s="265"/>
      <c r="D783" s="265"/>
      <c r="E783" s="265"/>
      <c r="F783" s="265"/>
      <c r="G783" s="265"/>
      <c r="H783" t="s">
        <v>1782</v>
      </c>
    </row>
    <row r="784" spans="1:8" x14ac:dyDescent="0.15">
      <c r="A784" s="268">
        <v>0</v>
      </c>
      <c r="B784" s="268">
        <v>0</v>
      </c>
      <c r="C784" s="268">
        <v>0</v>
      </c>
      <c r="D784" s="268">
        <v>0</v>
      </c>
      <c r="E784" s="268">
        <v>0</v>
      </c>
      <c r="F784" s="268">
        <v>0</v>
      </c>
      <c r="G784" s="268">
        <v>0</v>
      </c>
      <c r="H784" t="s">
        <v>1783</v>
      </c>
    </row>
    <row r="785" spans="1:8" x14ac:dyDescent="0.15">
      <c r="A785" s="265"/>
      <c r="B785" s="265"/>
      <c r="C785" s="265"/>
      <c r="D785" s="265"/>
      <c r="E785" s="265"/>
      <c r="F785" s="265"/>
      <c r="G785" s="265"/>
      <c r="H785" t="s">
        <v>1784</v>
      </c>
    </row>
    <row r="786" spans="1:8" ht="13.5" customHeight="1" x14ac:dyDescent="0.15">
      <c r="A786" s="265"/>
      <c r="B786" s="265"/>
      <c r="C786" s="265"/>
      <c r="D786" s="265"/>
      <c r="E786" s="265"/>
      <c r="F786" s="265"/>
      <c r="G786" s="265"/>
      <c r="H786" t="s">
        <v>1785</v>
      </c>
    </row>
    <row r="787" spans="1:8" ht="13.5" customHeight="1" x14ac:dyDescent="0.15">
      <c r="A787" s="265"/>
      <c r="B787" s="265"/>
      <c r="C787" s="265"/>
      <c r="D787" s="265"/>
      <c r="E787" s="265"/>
      <c r="F787" s="265"/>
      <c r="G787" s="265"/>
    </row>
    <row r="788" spans="1:8" x14ac:dyDescent="0.15">
      <c r="A788" s="265"/>
      <c r="B788" s="265"/>
      <c r="C788" s="265"/>
      <c r="D788" s="265"/>
      <c r="E788" s="265"/>
      <c r="F788" s="265"/>
      <c r="G788" s="265"/>
    </row>
    <row r="789" spans="1:8" x14ac:dyDescent="0.15">
      <c r="A789" s="265"/>
      <c r="B789" s="265"/>
      <c r="C789" s="265"/>
      <c r="D789" s="265"/>
      <c r="E789" s="265"/>
      <c r="F789" s="265"/>
      <c r="G789" s="265"/>
    </row>
    <row r="790" spans="1:8" x14ac:dyDescent="0.15">
      <c r="A790" s="265"/>
      <c r="B790" s="265"/>
      <c r="C790" s="265"/>
      <c r="D790" s="265"/>
      <c r="E790" s="265"/>
      <c r="F790" s="265"/>
      <c r="G790" s="265"/>
    </row>
    <row r="791" spans="1:8" x14ac:dyDescent="0.15">
      <c r="A791" s="265"/>
      <c r="B791" s="265"/>
      <c r="C791" s="265"/>
      <c r="D791" s="265"/>
      <c r="E791" s="265"/>
      <c r="F791" s="265"/>
      <c r="G791" s="265"/>
      <c r="H791" t="s">
        <v>1786</v>
      </c>
    </row>
    <row r="792" spans="1:8" x14ac:dyDescent="0.15">
      <c r="A792" s="266">
        <v>0</v>
      </c>
      <c r="B792" s="266">
        <v>0</v>
      </c>
      <c r="C792" s="266">
        <v>0</v>
      </c>
      <c r="D792" s="266">
        <v>0</v>
      </c>
      <c r="E792" s="266">
        <v>0</v>
      </c>
      <c r="F792" s="266">
        <v>0</v>
      </c>
      <c r="G792" s="266">
        <v>0</v>
      </c>
      <c r="H792" t="s">
        <v>1787</v>
      </c>
    </row>
    <row r="793" spans="1:8" x14ac:dyDescent="0.15">
      <c r="A793" s="266">
        <v>0</v>
      </c>
      <c r="B793" s="266">
        <v>0</v>
      </c>
      <c r="C793" s="266">
        <v>0</v>
      </c>
      <c r="D793" s="266">
        <v>0</v>
      </c>
      <c r="E793" s="266">
        <v>0</v>
      </c>
      <c r="F793" s="266">
        <v>0</v>
      </c>
      <c r="G793" s="266">
        <v>0</v>
      </c>
      <c r="H793" t="s">
        <v>1788</v>
      </c>
    </row>
    <row r="794" spans="1:8" x14ac:dyDescent="0.15">
      <c r="A794" s="266">
        <v>0</v>
      </c>
      <c r="B794" s="266">
        <v>0</v>
      </c>
      <c r="C794" s="266">
        <v>0</v>
      </c>
      <c r="D794" s="266">
        <v>0</v>
      </c>
      <c r="E794" s="266">
        <v>0</v>
      </c>
      <c r="F794" s="266">
        <v>0</v>
      </c>
      <c r="G794" s="266">
        <v>0</v>
      </c>
      <c r="H794" t="s">
        <v>1789</v>
      </c>
    </row>
    <row r="795" spans="1:8" x14ac:dyDescent="0.15">
      <c r="A795" s="266">
        <v>0</v>
      </c>
      <c r="B795" s="266">
        <v>0</v>
      </c>
      <c r="C795" s="266">
        <v>0</v>
      </c>
      <c r="D795" s="266">
        <v>0</v>
      </c>
      <c r="E795" s="266">
        <v>0</v>
      </c>
      <c r="F795" s="266">
        <v>0</v>
      </c>
      <c r="G795" s="266">
        <v>0</v>
      </c>
      <c r="H795" t="s">
        <v>1790</v>
      </c>
    </row>
    <row r="796" spans="1:8" x14ac:dyDescent="0.15">
      <c r="A796" s="265"/>
      <c r="B796" s="265"/>
      <c r="C796" s="265"/>
      <c r="D796" s="265"/>
      <c r="E796" s="265"/>
      <c r="F796" s="265"/>
      <c r="G796" s="265"/>
      <c r="H796" t="s">
        <v>1791</v>
      </c>
    </row>
    <row r="797" spans="1:8" x14ac:dyDescent="0.15">
      <c r="A797" s="265"/>
      <c r="B797" s="265"/>
      <c r="C797" s="265"/>
      <c r="D797" s="265"/>
      <c r="E797" s="265"/>
      <c r="F797" s="265"/>
      <c r="G797" s="265"/>
      <c r="H797" t="s">
        <v>1792</v>
      </c>
    </row>
    <row r="798" spans="1:8" x14ac:dyDescent="0.15">
      <c r="A798" s="265"/>
      <c r="B798" s="265"/>
      <c r="C798" s="265"/>
      <c r="D798" s="265"/>
      <c r="E798" s="265"/>
      <c r="F798" s="265"/>
      <c r="G798" s="265"/>
      <c r="H798" t="s">
        <v>1793</v>
      </c>
    </row>
    <row r="799" spans="1:8" x14ac:dyDescent="0.15">
      <c r="A799" s="268">
        <v>0</v>
      </c>
      <c r="B799" s="268">
        <v>0</v>
      </c>
      <c r="C799" s="268">
        <v>0</v>
      </c>
      <c r="D799" s="268">
        <v>0</v>
      </c>
      <c r="E799" s="268">
        <v>0</v>
      </c>
      <c r="F799" s="268">
        <v>0</v>
      </c>
      <c r="G799" s="268">
        <v>0</v>
      </c>
      <c r="H799" t="s">
        <v>1794</v>
      </c>
    </row>
    <row r="800" spans="1:8" x14ac:dyDescent="0.15">
      <c r="A800" s="265"/>
      <c r="B800" s="265"/>
      <c r="C800" s="265"/>
      <c r="D800" s="265"/>
      <c r="E800" s="265"/>
      <c r="F800" s="265"/>
      <c r="G800" s="265"/>
      <c r="H800" t="s">
        <v>1795</v>
      </c>
    </row>
    <row r="801" spans="1:8" x14ac:dyDescent="0.15">
      <c r="A801" s="265"/>
      <c r="B801" s="265"/>
      <c r="C801" s="265"/>
      <c r="D801" s="265"/>
      <c r="E801" s="265"/>
      <c r="F801" s="265"/>
      <c r="G801" s="265"/>
      <c r="H801" t="s">
        <v>1796</v>
      </c>
    </row>
    <row r="802" spans="1:8" x14ac:dyDescent="0.15">
      <c r="A802" s="268">
        <v>0</v>
      </c>
      <c r="B802" s="268">
        <v>0</v>
      </c>
      <c r="C802" s="268">
        <v>0</v>
      </c>
      <c r="D802" s="268">
        <v>0</v>
      </c>
      <c r="E802" s="268">
        <v>0</v>
      </c>
      <c r="F802" s="268">
        <v>0</v>
      </c>
      <c r="G802" s="268">
        <v>0</v>
      </c>
      <c r="H802" t="s">
        <v>1797</v>
      </c>
    </row>
    <row r="803" spans="1:8" x14ac:dyDescent="0.15">
      <c r="A803" s="265"/>
      <c r="B803" s="265"/>
      <c r="C803" s="265"/>
      <c r="D803" s="265"/>
      <c r="E803" s="265"/>
      <c r="F803" s="265"/>
      <c r="G803" s="265"/>
      <c r="H803" t="s">
        <v>1798</v>
      </c>
    </row>
    <row r="804" spans="1:8" x14ac:dyDescent="0.15">
      <c r="A804" s="265"/>
      <c r="B804" s="265"/>
      <c r="C804" s="265"/>
      <c r="D804" s="265"/>
      <c r="E804" s="265"/>
      <c r="F804" s="265"/>
      <c r="G804" s="265"/>
      <c r="H804" t="s">
        <v>1799</v>
      </c>
    </row>
    <row r="805" spans="1:8" x14ac:dyDescent="0.15">
      <c r="A805" s="268">
        <v>0</v>
      </c>
      <c r="B805" s="268">
        <v>0</v>
      </c>
      <c r="C805" s="268">
        <v>0</v>
      </c>
      <c r="D805" s="268">
        <v>0</v>
      </c>
      <c r="E805" s="268">
        <v>0</v>
      </c>
      <c r="F805" s="268">
        <v>0</v>
      </c>
      <c r="G805" s="268">
        <v>0</v>
      </c>
      <c r="H805" t="s">
        <v>1800</v>
      </c>
    </row>
    <row r="806" spans="1:8" x14ac:dyDescent="0.15">
      <c r="A806" s="265"/>
      <c r="B806" s="265"/>
      <c r="C806" s="265"/>
      <c r="D806" s="265"/>
      <c r="E806" s="265"/>
      <c r="F806" s="265"/>
      <c r="G806" s="265"/>
      <c r="H806" t="s">
        <v>1801</v>
      </c>
    </row>
    <row r="807" spans="1:8" x14ac:dyDescent="0.15">
      <c r="A807" s="265"/>
      <c r="B807" s="265"/>
      <c r="C807" s="265"/>
      <c r="D807" s="265"/>
      <c r="E807" s="265"/>
      <c r="F807" s="265"/>
      <c r="G807" s="265"/>
      <c r="H807" t="s">
        <v>1802</v>
      </c>
    </row>
    <row r="808" spans="1:8" x14ac:dyDescent="0.15">
      <c r="A808" s="268">
        <v>0</v>
      </c>
      <c r="B808" s="268">
        <v>0</v>
      </c>
      <c r="C808" s="268">
        <v>0</v>
      </c>
      <c r="D808" s="268">
        <v>0</v>
      </c>
      <c r="E808" s="268">
        <v>0</v>
      </c>
      <c r="F808" s="268">
        <v>0</v>
      </c>
      <c r="G808" s="268">
        <v>0</v>
      </c>
      <c r="H808" t="s">
        <v>1803</v>
      </c>
    </row>
    <row r="809" spans="1:8" x14ac:dyDescent="0.15">
      <c r="A809" s="265"/>
      <c r="B809" s="265"/>
      <c r="C809" s="265"/>
      <c r="D809" s="265"/>
      <c r="E809" s="265"/>
      <c r="F809" s="265"/>
      <c r="G809" s="265"/>
      <c r="H809" t="s">
        <v>1804</v>
      </c>
    </row>
    <row r="810" spans="1:8" x14ac:dyDescent="0.15">
      <c r="A810" s="265"/>
      <c r="B810" s="265"/>
      <c r="C810" s="265"/>
      <c r="D810" s="265"/>
      <c r="E810" s="265"/>
      <c r="F810" s="265"/>
      <c r="G810" s="265"/>
      <c r="H810" t="s">
        <v>1805</v>
      </c>
    </row>
    <row r="811" spans="1:8" x14ac:dyDescent="0.15">
      <c r="A811" s="268">
        <v>0</v>
      </c>
      <c r="B811" s="268">
        <v>0</v>
      </c>
      <c r="C811" s="268">
        <v>0</v>
      </c>
      <c r="D811" s="268">
        <v>0</v>
      </c>
      <c r="E811" s="268">
        <v>0</v>
      </c>
      <c r="F811" s="268">
        <v>0</v>
      </c>
      <c r="G811" s="268">
        <v>0</v>
      </c>
      <c r="H811" t="s">
        <v>1806</v>
      </c>
    </row>
    <row r="812" spans="1:8" x14ac:dyDescent="0.15">
      <c r="A812" s="265"/>
      <c r="B812" s="265"/>
      <c r="C812" s="265"/>
      <c r="D812" s="265"/>
      <c r="E812" s="265"/>
      <c r="F812" s="265"/>
      <c r="G812" s="265"/>
      <c r="H812" t="s">
        <v>1807</v>
      </c>
    </row>
    <row r="813" spans="1:8" x14ac:dyDescent="0.15">
      <c r="A813" s="265"/>
      <c r="B813" s="265"/>
      <c r="C813" s="265"/>
      <c r="D813" s="265"/>
      <c r="E813" s="265"/>
      <c r="F813" s="265"/>
      <c r="G813" s="265"/>
      <c r="H813" t="s">
        <v>1808</v>
      </c>
    </row>
    <row r="814" spans="1:8" x14ac:dyDescent="0.15">
      <c r="A814" s="268">
        <v>0</v>
      </c>
      <c r="B814" s="268">
        <v>0</v>
      </c>
      <c r="C814" s="268">
        <v>0</v>
      </c>
      <c r="D814" s="268">
        <v>0</v>
      </c>
      <c r="E814" s="268">
        <v>0</v>
      </c>
      <c r="F814" s="268">
        <v>0</v>
      </c>
      <c r="G814" s="268">
        <v>0</v>
      </c>
      <c r="H814" t="s">
        <v>1809</v>
      </c>
    </row>
    <row r="815" spans="1:8" x14ac:dyDescent="0.15">
      <c r="A815" s="265"/>
      <c r="B815" s="265"/>
      <c r="C815" s="265"/>
      <c r="D815" s="265"/>
      <c r="E815" s="265"/>
      <c r="F815" s="265"/>
      <c r="G815" s="265"/>
      <c r="H815" t="s">
        <v>1810</v>
      </c>
    </row>
    <row r="816" spans="1:8" x14ac:dyDescent="0.15">
      <c r="A816" s="265"/>
      <c r="B816" s="265"/>
      <c r="C816" s="265"/>
      <c r="D816" s="265"/>
      <c r="E816" s="265"/>
      <c r="F816" s="265"/>
      <c r="G816" s="265"/>
      <c r="H816" t="s">
        <v>1811</v>
      </c>
    </row>
    <row r="817" spans="1:8" x14ac:dyDescent="0.15">
      <c r="A817" s="265"/>
      <c r="B817" s="265"/>
      <c r="C817" s="265"/>
      <c r="D817" s="265"/>
      <c r="E817" s="265"/>
      <c r="F817" s="265"/>
      <c r="G817" s="265"/>
    </row>
    <row r="818" spans="1:8" x14ac:dyDescent="0.15">
      <c r="A818" s="265"/>
      <c r="B818" s="265"/>
      <c r="C818" s="265"/>
      <c r="D818" s="265"/>
      <c r="E818" s="265"/>
      <c r="F818" s="265"/>
      <c r="G818" s="265"/>
    </row>
    <row r="819" spans="1:8" x14ac:dyDescent="0.15">
      <c r="A819" s="265"/>
      <c r="B819" s="265"/>
      <c r="C819" s="265"/>
      <c r="D819" s="265"/>
      <c r="E819" s="265"/>
      <c r="F819" s="265"/>
      <c r="G819" s="265"/>
    </row>
    <row r="820" spans="1:8" x14ac:dyDescent="0.15">
      <c r="A820" s="265"/>
      <c r="B820" s="265"/>
      <c r="C820" s="265"/>
      <c r="D820" s="265"/>
      <c r="E820" s="265"/>
      <c r="F820" s="265"/>
      <c r="G820" s="265"/>
    </row>
    <row r="821" spans="1:8" x14ac:dyDescent="0.15">
      <c r="A821" s="265"/>
      <c r="B821" s="265"/>
      <c r="C821" s="265"/>
      <c r="D821" s="265"/>
      <c r="E821" s="265"/>
      <c r="F821" s="265"/>
      <c r="G821" s="265"/>
      <c r="H821" t="s">
        <v>1812</v>
      </c>
    </row>
    <row r="822" spans="1:8" x14ac:dyDescent="0.15">
      <c r="A822" s="266">
        <v>0</v>
      </c>
      <c r="B822" s="266">
        <v>0</v>
      </c>
      <c r="C822" s="266">
        <v>0</v>
      </c>
      <c r="D822" s="266">
        <v>0</v>
      </c>
      <c r="E822" s="266">
        <v>0</v>
      </c>
      <c r="F822" s="266">
        <v>0</v>
      </c>
      <c r="G822" s="266">
        <v>0</v>
      </c>
      <c r="H822" t="s">
        <v>1813</v>
      </c>
    </row>
    <row r="823" spans="1:8" x14ac:dyDescent="0.15">
      <c r="A823" s="266">
        <v>0</v>
      </c>
      <c r="B823" s="266">
        <v>0</v>
      </c>
      <c r="C823" s="266">
        <v>0</v>
      </c>
      <c r="D823" s="266">
        <v>0</v>
      </c>
      <c r="E823" s="266">
        <v>0</v>
      </c>
      <c r="F823" s="266">
        <v>0</v>
      </c>
      <c r="G823" s="266">
        <v>0</v>
      </c>
      <c r="H823" t="s">
        <v>1814</v>
      </c>
    </row>
    <row r="824" spans="1:8" x14ac:dyDescent="0.15">
      <c r="A824" s="266">
        <v>0</v>
      </c>
      <c r="B824" s="266">
        <v>0</v>
      </c>
      <c r="C824" s="266">
        <v>0</v>
      </c>
      <c r="D824" s="266">
        <v>0</v>
      </c>
      <c r="E824" s="266">
        <v>0</v>
      </c>
      <c r="F824" s="266">
        <v>0</v>
      </c>
      <c r="G824" s="266">
        <v>0</v>
      </c>
      <c r="H824" t="s">
        <v>1815</v>
      </c>
    </row>
    <row r="825" spans="1:8" x14ac:dyDescent="0.15">
      <c r="A825" s="266">
        <v>0</v>
      </c>
      <c r="B825" s="266">
        <v>0</v>
      </c>
      <c r="C825" s="266">
        <v>0</v>
      </c>
      <c r="D825" s="266">
        <v>0</v>
      </c>
      <c r="E825" s="266">
        <v>0</v>
      </c>
      <c r="F825" s="266">
        <v>0</v>
      </c>
      <c r="G825" s="266">
        <v>0</v>
      </c>
      <c r="H825" t="s">
        <v>1816</v>
      </c>
    </row>
    <row r="826" spans="1:8" x14ac:dyDescent="0.15">
      <c r="A826" s="265"/>
      <c r="B826" s="265"/>
      <c r="C826" s="265"/>
      <c r="D826" s="265"/>
      <c r="E826" s="265"/>
      <c r="F826" s="265"/>
      <c r="G826" s="265"/>
      <c r="H826" t="s">
        <v>1817</v>
      </c>
    </row>
    <row r="827" spans="1:8" x14ac:dyDescent="0.15">
      <c r="A827" s="265"/>
      <c r="B827" s="265"/>
      <c r="C827" s="265"/>
      <c r="D827" s="265"/>
      <c r="E827" s="265"/>
      <c r="F827" s="265"/>
      <c r="G827" s="265"/>
      <c r="H827" t="s">
        <v>1818</v>
      </c>
    </row>
    <row r="828" spans="1:8" x14ac:dyDescent="0.15">
      <c r="A828" s="265"/>
      <c r="B828" s="265"/>
      <c r="C828" s="265"/>
      <c r="D828" s="265"/>
      <c r="E828" s="265"/>
      <c r="F828" s="265"/>
      <c r="G828" s="265"/>
      <c r="H828" t="s">
        <v>1819</v>
      </c>
    </row>
    <row r="829" spans="1:8" x14ac:dyDescent="0.15">
      <c r="A829" s="268">
        <v>0</v>
      </c>
      <c r="B829" s="268">
        <v>0</v>
      </c>
      <c r="C829" s="268">
        <v>0</v>
      </c>
      <c r="D829" s="268">
        <v>0</v>
      </c>
      <c r="E829" s="268">
        <v>0</v>
      </c>
      <c r="F829" s="268">
        <v>0</v>
      </c>
      <c r="G829" s="268">
        <v>0</v>
      </c>
      <c r="H829" t="s">
        <v>1820</v>
      </c>
    </row>
    <row r="830" spans="1:8" x14ac:dyDescent="0.15">
      <c r="A830" s="265"/>
      <c r="B830" s="265"/>
      <c r="C830" s="265"/>
      <c r="D830" s="265"/>
      <c r="E830" s="265"/>
      <c r="F830" s="265"/>
      <c r="G830" s="265"/>
      <c r="H830" t="s">
        <v>1821</v>
      </c>
    </row>
    <row r="831" spans="1:8" x14ac:dyDescent="0.15">
      <c r="A831" s="265"/>
      <c r="B831" s="265"/>
      <c r="C831" s="265"/>
      <c r="D831" s="265"/>
      <c r="E831" s="265"/>
      <c r="F831" s="265"/>
      <c r="G831" s="265"/>
      <c r="H831" t="s">
        <v>1822</v>
      </c>
    </row>
    <row r="832" spans="1:8" x14ac:dyDescent="0.15">
      <c r="A832" s="268">
        <v>0</v>
      </c>
      <c r="B832" s="268">
        <v>0</v>
      </c>
      <c r="C832" s="268">
        <v>0</v>
      </c>
      <c r="D832" s="268">
        <v>0</v>
      </c>
      <c r="E832" s="268">
        <v>0</v>
      </c>
      <c r="F832" s="268">
        <v>0</v>
      </c>
      <c r="G832" s="268">
        <v>0</v>
      </c>
      <c r="H832" t="s">
        <v>1823</v>
      </c>
    </row>
    <row r="833" spans="1:8" x14ac:dyDescent="0.15">
      <c r="A833" s="265"/>
      <c r="B833" s="265"/>
      <c r="C833" s="265"/>
      <c r="D833" s="265"/>
      <c r="E833" s="265"/>
      <c r="F833" s="265"/>
      <c r="G833" s="265"/>
      <c r="H833" t="s">
        <v>1824</v>
      </c>
    </row>
    <row r="834" spans="1:8" x14ac:dyDescent="0.15">
      <c r="A834" s="265"/>
      <c r="B834" s="265"/>
      <c r="C834" s="265"/>
      <c r="D834" s="265"/>
      <c r="E834" s="265"/>
      <c r="F834" s="265"/>
      <c r="G834" s="265"/>
      <c r="H834" t="s">
        <v>1825</v>
      </c>
    </row>
    <row r="835" spans="1:8" x14ac:dyDescent="0.15">
      <c r="A835" s="268">
        <v>0</v>
      </c>
      <c r="B835" s="268">
        <v>0</v>
      </c>
      <c r="C835" s="268">
        <v>0</v>
      </c>
      <c r="D835" s="268">
        <v>0</v>
      </c>
      <c r="E835" s="268">
        <v>0</v>
      </c>
      <c r="F835" s="268">
        <v>0</v>
      </c>
      <c r="G835" s="268">
        <v>0</v>
      </c>
      <c r="H835" t="s">
        <v>1826</v>
      </c>
    </row>
    <row r="836" spans="1:8" x14ac:dyDescent="0.15">
      <c r="A836" s="265"/>
      <c r="B836" s="265"/>
      <c r="C836" s="265"/>
      <c r="D836" s="265"/>
      <c r="E836" s="265"/>
      <c r="F836" s="265"/>
      <c r="G836" s="265"/>
      <c r="H836" t="s">
        <v>1827</v>
      </c>
    </row>
    <row r="837" spans="1:8" x14ac:dyDescent="0.15">
      <c r="A837" s="265"/>
      <c r="B837" s="265"/>
      <c r="C837" s="265"/>
      <c r="D837" s="265"/>
      <c r="E837" s="265"/>
      <c r="F837" s="265"/>
      <c r="G837" s="265"/>
      <c r="H837" t="s">
        <v>1828</v>
      </c>
    </row>
    <row r="838" spans="1:8" x14ac:dyDescent="0.15">
      <c r="A838" s="268">
        <v>0</v>
      </c>
      <c r="B838" s="268">
        <v>0</v>
      </c>
      <c r="C838" s="268">
        <v>0</v>
      </c>
      <c r="D838" s="268">
        <v>0</v>
      </c>
      <c r="E838" s="268">
        <v>0</v>
      </c>
      <c r="F838" s="268">
        <v>0</v>
      </c>
      <c r="G838" s="268">
        <v>0</v>
      </c>
      <c r="H838" t="s">
        <v>1829</v>
      </c>
    </row>
    <row r="839" spans="1:8" x14ac:dyDescent="0.15">
      <c r="A839" s="265"/>
      <c r="B839" s="265"/>
      <c r="C839" s="265"/>
      <c r="D839" s="265"/>
      <c r="E839" s="265"/>
      <c r="F839" s="265"/>
      <c r="G839" s="265"/>
      <c r="H839" t="s">
        <v>1830</v>
      </c>
    </row>
    <row r="840" spans="1:8" x14ac:dyDescent="0.15">
      <c r="A840" s="265"/>
      <c r="B840" s="265"/>
      <c r="C840" s="265"/>
      <c r="D840" s="265"/>
      <c r="E840" s="265"/>
      <c r="F840" s="265"/>
      <c r="G840" s="265"/>
      <c r="H840" t="s">
        <v>1831</v>
      </c>
    </row>
    <row r="841" spans="1:8" x14ac:dyDescent="0.15">
      <c r="A841" s="268">
        <v>0</v>
      </c>
      <c r="B841" s="268">
        <v>0</v>
      </c>
      <c r="C841" s="268">
        <v>0</v>
      </c>
      <c r="D841" s="268">
        <v>0</v>
      </c>
      <c r="E841" s="268">
        <v>0</v>
      </c>
      <c r="F841" s="268">
        <v>0</v>
      </c>
      <c r="G841" s="268">
        <v>0</v>
      </c>
      <c r="H841" t="s">
        <v>1832</v>
      </c>
    </row>
    <row r="842" spans="1:8" x14ac:dyDescent="0.15">
      <c r="A842" s="265"/>
      <c r="B842" s="265"/>
      <c r="C842" s="265"/>
      <c r="D842" s="265"/>
      <c r="E842" s="265"/>
      <c r="F842" s="265"/>
      <c r="G842" s="265"/>
      <c r="H842" t="s">
        <v>1833</v>
      </c>
    </row>
    <row r="843" spans="1:8" x14ac:dyDescent="0.15">
      <c r="A843" s="265"/>
      <c r="B843" s="265"/>
      <c r="C843" s="265"/>
      <c r="D843" s="265"/>
      <c r="E843" s="265"/>
      <c r="F843" s="265"/>
      <c r="G843" s="265"/>
      <c r="H843" t="s">
        <v>1834</v>
      </c>
    </row>
    <row r="844" spans="1:8" x14ac:dyDescent="0.15">
      <c r="A844" s="268">
        <v>0</v>
      </c>
      <c r="B844" s="268">
        <v>0</v>
      </c>
      <c r="C844" s="268">
        <v>0</v>
      </c>
      <c r="D844" s="268">
        <v>0</v>
      </c>
      <c r="E844" s="268">
        <v>0</v>
      </c>
      <c r="F844" s="268">
        <v>0</v>
      </c>
      <c r="G844" s="268">
        <v>0</v>
      </c>
      <c r="H844" t="s">
        <v>1835</v>
      </c>
    </row>
    <row r="845" spans="1:8" x14ac:dyDescent="0.15">
      <c r="A845" s="265"/>
      <c r="B845" s="265"/>
      <c r="C845" s="265"/>
      <c r="D845" s="265"/>
      <c r="E845" s="265"/>
      <c r="F845" s="265"/>
      <c r="G845" s="265"/>
      <c r="H845" t="s">
        <v>1836</v>
      </c>
    </row>
    <row r="846" spans="1:8" x14ac:dyDescent="0.15">
      <c r="A846" s="265"/>
      <c r="B846" s="265"/>
      <c r="C846" s="265"/>
      <c r="D846" s="265"/>
      <c r="E846" s="265"/>
      <c r="F846" s="265"/>
      <c r="G846" s="265"/>
      <c r="H846" t="s">
        <v>1837</v>
      </c>
    </row>
    <row r="847" spans="1:8" x14ac:dyDescent="0.15">
      <c r="A847" s="265"/>
      <c r="B847" s="265"/>
      <c r="C847" s="265"/>
      <c r="D847" s="265"/>
      <c r="E847" s="265"/>
      <c r="F847" s="265"/>
      <c r="G847" s="265"/>
    </row>
    <row r="848" spans="1:8" x14ac:dyDescent="0.15">
      <c r="A848" s="265"/>
      <c r="B848" s="265"/>
      <c r="C848" s="265"/>
      <c r="D848" s="265"/>
      <c r="E848" s="265"/>
      <c r="F848" s="265"/>
      <c r="G848" s="265"/>
    </row>
    <row r="849" spans="1:8" x14ac:dyDescent="0.15">
      <c r="A849" s="265"/>
      <c r="B849" s="265"/>
      <c r="C849" s="265"/>
      <c r="D849" s="265"/>
      <c r="E849" s="265"/>
      <c r="F849" s="265"/>
      <c r="G849" s="265"/>
    </row>
    <row r="850" spans="1:8" x14ac:dyDescent="0.15">
      <c r="A850" s="265"/>
      <c r="B850" s="265"/>
      <c r="C850" s="265"/>
      <c r="D850" s="265"/>
      <c r="E850" s="265"/>
      <c r="F850" s="265"/>
      <c r="G850" s="265"/>
    </row>
    <row r="851" spans="1:8" x14ac:dyDescent="0.15">
      <c r="A851" s="265"/>
      <c r="B851" s="265"/>
      <c r="C851" s="265"/>
      <c r="D851" s="265"/>
      <c r="E851" s="265"/>
      <c r="F851" s="265"/>
      <c r="G851" s="265"/>
      <c r="H851" t="s">
        <v>1838</v>
      </c>
    </row>
    <row r="852" spans="1:8" x14ac:dyDescent="0.15">
      <c r="A852" s="266">
        <v>0</v>
      </c>
      <c r="B852" s="266">
        <v>0</v>
      </c>
      <c r="C852" s="266">
        <v>0</v>
      </c>
      <c r="D852" s="266">
        <v>0</v>
      </c>
      <c r="E852" s="266">
        <v>0</v>
      </c>
      <c r="F852" s="266">
        <v>0</v>
      </c>
      <c r="G852" s="266">
        <v>0</v>
      </c>
      <c r="H852" t="s">
        <v>1839</v>
      </c>
    </row>
    <row r="853" spans="1:8" x14ac:dyDescent="0.15">
      <c r="A853" s="266">
        <v>0</v>
      </c>
      <c r="B853" s="266">
        <v>0</v>
      </c>
      <c r="C853" s="266">
        <v>0</v>
      </c>
      <c r="D853" s="266">
        <v>0</v>
      </c>
      <c r="E853" s="266">
        <v>0</v>
      </c>
      <c r="F853" s="266">
        <v>0</v>
      </c>
      <c r="G853" s="266">
        <v>0</v>
      </c>
      <c r="H853" t="s">
        <v>1840</v>
      </c>
    </row>
    <row r="854" spans="1:8" x14ac:dyDescent="0.15">
      <c r="A854" s="266">
        <v>0</v>
      </c>
      <c r="B854" s="266">
        <v>0</v>
      </c>
      <c r="C854" s="266">
        <v>0</v>
      </c>
      <c r="D854" s="266">
        <v>0</v>
      </c>
      <c r="E854" s="266">
        <v>0</v>
      </c>
      <c r="F854" s="266">
        <v>0</v>
      </c>
      <c r="G854" s="266">
        <v>0</v>
      </c>
      <c r="H854" t="s">
        <v>1841</v>
      </c>
    </row>
    <row r="855" spans="1:8" x14ac:dyDescent="0.15">
      <c r="A855" s="266">
        <v>0</v>
      </c>
      <c r="B855" s="266">
        <v>0</v>
      </c>
      <c r="C855" s="266">
        <v>0</v>
      </c>
      <c r="D855" s="266">
        <v>0</v>
      </c>
      <c r="E855" s="266">
        <v>0</v>
      </c>
      <c r="F855" s="266">
        <v>0</v>
      </c>
      <c r="G855" s="266">
        <v>0</v>
      </c>
      <c r="H855" t="s">
        <v>1842</v>
      </c>
    </row>
    <row r="856" spans="1:8" x14ac:dyDescent="0.15">
      <c r="A856" s="265"/>
      <c r="B856" s="265"/>
      <c r="C856" s="265"/>
      <c r="D856" s="265"/>
      <c r="E856" s="265"/>
      <c r="F856" s="265"/>
      <c r="G856" s="265"/>
      <c r="H856" t="s">
        <v>1843</v>
      </c>
    </row>
    <row r="857" spans="1:8" x14ac:dyDescent="0.15">
      <c r="A857" s="265"/>
      <c r="B857" s="265"/>
      <c r="C857" s="265"/>
      <c r="D857" s="265"/>
      <c r="E857" s="265"/>
      <c r="F857" s="265"/>
      <c r="G857" s="265"/>
      <c r="H857" t="s">
        <v>1844</v>
      </c>
    </row>
    <row r="858" spans="1:8" x14ac:dyDescent="0.15">
      <c r="A858" s="265"/>
      <c r="B858" s="265"/>
      <c r="C858" s="265"/>
      <c r="D858" s="265"/>
      <c r="E858" s="265"/>
      <c r="F858" s="265"/>
      <c r="G858" s="265"/>
      <c r="H858" t="s">
        <v>1845</v>
      </c>
    </row>
    <row r="859" spans="1:8" x14ac:dyDescent="0.15">
      <c r="A859" s="268">
        <v>0</v>
      </c>
      <c r="B859" s="268">
        <v>0</v>
      </c>
      <c r="C859" s="268">
        <v>0</v>
      </c>
      <c r="D859" s="268">
        <v>0</v>
      </c>
      <c r="E859" s="268">
        <v>0</v>
      </c>
      <c r="F859" s="268">
        <v>0</v>
      </c>
      <c r="G859" s="268">
        <v>0</v>
      </c>
      <c r="H859" t="s">
        <v>1846</v>
      </c>
    </row>
    <row r="860" spans="1:8" x14ac:dyDescent="0.15">
      <c r="A860" s="265"/>
      <c r="B860" s="265"/>
      <c r="C860" s="265"/>
      <c r="D860" s="265"/>
      <c r="E860" s="265"/>
      <c r="F860" s="265"/>
      <c r="G860" s="265"/>
      <c r="H860" t="s">
        <v>1847</v>
      </c>
    </row>
    <row r="861" spans="1:8" x14ac:dyDescent="0.15">
      <c r="A861" s="265"/>
      <c r="B861" s="265"/>
      <c r="C861" s="265"/>
      <c r="D861" s="265"/>
      <c r="E861" s="265"/>
      <c r="F861" s="265"/>
      <c r="G861" s="265"/>
      <c r="H861" t="s">
        <v>1848</v>
      </c>
    </row>
    <row r="862" spans="1:8" x14ac:dyDescent="0.15">
      <c r="A862" s="268">
        <v>0</v>
      </c>
      <c r="B862" s="268">
        <v>0</v>
      </c>
      <c r="C862" s="268">
        <v>0</v>
      </c>
      <c r="D862" s="268">
        <v>0</v>
      </c>
      <c r="E862" s="268">
        <v>0</v>
      </c>
      <c r="F862" s="268">
        <v>0</v>
      </c>
      <c r="G862" s="268">
        <v>0</v>
      </c>
      <c r="H862" t="s">
        <v>1849</v>
      </c>
    </row>
    <row r="863" spans="1:8" x14ac:dyDescent="0.15">
      <c r="A863" s="265"/>
      <c r="B863" s="265"/>
      <c r="C863" s="265"/>
      <c r="D863" s="265"/>
      <c r="E863" s="265"/>
      <c r="F863" s="265"/>
      <c r="G863" s="265"/>
      <c r="H863" t="s">
        <v>1850</v>
      </c>
    </row>
    <row r="864" spans="1:8" x14ac:dyDescent="0.15">
      <c r="A864" s="265"/>
      <c r="B864" s="265"/>
      <c r="C864" s="265"/>
      <c r="D864" s="265"/>
      <c r="E864" s="265"/>
      <c r="F864" s="265"/>
      <c r="G864" s="265"/>
      <c r="H864" t="s">
        <v>1851</v>
      </c>
    </row>
    <row r="865" spans="1:8" x14ac:dyDescent="0.15">
      <c r="A865" s="268">
        <v>0</v>
      </c>
      <c r="B865" s="268">
        <v>0</v>
      </c>
      <c r="C865" s="268">
        <v>0</v>
      </c>
      <c r="D865" s="268">
        <v>0</v>
      </c>
      <c r="E865" s="268">
        <v>0</v>
      </c>
      <c r="F865" s="268">
        <v>0</v>
      </c>
      <c r="G865" s="268">
        <v>0</v>
      </c>
      <c r="H865" t="s">
        <v>1852</v>
      </c>
    </row>
    <row r="866" spans="1:8" x14ac:dyDescent="0.15">
      <c r="A866" s="265"/>
      <c r="B866" s="265"/>
      <c r="C866" s="265"/>
      <c r="D866" s="265"/>
      <c r="E866" s="265"/>
      <c r="F866" s="265"/>
      <c r="G866" s="265"/>
      <c r="H866" t="s">
        <v>1853</v>
      </c>
    </row>
    <row r="867" spans="1:8" x14ac:dyDescent="0.15">
      <c r="A867" s="265"/>
      <c r="B867" s="265"/>
      <c r="C867" s="265"/>
      <c r="D867" s="265"/>
      <c r="E867" s="265"/>
      <c r="F867" s="265"/>
      <c r="G867" s="265"/>
      <c r="H867" t="s">
        <v>1854</v>
      </c>
    </row>
    <row r="868" spans="1:8" x14ac:dyDescent="0.15">
      <c r="A868" s="268">
        <v>0</v>
      </c>
      <c r="B868" s="268">
        <v>0</v>
      </c>
      <c r="C868" s="268">
        <v>0</v>
      </c>
      <c r="D868" s="268">
        <v>0</v>
      </c>
      <c r="E868" s="268">
        <v>0</v>
      </c>
      <c r="F868" s="268">
        <v>0</v>
      </c>
      <c r="G868" s="268">
        <v>0</v>
      </c>
      <c r="H868" t="s">
        <v>1855</v>
      </c>
    </row>
    <row r="869" spans="1:8" x14ac:dyDescent="0.15">
      <c r="A869" s="265"/>
      <c r="B869" s="265"/>
      <c r="C869" s="265"/>
      <c r="D869" s="265"/>
      <c r="E869" s="265"/>
      <c r="F869" s="265"/>
      <c r="G869" s="265"/>
      <c r="H869" t="s">
        <v>1856</v>
      </c>
    </row>
    <row r="870" spans="1:8" x14ac:dyDescent="0.15">
      <c r="A870" s="265"/>
      <c r="B870" s="265"/>
      <c r="C870" s="265"/>
      <c r="D870" s="265"/>
      <c r="E870" s="265"/>
      <c r="F870" s="265"/>
      <c r="G870" s="265"/>
      <c r="H870" t="s">
        <v>1857</v>
      </c>
    </row>
    <row r="871" spans="1:8" x14ac:dyDescent="0.15">
      <c r="A871" s="268">
        <v>0</v>
      </c>
      <c r="B871" s="268">
        <v>0</v>
      </c>
      <c r="C871" s="268">
        <v>0</v>
      </c>
      <c r="D871" s="268">
        <v>0</v>
      </c>
      <c r="E871" s="268">
        <v>0</v>
      </c>
      <c r="F871" s="268">
        <v>0</v>
      </c>
      <c r="G871" s="268">
        <v>0</v>
      </c>
      <c r="H871" t="s">
        <v>1858</v>
      </c>
    </row>
    <row r="872" spans="1:8" x14ac:dyDescent="0.15">
      <c r="A872" s="265"/>
      <c r="B872" s="265"/>
      <c r="C872" s="265"/>
      <c r="D872" s="265"/>
      <c r="E872" s="265"/>
      <c r="F872" s="265"/>
      <c r="G872" s="265"/>
      <c r="H872" t="s">
        <v>1859</v>
      </c>
    </row>
    <row r="873" spans="1:8" x14ac:dyDescent="0.15">
      <c r="A873" s="265"/>
      <c r="B873" s="265"/>
      <c r="C873" s="265"/>
      <c r="D873" s="265"/>
      <c r="E873" s="265"/>
      <c r="F873" s="265"/>
      <c r="G873" s="265"/>
      <c r="H873" t="s">
        <v>1860</v>
      </c>
    </row>
    <row r="874" spans="1:8" x14ac:dyDescent="0.15">
      <c r="A874" s="268">
        <v>0</v>
      </c>
      <c r="B874" s="268">
        <v>0</v>
      </c>
      <c r="C874" s="268">
        <v>0</v>
      </c>
      <c r="D874" s="268">
        <v>0</v>
      </c>
      <c r="E874" s="268">
        <v>0</v>
      </c>
      <c r="F874" s="268">
        <v>0</v>
      </c>
      <c r="G874" s="268">
        <v>0</v>
      </c>
      <c r="H874" t="s">
        <v>1861</v>
      </c>
    </row>
    <row r="875" spans="1:8" x14ac:dyDescent="0.15">
      <c r="A875" s="265"/>
      <c r="B875" s="265"/>
      <c r="C875" s="265"/>
      <c r="D875" s="265"/>
      <c r="E875" s="265"/>
      <c r="F875" s="265"/>
      <c r="G875" s="265"/>
      <c r="H875" t="s">
        <v>1862</v>
      </c>
    </row>
    <row r="876" spans="1:8" x14ac:dyDescent="0.15">
      <c r="A876" s="265"/>
      <c r="B876" s="265"/>
      <c r="C876" s="265"/>
      <c r="D876" s="265"/>
      <c r="E876" s="265"/>
      <c r="F876" s="265"/>
      <c r="G876" s="265"/>
      <c r="H876" t="s">
        <v>1863</v>
      </c>
    </row>
    <row r="877" spans="1:8" x14ac:dyDescent="0.15">
      <c r="A877" s="266"/>
      <c r="B877" s="266"/>
      <c r="C877" s="266"/>
      <c r="D877" s="266"/>
      <c r="E877" s="266"/>
      <c r="F877" s="266"/>
      <c r="G877" s="266"/>
    </row>
    <row r="878" spans="1:8" x14ac:dyDescent="0.15">
      <c r="A878" s="266"/>
      <c r="B878" s="266"/>
      <c r="C878" s="266"/>
      <c r="D878" s="266"/>
      <c r="E878" s="266"/>
      <c r="F878" s="266"/>
      <c r="G878" s="266"/>
    </row>
    <row r="879" spans="1:8" x14ac:dyDescent="0.15">
      <c r="A879" s="266"/>
      <c r="B879" s="266"/>
      <c r="C879" s="266"/>
      <c r="D879" s="266"/>
      <c r="E879" s="266"/>
      <c r="F879" s="266"/>
      <c r="G879" s="266"/>
    </row>
    <row r="880" spans="1:8" x14ac:dyDescent="0.15">
      <c r="A880" s="265"/>
      <c r="B880" s="265"/>
      <c r="C880" s="265"/>
      <c r="D880" s="265"/>
      <c r="E880" s="265"/>
      <c r="F880" s="265"/>
      <c r="G880" s="265"/>
    </row>
    <row r="881" spans="1:8" x14ac:dyDescent="0.15">
      <c r="A881" s="265"/>
      <c r="B881" s="265"/>
      <c r="C881" s="265"/>
      <c r="D881" s="265"/>
      <c r="E881" s="265"/>
      <c r="F881" s="265"/>
      <c r="G881" s="265"/>
      <c r="H881" t="s">
        <v>1864</v>
      </c>
    </row>
    <row r="882" spans="1:8" x14ac:dyDescent="0.15">
      <c r="A882" s="266">
        <v>0</v>
      </c>
      <c r="B882" s="266">
        <v>0</v>
      </c>
      <c r="C882" s="266">
        <v>0</v>
      </c>
      <c r="D882" s="266">
        <v>0</v>
      </c>
      <c r="E882" s="266">
        <v>0</v>
      </c>
      <c r="F882" s="266">
        <v>0</v>
      </c>
      <c r="G882" s="266">
        <v>0</v>
      </c>
      <c r="H882" t="s">
        <v>1865</v>
      </c>
    </row>
    <row r="883" spans="1:8" x14ac:dyDescent="0.15">
      <c r="A883" s="266">
        <v>0</v>
      </c>
      <c r="B883" s="266">
        <v>0</v>
      </c>
      <c r="C883" s="266">
        <v>0</v>
      </c>
      <c r="D883" s="266">
        <v>0</v>
      </c>
      <c r="E883" s="266">
        <v>0</v>
      </c>
      <c r="F883" s="266">
        <v>0</v>
      </c>
      <c r="G883" s="266">
        <v>0</v>
      </c>
      <c r="H883" t="s">
        <v>1866</v>
      </c>
    </row>
    <row r="884" spans="1:8" x14ac:dyDescent="0.15">
      <c r="A884" s="266">
        <v>0</v>
      </c>
      <c r="B884" s="266">
        <v>0</v>
      </c>
      <c r="C884" s="266">
        <v>0</v>
      </c>
      <c r="D884" s="266">
        <v>0</v>
      </c>
      <c r="E884" s="266">
        <v>0</v>
      </c>
      <c r="F884" s="266">
        <v>0</v>
      </c>
      <c r="G884" s="266">
        <v>0</v>
      </c>
      <c r="H884" t="s">
        <v>1867</v>
      </c>
    </row>
    <row r="885" spans="1:8" x14ac:dyDescent="0.15">
      <c r="A885" s="266">
        <v>0</v>
      </c>
      <c r="B885" s="266">
        <v>0</v>
      </c>
      <c r="C885" s="266">
        <v>0</v>
      </c>
      <c r="D885" s="266">
        <v>0</v>
      </c>
      <c r="E885" s="266">
        <v>0</v>
      </c>
      <c r="F885" s="266">
        <v>0</v>
      </c>
      <c r="G885" s="266">
        <v>0</v>
      </c>
      <c r="H885" t="s">
        <v>1868</v>
      </c>
    </row>
    <row r="886" spans="1:8" x14ac:dyDescent="0.15">
      <c r="A886" s="265"/>
      <c r="B886" s="265"/>
      <c r="C886" s="265"/>
      <c r="D886" s="265"/>
      <c r="E886" s="265"/>
      <c r="F886" s="265"/>
      <c r="G886" s="265"/>
      <c r="H886" t="s">
        <v>1869</v>
      </c>
    </row>
    <row r="887" spans="1:8" x14ac:dyDescent="0.15">
      <c r="A887" s="265"/>
      <c r="B887" s="265"/>
      <c r="C887" s="265"/>
      <c r="D887" s="265"/>
      <c r="E887" s="265"/>
      <c r="F887" s="265"/>
      <c r="G887" s="265"/>
      <c r="H887" t="s">
        <v>1870</v>
      </c>
    </row>
    <row r="888" spans="1:8" x14ac:dyDescent="0.15">
      <c r="A888" s="265"/>
      <c r="B888" s="265"/>
      <c r="C888" s="265"/>
      <c r="D888" s="265"/>
      <c r="E888" s="265"/>
      <c r="F888" s="265"/>
      <c r="G888" s="265"/>
      <c r="H888" t="s">
        <v>1871</v>
      </c>
    </row>
    <row r="889" spans="1:8" x14ac:dyDescent="0.15">
      <c r="A889" s="268">
        <v>0</v>
      </c>
      <c r="B889" s="268">
        <v>0</v>
      </c>
      <c r="C889" s="268">
        <v>0</v>
      </c>
      <c r="D889" s="268">
        <v>0</v>
      </c>
      <c r="E889" s="268">
        <v>0</v>
      </c>
      <c r="F889" s="268">
        <v>0</v>
      </c>
      <c r="G889" s="268">
        <v>0</v>
      </c>
      <c r="H889" t="s">
        <v>1872</v>
      </c>
    </row>
    <row r="890" spans="1:8" x14ac:dyDescent="0.15">
      <c r="A890" s="265"/>
      <c r="B890" s="265"/>
      <c r="C890" s="265"/>
      <c r="D890" s="265"/>
      <c r="E890" s="265"/>
      <c r="F890" s="265"/>
      <c r="G890" s="265"/>
      <c r="H890" t="s">
        <v>1873</v>
      </c>
    </row>
    <row r="891" spans="1:8" x14ac:dyDescent="0.15">
      <c r="A891" s="265"/>
      <c r="B891" s="265"/>
      <c r="C891" s="265"/>
      <c r="D891" s="265"/>
      <c r="E891" s="265"/>
      <c r="F891" s="265"/>
      <c r="G891" s="265"/>
      <c r="H891" t="s">
        <v>1874</v>
      </c>
    </row>
    <row r="892" spans="1:8" x14ac:dyDescent="0.15">
      <c r="A892" s="268">
        <v>0</v>
      </c>
      <c r="B892" s="268">
        <v>0</v>
      </c>
      <c r="C892" s="268">
        <v>0</v>
      </c>
      <c r="D892" s="268">
        <v>0</v>
      </c>
      <c r="E892" s="268">
        <v>0</v>
      </c>
      <c r="F892" s="268">
        <v>0</v>
      </c>
      <c r="G892" s="268">
        <v>0</v>
      </c>
      <c r="H892" t="s">
        <v>1875</v>
      </c>
    </row>
    <row r="893" spans="1:8" x14ac:dyDescent="0.15">
      <c r="A893" s="265"/>
      <c r="B893" s="265"/>
      <c r="C893" s="265"/>
      <c r="D893" s="265"/>
      <c r="E893" s="265"/>
      <c r="F893" s="265"/>
      <c r="G893" s="265"/>
      <c r="H893" t="s">
        <v>1876</v>
      </c>
    </row>
    <row r="894" spans="1:8" x14ac:dyDescent="0.15">
      <c r="A894" s="265"/>
      <c r="B894" s="265"/>
      <c r="C894" s="265"/>
      <c r="D894" s="265"/>
      <c r="E894" s="265"/>
      <c r="F894" s="265"/>
      <c r="G894" s="265"/>
      <c r="H894" t="s">
        <v>1877</v>
      </c>
    </row>
    <row r="895" spans="1:8" x14ac:dyDescent="0.15">
      <c r="A895" s="268">
        <v>0</v>
      </c>
      <c r="B895" s="268">
        <v>0</v>
      </c>
      <c r="C895" s="268">
        <v>0</v>
      </c>
      <c r="D895" s="268">
        <v>0</v>
      </c>
      <c r="E895" s="268">
        <v>0</v>
      </c>
      <c r="F895" s="268">
        <v>0</v>
      </c>
      <c r="G895" s="268">
        <v>0</v>
      </c>
      <c r="H895" t="s">
        <v>1878</v>
      </c>
    </row>
    <row r="896" spans="1:8" x14ac:dyDescent="0.15">
      <c r="A896" s="265"/>
      <c r="B896" s="265"/>
      <c r="C896" s="265"/>
      <c r="D896" s="265"/>
      <c r="E896" s="265"/>
      <c r="F896" s="265"/>
      <c r="G896" s="265"/>
      <c r="H896" t="s">
        <v>1879</v>
      </c>
    </row>
    <row r="897" spans="1:8" x14ac:dyDescent="0.15">
      <c r="A897" s="265"/>
      <c r="B897" s="265"/>
      <c r="C897" s="265"/>
      <c r="D897" s="265"/>
      <c r="E897" s="265"/>
      <c r="F897" s="265"/>
      <c r="G897" s="265"/>
      <c r="H897" t="s">
        <v>1880</v>
      </c>
    </row>
    <row r="898" spans="1:8" x14ac:dyDescent="0.15">
      <c r="A898" s="268">
        <v>0</v>
      </c>
      <c r="B898" s="268">
        <v>0</v>
      </c>
      <c r="C898" s="268">
        <v>0</v>
      </c>
      <c r="D898" s="268">
        <v>0</v>
      </c>
      <c r="E898" s="268">
        <v>0</v>
      </c>
      <c r="F898" s="268">
        <v>0</v>
      </c>
      <c r="G898" s="268">
        <v>0</v>
      </c>
      <c r="H898" t="s">
        <v>1881</v>
      </c>
    </row>
    <row r="899" spans="1:8" x14ac:dyDescent="0.15">
      <c r="A899" s="265"/>
      <c r="B899" s="265"/>
      <c r="C899" s="265"/>
      <c r="D899" s="265"/>
      <c r="E899" s="265"/>
      <c r="F899" s="265"/>
      <c r="G899" s="265"/>
      <c r="H899" t="s">
        <v>1882</v>
      </c>
    </row>
    <row r="900" spans="1:8" x14ac:dyDescent="0.15">
      <c r="A900" s="265"/>
      <c r="B900" s="265"/>
      <c r="C900" s="265"/>
      <c r="D900" s="265"/>
      <c r="E900" s="265"/>
      <c r="F900" s="265"/>
      <c r="G900" s="265"/>
      <c r="H900" t="s">
        <v>1883</v>
      </c>
    </row>
    <row r="901" spans="1:8" x14ac:dyDescent="0.15">
      <c r="A901" s="268">
        <v>0</v>
      </c>
      <c r="B901" s="268">
        <v>0</v>
      </c>
      <c r="C901" s="268">
        <v>0</v>
      </c>
      <c r="D901" s="268">
        <v>0</v>
      </c>
      <c r="E901" s="268">
        <v>0</v>
      </c>
      <c r="F901" s="268">
        <v>0</v>
      </c>
      <c r="G901" s="268">
        <v>0</v>
      </c>
      <c r="H901" t="s">
        <v>1884</v>
      </c>
    </row>
    <row r="902" spans="1:8" x14ac:dyDescent="0.15">
      <c r="A902" s="265"/>
      <c r="B902" s="265"/>
      <c r="C902" s="265"/>
      <c r="D902" s="265"/>
      <c r="E902" s="265"/>
      <c r="F902" s="265"/>
      <c r="G902" s="265"/>
      <c r="H902" t="s">
        <v>1885</v>
      </c>
    </row>
    <row r="903" spans="1:8" x14ac:dyDescent="0.15">
      <c r="A903" s="265"/>
      <c r="B903" s="265"/>
      <c r="C903" s="265"/>
      <c r="D903" s="265"/>
      <c r="E903" s="265"/>
      <c r="F903" s="265"/>
      <c r="G903" s="265"/>
      <c r="H903" t="s">
        <v>1886</v>
      </c>
    </row>
    <row r="904" spans="1:8" x14ac:dyDescent="0.15">
      <c r="A904" s="268">
        <v>0</v>
      </c>
      <c r="B904" s="268">
        <v>0</v>
      </c>
      <c r="C904" s="268">
        <v>0</v>
      </c>
      <c r="D904" s="268">
        <v>0</v>
      </c>
      <c r="E904" s="268">
        <v>0</v>
      </c>
      <c r="F904" s="268">
        <v>0</v>
      </c>
      <c r="G904" s="268">
        <v>0</v>
      </c>
      <c r="H904" t="s">
        <v>1887</v>
      </c>
    </row>
    <row r="905" spans="1:8" x14ac:dyDescent="0.15">
      <c r="A905" s="265"/>
      <c r="B905" s="265"/>
      <c r="C905" s="265"/>
      <c r="D905" s="265"/>
      <c r="E905" s="265"/>
      <c r="F905" s="265"/>
      <c r="G905" s="265"/>
      <c r="H905" t="s">
        <v>1888</v>
      </c>
    </row>
    <row r="906" spans="1:8" x14ac:dyDescent="0.15">
      <c r="A906" s="265"/>
      <c r="B906" s="265"/>
      <c r="C906" s="265"/>
      <c r="D906" s="265"/>
      <c r="E906" s="265"/>
      <c r="F906" s="265"/>
      <c r="G906" s="265"/>
      <c r="H906" t="s">
        <v>1889</v>
      </c>
    </row>
    <row r="907" spans="1:8" x14ac:dyDescent="0.15">
      <c r="A907" s="265"/>
      <c r="B907" s="265"/>
      <c r="C907" s="265"/>
      <c r="D907" s="265"/>
      <c r="E907" s="265"/>
      <c r="F907" s="265"/>
      <c r="G907" s="265"/>
    </row>
    <row r="908" spans="1:8" x14ac:dyDescent="0.15">
      <c r="A908" s="265"/>
      <c r="B908" s="265"/>
      <c r="C908" s="265"/>
      <c r="D908" s="265"/>
      <c r="E908" s="265"/>
      <c r="F908" s="265"/>
      <c r="G908" s="265"/>
    </row>
    <row r="909" spans="1:8" x14ac:dyDescent="0.15">
      <c r="A909" s="265"/>
      <c r="B909" s="265"/>
      <c r="C909" s="265"/>
      <c r="D909" s="265"/>
      <c r="E909" s="265"/>
      <c r="F909" s="265"/>
      <c r="G909" s="265"/>
    </row>
    <row r="910" spans="1:8" x14ac:dyDescent="0.15">
      <c r="A910" s="265"/>
      <c r="B910" s="265"/>
      <c r="C910" s="265"/>
      <c r="D910" s="265"/>
      <c r="E910" s="265"/>
      <c r="F910" s="265"/>
      <c r="G910" s="265"/>
    </row>
    <row r="911" spans="1:8" x14ac:dyDescent="0.15">
      <c r="A911" s="265"/>
      <c r="B911" s="265"/>
      <c r="C911" s="265"/>
      <c r="D911" s="265"/>
      <c r="E911" s="265"/>
      <c r="F911" s="265"/>
      <c r="G911" s="265"/>
      <c r="H911" t="s">
        <v>1890</v>
      </c>
    </row>
    <row r="912" spans="1:8" x14ac:dyDescent="0.15">
      <c r="A912" s="266">
        <v>0</v>
      </c>
      <c r="B912" s="266">
        <v>0</v>
      </c>
      <c r="C912" s="266">
        <v>0</v>
      </c>
      <c r="D912" s="266">
        <v>0</v>
      </c>
      <c r="E912" s="266">
        <v>0</v>
      </c>
      <c r="F912" s="266">
        <v>0</v>
      </c>
      <c r="G912" s="266">
        <v>0</v>
      </c>
      <c r="H912" t="s">
        <v>1891</v>
      </c>
    </row>
    <row r="913" spans="1:8" x14ac:dyDescent="0.15">
      <c r="A913" s="266">
        <v>0</v>
      </c>
      <c r="B913" s="266">
        <v>0</v>
      </c>
      <c r="C913" s="266">
        <v>0</v>
      </c>
      <c r="D913" s="266">
        <v>0</v>
      </c>
      <c r="E913" s="266">
        <v>0</v>
      </c>
      <c r="F913" s="266">
        <v>0</v>
      </c>
      <c r="G913" s="266">
        <v>0</v>
      </c>
      <c r="H913" t="s">
        <v>1892</v>
      </c>
    </row>
    <row r="914" spans="1:8" x14ac:dyDescent="0.15">
      <c r="A914" s="266">
        <v>0</v>
      </c>
      <c r="B914" s="266">
        <v>0</v>
      </c>
      <c r="C914" s="266">
        <v>0</v>
      </c>
      <c r="D914" s="266">
        <v>0</v>
      </c>
      <c r="E914" s="266">
        <v>0</v>
      </c>
      <c r="F914" s="266">
        <v>0</v>
      </c>
      <c r="G914" s="266">
        <v>0</v>
      </c>
      <c r="H914" t="s">
        <v>1893</v>
      </c>
    </row>
    <row r="915" spans="1:8" x14ac:dyDescent="0.15">
      <c r="A915" s="266">
        <v>0</v>
      </c>
      <c r="B915" s="266">
        <v>0</v>
      </c>
      <c r="C915" s="266">
        <v>0</v>
      </c>
      <c r="D915" s="266">
        <v>0</v>
      </c>
      <c r="E915" s="266">
        <v>0</v>
      </c>
      <c r="F915" s="266">
        <v>0</v>
      </c>
      <c r="G915" s="266">
        <v>0</v>
      </c>
      <c r="H915" t="s">
        <v>1894</v>
      </c>
    </row>
    <row r="916" spans="1:8" x14ac:dyDescent="0.15">
      <c r="A916" s="265"/>
      <c r="B916" s="265"/>
      <c r="C916" s="265"/>
      <c r="D916" s="265"/>
      <c r="E916" s="265"/>
      <c r="F916" s="265"/>
      <c r="G916" s="265"/>
      <c r="H916" t="s">
        <v>1895</v>
      </c>
    </row>
    <row r="917" spans="1:8" x14ac:dyDescent="0.15">
      <c r="A917" s="265"/>
      <c r="B917" s="265"/>
      <c r="C917" s="265"/>
      <c r="D917" s="265"/>
      <c r="E917" s="265"/>
      <c r="F917" s="265"/>
      <c r="G917" s="265"/>
      <c r="H917" t="s">
        <v>1896</v>
      </c>
    </row>
    <row r="918" spans="1:8" x14ac:dyDescent="0.15">
      <c r="A918" s="265"/>
      <c r="B918" s="265"/>
      <c r="C918" s="265"/>
      <c r="D918" s="265"/>
      <c r="E918" s="265"/>
      <c r="F918" s="265"/>
      <c r="G918" s="265"/>
      <c r="H918" t="s">
        <v>1897</v>
      </c>
    </row>
    <row r="919" spans="1:8" x14ac:dyDescent="0.15">
      <c r="A919" s="268">
        <v>0</v>
      </c>
      <c r="B919" s="268">
        <v>0</v>
      </c>
      <c r="C919" s="268">
        <v>0</v>
      </c>
      <c r="D919" s="268">
        <v>0</v>
      </c>
      <c r="E919" s="268">
        <v>0</v>
      </c>
      <c r="F919" s="268">
        <v>0</v>
      </c>
      <c r="G919" s="268">
        <v>0</v>
      </c>
      <c r="H919" t="s">
        <v>1898</v>
      </c>
    </row>
    <row r="920" spans="1:8" x14ac:dyDescent="0.15">
      <c r="A920" s="265"/>
      <c r="B920" s="265"/>
      <c r="C920" s="265"/>
      <c r="D920" s="265"/>
      <c r="E920" s="265"/>
      <c r="F920" s="265"/>
      <c r="G920" s="265"/>
      <c r="H920" t="s">
        <v>1899</v>
      </c>
    </row>
    <row r="921" spans="1:8" x14ac:dyDescent="0.15">
      <c r="A921" s="265"/>
      <c r="B921" s="265"/>
      <c r="C921" s="265"/>
      <c r="D921" s="265"/>
      <c r="E921" s="265"/>
      <c r="F921" s="265"/>
      <c r="G921" s="265"/>
      <c r="H921" t="s">
        <v>1900</v>
      </c>
    </row>
    <row r="922" spans="1:8" x14ac:dyDescent="0.15">
      <c r="A922" s="268">
        <v>0</v>
      </c>
      <c r="B922" s="268">
        <v>0</v>
      </c>
      <c r="C922" s="268">
        <v>0</v>
      </c>
      <c r="D922" s="268">
        <v>0</v>
      </c>
      <c r="E922" s="268">
        <v>0</v>
      </c>
      <c r="F922" s="268">
        <v>0</v>
      </c>
      <c r="G922" s="268">
        <v>0</v>
      </c>
      <c r="H922" t="s">
        <v>1901</v>
      </c>
    </row>
    <row r="923" spans="1:8" x14ac:dyDescent="0.15">
      <c r="A923" s="265"/>
      <c r="B923" s="265"/>
      <c r="C923" s="265"/>
      <c r="D923" s="265"/>
      <c r="E923" s="265"/>
      <c r="F923" s="265"/>
      <c r="G923" s="265"/>
      <c r="H923" t="s">
        <v>1902</v>
      </c>
    </row>
    <row r="924" spans="1:8" x14ac:dyDescent="0.15">
      <c r="A924" s="265"/>
      <c r="B924" s="265"/>
      <c r="C924" s="265"/>
      <c r="D924" s="265"/>
      <c r="E924" s="265"/>
      <c r="F924" s="265"/>
      <c r="G924" s="265"/>
      <c r="H924" t="s">
        <v>1903</v>
      </c>
    </row>
    <row r="925" spans="1:8" x14ac:dyDescent="0.15">
      <c r="A925" s="268">
        <v>0</v>
      </c>
      <c r="B925" s="268">
        <v>0</v>
      </c>
      <c r="C925" s="268">
        <v>0</v>
      </c>
      <c r="D925" s="268">
        <v>0</v>
      </c>
      <c r="E925" s="268">
        <v>0</v>
      </c>
      <c r="F925" s="268">
        <v>0</v>
      </c>
      <c r="G925" s="268">
        <v>0</v>
      </c>
      <c r="H925" t="s">
        <v>1904</v>
      </c>
    </row>
    <row r="926" spans="1:8" x14ac:dyDescent="0.15">
      <c r="A926" s="265"/>
      <c r="B926" s="265"/>
      <c r="C926" s="265"/>
      <c r="D926" s="265"/>
      <c r="E926" s="265"/>
      <c r="F926" s="265"/>
      <c r="G926" s="265"/>
      <c r="H926" t="s">
        <v>1905</v>
      </c>
    </row>
    <row r="927" spans="1:8" x14ac:dyDescent="0.15">
      <c r="A927" s="265"/>
      <c r="B927" s="265"/>
      <c r="C927" s="265"/>
      <c r="D927" s="265"/>
      <c r="E927" s="265"/>
      <c r="F927" s="265"/>
      <c r="G927" s="265"/>
      <c r="H927" t="s">
        <v>1906</v>
      </c>
    </row>
    <row r="928" spans="1:8" x14ac:dyDescent="0.15">
      <c r="A928" s="268">
        <v>0</v>
      </c>
      <c r="B928" s="268">
        <v>0</v>
      </c>
      <c r="C928" s="268">
        <v>0</v>
      </c>
      <c r="D928" s="268">
        <v>0</v>
      </c>
      <c r="E928" s="268">
        <v>0</v>
      </c>
      <c r="F928" s="268">
        <v>0</v>
      </c>
      <c r="G928" s="268">
        <v>0</v>
      </c>
      <c r="H928" t="s">
        <v>1907</v>
      </c>
    </row>
    <row r="929" spans="1:8" x14ac:dyDescent="0.15">
      <c r="A929" s="265"/>
      <c r="B929" s="265"/>
      <c r="C929" s="265"/>
      <c r="D929" s="265"/>
      <c r="E929" s="265"/>
      <c r="F929" s="265"/>
      <c r="G929" s="265"/>
      <c r="H929" t="s">
        <v>1908</v>
      </c>
    </row>
    <row r="930" spans="1:8" x14ac:dyDescent="0.15">
      <c r="A930" s="265"/>
      <c r="B930" s="265"/>
      <c r="C930" s="265"/>
      <c r="D930" s="265"/>
      <c r="E930" s="265"/>
      <c r="F930" s="265"/>
      <c r="G930" s="265"/>
      <c r="H930" t="s">
        <v>1909</v>
      </c>
    </row>
    <row r="931" spans="1:8" x14ac:dyDescent="0.15">
      <c r="A931" s="268">
        <v>0</v>
      </c>
      <c r="B931" s="268">
        <v>0</v>
      </c>
      <c r="C931" s="268">
        <v>0</v>
      </c>
      <c r="D931" s="268">
        <v>0</v>
      </c>
      <c r="E931" s="268">
        <v>0</v>
      </c>
      <c r="F931" s="268">
        <v>0</v>
      </c>
      <c r="G931" s="268">
        <v>0</v>
      </c>
      <c r="H931" t="s">
        <v>1910</v>
      </c>
    </row>
    <row r="932" spans="1:8" x14ac:dyDescent="0.15">
      <c r="A932" s="265"/>
      <c r="B932" s="265"/>
      <c r="C932" s="265"/>
      <c r="D932" s="265"/>
      <c r="E932" s="265"/>
      <c r="F932" s="265"/>
      <c r="G932" s="265"/>
      <c r="H932" t="s">
        <v>1911</v>
      </c>
    </row>
    <row r="933" spans="1:8" x14ac:dyDescent="0.15">
      <c r="A933" s="265"/>
      <c r="B933" s="265"/>
      <c r="C933" s="265"/>
      <c r="D933" s="265"/>
      <c r="E933" s="265"/>
      <c r="F933" s="265"/>
      <c r="G933" s="265"/>
      <c r="H933" t="s">
        <v>1912</v>
      </c>
    </row>
    <row r="934" spans="1:8" x14ac:dyDescent="0.15">
      <c r="A934" s="268">
        <v>0</v>
      </c>
      <c r="B934" s="268">
        <v>0</v>
      </c>
      <c r="C934" s="268">
        <v>0</v>
      </c>
      <c r="D934" s="268">
        <v>0</v>
      </c>
      <c r="E934" s="268">
        <v>0</v>
      </c>
      <c r="F934" s="268">
        <v>0</v>
      </c>
      <c r="G934" s="268">
        <v>0</v>
      </c>
      <c r="H934" t="s">
        <v>1913</v>
      </c>
    </row>
    <row r="935" spans="1:8" x14ac:dyDescent="0.15">
      <c r="A935" s="265"/>
      <c r="B935" s="265"/>
      <c r="C935" s="265"/>
      <c r="D935" s="265"/>
      <c r="E935" s="265"/>
      <c r="F935" s="265"/>
      <c r="G935" s="265"/>
      <c r="H935" t="s">
        <v>1914</v>
      </c>
    </row>
    <row r="936" spans="1:8" x14ac:dyDescent="0.15">
      <c r="A936" s="265"/>
      <c r="B936" s="265"/>
      <c r="C936" s="265"/>
      <c r="D936" s="265"/>
      <c r="E936" s="265"/>
      <c r="F936" s="265"/>
      <c r="G936" s="265"/>
      <c r="H936" t="s">
        <v>1915</v>
      </c>
    </row>
    <row r="937" spans="1:8" x14ac:dyDescent="0.15">
      <c r="A937" s="265"/>
      <c r="B937" s="265"/>
      <c r="C937" s="265"/>
      <c r="D937" s="265"/>
      <c r="E937" s="265"/>
      <c r="F937" s="265"/>
      <c r="G937" s="265"/>
    </row>
    <row r="938" spans="1:8" x14ac:dyDescent="0.15">
      <c r="A938" s="265"/>
      <c r="B938" s="265"/>
      <c r="C938" s="265"/>
      <c r="D938" s="265"/>
      <c r="E938" s="265"/>
      <c r="F938" s="265"/>
      <c r="G938" s="265"/>
    </row>
    <row r="939" spans="1:8" x14ac:dyDescent="0.15">
      <c r="A939" s="265"/>
      <c r="B939" s="265"/>
      <c r="C939" s="265"/>
      <c r="D939" s="265"/>
      <c r="E939" s="265"/>
      <c r="F939" s="265"/>
      <c r="G939" s="265"/>
    </row>
    <row r="940" spans="1:8" x14ac:dyDescent="0.15">
      <c r="A940" s="265"/>
      <c r="B940" s="265"/>
      <c r="C940" s="265"/>
      <c r="D940" s="265"/>
      <c r="E940" s="265"/>
      <c r="F940" s="265"/>
      <c r="G940" s="265"/>
    </row>
    <row r="941" spans="1:8" x14ac:dyDescent="0.15">
      <c r="A941" s="265"/>
      <c r="B941" s="265"/>
      <c r="C941" s="265"/>
      <c r="D941" s="265"/>
      <c r="E941" s="265"/>
      <c r="F941" s="265"/>
      <c r="G941" s="265"/>
      <c r="H941" t="s">
        <v>1916</v>
      </c>
    </row>
    <row r="942" spans="1:8" x14ac:dyDescent="0.15">
      <c r="A942" s="266">
        <v>0</v>
      </c>
      <c r="B942" s="266">
        <v>0</v>
      </c>
      <c r="C942" s="266">
        <v>0</v>
      </c>
      <c r="D942" s="266">
        <v>0</v>
      </c>
      <c r="E942" s="266">
        <v>0</v>
      </c>
      <c r="F942" s="266">
        <v>0</v>
      </c>
      <c r="G942" s="266">
        <v>0</v>
      </c>
      <c r="H942" t="s">
        <v>1917</v>
      </c>
    </row>
    <row r="943" spans="1:8" x14ac:dyDescent="0.15">
      <c r="A943" s="266">
        <v>0</v>
      </c>
      <c r="B943" s="266">
        <v>0</v>
      </c>
      <c r="C943" s="266">
        <v>0</v>
      </c>
      <c r="D943" s="266">
        <v>0</v>
      </c>
      <c r="E943" s="266">
        <v>0</v>
      </c>
      <c r="F943" s="266">
        <v>0</v>
      </c>
      <c r="G943" s="266">
        <v>0</v>
      </c>
      <c r="H943" t="s">
        <v>1918</v>
      </c>
    </row>
    <row r="944" spans="1:8" x14ac:dyDescent="0.15">
      <c r="A944" s="266">
        <v>0</v>
      </c>
      <c r="B944" s="266">
        <v>0</v>
      </c>
      <c r="C944" s="266">
        <v>0</v>
      </c>
      <c r="D944" s="266">
        <v>0</v>
      </c>
      <c r="E944" s="266">
        <v>0</v>
      </c>
      <c r="F944" s="266">
        <v>0</v>
      </c>
      <c r="G944" s="266">
        <v>0</v>
      </c>
      <c r="H944" t="s">
        <v>1919</v>
      </c>
    </row>
    <row r="945" spans="1:8" x14ac:dyDescent="0.15">
      <c r="A945" s="266">
        <v>0</v>
      </c>
      <c r="B945" s="266">
        <v>0</v>
      </c>
      <c r="C945" s="266">
        <v>0</v>
      </c>
      <c r="D945" s="266">
        <v>0</v>
      </c>
      <c r="E945" s="266">
        <v>0</v>
      </c>
      <c r="F945" s="266">
        <v>0</v>
      </c>
      <c r="G945" s="266">
        <v>0</v>
      </c>
      <c r="H945" t="s">
        <v>1920</v>
      </c>
    </row>
    <row r="946" spans="1:8" x14ac:dyDescent="0.15">
      <c r="A946" s="265"/>
      <c r="B946" s="265"/>
      <c r="C946" s="265"/>
      <c r="D946" s="265"/>
      <c r="E946" s="265"/>
      <c r="F946" s="265"/>
      <c r="G946" s="265"/>
      <c r="H946" t="s">
        <v>1921</v>
      </c>
    </row>
    <row r="947" spans="1:8" x14ac:dyDescent="0.15">
      <c r="A947" s="265"/>
      <c r="B947" s="265"/>
      <c r="C947" s="265"/>
      <c r="D947" s="265"/>
      <c r="E947" s="265"/>
      <c r="F947" s="265"/>
      <c r="G947" s="265"/>
      <c r="H947" t="s">
        <v>1922</v>
      </c>
    </row>
    <row r="948" spans="1:8" x14ac:dyDescent="0.15">
      <c r="A948" s="265"/>
      <c r="B948" s="265"/>
      <c r="C948" s="265"/>
      <c r="D948" s="265"/>
      <c r="E948" s="265"/>
      <c r="F948" s="265"/>
      <c r="G948" s="265"/>
      <c r="H948" t="s">
        <v>1923</v>
      </c>
    </row>
    <row r="949" spans="1:8" x14ac:dyDescent="0.15">
      <c r="A949" s="268">
        <v>0</v>
      </c>
      <c r="B949" s="268">
        <v>0</v>
      </c>
      <c r="C949" s="268">
        <v>0</v>
      </c>
      <c r="D949" s="268">
        <v>0</v>
      </c>
      <c r="E949" s="268">
        <v>0</v>
      </c>
      <c r="F949" s="268">
        <v>0</v>
      </c>
      <c r="G949" s="268">
        <v>0</v>
      </c>
      <c r="H949" t="s">
        <v>1924</v>
      </c>
    </row>
    <row r="950" spans="1:8" x14ac:dyDescent="0.15">
      <c r="A950" s="265"/>
      <c r="B950" s="265"/>
      <c r="C950" s="265"/>
      <c r="D950" s="265"/>
      <c r="E950" s="265"/>
      <c r="F950" s="265"/>
      <c r="G950" s="265"/>
      <c r="H950" t="s">
        <v>1925</v>
      </c>
    </row>
    <row r="951" spans="1:8" x14ac:dyDescent="0.15">
      <c r="A951" s="265"/>
      <c r="B951" s="265"/>
      <c r="C951" s="265"/>
      <c r="D951" s="265"/>
      <c r="E951" s="265"/>
      <c r="F951" s="265"/>
      <c r="G951" s="265"/>
      <c r="H951" t="s">
        <v>1926</v>
      </c>
    </row>
    <row r="952" spans="1:8" x14ac:dyDescent="0.15">
      <c r="A952" s="268">
        <v>0</v>
      </c>
      <c r="B952" s="268">
        <v>0</v>
      </c>
      <c r="C952" s="268">
        <v>0</v>
      </c>
      <c r="D952" s="268">
        <v>0</v>
      </c>
      <c r="E952" s="268">
        <v>0</v>
      </c>
      <c r="F952" s="268">
        <v>0</v>
      </c>
      <c r="G952" s="268">
        <v>0</v>
      </c>
      <c r="H952" t="s">
        <v>1927</v>
      </c>
    </row>
    <row r="953" spans="1:8" x14ac:dyDescent="0.15">
      <c r="A953" s="265"/>
      <c r="B953" s="265"/>
      <c r="C953" s="265"/>
      <c r="D953" s="265"/>
      <c r="E953" s="265"/>
      <c r="F953" s="265"/>
      <c r="G953" s="265"/>
      <c r="H953" t="s">
        <v>1928</v>
      </c>
    </row>
    <row r="954" spans="1:8" x14ac:dyDescent="0.15">
      <c r="A954" s="265"/>
      <c r="B954" s="265"/>
      <c r="C954" s="265"/>
      <c r="D954" s="265"/>
      <c r="E954" s="265"/>
      <c r="F954" s="265"/>
      <c r="G954" s="265"/>
      <c r="H954" t="s">
        <v>1929</v>
      </c>
    </row>
    <row r="955" spans="1:8" x14ac:dyDescent="0.15">
      <c r="A955" s="268">
        <v>0</v>
      </c>
      <c r="B955" s="268">
        <v>0</v>
      </c>
      <c r="C955" s="268">
        <v>0</v>
      </c>
      <c r="D955" s="268">
        <v>0</v>
      </c>
      <c r="E955" s="268">
        <v>0</v>
      </c>
      <c r="F955" s="268">
        <v>0</v>
      </c>
      <c r="G955" s="268">
        <v>0</v>
      </c>
      <c r="H955" t="s">
        <v>1930</v>
      </c>
    </row>
    <row r="956" spans="1:8" x14ac:dyDescent="0.15">
      <c r="A956" s="265"/>
      <c r="B956" s="265"/>
      <c r="C956" s="265"/>
      <c r="D956" s="265"/>
      <c r="E956" s="265"/>
      <c r="F956" s="265"/>
      <c r="G956" s="265"/>
      <c r="H956" t="s">
        <v>1931</v>
      </c>
    </row>
    <row r="957" spans="1:8" x14ac:dyDescent="0.15">
      <c r="A957" s="265"/>
      <c r="B957" s="265"/>
      <c r="C957" s="265"/>
      <c r="D957" s="265"/>
      <c r="E957" s="265"/>
      <c r="F957" s="265"/>
      <c r="G957" s="265"/>
      <c r="H957" t="s">
        <v>1932</v>
      </c>
    </row>
    <row r="958" spans="1:8" x14ac:dyDescent="0.15">
      <c r="A958" s="268">
        <v>0</v>
      </c>
      <c r="B958" s="268">
        <v>0</v>
      </c>
      <c r="C958" s="268">
        <v>0</v>
      </c>
      <c r="D958" s="268">
        <v>0</v>
      </c>
      <c r="E958" s="268">
        <v>0</v>
      </c>
      <c r="F958" s="268">
        <v>0</v>
      </c>
      <c r="G958" s="268">
        <v>0</v>
      </c>
      <c r="H958" t="s">
        <v>1933</v>
      </c>
    </row>
    <row r="959" spans="1:8" x14ac:dyDescent="0.15">
      <c r="A959" s="265"/>
      <c r="B959" s="265"/>
      <c r="C959" s="265"/>
      <c r="D959" s="265"/>
      <c r="E959" s="265"/>
      <c r="F959" s="265"/>
      <c r="G959" s="265"/>
      <c r="H959" t="s">
        <v>1934</v>
      </c>
    </row>
    <row r="960" spans="1:8" x14ac:dyDescent="0.15">
      <c r="A960" s="265"/>
      <c r="B960" s="265"/>
      <c r="C960" s="265"/>
      <c r="D960" s="265"/>
      <c r="E960" s="265"/>
      <c r="F960" s="265"/>
      <c r="G960" s="265"/>
      <c r="H960" t="s">
        <v>1935</v>
      </c>
    </row>
    <row r="961" spans="1:8" x14ac:dyDescent="0.15">
      <c r="A961" s="268">
        <v>0</v>
      </c>
      <c r="B961" s="268">
        <v>0</v>
      </c>
      <c r="C961" s="268">
        <v>0</v>
      </c>
      <c r="D961" s="268">
        <v>0</v>
      </c>
      <c r="E961" s="268">
        <v>0</v>
      </c>
      <c r="F961" s="268">
        <v>0</v>
      </c>
      <c r="G961" s="268">
        <v>0</v>
      </c>
      <c r="H961" t="s">
        <v>1936</v>
      </c>
    </row>
    <row r="962" spans="1:8" x14ac:dyDescent="0.15">
      <c r="A962" s="265"/>
      <c r="B962" s="265"/>
      <c r="C962" s="265"/>
      <c r="D962" s="265"/>
      <c r="E962" s="265"/>
      <c r="F962" s="265"/>
      <c r="G962" s="265"/>
      <c r="H962" t="s">
        <v>1937</v>
      </c>
    </row>
    <row r="963" spans="1:8" x14ac:dyDescent="0.15">
      <c r="A963" s="265"/>
      <c r="B963" s="265"/>
      <c r="C963" s="265"/>
      <c r="D963" s="265"/>
      <c r="E963" s="265"/>
      <c r="F963" s="265"/>
      <c r="G963" s="265"/>
      <c r="H963" t="s">
        <v>1938</v>
      </c>
    </row>
    <row r="964" spans="1:8" x14ac:dyDescent="0.15">
      <c r="A964" s="268">
        <v>0</v>
      </c>
      <c r="B964" s="268">
        <v>0</v>
      </c>
      <c r="C964" s="268">
        <v>0</v>
      </c>
      <c r="D964" s="268">
        <v>0</v>
      </c>
      <c r="E964" s="268">
        <v>0</v>
      </c>
      <c r="F964" s="268">
        <v>0</v>
      </c>
      <c r="G964" s="268">
        <v>0</v>
      </c>
      <c r="H964" t="s">
        <v>1939</v>
      </c>
    </row>
    <row r="965" spans="1:8" x14ac:dyDescent="0.15">
      <c r="A965" s="265"/>
      <c r="B965" s="265"/>
      <c r="C965" s="265"/>
      <c r="D965" s="265"/>
      <c r="E965" s="265"/>
      <c r="F965" s="265"/>
      <c r="G965" s="265"/>
      <c r="H965" t="s">
        <v>1940</v>
      </c>
    </row>
    <row r="966" spans="1:8" x14ac:dyDescent="0.15">
      <c r="A966" s="265"/>
      <c r="B966" s="265"/>
      <c r="C966" s="265"/>
      <c r="D966" s="265"/>
      <c r="E966" s="265"/>
      <c r="F966" s="265"/>
      <c r="G966" s="265"/>
      <c r="H966" t="s">
        <v>1941</v>
      </c>
    </row>
    <row r="967" spans="1:8" x14ac:dyDescent="0.15">
      <c r="A967" s="265"/>
      <c r="B967" s="265"/>
      <c r="C967" s="265"/>
      <c r="D967" s="265"/>
      <c r="E967" s="265"/>
      <c r="F967" s="265"/>
      <c r="G967" s="265"/>
    </row>
    <row r="968" spans="1:8" x14ac:dyDescent="0.15">
      <c r="A968" s="265"/>
      <c r="B968" s="265"/>
      <c r="C968" s="265"/>
      <c r="D968" s="265"/>
      <c r="E968" s="265"/>
      <c r="F968" s="265"/>
      <c r="G968" s="265"/>
    </row>
    <row r="969" spans="1:8" x14ac:dyDescent="0.15">
      <c r="A969" s="265"/>
      <c r="B969" s="265"/>
      <c r="C969" s="265"/>
      <c r="D969" s="265"/>
      <c r="E969" s="265"/>
      <c r="F969" s="265"/>
      <c r="G969" s="265"/>
    </row>
    <row r="970" spans="1:8" x14ac:dyDescent="0.15">
      <c r="A970" s="265"/>
      <c r="B970" s="265"/>
      <c r="C970" s="265"/>
      <c r="D970" s="265"/>
      <c r="E970" s="265"/>
      <c r="F970" s="265"/>
      <c r="G970" s="265"/>
    </row>
    <row r="971" spans="1:8" x14ac:dyDescent="0.15">
      <c r="A971" s="265"/>
      <c r="B971" s="265"/>
      <c r="C971" s="265"/>
      <c r="D971" s="265"/>
      <c r="E971" s="265"/>
      <c r="F971" s="265"/>
      <c r="G971" s="265"/>
      <c r="H971" t="s">
        <v>1942</v>
      </c>
    </row>
    <row r="972" spans="1:8" x14ac:dyDescent="0.15">
      <c r="A972" s="266">
        <v>0</v>
      </c>
      <c r="B972" s="266">
        <v>0</v>
      </c>
      <c r="C972" s="266">
        <v>0</v>
      </c>
      <c r="D972" s="266">
        <v>0</v>
      </c>
      <c r="E972" s="266">
        <v>0</v>
      </c>
      <c r="F972" s="266">
        <v>0</v>
      </c>
      <c r="G972" s="266">
        <v>0</v>
      </c>
      <c r="H972" t="s">
        <v>1943</v>
      </c>
    </row>
    <row r="973" spans="1:8" x14ac:dyDescent="0.15">
      <c r="A973" s="266">
        <v>0</v>
      </c>
      <c r="B973" s="266">
        <v>0</v>
      </c>
      <c r="C973" s="266">
        <v>0</v>
      </c>
      <c r="D973" s="266">
        <v>0</v>
      </c>
      <c r="E973" s="266">
        <v>0</v>
      </c>
      <c r="F973" s="266">
        <v>0</v>
      </c>
      <c r="G973" s="266">
        <v>0</v>
      </c>
      <c r="H973" t="s">
        <v>1944</v>
      </c>
    </row>
    <row r="974" spans="1:8" x14ac:dyDescent="0.15">
      <c r="A974" s="266">
        <v>0</v>
      </c>
      <c r="B974" s="266">
        <v>0</v>
      </c>
      <c r="C974" s="266">
        <v>0</v>
      </c>
      <c r="D974" s="266">
        <v>0</v>
      </c>
      <c r="E974" s="266">
        <v>0</v>
      </c>
      <c r="F974" s="266">
        <v>0</v>
      </c>
      <c r="G974" s="266">
        <v>0</v>
      </c>
      <c r="H974" t="s">
        <v>1945</v>
      </c>
    </row>
    <row r="975" spans="1:8" x14ac:dyDescent="0.15">
      <c r="A975" s="266">
        <v>0</v>
      </c>
      <c r="B975" s="266">
        <v>0</v>
      </c>
      <c r="C975" s="266">
        <v>0</v>
      </c>
      <c r="D975" s="266">
        <v>0</v>
      </c>
      <c r="E975" s="266">
        <v>0</v>
      </c>
      <c r="F975" s="266">
        <v>0</v>
      </c>
      <c r="G975" s="266">
        <v>0</v>
      </c>
      <c r="H975" t="s">
        <v>1946</v>
      </c>
    </row>
    <row r="976" spans="1:8" x14ac:dyDescent="0.15">
      <c r="A976" s="265"/>
      <c r="B976" s="265"/>
      <c r="C976" s="265"/>
      <c r="D976" s="265"/>
      <c r="E976" s="265"/>
      <c r="F976" s="265"/>
      <c r="G976" s="265"/>
      <c r="H976" t="s">
        <v>1947</v>
      </c>
    </row>
    <row r="977" spans="1:8" x14ac:dyDescent="0.15">
      <c r="A977" s="265"/>
      <c r="B977" s="265"/>
      <c r="C977" s="265"/>
      <c r="D977" s="265"/>
      <c r="E977" s="265"/>
      <c r="F977" s="265"/>
      <c r="G977" s="265"/>
      <c r="H977" t="s">
        <v>1948</v>
      </c>
    </row>
    <row r="978" spans="1:8" x14ac:dyDescent="0.15">
      <c r="A978" s="265"/>
      <c r="B978" s="265"/>
      <c r="C978" s="265"/>
      <c r="D978" s="265"/>
      <c r="E978" s="265"/>
      <c r="F978" s="265"/>
      <c r="G978" s="265"/>
      <c r="H978" t="s">
        <v>1949</v>
      </c>
    </row>
    <row r="979" spans="1:8" x14ac:dyDescent="0.15">
      <c r="A979" s="268">
        <v>0</v>
      </c>
      <c r="B979" s="268">
        <v>0</v>
      </c>
      <c r="C979" s="268">
        <v>0</v>
      </c>
      <c r="D979" s="268">
        <v>0</v>
      </c>
      <c r="E979" s="268">
        <v>0</v>
      </c>
      <c r="F979" s="268">
        <v>0</v>
      </c>
      <c r="G979" s="268">
        <v>0</v>
      </c>
      <c r="H979" t="s">
        <v>1950</v>
      </c>
    </row>
    <row r="980" spans="1:8" x14ac:dyDescent="0.15">
      <c r="A980" s="265"/>
      <c r="B980" s="265"/>
      <c r="C980" s="265"/>
      <c r="D980" s="265"/>
      <c r="E980" s="265"/>
      <c r="F980" s="265"/>
      <c r="G980" s="265"/>
      <c r="H980" t="s">
        <v>1951</v>
      </c>
    </row>
    <row r="981" spans="1:8" x14ac:dyDescent="0.15">
      <c r="A981" s="265"/>
      <c r="B981" s="265"/>
      <c r="C981" s="265"/>
      <c r="D981" s="265"/>
      <c r="E981" s="265"/>
      <c r="F981" s="265"/>
      <c r="G981" s="265"/>
      <c r="H981" t="s">
        <v>1952</v>
      </c>
    </row>
    <row r="982" spans="1:8" x14ac:dyDescent="0.15">
      <c r="A982" s="268">
        <v>0</v>
      </c>
      <c r="B982" s="268">
        <v>0</v>
      </c>
      <c r="C982" s="268">
        <v>0</v>
      </c>
      <c r="D982" s="268">
        <v>0</v>
      </c>
      <c r="E982" s="268">
        <v>0</v>
      </c>
      <c r="F982" s="268">
        <v>0</v>
      </c>
      <c r="G982" s="268">
        <v>0</v>
      </c>
      <c r="H982" t="s">
        <v>1953</v>
      </c>
    </row>
    <row r="983" spans="1:8" x14ac:dyDescent="0.15">
      <c r="A983" s="265"/>
      <c r="B983" s="265"/>
      <c r="C983" s="265"/>
      <c r="D983" s="265"/>
      <c r="E983" s="265"/>
      <c r="F983" s="265"/>
      <c r="G983" s="265"/>
      <c r="H983" t="s">
        <v>1954</v>
      </c>
    </row>
    <row r="984" spans="1:8" x14ac:dyDescent="0.15">
      <c r="A984" s="265"/>
      <c r="B984" s="265"/>
      <c r="C984" s="265"/>
      <c r="D984" s="265"/>
      <c r="E984" s="265"/>
      <c r="F984" s="265"/>
      <c r="G984" s="265"/>
      <c r="H984" t="s">
        <v>1955</v>
      </c>
    </row>
    <row r="985" spans="1:8" x14ac:dyDescent="0.15">
      <c r="A985" s="268">
        <v>0</v>
      </c>
      <c r="B985" s="268">
        <v>0</v>
      </c>
      <c r="C985" s="268">
        <v>0</v>
      </c>
      <c r="D985" s="268">
        <v>0</v>
      </c>
      <c r="E985" s="268">
        <v>0</v>
      </c>
      <c r="F985" s="268">
        <v>0</v>
      </c>
      <c r="G985" s="268">
        <v>0</v>
      </c>
      <c r="H985" t="s">
        <v>1956</v>
      </c>
    </row>
    <row r="986" spans="1:8" x14ac:dyDescent="0.15">
      <c r="A986" s="265"/>
      <c r="B986" s="265"/>
      <c r="C986" s="265"/>
      <c r="D986" s="265"/>
      <c r="E986" s="265"/>
      <c r="F986" s="265"/>
      <c r="G986" s="265"/>
      <c r="H986" t="s">
        <v>1957</v>
      </c>
    </row>
    <row r="987" spans="1:8" x14ac:dyDescent="0.15">
      <c r="A987" s="265"/>
      <c r="B987" s="265"/>
      <c r="C987" s="265"/>
      <c r="D987" s="265"/>
      <c r="E987" s="265"/>
      <c r="F987" s="265"/>
      <c r="G987" s="265"/>
      <c r="H987" t="s">
        <v>1958</v>
      </c>
    </row>
    <row r="988" spans="1:8" x14ac:dyDescent="0.15">
      <c r="A988" s="268">
        <v>0</v>
      </c>
      <c r="B988" s="268">
        <v>0</v>
      </c>
      <c r="C988" s="268">
        <v>0</v>
      </c>
      <c r="D988" s="268">
        <v>0</v>
      </c>
      <c r="E988" s="268">
        <v>0</v>
      </c>
      <c r="F988" s="268">
        <v>0</v>
      </c>
      <c r="G988" s="268">
        <v>0</v>
      </c>
      <c r="H988" t="s">
        <v>1959</v>
      </c>
    </row>
    <row r="989" spans="1:8" x14ac:dyDescent="0.15">
      <c r="A989" s="265"/>
      <c r="B989" s="265"/>
      <c r="C989" s="265"/>
      <c r="D989" s="265"/>
      <c r="E989" s="265"/>
      <c r="F989" s="265"/>
      <c r="G989" s="265"/>
      <c r="H989" t="s">
        <v>1960</v>
      </c>
    </row>
    <row r="990" spans="1:8" x14ac:dyDescent="0.15">
      <c r="A990" s="265"/>
      <c r="B990" s="265"/>
      <c r="C990" s="265"/>
      <c r="D990" s="265"/>
      <c r="E990" s="265"/>
      <c r="F990" s="265"/>
      <c r="G990" s="265"/>
      <c r="H990" t="s">
        <v>1961</v>
      </c>
    </row>
    <row r="991" spans="1:8" x14ac:dyDescent="0.15">
      <c r="A991" s="268">
        <v>0</v>
      </c>
      <c r="B991" s="268">
        <v>0</v>
      </c>
      <c r="C991" s="268">
        <v>0</v>
      </c>
      <c r="D991" s="268">
        <v>0</v>
      </c>
      <c r="E991" s="268">
        <v>0</v>
      </c>
      <c r="F991" s="268">
        <v>0</v>
      </c>
      <c r="G991" s="268">
        <v>0</v>
      </c>
      <c r="H991" t="s">
        <v>1962</v>
      </c>
    </row>
    <row r="992" spans="1:8" x14ac:dyDescent="0.15">
      <c r="A992" s="265"/>
      <c r="B992" s="265"/>
      <c r="C992" s="265"/>
      <c r="D992" s="265"/>
      <c r="E992" s="265"/>
      <c r="F992" s="265"/>
      <c r="G992" s="265"/>
      <c r="H992" t="s">
        <v>1963</v>
      </c>
    </row>
    <row r="993" spans="1:8" x14ac:dyDescent="0.15">
      <c r="A993" s="265"/>
      <c r="B993" s="265"/>
      <c r="C993" s="265"/>
      <c r="D993" s="265"/>
      <c r="E993" s="265"/>
      <c r="F993" s="265"/>
      <c r="G993" s="265"/>
      <c r="H993" t="s">
        <v>1964</v>
      </c>
    </row>
    <row r="994" spans="1:8" x14ac:dyDescent="0.15">
      <c r="A994" s="268">
        <v>0</v>
      </c>
      <c r="B994" s="268">
        <v>0</v>
      </c>
      <c r="C994" s="268">
        <v>0</v>
      </c>
      <c r="D994" s="268">
        <v>0</v>
      </c>
      <c r="E994" s="268">
        <v>0</v>
      </c>
      <c r="F994" s="268">
        <v>0</v>
      </c>
      <c r="G994" s="268">
        <v>0</v>
      </c>
      <c r="H994" t="s">
        <v>1965</v>
      </c>
    </row>
    <row r="995" spans="1:8" x14ac:dyDescent="0.15">
      <c r="A995" s="265"/>
      <c r="B995" s="265"/>
      <c r="C995" s="265"/>
      <c r="D995" s="265"/>
      <c r="E995" s="265"/>
      <c r="F995" s="265"/>
      <c r="G995" s="265"/>
      <c r="H995" t="s">
        <v>1966</v>
      </c>
    </row>
    <row r="996" spans="1:8" x14ac:dyDescent="0.15">
      <c r="A996" s="265"/>
      <c r="B996" s="265"/>
      <c r="C996" s="265"/>
      <c r="D996" s="265"/>
      <c r="E996" s="265"/>
      <c r="F996" s="265"/>
      <c r="G996" s="265"/>
      <c r="H996" t="s">
        <v>1967</v>
      </c>
    </row>
    <row r="997" spans="1:8" x14ac:dyDescent="0.15">
      <c r="A997" s="265"/>
      <c r="B997" s="265"/>
      <c r="C997" s="265"/>
      <c r="D997" s="265"/>
      <c r="E997" s="265"/>
      <c r="F997" s="265"/>
      <c r="G997" s="265"/>
    </row>
    <row r="998" spans="1:8" x14ac:dyDescent="0.15">
      <c r="A998" s="265"/>
      <c r="B998" s="265"/>
      <c r="C998" s="265"/>
      <c r="D998" s="265"/>
      <c r="E998" s="265"/>
      <c r="F998" s="265"/>
      <c r="G998" s="265"/>
    </row>
    <row r="999" spans="1:8" x14ac:dyDescent="0.15">
      <c r="A999" s="265"/>
      <c r="B999" s="265"/>
      <c r="C999" s="265"/>
      <c r="D999" s="265"/>
      <c r="E999" s="265"/>
      <c r="F999" s="265"/>
      <c r="G999" s="265"/>
    </row>
    <row r="1000" spans="1:8" x14ac:dyDescent="0.15">
      <c r="A1000" s="265"/>
      <c r="B1000" s="265"/>
      <c r="C1000" s="265"/>
      <c r="D1000" s="265"/>
      <c r="E1000" s="265"/>
      <c r="F1000" s="265"/>
      <c r="G1000" s="265"/>
    </row>
    <row r="1001" spans="1:8" x14ac:dyDescent="0.15">
      <c r="A1001" s="265"/>
      <c r="B1001" s="265"/>
      <c r="C1001" s="265"/>
      <c r="D1001" s="265"/>
      <c r="E1001" s="265"/>
      <c r="F1001" s="265"/>
      <c r="G1001" s="265"/>
      <c r="H1001" t="s">
        <v>1968</v>
      </c>
    </row>
    <row r="1002" spans="1:8" x14ac:dyDescent="0.15">
      <c r="A1002" s="266">
        <v>0</v>
      </c>
      <c r="B1002" s="266">
        <v>0</v>
      </c>
      <c r="C1002" s="266">
        <v>0</v>
      </c>
      <c r="D1002" s="266">
        <v>0</v>
      </c>
      <c r="E1002" s="266">
        <v>0</v>
      </c>
      <c r="F1002" s="266">
        <v>0</v>
      </c>
      <c r="G1002" s="266">
        <v>0</v>
      </c>
      <c r="H1002" t="s">
        <v>1969</v>
      </c>
    </row>
    <row r="1003" spans="1:8" x14ac:dyDescent="0.15">
      <c r="A1003" s="266">
        <v>0</v>
      </c>
      <c r="B1003" s="266">
        <v>0</v>
      </c>
      <c r="C1003" s="266">
        <v>0</v>
      </c>
      <c r="D1003" s="266">
        <v>0</v>
      </c>
      <c r="E1003" s="266">
        <v>0</v>
      </c>
      <c r="F1003" s="266">
        <v>0</v>
      </c>
      <c r="G1003" s="266">
        <v>0</v>
      </c>
      <c r="H1003" t="s">
        <v>1970</v>
      </c>
    </row>
    <row r="1004" spans="1:8" x14ac:dyDescent="0.15">
      <c r="A1004" s="266">
        <v>0</v>
      </c>
      <c r="B1004" s="266">
        <v>0</v>
      </c>
      <c r="C1004" s="266">
        <v>0</v>
      </c>
      <c r="D1004" s="266">
        <v>0</v>
      </c>
      <c r="E1004" s="266">
        <v>0</v>
      </c>
      <c r="F1004" s="266">
        <v>0</v>
      </c>
      <c r="G1004" s="266">
        <v>0</v>
      </c>
      <c r="H1004" t="s">
        <v>1971</v>
      </c>
    </row>
    <row r="1005" spans="1:8" x14ac:dyDescent="0.15">
      <c r="A1005" s="266">
        <v>0</v>
      </c>
      <c r="B1005" s="266">
        <v>0</v>
      </c>
      <c r="C1005" s="266">
        <v>0</v>
      </c>
      <c r="D1005" s="266">
        <v>0</v>
      </c>
      <c r="E1005" s="266">
        <v>0</v>
      </c>
      <c r="F1005" s="266">
        <v>0</v>
      </c>
      <c r="G1005" s="266">
        <v>0</v>
      </c>
      <c r="H1005" t="s">
        <v>1972</v>
      </c>
    </row>
    <row r="1006" spans="1:8" x14ac:dyDescent="0.15">
      <c r="A1006" s="265"/>
      <c r="B1006" s="265"/>
      <c r="C1006" s="265"/>
      <c r="D1006" s="265"/>
      <c r="E1006" s="265"/>
      <c r="F1006" s="265"/>
      <c r="G1006" s="265"/>
      <c r="H1006" t="s">
        <v>1973</v>
      </c>
    </row>
    <row r="1007" spans="1:8" x14ac:dyDescent="0.15">
      <c r="A1007" s="265"/>
      <c r="B1007" s="265"/>
      <c r="C1007" s="265"/>
      <c r="D1007" s="265"/>
      <c r="E1007" s="265"/>
      <c r="F1007" s="265"/>
      <c r="G1007" s="265"/>
      <c r="H1007" t="s">
        <v>1974</v>
      </c>
    </row>
    <row r="1008" spans="1:8" x14ac:dyDescent="0.15">
      <c r="A1008" s="265"/>
      <c r="B1008" s="265"/>
      <c r="C1008" s="265"/>
      <c r="D1008" s="265"/>
      <c r="E1008" s="265"/>
      <c r="F1008" s="265"/>
      <c r="G1008" s="265"/>
      <c r="H1008" t="s">
        <v>1975</v>
      </c>
    </row>
    <row r="1009" spans="1:8" x14ac:dyDescent="0.15">
      <c r="A1009" s="268">
        <v>0</v>
      </c>
      <c r="B1009" s="268">
        <v>0</v>
      </c>
      <c r="C1009" s="268">
        <v>0</v>
      </c>
      <c r="D1009" s="268">
        <v>0</v>
      </c>
      <c r="E1009" s="268">
        <v>0</v>
      </c>
      <c r="F1009" s="268">
        <v>0</v>
      </c>
      <c r="G1009" s="268">
        <v>0</v>
      </c>
      <c r="H1009" t="s">
        <v>1976</v>
      </c>
    </row>
    <row r="1010" spans="1:8" x14ac:dyDescent="0.15">
      <c r="A1010" s="265"/>
      <c r="B1010" s="265"/>
      <c r="C1010" s="265"/>
      <c r="D1010" s="265"/>
      <c r="E1010" s="265"/>
      <c r="F1010" s="265"/>
      <c r="G1010" s="265"/>
      <c r="H1010" t="s">
        <v>1977</v>
      </c>
    </row>
    <row r="1011" spans="1:8" x14ac:dyDescent="0.15">
      <c r="A1011" s="265"/>
      <c r="B1011" s="265"/>
      <c r="C1011" s="265"/>
      <c r="D1011" s="265"/>
      <c r="E1011" s="265"/>
      <c r="F1011" s="265"/>
      <c r="G1011" s="265"/>
      <c r="H1011" t="s">
        <v>1978</v>
      </c>
    </row>
    <row r="1012" spans="1:8" x14ac:dyDescent="0.15">
      <c r="A1012" s="268">
        <v>0</v>
      </c>
      <c r="B1012" s="268">
        <v>0</v>
      </c>
      <c r="C1012" s="268">
        <v>0</v>
      </c>
      <c r="D1012" s="268">
        <v>0</v>
      </c>
      <c r="E1012" s="268">
        <v>0</v>
      </c>
      <c r="F1012" s="268">
        <v>0</v>
      </c>
      <c r="G1012" s="268">
        <v>0</v>
      </c>
      <c r="H1012" t="s">
        <v>1979</v>
      </c>
    </row>
    <row r="1013" spans="1:8" x14ac:dyDescent="0.15">
      <c r="A1013" s="265"/>
      <c r="B1013" s="265"/>
      <c r="C1013" s="265"/>
      <c r="D1013" s="265"/>
      <c r="E1013" s="265"/>
      <c r="F1013" s="265"/>
      <c r="G1013" s="265"/>
      <c r="H1013" t="s">
        <v>1980</v>
      </c>
    </row>
    <row r="1014" spans="1:8" x14ac:dyDescent="0.15">
      <c r="A1014" s="265"/>
      <c r="B1014" s="265"/>
      <c r="C1014" s="265"/>
      <c r="D1014" s="265"/>
      <c r="E1014" s="265"/>
      <c r="F1014" s="265"/>
      <c r="G1014" s="265"/>
      <c r="H1014" t="s">
        <v>1981</v>
      </c>
    </row>
    <row r="1015" spans="1:8" x14ac:dyDescent="0.15">
      <c r="A1015" s="268">
        <v>0</v>
      </c>
      <c r="B1015" s="268">
        <v>0</v>
      </c>
      <c r="C1015" s="268">
        <v>0</v>
      </c>
      <c r="D1015" s="268">
        <v>0</v>
      </c>
      <c r="E1015" s="268">
        <v>0</v>
      </c>
      <c r="F1015" s="268">
        <v>0</v>
      </c>
      <c r="G1015" s="268">
        <v>0</v>
      </c>
      <c r="H1015" t="s">
        <v>1982</v>
      </c>
    </row>
    <row r="1016" spans="1:8" x14ac:dyDescent="0.15">
      <c r="A1016" s="265"/>
      <c r="B1016" s="265"/>
      <c r="C1016" s="265"/>
      <c r="D1016" s="265"/>
      <c r="E1016" s="265"/>
      <c r="F1016" s="265"/>
      <c r="G1016" s="265"/>
      <c r="H1016" t="s">
        <v>1983</v>
      </c>
    </row>
    <row r="1017" spans="1:8" x14ac:dyDescent="0.15">
      <c r="A1017" s="265"/>
      <c r="B1017" s="265"/>
      <c r="C1017" s="265"/>
      <c r="D1017" s="265"/>
      <c r="E1017" s="265"/>
      <c r="F1017" s="265"/>
      <c r="G1017" s="265"/>
      <c r="H1017" t="s">
        <v>1984</v>
      </c>
    </row>
    <row r="1018" spans="1:8" x14ac:dyDescent="0.15">
      <c r="A1018" s="268">
        <v>0</v>
      </c>
      <c r="B1018" s="268">
        <v>0</v>
      </c>
      <c r="C1018" s="268">
        <v>0</v>
      </c>
      <c r="D1018" s="268">
        <v>0</v>
      </c>
      <c r="E1018" s="268">
        <v>0</v>
      </c>
      <c r="F1018" s="268">
        <v>0</v>
      </c>
      <c r="G1018" s="268">
        <v>0</v>
      </c>
      <c r="H1018" t="s">
        <v>1985</v>
      </c>
    </row>
    <row r="1019" spans="1:8" x14ac:dyDescent="0.15">
      <c r="A1019" s="265"/>
      <c r="B1019" s="265"/>
      <c r="C1019" s="265"/>
      <c r="D1019" s="265"/>
      <c r="E1019" s="265"/>
      <c r="F1019" s="265"/>
      <c r="G1019" s="265"/>
      <c r="H1019" t="s">
        <v>1986</v>
      </c>
    </row>
    <row r="1020" spans="1:8" x14ac:dyDescent="0.15">
      <c r="A1020" s="265"/>
      <c r="B1020" s="265"/>
      <c r="C1020" s="265"/>
      <c r="D1020" s="265"/>
      <c r="E1020" s="265"/>
      <c r="F1020" s="265"/>
      <c r="G1020" s="265"/>
      <c r="H1020" t="s">
        <v>1987</v>
      </c>
    </row>
    <row r="1021" spans="1:8" x14ac:dyDescent="0.15">
      <c r="A1021" s="268">
        <v>0</v>
      </c>
      <c r="B1021" s="268">
        <v>0</v>
      </c>
      <c r="C1021" s="268">
        <v>0</v>
      </c>
      <c r="D1021" s="268">
        <v>0</v>
      </c>
      <c r="E1021" s="268">
        <v>0</v>
      </c>
      <c r="F1021" s="268">
        <v>0</v>
      </c>
      <c r="G1021" s="268">
        <v>0</v>
      </c>
      <c r="H1021" t="s">
        <v>1988</v>
      </c>
    </row>
    <row r="1022" spans="1:8" x14ac:dyDescent="0.15">
      <c r="A1022" s="265"/>
      <c r="B1022" s="265"/>
      <c r="C1022" s="265"/>
      <c r="D1022" s="265"/>
      <c r="E1022" s="265"/>
      <c r="F1022" s="265"/>
      <c r="G1022" s="265"/>
      <c r="H1022" t="s">
        <v>1989</v>
      </c>
    </row>
    <row r="1023" spans="1:8" x14ac:dyDescent="0.15">
      <c r="A1023" s="265"/>
      <c r="B1023" s="265"/>
      <c r="C1023" s="265"/>
      <c r="D1023" s="265"/>
      <c r="E1023" s="265"/>
      <c r="F1023" s="265"/>
      <c r="G1023" s="265"/>
      <c r="H1023" t="s">
        <v>1990</v>
      </c>
    </row>
    <row r="1024" spans="1:8" x14ac:dyDescent="0.15">
      <c r="A1024" s="268">
        <v>0</v>
      </c>
      <c r="B1024" s="268">
        <v>0</v>
      </c>
      <c r="C1024" s="268">
        <v>0</v>
      </c>
      <c r="D1024" s="268">
        <v>0</v>
      </c>
      <c r="E1024" s="268">
        <v>0</v>
      </c>
      <c r="F1024" s="268">
        <v>0</v>
      </c>
      <c r="G1024" s="268">
        <v>0</v>
      </c>
      <c r="H1024" t="s">
        <v>1991</v>
      </c>
    </row>
    <row r="1025" spans="1:8" x14ac:dyDescent="0.15">
      <c r="A1025" s="265"/>
      <c r="B1025" s="265"/>
      <c r="C1025" s="265"/>
      <c r="D1025" s="265"/>
      <c r="E1025" s="265"/>
      <c r="F1025" s="265"/>
      <c r="G1025" s="265"/>
      <c r="H1025" t="s">
        <v>1992</v>
      </c>
    </row>
    <row r="1026" spans="1:8" x14ac:dyDescent="0.15">
      <c r="A1026" s="265"/>
      <c r="B1026" s="265"/>
      <c r="C1026" s="265"/>
      <c r="D1026" s="265"/>
      <c r="E1026" s="265"/>
      <c r="F1026" s="265"/>
      <c r="G1026" s="265"/>
      <c r="H1026" t="s">
        <v>1993</v>
      </c>
    </row>
    <row r="1027" spans="1:8" x14ac:dyDescent="0.15">
      <c r="A1027" s="265"/>
      <c r="B1027" s="265"/>
      <c r="C1027" s="265"/>
      <c r="D1027" s="265"/>
      <c r="E1027" s="265"/>
      <c r="F1027" s="265"/>
      <c r="G1027" s="265"/>
    </row>
    <row r="1028" spans="1:8" x14ac:dyDescent="0.15">
      <c r="A1028" s="265"/>
      <c r="B1028" s="265"/>
      <c r="C1028" s="265"/>
      <c r="D1028" s="265"/>
      <c r="E1028" s="265"/>
      <c r="F1028" s="265"/>
      <c r="G1028" s="265"/>
    </row>
    <row r="1029" spans="1:8" x14ac:dyDescent="0.15">
      <c r="A1029" s="265"/>
      <c r="B1029" s="265"/>
      <c r="C1029" s="265"/>
      <c r="D1029" s="265"/>
      <c r="E1029" s="265"/>
      <c r="F1029" s="265"/>
      <c r="G1029" s="265"/>
    </row>
    <row r="1030" spans="1:8" x14ac:dyDescent="0.15">
      <c r="A1030" s="265"/>
      <c r="B1030" s="265"/>
      <c r="C1030" s="265"/>
      <c r="D1030" s="265"/>
      <c r="E1030" s="265"/>
      <c r="F1030" s="265"/>
      <c r="G1030" s="265"/>
    </row>
    <row r="1031" spans="1:8" x14ac:dyDescent="0.15">
      <c r="A1031" s="265"/>
      <c r="B1031" s="265"/>
      <c r="C1031" s="265"/>
      <c r="D1031" s="265"/>
      <c r="E1031" s="265"/>
      <c r="F1031" s="265"/>
      <c r="G1031" s="265"/>
      <c r="H1031" t="s">
        <v>1994</v>
      </c>
    </row>
    <row r="1032" spans="1:8" x14ac:dyDescent="0.15">
      <c r="A1032" s="266">
        <v>0</v>
      </c>
      <c r="B1032" s="266">
        <v>0</v>
      </c>
      <c r="C1032" s="266">
        <v>0</v>
      </c>
      <c r="D1032" s="266">
        <v>0</v>
      </c>
      <c r="E1032" s="266">
        <v>0</v>
      </c>
      <c r="F1032" s="266">
        <v>0</v>
      </c>
      <c r="G1032" s="266">
        <v>0</v>
      </c>
      <c r="H1032" t="s">
        <v>1995</v>
      </c>
    </row>
    <row r="1033" spans="1:8" x14ac:dyDescent="0.15">
      <c r="A1033" s="266">
        <v>0</v>
      </c>
      <c r="B1033" s="266">
        <v>0</v>
      </c>
      <c r="C1033" s="266">
        <v>0</v>
      </c>
      <c r="D1033" s="266">
        <v>0</v>
      </c>
      <c r="E1033" s="266">
        <v>0</v>
      </c>
      <c r="F1033" s="266">
        <v>0</v>
      </c>
      <c r="G1033" s="266">
        <v>0</v>
      </c>
      <c r="H1033" t="s">
        <v>1996</v>
      </c>
    </row>
    <row r="1034" spans="1:8" x14ac:dyDescent="0.15">
      <c r="A1034" s="266">
        <v>0</v>
      </c>
      <c r="B1034" s="266">
        <v>0</v>
      </c>
      <c r="C1034" s="266">
        <v>0</v>
      </c>
      <c r="D1034" s="266">
        <v>0</v>
      </c>
      <c r="E1034" s="266">
        <v>0</v>
      </c>
      <c r="F1034" s="266">
        <v>0</v>
      </c>
      <c r="G1034" s="266">
        <v>0</v>
      </c>
      <c r="H1034" t="s">
        <v>1997</v>
      </c>
    </row>
    <row r="1035" spans="1:8" x14ac:dyDescent="0.15">
      <c r="A1035" s="266">
        <v>0</v>
      </c>
      <c r="B1035" s="266">
        <v>0</v>
      </c>
      <c r="C1035" s="266">
        <v>0</v>
      </c>
      <c r="D1035" s="266">
        <v>0</v>
      </c>
      <c r="E1035" s="266">
        <v>0</v>
      </c>
      <c r="F1035" s="266">
        <v>0</v>
      </c>
      <c r="G1035" s="266">
        <v>0</v>
      </c>
      <c r="H1035" t="s">
        <v>1998</v>
      </c>
    </row>
    <row r="1036" spans="1:8" x14ac:dyDescent="0.15">
      <c r="A1036" s="265"/>
      <c r="B1036" s="265"/>
      <c r="C1036" s="265"/>
      <c r="D1036" s="265"/>
      <c r="E1036" s="265"/>
      <c r="F1036" s="265"/>
      <c r="G1036" s="265"/>
      <c r="H1036" t="s">
        <v>1999</v>
      </c>
    </row>
    <row r="1037" spans="1:8" x14ac:dyDescent="0.15">
      <c r="A1037" s="265"/>
      <c r="B1037" s="265"/>
      <c r="C1037" s="265"/>
      <c r="D1037" s="265"/>
      <c r="E1037" s="265"/>
      <c r="F1037" s="265"/>
      <c r="G1037" s="265"/>
      <c r="H1037" t="s">
        <v>2000</v>
      </c>
    </row>
    <row r="1038" spans="1:8" x14ac:dyDescent="0.15">
      <c r="A1038" s="265"/>
      <c r="B1038" s="265"/>
      <c r="C1038" s="265"/>
      <c r="D1038" s="265"/>
      <c r="E1038" s="265"/>
      <c r="F1038" s="265"/>
      <c r="G1038" s="265"/>
      <c r="H1038" t="s">
        <v>2001</v>
      </c>
    </row>
    <row r="1039" spans="1:8" x14ac:dyDescent="0.15">
      <c r="A1039" s="268">
        <v>0</v>
      </c>
      <c r="B1039" s="268">
        <v>0</v>
      </c>
      <c r="C1039" s="268">
        <v>0</v>
      </c>
      <c r="D1039" s="268">
        <v>0</v>
      </c>
      <c r="E1039" s="268">
        <v>0</v>
      </c>
      <c r="F1039" s="268">
        <v>0</v>
      </c>
      <c r="G1039" s="268">
        <v>0</v>
      </c>
      <c r="H1039" t="s">
        <v>2002</v>
      </c>
    </row>
    <row r="1040" spans="1:8" x14ac:dyDescent="0.15">
      <c r="A1040" s="265"/>
      <c r="B1040" s="265"/>
      <c r="C1040" s="265"/>
      <c r="D1040" s="265"/>
      <c r="E1040" s="265"/>
      <c r="F1040" s="265"/>
      <c r="G1040" s="265"/>
      <c r="H1040" t="s">
        <v>2003</v>
      </c>
    </row>
    <row r="1041" spans="1:8" x14ac:dyDescent="0.15">
      <c r="A1041" s="265"/>
      <c r="B1041" s="265"/>
      <c r="C1041" s="265"/>
      <c r="D1041" s="265"/>
      <c r="E1041" s="265"/>
      <c r="F1041" s="265"/>
      <c r="G1041" s="265"/>
      <c r="H1041" t="s">
        <v>2004</v>
      </c>
    </row>
    <row r="1042" spans="1:8" x14ac:dyDescent="0.15">
      <c r="A1042" s="268">
        <v>0</v>
      </c>
      <c r="B1042" s="268">
        <v>0</v>
      </c>
      <c r="C1042" s="268">
        <v>0</v>
      </c>
      <c r="D1042" s="268">
        <v>0</v>
      </c>
      <c r="E1042" s="268">
        <v>0</v>
      </c>
      <c r="F1042" s="268">
        <v>0</v>
      </c>
      <c r="G1042" s="268">
        <v>0</v>
      </c>
      <c r="H1042" t="s">
        <v>2005</v>
      </c>
    </row>
    <row r="1043" spans="1:8" x14ac:dyDescent="0.15">
      <c r="A1043" s="265"/>
      <c r="B1043" s="265"/>
      <c r="C1043" s="265"/>
      <c r="D1043" s="265"/>
      <c r="E1043" s="265"/>
      <c r="F1043" s="265"/>
      <c r="G1043" s="265"/>
      <c r="H1043" t="s">
        <v>2006</v>
      </c>
    </row>
    <row r="1044" spans="1:8" x14ac:dyDescent="0.15">
      <c r="A1044" s="265"/>
      <c r="B1044" s="265"/>
      <c r="C1044" s="265"/>
      <c r="D1044" s="265"/>
      <c r="E1044" s="265"/>
      <c r="F1044" s="265"/>
      <c r="G1044" s="265"/>
      <c r="H1044" t="s">
        <v>2007</v>
      </c>
    </row>
    <row r="1045" spans="1:8" x14ac:dyDescent="0.15">
      <c r="A1045" s="268">
        <v>0</v>
      </c>
      <c r="B1045" s="268">
        <v>0</v>
      </c>
      <c r="C1045" s="268">
        <v>0</v>
      </c>
      <c r="D1045" s="268">
        <v>0</v>
      </c>
      <c r="E1045" s="268">
        <v>0</v>
      </c>
      <c r="F1045" s="268">
        <v>0</v>
      </c>
      <c r="G1045" s="268">
        <v>0</v>
      </c>
      <c r="H1045" t="s">
        <v>2008</v>
      </c>
    </row>
    <row r="1046" spans="1:8" x14ac:dyDescent="0.15">
      <c r="A1046" s="265"/>
      <c r="B1046" s="265"/>
      <c r="C1046" s="265"/>
      <c r="D1046" s="265"/>
      <c r="E1046" s="265"/>
      <c r="F1046" s="265"/>
      <c r="G1046" s="265"/>
      <c r="H1046" t="s">
        <v>2009</v>
      </c>
    </row>
    <row r="1047" spans="1:8" x14ac:dyDescent="0.15">
      <c r="A1047" s="265"/>
      <c r="B1047" s="265"/>
      <c r="C1047" s="265"/>
      <c r="D1047" s="265"/>
      <c r="E1047" s="265"/>
      <c r="F1047" s="265"/>
      <c r="G1047" s="265"/>
      <c r="H1047" t="s">
        <v>2010</v>
      </c>
    </row>
    <row r="1048" spans="1:8" x14ac:dyDescent="0.15">
      <c r="A1048" s="268">
        <v>0</v>
      </c>
      <c r="B1048" s="268">
        <v>0</v>
      </c>
      <c r="C1048" s="268">
        <v>0</v>
      </c>
      <c r="D1048" s="268">
        <v>0</v>
      </c>
      <c r="E1048" s="268">
        <v>0</v>
      </c>
      <c r="F1048" s="268">
        <v>0</v>
      </c>
      <c r="G1048" s="268">
        <v>0</v>
      </c>
      <c r="H1048" t="s">
        <v>2011</v>
      </c>
    </row>
    <row r="1049" spans="1:8" x14ac:dyDescent="0.15">
      <c r="A1049" s="265"/>
      <c r="B1049" s="265"/>
      <c r="C1049" s="265"/>
      <c r="D1049" s="265"/>
      <c r="E1049" s="265"/>
      <c r="F1049" s="265"/>
      <c r="G1049" s="265"/>
      <c r="H1049" t="s">
        <v>2012</v>
      </c>
    </row>
    <row r="1050" spans="1:8" x14ac:dyDescent="0.15">
      <c r="A1050" s="265"/>
      <c r="B1050" s="265"/>
      <c r="C1050" s="265"/>
      <c r="D1050" s="265"/>
      <c r="E1050" s="265"/>
      <c r="F1050" s="265"/>
      <c r="G1050" s="265"/>
      <c r="H1050" t="s">
        <v>2013</v>
      </c>
    </row>
    <row r="1051" spans="1:8" x14ac:dyDescent="0.15">
      <c r="A1051" s="268">
        <v>0</v>
      </c>
      <c r="B1051" s="268">
        <v>0</v>
      </c>
      <c r="C1051" s="268">
        <v>0</v>
      </c>
      <c r="D1051" s="268">
        <v>0</v>
      </c>
      <c r="E1051" s="268">
        <v>0</v>
      </c>
      <c r="F1051" s="268">
        <v>0</v>
      </c>
      <c r="G1051" s="268">
        <v>0</v>
      </c>
      <c r="H1051" t="s">
        <v>2014</v>
      </c>
    </row>
    <row r="1052" spans="1:8" x14ac:dyDescent="0.15">
      <c r="A1052" s="265"/>
      <c r="B1052" s="265"/>
      <c r="C1052" s="265"/>
      <c r="D1052" s="265"/>
      <c r="E1052" s="265"/>
      <c r="F1052" s="265"/>
      <c r="G1052" s="265"/>
      <c r="H1052" t="s">
        <v>2015</v>
      </c>
    </row>
    <row r="1053" spans="1:8" x14ac:dyDescent="0.15">
      <c r="A1053" s="265"/>
      <c r="B1053" s="265"/>
      <c r="C1053" s="265"/>
      <c r="D1053" s="265"/>
      <c r="E1053" s="265"/>
      <c r="F1053" s="265"/>
      <c r="G1053" s="265"/>
      <c r="H1053" t="s">
        <v>2016</v>
      </c>
    </row>
    <row r="1054" spans="1:8" x14ac:dyDescent="0.15">
      <c r="A1054" s="268">
        <v>0</v>
      </c>
      <c r="B1054" s="268">
        <v>0</v>
      </c>
      <c r="C1054" s="268">
        <v>0</v>
      </c>
      <c r="D1054" s="268">
        <v>0</v>
      </c>
      <c r="E1054" s="268">
        <v>0</v>
      </c>
      <c r="F1054" s="268">
        <v>0</v>
      </c>
      <c r="G1054" s="268">
        <v>0</v>
      </c>
      <c r="H1054" t="s">
        <v>2017</v>
      </c>
    </row>
    <row r="1055" spans="1:8" x14ac:dyDescent="0.15">
      <c r="A1055" s="265"/>
      <c r="B1055" s="265"/>
      <c r="C1055" s="265"/>
      <c r="D1055" s="265"/>
      <c r="E1055" s="265"/>
      <c r="F1055" s="265"/>
      <c r="G1055" s="265"/>
      <c r="H1055" t="s">
        <v>2018</v>
      </c>
    </row>
    <row r="1056" spans="1:8" x14ac:dyDescent="0.15">
      <c r="A1056" s="265"/>
      <c r="B1056" s="265"/>
      <c r="C1056" s="265"/>
      <c r="D1056" s="265"/>
      <c r="E1056" s="265"/>
      <c r="F1056" s="265"/>
      <c r="G1056" s="265"/>
      <c r="H1056" t="s">
        <v>2019</v>
      </c>
    </row>
  </sheetData>
  <phoneticPr fontId="1"/>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E46"/>
  <sheetViews>
    <sheetView view="pageBreakPreview" zoomScaleNormal="100" zoomScaleSheetLayoutView="100" workbookViewId="0">
      <selection activeCell="D30" sqref="D30"/>
    </sheetView>
  </sheetViews>
  <sheetFormatPr defaultRowHeight="13.5" x14ac:dyDescent="0.15"/>
  <cols>
    <col min="1" max="1" width="1.75" style="308" customWidth="1"/>
    <col min="2" max="2" width="18.25" style="308" customWidth="1"/>
    <col min="3" max="3" width="18.5" style="308" customWidth="1"/>
    <col min="4" max="4" width="89.75" style="321" customWidth="1"/>
    <col min="5" max="5" width="1.625" style="308" customWidth="1"/>
    <col min="6" max="16384" width="9" style="308"/>
  </cols>
  <sheetData>
    <row r="1" spans="1:5" x14ac:dyDescent="0.15">
      <c r="A1" s="383"/>
      <c r="B1" s="383"/>
      <c r="C1" s="383"/>
      <c r="D1" s="445"/>
      <c r="E1" s="383"/>
    </row>
    <row r="2" spans="1:5" x14ac:dyDescent="0.15">
      <c r="A2" s="383"/>
      <c r="B2" s="383" t="s">
        <v>1015</v>
      </c>
      <c r="C2" s="383"/>
      <c r="D2" s="445"/>
      <c r="E2" s="383"/>
    </row>
    <row r="3" spans="1:5" x14ac:dyDescent="0.15">
      <c r="A3" s="383"/>
      <c r="B3" s="446"/>
      <c r="C3" s="446" t="s">
        <v>1016</v>
      </c>
      <c r="D3" s="447" t="s">
        <v>1017</v>
      </c>
      <c r="E3" s="383"/>
    </row>
    <row r="4" spans="1:5" ht="29.25" customHeight="1" x14ac:dyDescent="0.15">
      <c r="A4" s="383"/>
      <c r="B4" s="446" t="s">
        <v>1012</v>
      </c>
      <c r="C4" s="446" t="s">
        <v>1019</v>
      </c>
      <c r="D4" s="448" t="s">
        <v>1018</v>
      </c>
      <c r="E4" s="383"/>
    </row>
    <row r="5" spans="1:5" x14ac:dyDescent="0.15">
      <c r="A5" s="383"/>
      <c r="B5" s="383"/>
      <c r="C5" s="383"/>
      <c r="D5" s="445"/>
      <c r="E5" s="383"/>
    </row>
    <row r="6" spans="1:5" x14ac:dyDescent="0.15">
      <c r="A6" s="383"/>
      <c r="B6" s="383" t="s">
        <v>1013</v>
      </c>
      <c r="C6" s="383"/>
      <c r="D6" s="445"/>
      <c r="E6" s="383"/>
    </row>
    <row r="7" spans="1:5" x14ac:dyDescent="0.15">
      <c r="A7" s="383"/>
      <c r="B7" s="446" t="s">
        <v>1014</v>
      </c>
      <c r="C7" s="446" t="s">
        <v>1016</v>
      </c>
      <c r="D7" s="447" t="s">
        <v>1017</v>
      </c>
      <c r="E7" s="383"/>
    </row>
    <row r="8" spans="1:5" x14ac:dyDescent="0.15">
      <c r="A8" s="383"/>
      <c r="B8" s="814" t="s">
        <v>1035</v>
      </c>
      <c r="C8" s="446" t="s">
        <v>1020</v>
      </c>
      <c r="D8" s="448" t="s">
        <v>1039</v>
      </c>
      <c r="E8" s="383"/>
    </row>
    <row r="9" spans="1:5" x14ac:dyDescent="0.15">
      <c r="A9" s="383"/>
      <c r="B9" s="815"/>
      <c r="C9" s="446" t="s">
        <v>1021</v>
      </c>
      <c r="D9" s="448" t="s">
        <v>1041</v>
      </c>
      <c r="E9" s="383"/>
    </row>
    <row r="10" spans="1:5" ht="30" customHeight="1" x14ac:dyDescent="0.15">
      <c r="A10" s="383"/>
      <c r="B10" s="815"/>
      <c r="C10" s="446" t="s">
        <v>1022</v>
      </c>
      <c r="D10" s="448" t="s">
        <v>1043</v>
      </c>
      <c r="E10" s="383"/>
    </row>
    <row r="11" spans="1:5" x14ac:dyDescent="0.15">
      <c r="A11" s="383"/>
      <c r="B11" s="815"/>
      <c r="C11" s="446" t="s">
        <v>1023</v>
      </c>
      <c r="D11" s="448" t="s">
        <v>1045</v>
      </c>
      <c r="E11" s="383"/>
    </row>
    <row r="12" spans="1:5" ht="30" customHeight="1" x14ac:dyDescent="0.15">
      <c r="A12" s="383"/>
      <c r="B12" s="816"/>
      <c r="C12" s="449" t="s">
        <v>1024</v>
      </c>
      <c r="D12" s="448" t="s">
        <v>1046</v>
      </c>
      <c r="E12" s="383"/>
    </row>
    <row r="13" spans="1:5" x14ac:dyDescent="0.15">
      <c r="A13" s="383"/>
      <c r="B13" s="437"/>
      <c r="C13" s="437"/>
      <c r="D13" s="450"/>
      <c r="E13" s="383"/>
    </row>
    <row r="14" spans="1:5" x14ac:dyDescent="0.15">
      <c r="A14" s="383"/>
      <c r="B14" s="438" t="s">
        <v>1025</v>
      </c>
      <c r="C14" s="438"/>
      <c r="D14" s="451"/>
      <c r="E14" s="383"/>
    </row>
    <row r="15" spans="1:5" x14ac:dyDescent="0.15">
      <c r="A15" s="383"/>
      <c r="B15" s="452" t="s">
        <v>1014</v>
      </c>
      <c r="C15" s="446" t="s">
        <v>1016</v>
      </c>
      <c r="D15" s="447" t="s">
        <v>1017</v>
      </c>
      <c r="E15" s="383"/>
    </row>
    <row r="16" spans="1:5" x14ac:dyDescent="0.15">
      <c r="A16" s="383"/>
      <c r="B16" s="814" t="s">
        <v>1028</v>
      </c>
      <c r="C16" s="446" t="s">
        <v>1020</v>
      </c>
      <c r="D16" s="448" t="s">
        <v>1048</v>
      </c>
      <c r="E16" s="383"/>
    </row>
    <row r="17" spans="1:5" x14ac:dyDescent="0.15">
      <c r="A17" s="383"/>
      <c r="B17" s="817"/>
      <c r="C17" s="446" t="s">
        <v>1027</v>
      </c>
      <c r="D17" s="448" t="s">
        <v>1056</v>
      </c>
      <c r="E17" s="383"/>
    </row>
    <row r="18" spans="1:5" x14ac:dyDescent="0.15">
      <c r="A18" s="383"/>
      <c r="B18" s="815"/>
      <c r="C18" s="446" t="s">
        <v>1021</v>
      </c>
      <c r="D18" s="448" t="s">
        <v>1050</v>
      </c>
      <c r="E18" s="383"/>
    </row>
    <row r="19" spans="1:5" ht="30" customHeight="1" x14ac:dyDescent="0.15">
      <c r="A19" s="383"/>
      <c r="B19" s="815"/>
      <c r="C19" s="449" t="s">
        <v>1022</v>
      </c>
      <c r="D19" s="448" t="s">
        <v>2649</v>
      </c>
      <c r="E19" s="383"/>
    </row>
    <row r="20" spans="1:5" ht="13.5" customHeight="1" x14ac:dyDescent="0.15">
      <c r="A20" s="383"/>
      <c r="B20" s="815"/>
      <c r="C20" s="449" t="s">
        <v>1069</v>
      </c>
      <c r="D20" s="448" t="s">
        <v>1052</v>
      </c>
      <c r="E20" s="383"/>
    </row>
    <row r="21" spans="1:5" x14ac:dyDescent="0.15">
      <c r="A21" s="383"/>
      <c r="B21" s="815"/>
      <c r="C21" s="446" t="s">
        <v>1023</v>
      </c>
      <c r="D21" s="448" t="s">
        <v>1052</v>
      </c>
      <c r="E21" s="383"/>
    </row>
    <row r="22" spans="1:5" x14ac:dyDescent="0.15">
      <c r="A22" s="383"/>
      <c r="B22" s="815"/>
      <c r="C22" s="446" t="s">
        <v>1026</v>
      </c>
      <c r="D22" s="448" t="s">
        <v>1054</v>
      </c>
      <c r="E22" s="383"/>
    </row>
    <row r="23" spans="1:5" x14ac:dyDescent="0.15">
      <c r="A23" s="383"/>
      <c r="B23" s="437"/>
      <c r="C23" s="437"/>
      <c r="D23" s="450"/>
      <c r="E23" s="383"/>
    </row>
    <row r="24" spans="1:5" x14ac:dyDescent="0.15">
      <c r="A24" s="383"/>
      <c r="B24" s="438" t="s">
        <v>1033</v>
      </c>
      <c r="C24" s="438"/>
      <c r="D24" s="451"/>
      <c r="E24" s="383"/>
    </row>
    <row r="25" spans="1:5" x14ac:dyDescent="0.15">
      <c r="A25" s="383"/>
      <c r="B25" s="452" t="s">
        <v>1014</v>
      </c>
      <c r="C25" s="446" t="s">
        <v>1016</v>
      </c>
      <c r="D25" s="447" t="s">
        <v>1017</v>
      </c>
      <c r="E25" s="383"/>
    </row>
    <row r="26" spans="1:5" x14ac:dyDescent="0.15">
      <c r="A26" s="383"/>
      <c r="B26" s="814" t="s">
        <v>1034</v>
      </c>
      <c r="C26" s="446" t="s">
        <v>2068</v>
      </c>
      <c r="D26" s="448" t="s">
        <v>2069</v>
      </c>
      <c r="E26" s="383"/>
    </row>
    <row r="27" spans="1:5" ht="13.5" customHeight="1" x14ac:dyDescent="0.15">
      <c r="A27" s="383"/>
      <c r="B27" s="815"/>
      <c r="C27" s="446" t="s">
        <v>1020</v>
      </c>
      <c r="D27" s="448" t="s">
        <v>1058</v>
      </c>
      <c r="E27" s="383"/>
    </row>
    <row r="28" spans="1:5" ht="27" customHeight="1" x14ac:dyDescent="0.15">
      <c r="A28" s="383"/>
      <c r="B28" s="815"/>
      <c r="C28" s="446" t="s">
        <v>1021</v>
      </c>
      <c r="D28" s="448" t="s">
        <v>1071</v>
      </c>
      <c r="E28" s="383"/>
    </row>
    <row r="29" spans="1:5" ht="13.5" customHeight="1" x14ac:dyDescent="0.15">
      <c r="A29" s="383"/>
      <c r="B29" s="815"/>
      <c r="C29" s="446" t="s">
        <v>1070</v>
      </c>
      <c r="D29" s="448" t="s">
        <v>1072</v>
      </c>
      <c r="E29" s="383"/>
    </row>
    <row r="30" spans="1:5" ht="13.5" customHeight="1" x14ac:dyDescent="0.15">
      <c r="A30" s="383"/>
      <c r="B30" s="815"/>
      <c r="C30" s="446" t="s">
        <v>1030</v>
      </c>
      <c r="D30" s="448" t="s">
        <v>1073</v>
      </c>
      <c r="E30" s="383"/>
    </row>
    <row r="31" spans="1:5" ht="13.5" customHeight="1" x14ac:dyDescent="0.15">
      <c r="A31" s="383"/>
      <c r="B31" s="815"/>
      <c r="C31" s="452" t="s">
        <v>1031</v>
      </c>
      <c r="D31" s="448" t="s">
        <v>1074</v>
      </c>
      <c r="E31" s="383"/>
    </row>
    <row r="32" spans="1:5" ht="13.5" customHeight="1" x14ac:dyDescent="0.15">
      <c r="A32" s="383"/>
      <c r="B32" s="815"/>
      <c r="C32" s="452"/>
      <c r="D32" s="448"/>
      <c r="E32" s="383"/>
    </row>
    <row r="33" spans="1:5" ht="13.5" customHeight="1" x14ac:dyDescent="0.15">
      <c r="A33" s="383"/>
      <c r="B33" s="815"/>
      <c r="C33" s="452" t="s">
        <v>1032</v>
      </c>
      <c r="D33" s="448" t="s">
        <v>1078</v>
      </c>
      <c r="E33" s="383"/>
    </row>
    <row r="34" spans="1:5" x14ac:dyDescent="0.15">
      <c r="A34" s="383"/>
      <c r="B34" s="816"/>
      <c r="C34" s="453" t="s">
        <v>1079</v>
      </c>
      <c r="D34" s="447" t="s">
        <v>1080</v>
      </c>
      <c r="E34" s="383"/>
    </row>
    <row r="35" spans="1:5" x14ac:dyDescent="0.15">
      <c r="A35" s="383"/>
      <c r="B35" s="437"/>
      <c r="C35" s="437"/>
      <c r="D35" s="450"/>
      <c r="E35" s="383"/>
    </row>
    <row r="36" spans="1:5" x14ac:dyDescent="0.15">
      <c r="A36" s="383"/>
      <c r="B36" s="438" t="s">
        <v>1029</v>
      </c>
      <c r="C36" s="438"/>
      <c r="D36" s="451"/>
      <c r="E36" s="383"/>
    </row>
    <row r="37" spans="1:5" x14ac:dyDescent="0.15">
      <c r="A37" s="383"/>
      <c r="B37" s="452" t="s">
        <v>1014</v>
      </c>
      <c r="C37" s="446" t="s">
        <v>1016</v>
      </c>
      <c r="D37" s="447" t="s">
        <v>1017</v>
      </c>
      <c r="E37" s="383"/>
    </row>
    <row r="38" spans="1:5" ht="27" customHeight="1" x14ac:dyDescent="0.15">
      <c r="A38" s="383"/>
      <c r="B38" s="814" t="s">
        <v>1037</v>
      </c>
      <c r="C38" s="446" t="s">
        <v>1020</v>
      </c>
      <c r="D38" s="447" t="s">
        <v>2549</v>
      </c>
      <c r="E38" s="383"/>
    </row>
    <row r="39" spans="1:5" ht="13.5" customHeight="1" x14ac:dyDescent="0.15">
      <c r="A39" s="383"/>
      <c r="B39" s="817"/>
      <c r="C39" s="446" t="s">
        <v>1036</v>
      </c>
      <c r="D39" s="448" t="s">
        <v>1060</v>
      </c>
      <c r="E39" s="383"/>
    </row>
    <row r="40" spans="1:5" x14ac:dyDescent="0.15">
      <c r="A40" s="383"/>
      <c r="B40" s="817"/>
      <c r="C40" s="446" t="s">
        <v>1021</v>
      </c>
      <c r="D40" s="448" t="s">
        <v>1050</v>
      </c>
      <c r="E40" s="383"/>
    </row>
    <row r="41" spans="1:5" ht="34.5" customHeight="1" x14ac:dyDescent="0.15">
      <c r="A41" s="383"/>
      <c r="B41" s="817"/>
      <c r="C41" s="446" t="s">
        <v>1022</v>
      </c>
      <c r="D41" s="448" t="s">
        <v>1063</v>
      </c>
      <c r="E41" s="383"/>
    </row>
    <row r="42" spans="1:5" ht="13.5" customHeight="1" x14ac:dyDescent="0.15">
      <c r="A42" s="383"/>
      <c r="B42" s="817"/>
      <c r="C42" s="446" t="s">
        <v>1023</v>
      </c>
      <c r="D42" s="448" t="s">
        <v>1041</v>
      </c>
      <c r="E42" s="383"/>
    </row>
    <row r="43" spans="1:5" ht="28.5" customHeight="1" x14ac:dyDescent="0.15">
      <c r="A43" s="383"/>
      <c r="B43" s="818"/>
      <c r="C43" s="449" t="s">
        <v>1076</v>
      </c>
      <c r="D43" s="448" t="s">
        <v>1077</v>
      </c>
      <c r="E43" s="383"/>
    </row>
    <row r="44" spans="1:5" x14ac:dyDescent="0.15">
      <c r="A44" s="383"/>
      <c r="B44" s="383"/>
      <c r="C44" s="383"/>
      <c r="D44" s="445"/>
      <c r="E44" s="383"/>
    </row>
    <row r="45" spans="1:5" x14ac:dyDescent="0.15">
      <c r="A45" s="383"/>
      <c r="E45" s="383"/>
    </row>
    <row r="46" spans="1:5" x14ac:dyDescent="0.15">
      <c r="A46" s="383"/>
      <c r="E46" s="383"/>
    </row>
  </sheetData>
  <sheetProtection sheet="1" objects="1" scenarios="1" selectLockedCells="1"/>
  <mergeCells count="4">
    <mergeCell ref="B8:B12"/>
    <mergeCell ref="B16:B22"/>
    <mergeCell ref="B26:B34"/>
    <mergeCell ref="B38:B43"/>
  </mergeCells>
  <phoneticPr fontId="1"/>
  <pageMargins left="0.7" right="0.7" top="0.75" bottom="0.75" header="0.3" footer="0.3"/>
  <pageSetup paperSize="9" scale="63"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L147"/>
  <sheetViews>
    <sheetView topLeftCell="I1" workbookViewId="0">
      <selection activeCell="J4" sqref="J4"/>
    </sheetView>
  </sheetViews>
  <sheetFormatPr defaultRowHeight="13.5" x14ac:dyDescent="0.15"/>
  <cols>
    <col min="1" max="1" width="65.125" style="308" customWidth="1"/>
    <col min="2" max="2" width="65.75" style="321" customWidth="1"/>
    <col min="3" max="3" width="41.875" style="308" customWidth="1"/>
    <col min="4" max="4" width="112.25" style="321" customWidth="1"/>
    <col min="5" max="5" width="16.875" style="308" customWidth="1"/>
    <col min="6" max="6" width="17.5" style="308" customWidth="1"/>
    <col min="7" max="7" width="43.875" style="308" customWidth="1"/>
    <col min="8" max="8" width="49" style="308" customWidth="1"/>
    <col min="9" max="9" width="40.5" style="308" customWidth="1"/>
    <col min="10" max="10" width="39" style="308" customWidth="1"/>
    <col min="11" max="11" width="9" style="308"/>
    <col min="12" max="12" width="58" style="308" customWidth="1"/>
    <col min="13" max="16384" width="9" style="308"/>
  </cols>
  <sheetData>
    <row r="1" spans="1:12" x14ac:dyDescent="0.15">
      <c r="A1" s="313" t="s">
        <v>346</v>
      </c>
      <c r="B1" s="314" t="s">
        <v>345</v>
      </c>
      <c r="C1" s="315" t="s">
        <v>216</v>
      </c>
      <c r="D1" s="314" t="s">
        <v>217</v>
      </c>
      <c r="E1" s="316" t="s">
        <v>218</v>
      </c>
      <c r="F1" s="317" t="s">
        <v>266</v>
      </c>
      <c r="G1" s="318" t="s">
        <v>334</v>
      </c>
      <c r="H1" s="315" t="s">
        <v>320</v>
      </c>
      <c r="I1" s="319" t="s">
        <v>442</v>
      </c>
      <c r="J1" s="315" t="s">
        <v>1002</v>
      </c>
      <c r="K1" s="319" t="s">
        <v>1081</v>
      </c>
      <c r="L1" s="320" t="s">
        <v>2020</v>
      </c>
    </row>
    <row r="2" spans="1:12" x14ac:dyDescent="0.15">
      <c r="A2" s="321"/>
      <c r="G2" s="322"/>
      <c r="K2" s="308" t="s">
        <v>1082</v>
      </c>
    </row>
    <row r="3" spans="1:12" x14ac:dyDescent="0.15">
      <c r="A3" s="323" t="s">
        <v>2130</v>
      </c>
      <c r="B3" s="323" t="s">
        <v>2131</v>
      </c>
      <c r="C3" s="308" t="str">
        <f>IF(ISBLANK('確認(2～6面)'!J27),"",'確認(2～6面)'!J27)</f>
        <v/>
      </c>
      <c r="D3" s="323" t="s">
        <v>1068</v>
      </c>
      <c r="E3" s="322" t="s">
        <v>219</v>
      </c>
      <c r="F3" s="322" t="s">
        <v>267</v>
      </c>
      <c r="G3" s="322" t="s">
        <v>315</v>
      </c>
      <c r="H3" s="322" t="s">
        <v>321</v>
      </c>
      <c r="I3" s="324"/>
      <c r="J3" s="308" t="str">
        <f>IF(ISBLANK('概要書(1～3面)'!J32),"",'概要書(1～3面)'!J32)</f>
        <v/>
      </c>
      <c r="K3" s="322" t="s">
        <v>1083</v>
      </c>
      <c r="L3" s="322" t="s">
        <v>2057</v>
      </c>
    </row>
    <row r="4" spans="1:12" x14ac:dyDescent="0.15">
      <c r="A4" s="323" t="s">
        <v>2132</v>
      </c>
      <c r="B4" s="323" t="s">
        <v>2133</v>
      </c>
      <c r="C4" s="308" t="str">
        <f>IF(ISBLANK('確認(2～6面)'!J38),"",'確認(2～6面)'!J38)</f>
        <v/>
      </c>
      <c r="D4" s="323" t="s">
        <v>1038</v>
      </c>
      <c r="E4" s="322" t="s">
        <v>220</v>
      </c>
      <c r="F4" s="322" t="s">
        <v>268</v>
      </c>
      <c r="G4" s="322" t="s">
        <v>316</v>
      </c>
      <c r="H4" s="322" t="s">
        <v>322</v>
      </c>
      <c r="I4" s="324"/>
      <c r="J4" s="308" t="str">
        <f>IF(ISBLANK('概要書(1～3面)'!J43),"",'概要書(1～3面)'!J43)</f>
        <v/>
      </c>
      <c r="L4" s="322" t="s">
        <v>2648</v>
      </c>
    </row>
    <row r="5" spans="1:12" x14ac:dyDescent="0.15">
      <c r="A5" s="323" t="s">
        <v>2134</v>
      </c>
      <c r="B5" s="323" t="s">
        <v>2135</v>
      </c>
      <c r="C5" s="308" t="str">
        <f>IF(ISBLANK('確認(2～6面)'!J48),"",'確認(2～6面)'!J48)</f>
        <v/>
      </c>
      <c r="D5" s="323" t="s">
        <v>1067</v>
      </c>
      <c r="E5" s="322" t="s">
        <v>221</v>
      </c>
      <c r="F5" s="322" t="s">
        <v>269</v>
      </c>
      <c r="G5" s="322" t="s">
        <v>2072</v>
      </c>
      <c r="H5" s="322" t="s">
        <v>323</v>
      </c>
      <c r="I5" s="324"/>
      <c r="J5" s="308" t="str">
        <f>IF(ISBLANK('概要書(1～3面)'!J53),"",'概要書(1～3面)'!J53)</f>
        <v/>
      </c>
    </row>
    <row r="6" spans="1:12" x14ac:dyDescent="0.15">
      <c r="A6" s="323" t="s">
        <v>2136</v>
      </c>
      <c r="B6" s="323" t="s">
        <v>2137</v>
      </c>
      <c r="C6" s="308" t="str">
        <f>IF(ISBLANK('確認(2～6面)'!J58),"",'確認(2～6面)'!J58)</f>
        <v/>
      </c>
      <c r="D6" s="323" t="s">
        <v>1040</v>
      </c>
      <c r="E6" s="322" t="s">
        <v>222</v>
      </c>
      <c r="F6" s="322" t="s">
        <v>270</v>
      </c>
      <c r="G6" s="325" t="s">
        <v>319</v>
      </c>
      <c r="H6" s="322" t="s">
        <v>324</v>
      </c>
      <c r="I6" s="324"/>
      <c r="J6" s="308" t="str">
        <f>IF(ISBLANK('概要書(1～3面)'!J63),"",'概要書(1～3面)'!J63)</f>
        <v/>
      </c>
    </row>
    <row r="7" spans="1:12" x14ac:dyDescent="0.15">
      <c r="A7" s="323" t="s">
        <v>2138</v>
      </c>
      <c r="B7" s="323" t="s">
        <v>2139</v>
      </c>
      <c r="D7" s="323" t="s">
        <v>1042</v>
      </c>
      <c r="E7" s="322" t="s">
        <v>223</v>
      </c>
      <c r="F7" s="322" t="s">
        <v>271</v>
      </c>
      <c r="G7" s="322" t="s">
        <v>317</v>
      </c>
      <c r="H7" s="322" t="s">
        <v>325</v>
      </c>
    </row>
    <row r="8" spans="1:12" ht="24" x14ac:dyDescent="0.15">
      <c r="A8" s="323" t="s">
        <v>2140</v>
      </c>
      <c r="B8" s="323" t="s">
        <v>2141</v>
      </c>
      <c r="D8" s="323" t="s">
        <v>1044</v>
      </c>
      <c r="E8" s="322" t="s">
        <v>224</v>
      </c>
      <c r="F8" s="322" t="s">
        <v>272</v>
      </c>
      <c r="G8" s="322" t="s">
        <v>318</v>
      </c>
      <c r="H8" s="322" t="s">
        <v>326</v>
      </c>
    </row>
    <row r="9" spans="1:12" x14ac:dyDescent="0.15">
      <c r="A9" s="323" t="s">
        <v>2142</v>
      </c>
      <c r="B9" s="323" t="s">
        <v>2143</v>
      </c>
      <c r="D9" s="323" t="s">
        <v>1042</v>
      </c>
      <c r="E9" s="322" t="s">
        <v>225</v>
      </c>
      <c r="F9" s="322" t="s">
        <v>273</v>
      </c>
      <c r="G9" s="322" t="s">
        <v>2073</v>
      </c>
      <c r="H9" s="322" t="s">
        <v>327</v>
      </c>
    </row>
    <row r="10" spans="1:12" x14ac:dyDescent="0.15">
      <c r="A10" s="323" t="s">
        <v>2144</v>
      </c>
      <c r="B10" s="323" t="s">
        <v>2145</v>
      </c>
      <c r="D10" s="323" t="s">
        <v>1047</v>
      </c>
      <c r="E10" s="322" t="s">
        <v>226</v>
      </c>
      <c r="F10" s="322" t="s">
        <v>274</v>
      </c>
      <c r="G10" s="322"/>
      <c r="H10" s="322" t="s">
        <v>328</v>
      </c>
    </row>
    <row r="11" spans="1:12" x14ac:dyDescent="0.15">
      <c r="A11" s="323" t="s">
        <v>2146</v>
      </c>
      <c r="B11" s="323" t="s">
        <v>2147</v>
      </c>
      <c r="D11" s="323" t="s">
        <v>1066</v>
      </c>
      <c r="E11" s="322" t="s">
        <v>227</v>
      </c>
      <c r="F11" s="322" t="s">
        <v>275</v>
      </c>
      <c r="G11" s="322"/>
      <c r="H11" s="322" t="s">
        <v>329</v>
      </c>
    </row>
    <row r="12" spans="1:12" x14ac:dyDescent="0.15">
      <c r="A12" s="323" t="s">
        <v>2148</v>
      </c>
      <c r="B12" s="323" t="s">
        <v>2149</v>
      </c>
      <c r="D12" s="323" t="s">
        <v>1049</v>
      </c>
      <c r="E12" s="322" t="s">
        <v>228</v>
      </c>
      <c r="F12" s="322" t="s">
        <v>276</v>
      </c>
      <c r="G12" s="322"/>
      <c r="H12" s="322" t="s">
        <v>330</v>
      </c>
    </row>
    <row r="13" spans="1:12" x14ac:dyDescent="0.15">
      <c r="A13" s="323" t="s">
        <v>2150</v>
      </c>
      <c r="B13" s="323" t="s">
        <v>2151</v>
      </c>
      <c r="D13" s="323" t="s">
        <v>1057</v>
      </c>
      <c r="E13" s="322" t="s">
        <v>229</v>
      </c>
      <c r="F13" s="322" t="s">
        <v>277</v>
      </c>
      <c r="H13" s="322" t="s">
        <v>331</v>
      </c>
    </row>
    <row r="14" spans="1:12" x14ac:dyDescent="0.15">
      <c r="A14" s="323" t="s">
        <v>2152</v>
      </c>
      <c r="B14" s="323" t="s">
        <v>2153</v>
      </c>
      <c r="D14" s="323" t="s">
        <v>1051</v>
      </c>
      <c r="E14" s="322" t="s">
        <v>230</v>
      </c>
      <c r="F14" s="322" t="s">
        <v>278</v>
      </c>
      <c r="G14" s="322"/>
      <c r="H14" s="322" t="s">
        <v>332</v>
      </c>
    </row>
    <row r="15" spans="1:12" x14ac:dyDescent="0.15">
      <c r="A15" s="323" t="s">
        <v>2154</v>
      </c>
      <c r="B15" s="323" t="s">
        <v>2155</v>
      </c>
      <c r="D15" s="323" t="s">
        <v>1075</v>
      </c>
      <c r="E15" s="322" t="s">
        <v>231</v>
      </c>
      <c r="F15" s="322" t="s">
        <v>279</v>
      </c>
      <c r="G15" s="322"/>
      <c r="H15" s="322" t="s">
        <v>333</v>
      </c>
    </row>
    <row r="16" spans="1:12" x14ac:dyDescent="0.15">
      <c r="A16" s="323" t="s">
        <v>2156</v>
      </c>
      <c r="B16" s="323" t="s">
        <v>2157</v>
      </c>
      <c r="D16" s="323" t="s">
        <v>1053</v>
      </c>
      <c r="E16" s="322" t="s">
        <v>232</v>
      </c>
      <c r="F16" s="322" t="s">
        <v>280</v>
      </c>
      <c r="G16" s="325"/>
    </row>
    <row r="17" spans="1:7" x14ac:dyDescent="0.15">
      <c r="A17" s="323" t="s">
        <v>2158</v>
      </c>
      <c r="B17" s="323" t="s">
        <v>2159</v>
      </c>
      <c r="D17" s="323" t="s">
        <v>1055</v>
      </c>
      <c r="E17" s="325" t="s">
        <v>233</v>
      </c>
      <c r="F17" s="325" t="s">
        <v>281</v>
      </c>
      <c r="G17" s="325"/>
    </row>
    <row r="18" spans="1:7" x14ac:dyDescent="0.15">
      <c r="A18" s="323" t="s">
        <v>2160</v>
      </c>
      <c r="B18" s="323" t="s">
        <v>2161</v>
      </c>
      <c r="D18" s="323" t="s">
        <v>1065</v>
      </c>
      <c r="E18" s="325" t="s">
        <v>234</v>
      </c>
      <c r="F18" s="325" t="s">
        <v>282</v>
      </c>
      <c r="G18" s="325"/>
    </row>
    <row r="19" spans="1:7" x14ac:dyDescent="0.15">
      <c r="A19" s="323" t="s">
        <v>2162</v>
      </c>
      <c r="B19" s="323" t="s">
        <v>2163</v>
      </c>
      <c r="D19" s="321" t="s">
        <v>2070</v>
      </c>
      <c r="E19" s="325" t="s">
        <v>235</v>
      </c>
      <c r="F19" s="325" t="s">
        <v>283</v>
      </c>
      <c r="G19" s="325"/>
    </row>
    <row r="20" spans="1:7" x14ac:dyDescent="0.15">
      <c r="A20" s="323" t="s">
        <v>2164</v>
      </c>
      <c r="B20" s="323" t="s">
        <v>2165</v>
      </c>
      <c r="D20" s="323" t="s">
        <v>1059</v>
      </c>
      <c r="E20" s="325" t="s">
        <v>236</v>
      </c>
      <c r="F20" s="325" t="s">
        <v>284</v>
      </c>
      <c r="G20" s="325"/>
    </row>
    <row r="21" spans="1:7" ht="14.25" customHeight="1" x14ac:dyDescent="0.15">
      <c r="A21" s="323" t="s">
        <v>2166</v>
      </c>
      <c r="B21" s="323" t="s">
        <v>2167</v>
      </c>
      <c r="D21" s="323" t="s">
        <v>1071</v>
      </c>
      <c r="E21" s="325" t="s">
        <v>237</v>
      </c>
      <c r="F21" s="325" t="s">
        <v>285</v>
      </c>
      <c r="G21" s="325"/>
    </row>
    <row r="22" spans="1:7" ht="30.75" customHeight="1" x14ac:dyDescent="0.15">
      <c r="A22" s="326" t="s">
        <v>2168</v>
      </c>
      <c r="B22" s="326" t="s">
        <v>2169</v>
      </c>
      <c r="D22" s="323" t="s">
        <v>1072</v>
      </c>
      <c r="E22" s="325" t="s">
        <v>238</v>
      </c>
      <c r="F22" s="325" t="s">
        <v>286</v>
      </c>
      <c r="G22" s="325"/>
    </row>
    <row r="23" spans="1:7" x14ac:dyDescent="0.15">
      <c r="A23" s="326" t="s">
        <v>2170</v>
      </c>
      <c r="B23" s="326" t="s">
        <v>2171</v>
      </c>
      <c r="D23" s="321" t="s">
        <v>1073</v>
      </c>
      <c r="E23" s="325" t="s">
        <v>239</v>
      </c>
      <c r="F23" s="325" t="s">
        <v>287</v>
      </c>
      <c r="G23" s="325"/>
    </row>
    <row r="24" spans="1:7" x14ac:dyDescent="0.15">
      <c r="A24" s="326" t="s">
        <v>2172</v>
      </c>
      <c r="B24" s="326" t="s">
        <v>2173</v>
      </c>
      <c r="D24" s="321" t="s">
        <v>1074</v>
      </c>
      <c r="E24" s="325" t="s">
        <v>240</v>
      </c>
      <c r="F24" s="325" t="s">
        <v>288</v>
      </c>
    </row>
    <row r="25" spans="1:7" x14ac:dyDescent="0.15">
      <c r="A25" s="326" t="s">
        <v>2174</v>
      </c>
      <c r="B25" s="326" t="s">
        <v>2175</v>
      </c>
      <c r="E25" s="325" t="s">
        <v>241</v>
      </c>
      <c r="F25" s="325" t="s">
        <v>289</v>
      </c>
      <c r="G25" s="325"/>
    </row>
    <row r="26" spans="1:7" x14ac:dyDescent="0.15">
      <c r="A26" s="326" t="s">
        <v>2176</v>
      </c>
      <c r="B26" s="326" t="s">
        <v>2177</v>
      </c>
      <c r="D26" s="323" t="s">
        <v>1078</v>
      </c>
      <c r="E26" s="325" t="s">
        <v>242</v>
      </c>
      <c r="F26" s="325" t="s">
        <v>290</v>
      </c>
    </row>
    <row r="27" spans="1:7" ht="19.5" customHeight="1" x14ac:dyDescent="0.15">
      <c r="A27" s="326" t="s">
        <v>2178</v>
      </c>
      <c r="B27" s="326" t="s">
        <v>2179</v>
      </c>
      <c r="D27" s="323" t="s">
        <v>1064</v>
      </c>
      <c r="E27" s="325" t="s">
        <v>243</v>
      </c>
      <c r="F27" s="325" t="s">
        <v>291</v>
      </c>
    </row>
    <row r="28" spans="1:7" ht="19.5" customHeight="1" x14ac:dyDescent="0.15">
      <c r="A28" s="326" t="s">
        <v>2180</v>
      </c>
      <c r="B28" s="326" t="s">
        <v>2181</v>
      </c>
      <c r="D28" s="321" t="s">
        <v>2521</v>
      </c>
      <c r="E28" s="325" t="s">
        <v>244</v>
      </c>
      <c r="F28" s="325" t="s">
        <v>292</v>
      </c>
    </row>
    <row r="29" spans="1:7" x14ac:dyDescent="0.15">
      <c r="A29" s="326" t="s">
        <v>2182</v>
      </c>
      <c r="B29" s="326" t="s">
        <v>2183</v>
      </c>
      <c r="D29" s="323" t="s">
        <v>1061</v>
      </c>
      <c r="E29" s="325" t="s">
        <v>245</v>
      </c>
      <c r="F29" s="325" t="s">
        <v>293</v>
      </c>
    </row>
    <row r="30" spans="1:7" x14ac:dyDescent="0.15">
      <c r="A30" s="326" t="s">
        <v>2184</v>
      </c>
      <c r="B30" s="326" t="s">
        <v>2185</v>
      </c>
      <c r="D30" s="323" t="s">
        <v>1062</v>
      </c>
      <c r="E30" s="325" t="s">
        <v>246</v>
      </c>
      <c r="F30" s="325" t="s">
        <v>294</v>
      </c>
    </row>
    <row r="31" spans="1:7" ht="24" x14ac:dyDescent="0.15">
      <c r="A31" s="326" t="s">
        <v>2186</v>
      </c>
      <c r="B31" s="326" t="s">
        <v>2187</v>
      </c>
      <c r="D31" s="323" t="s">
        <v>2607</v>
      </c>
      <c r="E31" s="325" t="s">
        <v>247</v>
      </c>
      <c r="F31" s="325" t="s">
        <v>295</v>
      </c>
    </row>
    <row r="32" spans="1:7" x14ac:dyDescent="0.15">
      <c r="A32" s="326" t="s">
        <v>2188</v>
      </c>
      <c r="B32" s="326" t="s">
        <v>2189</v>
      </c>
      <c r="D32" s="321" t="s">
        <v>1041</v>
      </c>
      <c r="E32" s="325" t="s">
        <v>248</v>
      </c>
      <c r="F32" s="325" t="s">
        <v>296</v>
      </c>
    </row>
    <row r="33" spans="1:6" ht="36" x14ac:dyDescent="0.15">
      <c r="A33" s="326" t="s">
        <v>2190</v>
      </c>
      <c r="B33" s="326" t="s">
        <v>2191</v>
      </c>
      <c r="D33" s="321" t="s">
        <v>1077</v>
      </c>
      <c r="E33" s="325" t="s">
        <v>249</v>
      </c>
      <c r="F33" s="325" t="s">
        <v>297</v>
      </c>
    </row>
    <row r="34" spans="1:6" ht="36" x14ac:dyDescent="0.15">
      <c r="A34" s="326" t="s">
        <v>2192</v>
      </c>
      <c r="B34" s="326" t="s">
        <v>2193</v>
      </c>
      <c r="E34" s="325" t="s">
        <v>250</v>
      </c>
      <c r="F34" s="325" t="s">
        <v>298</v>
      </c>
    </row>
    <row r="35" spans="1:6" x14ac:dyDescent="0.15">
      <c r="A35" s="326" t="s">
        <v>2194</v>
      </c>
      <c r="B35" s="326" t="s">
        <v>2195</v>
      </c>
      <c r="E35" s="325" t="s">
        <v>251</v>
      </c>
      <c r="F35" s="325" t="s">
        <v>299</v>
      </c>
    </row>
    <row r="36" spans="1:6" x14ac:dyDescent="0.15">
      <c r="A36" s="326" t="s">
        <v>2196</v>
      </c>
      <c r="B36" s="326" t="s">
        <v>2197</v>
      </c>
      <c r="E36" s="325" t="s">
        <v>252</v>
      </c>
      <c r="F36" s="325" t="s">
        <v>300</v>
      </c>
    </row>
    <row r="37" spans="1:6" x14ac:dyDescent="0.15">
      <c r="A37" s="326" t="s">
        <v>2198</v>
      </c>
      <c r="B37" s="326" t="s">
        <v>2199</v>
      </c>
      <c r="E37" s="325" t="s">
        <v>253</v>
      </c>
      <c r="F37" s="325" t="s">
        <v>301</v>
      </c>
    </row>
    <row r="38" spans="1:6" x14ac:dyDescent="0.15">
      <c r="A38" s="326" t="s">
        <v>2200</v>
      </c>
      <c r="B38" s="326" t="s">
        <v>2201</v>
      </c>
      <c r="E38" s="325" t="s">
        <v>254</v>
      </c>
      <c r="F38" s="325" t="s">
        <v>302</v>
      </c>
    </row>
    <row r="39" spans="1:6" x14ac:dyDescent="0.15">
      <c r="A39" s="326" t="s">
        <v>2202</v>
      </c>
      <c r="B39" s="326" t="s">
        <v>2203</v>
      </c>
      <c r="E39" s="325" t="s">
        <v>255</v>
      </c>
      <c r="F39" s="325" t="s">
        <v>303</v>
      </c>
    </row>
    <row r="40" spans="1:6" x14ac:dyDescent="0.15">
      <c r="A40" s="326" t="s">
        <v>2204</v>
      </c>
      <c r="B40" s="326" t="s">
        <v>2205</v>
      </c>
      <c r="E40" s="325" t="s">
        <v>256</v>
      </c>
      <c r="F40" s="325" t="s">
        <v>304</v>
      </c>
    </row>
    <row r="41" spans="1:6" ht="22.5" customHeight="1" x14ac:dyDescent="0.15">
      <c r="A41" s="326" t="s">
        <v>2206</v>
      </c>
      <c r="B41" s="326" t="s">
        <v>2207</v>
      </c>
      <c r="E41" s="325" t="s">
        <v>257</v>
      </c>
      <c r="F41" s="325" t="s">
        <v>305</v>
      </c>
    </row>
    <row r="42" spans="1:6" x14ac:dyDescent="0.15">
      <c r="A42" s="326" t="s">
        <v>2208</v>
      </c>
      <c r="B42" s="326" t="s">
        <v>2209</v>
      </c>
      <c r="E42" s="325" t="s">
        <v>258</v>
      </c>
      <c r="F42" s="325" t="s">
        <v>306</v>
      </c>
    </row>
    <row r="43" spans="1:6" x14ac:dyDescent="0.15">
      <c r="A43" s="326" t="s">
        <v>2210</v>
      </c>
      <c r="B43" s="326" t="s">
        <v>2211</v>
      </c>
      <c r="E43" s="325" t="s">
        <v>259</v>
      </c>
      <c r="F43" s="325" t="s">
        <v>307</v>
      </c>
    </row>
    <row r="44" spans="1:6" x14ac:dyDescent="0.15">
      <c r="A44" s="326" t="s">
        <v>2212</v>
      </c>
      <c r="B44" s="326" t="s">
        <v>2213</v>
      </c>
      <c r="E44" s="325" t="s">
        <v>260</v>
      </c>
      <c r="F44" s="325" t="s">
        <v>308</v>
      </c>
    </row>
    <row r="45" spans="1:6" x14ac:dyDescent="0.15">
      <c r="A45" s="326" t="s">
        <v>2214</v>
      </c>
      <c r="B45" s="326" t="s">
        <v>2215</v>
      </c>
      <c r="E45" s="325" t="s">
        <v>261</v>
      </c>
      <c r="F45" s="325" t="s">
        <v>309</v>
      </c>
    </row>
    <row r="46" spans="1:6" x14ac:dyDescent="0.15">
      <c r="A46" s="326" t="s">
        <v>2216</v>
      </c>
      <c r="B46" s="326" t="s">
        <v>2217</v>
      </c>
      <c r="E46" s="325" t="s">
        <v>262</v>
      </c>
      <c r="F46" s="325" t="s">
        <v>310</v>
      </c>
    </row>
    <row r="47" spans="1:6" ht="24" x14ac:dyDescent="0.15">
      <c r="A47" s="326" t="s">
        <v>2218</v>
      </c>
      <c r="B47" s="326" t="s">
        <v>2219</v>
      </c>
      <c r="E47" s="325" t="s">
        <v>263</v>
      </c>
      <c r="F47" s="325" t="s">
        <v>311</v>
      </c>
    </row>
    <row r="48" spans="1:6" x14ac:dyDescent="0.15">
      <c r="A48" s="326" t="s">
        <v>2220</v>
      </c>
      <c r="B48" s="326" t="s">
        <v>2221</v>
      </c>
      <c r="E48" s="325" t="s">
        <v>264</v>
      </c>
      <c r="F48" s="325" t="s">
        <v>312</v>
      </c>
    </row>
    <row r="49" spans="1:6" x14ac:dyDescent="0.15">
      <c r="A49" s="326" t="s">
        <v>2222</v>
      </c>
      <c r="B49" s="326" t="s">
        <v>2223</v>
      </c>
      <c r="E49" s="325" t="s">
        <v>265</v>
      </c>
      <c r="F49" s="325" t="s">
        <v>313</v>
      </c>
    </row>
    <row r="50" spans="1:6" x14ac:dyDescent="0.15">
      <c r="A50" s="326" t="s">
        <v>2224</v>
      </c>
      <c r="B50" s="326" t="s">
        <v>2225</v>
      </c>
      <c r="F50" s="325" t="s">
        <v>314</v>
      </c>
    </row>
    <row r="51" spans="1:6" x14ac:dyDescent="0.15">
      <c r="A51" s="326" t="s">
        <v>2226</v>
      </c>
      <c r="B51" s="326" t="s">
        <v>2227</v>
      </c>
    </row>
    <row r="52" spans="1:6" x14ac:dyDescent="0.15">
      <c r="A52" s="326" t="s">
        <v>2228</v>
      </c>
      <c r="B52" s="326" t="s">
        <v>2229</v>
      </c>
    </row>
    <row r="53" spans="1:6" x14ac:dyDescent="0.15">
      <c r="A53" s="326" t="s">
        <v>2230</v>
      </c>
      <c r="B53" s="326" t="s">
        <v>2231</v>
      </c>
    </row>
    <row r="54" spans="1:6" x14ac:dyDescent="0.15">
      <c r="A54" s="326" t="s">
        <v>2232</v>
      </c>
      <c r="B54" s="326" t="s">
        <v>2233</v>
      </c>
    </row>
    <row r="55" spans="1:6" x14ac:dyDescent="0.15">
      <c r="A55" s="326" t="s">
        <v>2234</v>
      </c>
      <c r="B55" s="326" t="s">
        <v>2235</v>
      </c>
    </row>
    <row r="56" spans="1:6" x14ac:dyDescent="0.15">
      <c r="A56" s="326" t="s">
        <v>2236</v>
      </c>
      <c r="B56" s="326" t="s">
        <v>2237</v>
      </c>
    </row>
    <row r="57" spans="1:6" x14ac:dyDescent="0.15">
      <c r="A57" s="326" t="s">
        <v>2238</v>
      </c>
      <c r="B57" s="326" t="s">
        <v>2239</v>
      </c>
    </row>
    <row r="58" spans="1:6" x14ac:dyDescent="0.15">
      <c r="A58" s="326" t="s">
        <v>2240</v>
      </c>
      <c r="B58" s="326" t="s">
        <v>2241</v>
      </c>
    </row>
    <row r="59" spans="1:6" x14ac:dyDescent="0.15">
      <c r="A59" s="326" t="s">
        <v>2242</v>
      </c>
      <c r="B59" s="326" t="s">
        <v>2243</v>
      </c>
    </row>
    <row r="60" spans="1:6" x14ac:dyDescent="0.15">
      <c r="A60" s="326" t="s">
        <v>2244</v>
      </c>
      <c r="B60" s="326" t="s">
        <v>2245</v>
      </c>
    </row>
    <row r="61" spans="1:6" x14ac:dyDescent="0.15">
      <c r="A61" s="326" t="s">
        <v>2246</v>
      </c>
      <c r="B61" s="326" t="s">
        <v>2247</v>
      </c>
    </row>
    <row r="62" spans="1:6" x14ac:dyDescent="0.15">
      <c r="A62" s="326" t="s">
        <v>2248</v>
      </c>
      <c r="B62" s="326" t="s">
        <v>2249</v>
      </c>
    </row>
    <row r="63" spans="1:6" ht="24" x14ac:dyDescent="0.15">
      <c r="A63" s="326" t="s">
        <v>2250</v>
      </c>
      <c r="B63" s="326" t="s">
        <v>2251</v>
      </c>
    </row>
    <row r="64" spans="1:6" x14ac:dyDescent="0.15">
      <c r="A64" s="326" t="s">
        <v>2252</v>
      </c>
      <c r="B64" s="326" t="s">
        <v>2253</v>
      </c>
    </row>
    <row r="65" spans="1:2" x14ac:dyDescent="0.15">
      <c r="A65" s="326" t="s">
        <v>2254</v>
      </c>
      <c r="B65" s="326" t="s">
        <v>2255</v>
      </c>
    </row>
    <row r="66" spans="1:2" x14ac:dyDescent="0.15">
      <c r="A66" s="326" t="s">
        <v>2256</v>
      </c>
      <c r="B66" s="326" t="s">
        <v>2257</v>
      </c>
    </row>
    <row r="67" spans="1:2" x14ac:dyDescent="0.15">
      <c r="A67" s="326" t="s">
        <v>2258</v>
      </c>
      <c r="B67" s="326" t="s">
        <v>2259</v>
      </c>
    </row>
    <row r="68" spans="1:2" x14ac:dyDescent="0.15">
      <c r="A68" s="326" t="s">
        <v>2260</v>
      </c>
      <c r="B68" s="326" t="s">
        <v>2261</v>
      </c>
    </row>
    <row r="69" spans="1:2" x14ac:dyDescent="0.15">
      <c r="A69" s="326" t="s">
        <v>2262</v>
      </c>
      <c r="B69" s="326" t="s">
        <v>2263</v>
      </c>
    </row>
    <row r="70" spans="1:2" x14ac:dyDescent="0.15">
      <c r="A70" s="326" t="s">
        <v>2264</v>
      </c>
      <c r="B70" s="326" t="s">
        <v>2265</v>
      </c>
    </row>
    <row r="71" spans="1:2" x14ac:dyDescent="0.15">
      <c r="A71" s="326" t="s">
        <v>2266</v>
      </c>
      <c r="B71" s="326" t="s">
        <v>2267</v>
      </c>
    </row>
    <row r="72" spans="1:2" x14ac:dyDescent="0.15">
      <c r="A72" s="326" t="s">
        <v>2268</v>
      </c>
      <c r="B72" s="326" t="s">
        <v>2269</v>
      </c>
    </row>
    <row r="73" spans="1:2" x14ac:dyDescent="0.15">
      <c r="A73" s="326" t="s">
        <v>2270</v>
      </c>
      <c r="B73" s="326" t="s">
        <v>2271</v>
      </c>
    </row>
    <row r="74" spans="1:2" x14ac:dyDescent="0.15">
      <c r="A74" s="326" t="s">
        <v>2272</v>
      </c>
      <c r="B74" s="326" t="s">
        <v>2273</v>
      </c>
    </row>
    <row r="75" spans="1:2" x14ac:dyDescent="0.15">
      <c r="A75" s="326" t="s">
        <v>2274</v>
      </c>
      <c r="B75" s="326" t="s">
        <v>2275</v>
      </c>
    </row>
    <row r="76" spans="1:2" x14ac:dyDescent="0.15">
      <c r="A76" s="326" t="s">
        <v>2276</v>
      </c>
      <c r="B76" s="326" t="s">
        <v>2277</v>
      </c>
    </row>
    <row r="77" spans="1:2" x14ac:dyDescent="0.15">
      <c r="A77" s="326" t="s">
        <v>2278</v>
      </c>
      <c r="B77" s="326" t="s">
        <v>2279</v>
      </c>
    </row>
    <row r="78" spans="1:2" x14ac:dyDescent="0.15">
      <c r="A78" s="326" t="s">
        <v>2280</v>
      </c>
      <c r="B78" s="326" t="s">
        <v>2281</v>
      </c>
    </row>
    <row r="79" spans="1:2" ht="48" x14ac:dyDescent="0.15">
      <c r="A79" s="326" t="s">
        <v>2282</v>
      </c>
      <c r="B79" s="326" t="s">
        <v>2283</v>
      </c>
    </row>
    <row r="80" spans="1:2" ht="24" x14ac:dyDescent="0.15">
      <c r="A80" s="326" t="s">
        <v>2284</v>
      </c>
      <c r="B80" s="326" t="s">
        <v>2285</v>
      </c>
    </row>
    <row r="81" spans="1:2" x14ac:dyDescent="0.15">
      <c r="A81" s="326" t="s">
        <v>2286</v>
      </c>
      <c r="B81" s="326" t="s">
        <v>2287</v>
      </c>
    </row>
    <row r="82" spans="1:2" x14ac:dyDescent="0.15">
      <c r="A82" s="326" t="s">
        <v>2288</v>
      </c>
      <c r="B82" s="326" t="s">
        <v>2289</v>
      </c>
    </row>
    <row r="83" spans="1:2" x14ac:dyDescent="0.15">
      <c r="A83" s="326" t="s">
        <v>2290</v>
      </c>
      <c r="B83" s="326" t="s">
        <v>2291</v>
      </c>
    </row>
    <row r="84" spans="1:2" x14ac:dyDescent="0.15">
      <c r="A84" s="326" t="s">
        <v>2292</v>
      </c>
      <c r="B84" s="326" t="s">
        <v>2293</v>
      </c>
    </row>
    <row r="85" spans="1:2" x14ac:dyDescent="0.15">
      <c r="A85" s="326" t="s">
        <v>2294</v>
      </c>
      <c r="B85" s="326" t="s">
        <v>2295</v>
      </c>
    </row>
    <row r="86" spans="1:2" x14ac:dyDescent="0.15">
      <c r="A86" s="326" t="s">
        <v>2296</v>
      </c>
      <c r="B86" s="326" t="s">
        <v>2297</v>
      </c>
    </row>
    <row r="87" spans="1:2" x14ac:dyDescent="0.15">
      <c r="A87" s="326" t="s">
        <v>2298</v>
      </c>
      <c r="B87" s="326" t="s">
        <v>2299</v>
      </c>
    </row>
    <row r="88" spans="1:2" x14ac:dyDescent="0.15">
      <c r="A88" s="326" t="s">
        <v>2300</v>
      </c>
      <c r="B88" s="326" t="s">
        <v>2301</v>
      </c>
    </row>
    <row r="89" spans="1:2" ht="36" x14ac:dyDescent="0.15">
      <c r="A89" s="326" t="s">
        <v>2302</v>
      </c>
      <c r="B89" s="326" t="s">
        <v>2303</v>
      </c>
    </row>
    <row r="90" spans="1:2" ht="36" x14ac:dyDescent="0.15">
      <c r="A90" s="326" t="s">
        <v>2304</v>
      </c>
      <c r="B90" s="326" t="s">
        <v>2305</v>
      </c>
    </row>
    <row r="91" spans="1:2" ht="36" x14ac:dyDescent="0.15">
      <c r="A91" s="326" t="s">
        <v>2306</v>
      </c>
      <c r="B91" s="326" t="s">
        <v>2307</v>
      </c>
    </row>
    <row r="92" spans="1:2" ht="36" x14ac:dyDescent="0.15">
      <c r="A92" s="326" t="s">
        <v>2308</v>
      </c>
      <c r="B92" s="326" t="s">
        <v>2309</v>
      </c>
    </row>
    <row r="93" spans="1:2" ht="36" x14ac:dyDescent="0.15">
      <c r="A93" s="326" t="s">
        <v>2310</v>
      </c>
      <c r="B93" s="326" t="s">
        <v>2311</v>
      </c>
    </row>
    <row r="94" spans="1:2" ht="60" x14ac:dyDescent="0.15">
      <c r="A94" s="326" t="s">
        <v>2312</v>
      </c>
      <c r="B94" s="326" t="s">
        <v>2313</v>
      </c>
    </row>
    <row r="95" spans="1:2" ht="60" x14ac:dyDescent="0.15">
      <c r="A95" s="326" t="s">
        <v>2314</v>
      </c>
      <c r="B95" s="326" t="s">
        <v>2315</v>
      </c>
    </row>
    <row r="96" spans="1:2" ht="60" x14ac:dyDescent="0.15">
      <c r="A96" s="326" t="s">
        <v>2316</v>
      </c>
      <c r="B96" s="326" t="s">
        <v>2317</v>
      </c>
    </row>
    <row r="97" spans="1:2" ht="60" x14ac:dyDescent="0.15">
      <c r="A97" s="326" t="s">
        <v>2318</v>
      </c>
      <c r="B97" s="326" t="s">
        <v>2319</v>
      </c>
    </row>
    <row r="98" spans="1:2" x14ac:dyDescent="0.15">
      <c r="A98" s="326" t="s">
        <v>2320</v>
      </c>
      <c r="B98" s="326" t="s">
        <v>2321</v>
      </c>
    </row>
    <row r="99" spans="1:2" x14ac:dyDescent="0.15">
      <c r="A99" s="326" t="s">
        <v>2322</v>
      </c>
      <c r="B99" s="326" t="s">
        <v>2323</v>
      </c>
    </row>
    <row r="100" spans="1:2" x14ac:dyDescent="0.15">
      <c r="A100" s="326" t="s">
        <v>2324</v>
      </c>
      <c r="B100" s="326" t="s">
        <v>2325</v>
      </c>
    </row>
    <row r="101" spans="1:2" x14ac:dyDescent="0.15">
      <c r="A101" s="326" t="s">
        <v>2326</v>
      </c>
      <c r="B101" s="326" t="s">
        <v>2327</v>
      </c>
    </row>
    <row r="102" spans="1:2" x14ac:dyDescent="0.15">
      <c r="A102" s="326" t="s">
        <v>2328</v>
      </c>
      <c r="B102" s="326" t="s">
        <v>2329</v>
      </c>
    </row>
    <row r="103" spans="1:2" ht="24" x14ac:dyDescent="0.15">
      <c r="A103" s="326" t="s">
        <v>2330</v>
      </c>
      <c r="B103" s="326" t="s">
        <v>2331</v>
      </c>
    </row>
    <row r="104" spans="1:2" ht="24" x14ac:dyDescent="0.15">
      <c r="A104" s="326" t="s">
        <v>2332</v>
      </c>
      <c r="B104" s="326" t="s">
        <v>2333</v>
      </c>
    </row>
    <row r="105" spans="1:2" x14ac:dyDescent="0.15">
      <c r="A105" s="326" t="s">
        <v>2334</v>
      </c>
      <c r="B105" s="326" t="s">
        <v>2335</v>
      </c>
    </row>
    <row r="106" spans="1:2" x14ac:dyDescent="0.15">
      <c r="A106" s="326" t="s">
        <v>2336</v>
      </c>
      <c r="B106" s="326" t="s">
        <v>2337</v>
      </c>
    </row>
    <row r="107" spans="1:2" x14ac:dyDescent="0.15">
      <c r="A107" s="326" t="s">
        <v>2338</v>
      </c>
      <c r="B107" s="326" t="s">
        <v>2339</v>
      </c>
    </row>
    <row r="108" spans="1:2" x14ac:dyDescent="0.15">
      <c r="A108" s="326" t="s">
        <v>2340</v>
      </c>
      <c r="B108" s="326" t="s">
        <v>2341</v>
      </c>
    </row>
    <row r="109" spans="1:2" x14ac:dyDescent="0.15">
      <c r="A109" s="326" t="s">
        <v>2342</v>
      </c>
      <c r="B109" s="326" t="s">
        <v>2343</v>
      </c>
    </row>
    <row r="110" spans="1:2" x14ac:dyDescent="0.15">
      <c r="A110" s="326" t="s">
        <v>2344</v>
      </c>
      <c r="B110" s="326" t="s">
        <v>2345</v>
      </c>
    </row>
    <row r="111" spans="1:2" x14ac:dyDescent="0.15">
      <c r="A111" s="326" t="s">
        <v>2346</v>
      </c>
      <c r="B111" s="326" t="s">
        <v>2347</v>
      </c>
    </row>
    <row r="112" spans="1:2" x14ac:dyDescent="0.15">
      <c r="A112" s="326" t="s">
        <v>2348</v>
      </c>
      <c r="B112" s="326" t="s">
        <v>2349</v>
      </c>
    </row>
    <row r="113" spans="1:2" x14ac:dyDescent="0.15">
      <c r="A113" s="326" t="s">
        <v>2350</v>
      </c>
      <c r="B113" s="326" t="s">
        <v>2351</v>
      </c>
    </row>
    <row r="114" spans="1:2" x14ac:dyDescent="0.15">
      <c r="A114" s="326" t="s">
        <v>2352</v>
      </c>
      <c r="B114" s="326" t="s">
        <v>2353</v>
      </c>
    </row>
    <row r="115" spans="1:2" x14ac:dyDescent="0.15">
      <c r="A115" s="326" t="s">
        <v>2354</v>
      </c>
      <c r="B115" s="326" t="s">
        <v>2355</v>
      </c>
    </row>
    <row r="116" spans="1:2" x14ac:dyDescent="0.15">
      <c r="A116" s="326" t="s">
        <v>2356</v>
      </c>
      <c r="B116" s="326" t="s">
        <v>2357</v>
      </c>
    </row>
    <row r="117" spans="1:2" x14ac:dyDescent="0.15">
      <c r="A117" s="326" t="s">
        <v>2358</v>
      </c>
      <c r="B117" s="326" t="s">
        <v>2359</v>
      </c>
    </row>
    <row r="118" spans="1:2" x14ac:dyDescent="0.15">
      <c r="A118" s="326" t="s">
        <v>2360</v>
      </c>
      <c r="B118" s="326" t="s">
        <v>2361</v>
      </c>
    </row>
    <row r="119" spans="1:2" x14ac:dyDescent="0.15">
      <c r="A119" s="326" t="s">
        <v>2362</v>
      </c>
      <c r="B119" s="326" t="s">
        <v>2363</v>
      </c>
    </row>
    <row r="120" spans="1:2" x14ac:dyDescent="0.15">
      <c r="A120" s="326" t="s">
        <v>2364</v>
      </c>
      <c r="B120" s="326" t="s">
        <v>2365</v>
      </c>
    </row>
    <row r="121" spans="1:2" x14ac:dyDescent="0.15">
      <c r="A121" s="326" t="s">
        <v>2366</v>
      </c>
      <c r="B121" s="326" t="s">
        <v>2367</v>
      </c>
    </row>
    <row r="122" spans="1:2" x14ac:dyDescent="0.15">
      <c r="A122" s="326" t="s">
        <v>2368</v>
      </c>
      <c r="B122" s="326" t="s">
        <v>2369</v>
      </c>
    </row>
    <row r="123" spans="1:2" x14ac:dyDescent="0.15">
      <c r="A123" s="326" t="s">
        <v>2370</v>
      </c>
      <c r="B123" s="326" t="s">
        <v>2371</v>
      </c>
    </row>
    <row r="124" spans="1:2" x14ac:dyDescent="0.15">
      <c r="A124" s="326" t="s">
        <v>2372</v>
      </c>
      <c r="B124" s="326" t="s">
        <v>2373</v>
      </c>
    </row>
    <row r="125" spans="1:2" x14ac:dyDescent="0.15">
      <c r="A125" s="326" t="s">
        <v>2374</v>
      </c>
      <c r="B125" s="326" t="s">
        <v>2375</v>
      </c>
    </row>
    <row r="126" spans="1:2" x14ac:dyDescent="0.15">
      <c r="A126" s="326" t="s">
        <v>2376</v>
      </c>
      <c r="B126" s="326" t="s">
        <v>2377</v>
      </c>
    </row>
    <row r="127" spans="1:2" x14ac:dyDescent="0.15">
      <c r="A127" s="326" t="s">
        <v>2378</v>
      </c>
      <c r="B127" s="326" t="s">
        <v>2379</v>
      </c>
    </row>
    <row r="128" spans="1:2" x14ac:dyDescent="0.15">
      <c r="A128" s="326" t="s">
        <v>2380</v>
      </c>
      <c r="B128" s="326" t="s">
        <v>2381</v>
      </c>
    </row>
    <row r="129" spans="1:2" ht="24" x14ac:dyDescent="0.15">
      <c r="A129" s="326" t="s">
        <v>2382</v>
      </c>
      <c r="B129" s="326" t="s">
        <v>2383</v>
      </c>
    </row>
    <row r="130" spans="1:2" ht="24" x14ac:dyDescent="0.15">
      <c r="A130" s="326" t="s">
        <v>2384</v>
      </c>
      <c r="B130" s="326" t="s">
        <v>2385</v>
      </c>
    </row>
    <row r="131" spans="1:2" x14ac:dyDescent="0.15">
      <c r="A131" s="326" t="s">
        <v>2386</v>
      </c>
      <c r="B131" s="326" t="s">
        <v>2387</v>
      </c>
    </row>
    <row r="132" spans="1:2" x14ac:dyDescent="0.15">
      <c r="A132" s="326" t="s">
        <v>2388</v>
      </c>
      <c r="B132" s="326" t="s">
        <v>2389</v>
      </c>
    </row>
    <row r="133" spans="1:2" x14ac:dyDescent="0.15">
      <c r="A133" s="326" t="s">
        <v>2390</v>
      </c>
      <c r="B133" s="326" t="s">
        <v>2391</v>
      </c>
    </row>
    <row r="134" spans="1:2" x14ac:dyDescent="0.15">
      <c r="A134" s="326" t="s">
        <v>2392</v>
      </c>
      <c r="B134" s="326" t="s">
        <v>2393</v>
      </c>
    </row>
    <row r="135" spans="1:2" x14ac:dyDescent="0.15">
      <c r="A135" s="326" t="s">
        <v>2394</v>
      </c>
      <c r="B135" s="326" t="s">
        <v>2395</v>
      </c>
    </row>
    <row r="136" spans="1:2" x14ac:dyDescent="0.15">
      <c r="A136" s="326" t="s">
        <v>2396</v>
      </c>
      <c r="B136" s="326" t="s">
        <v>2397</v>
      </c>
    </row>
    <row r="137" spans="1:2" x14ac:dyDescent="0.15">
      <c r="A137" s="326" t="s">
        <v>2398</v>
      </c>
      <c r="B137" s="326" t="s">
        <v>2399</v>
      </c>
    </row>
    <row r="138" spans="1:2" x14ac:dyDescent="0.15">
      <c r="A138" s="326" t="s">
        <v>2400</v>
      </c>
      <c r="B138" s="326" t="s">
        <v>2401</v>
      </c>
    </row>
    <row r="139" spans="1:2" x14ac:dyDescent="0.15">
      <c r="A139" s="326" t="s">
        <v>2402</v>
      </c>
      <c r="B139" s="326" t="s">
        <v>2403</v>
      </c>
    </row>
    <row r="140" spans="1:2" x14ac:dyDescent="0.15">
      <c r="A140" s="326" t="s">
        <v>2404</v>
      </c>
      <c r="B140" s="326" t="s">
        <v>2405</v>
      </c>
    </row>
    <row r="141" spans="1:2" ht="24" x14ac:dyDescent="0.15">
      <c r="A141" s="326" t="s">
        <v>2406</v>
      </c>
      <c r="B141" s="326" t="s">
        <v>2407</v>
      </c>
    </row>
    <row r="142" spans="1:2" ht="24" x14ac:dyDescent="0.15">
      <c r="A142" s="326" t="s">
        <v>2408</v>
      </c>
      <c r="B142" s="326" t="s">
        <v>2409</v>
      </c>
    </row>
    <row r="143" spans="1:2" ht="60" x14ac:dyDescent="0.15">
      <c r="A143" s="326" t="s">
        <v>2410</v>
      </c>
      <c r="B143" s="326" t="s">
        <v>2411</v>
      </c>
    </row>
    <row r="144" spans="1:2" ht="60" x14ac:dyDescent="0.15">
      <c r="A144" s="326" t="s">
        <v>2412</v>
      </c>
      <c r="B144" s="326" t="s">
        <v>2413</v>
      </c>
    </row>
    <row r="145" spans="1:2" ht="60" x14ac:dyDescent="0.15">
      <c r="A145" s="326" t="s">
        <v>2414</v>
      </c>
      <c r="B145" s="326" t="s">
        <v>2415</v>
      </c>
    </row>
    <row r="146" spans="1:2" ht="60" x14ac:dyDescent="0.15">
      <c r="A146" s="326" t="s">
        <v>2416</v>
      </c>
      <c r="B146" s="326" t="s">
        <v>2417</v>
      </c>
    </row>
    <row r="147" spans="1:2" x14ac:dyDescent="0.15">
      <c r="A147" s="326" t="s">
        <v>2418</v>
      </c>
      <c r="B147" s="326" t="s">
        <v>2419</v>
      </c>
    </row>
  </sheetData>
  <phoneticPr fontId="1"/>
  <dataValidations count="1">
    <dataValidation type="decimal" operator="greaterThanOrEqual" allowBlank="1" showInputMessage="1" showErrorMessage="1" sqref="G75" xr:uid="{00000000-0002-0000-0500-000000000000}">
      <formula1>0.01</formula1>
    </dataValidation>
  </dataValidation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5:AS29"/>
  <sheetViews>
    <sheetView view="pageBreakPreview" zoomScaleNormal="100" zoomScaleSheetLayoutView="100" workbookViewId="0">
      <selection activeCell="J8" sqref="J8:AS8"/>
    </sheetView>
  </sheetViews>
  <sheetFormatPr defaultRowHeight="13.5" x14ac:dyDescent="0.15"/>
  <cols>
    <col min="1" max="46" width="1.875" style="308" customWidth="1"/>
    <col min="47" max="16384" width="9" style="308"/>
  </cols>
  <sheetData>
    <row r="5" spans="1:45" x14ac:dyDescent="0.15">
      <c r="A5" s="253" t="s">
        <v>1005</v>
      </c>
      <c r="B5" s="383"/>
      <c r="C5" s="383"/>
      <c r="D5" s="383"/>
      <c r="E5" s="383"/>
      <c r="F5" s="383"/>
      <c r="G5" s="383"/>
      <c r="H5" s="383"/>
      <c r="I5" s="383"/>
      <c r="J5" s="383"/>
      <c r="K5" s="383"/>
      <c r="L5" s="383"/>
      <c r="M5" s="383"/>
      <c r="N5" s="383"/>
      <c r="O5" s="383"/>
      <c r="P5" s="383"/>
      <c r="Q5" s="383"/>
      <c r="R5" s="383"/>
      <c r="S5" s="383"/>
      <c r="T5" s="383"/>
      <c r="U5" s="383"/>
      <c r="V5" s="383"/>
      <c r="W5" s="383"/>
      <c r="X5" s="383"/>
      <c r="Y5" s="383"/>
      <c r="Z5" s="383"/>
      <c r="AA5" s="383"/>
      <c r="AB5" s="383"/>
      <c r="AC5" s="383"/>
      <c r="AD5" s="383"/>
      <c r="AE5" s="383"/>
      <c r="AF5" s="383"/>
      <c r="AG5" s="383"/>
      <c r="AH5" s="383"/>
      <c r="AI5" s="383"/>
      <c r="AJ5" s="383"/>
      <c r="AK5" s="383"/>
      <c r="AL5" s="383"/>
      <c r="AM5" s="383"/>
      <c r="AN5" s="383"/>
      <c r="AO5" s="383"/>
      <c r="AP5" s="383"/>
      <c r="AQ5" s="383"/>
      <c r="AR5" s="383"/>
      <c r="AS5" s="383"/>
    </row>
    <row r="6" spans="1:45" x14ac:dyDescent="0.15">
      <c r="A6" s="383"/>
      <c r="B6" s="383"/>
      <c r="C6" s="383"/>
      <c r="D6" s="383"/>
      <c r="E6" s="383"/>
      <c r="F6" s="383"/>
      <c r="G6" s="383"/>
      <c r="H6" s="383"/>
      <c r="I6" s="383"/>
      <c r="J6" s="383"/>
      <c r="K6" s="383"/>
      <c r="L6" s="383"/>
      <c r="M6" s="383"/>
      <c r="N6" s="383"/>
      <c r="O6" s="383"/>
      <c r="P6" s="383"/>
      <c r="Q6" s="383"/>
      <c r="R6" s="383"/>
      <c r="S6" s="383"/>
      <c r="T6" s="383"/>
      <c r="U6" s="383"/>
      <c r="V6" s="383"/>
      <c r="W6" s="383"/>
      <c r="X6" s="383"/>
      <c r="Y6" s="383"/>
      <c r="Z6" s="383"/>
      <c r="AA6" s="383"/>
      <c r="AB6" s="383"/>
      <c r="AC6" s="383"/>
      <c r="AD6" s="383"/>
      <c r="AE6" s="383"/>
      <c r="AF6" s="383"/>
      <c r="AG6" s="383"/>
      <c r="AH6" s="383"/>
      <c r="AI6" s="383"/>
      <c r="AJ6" s="383"/>
      <c r="AK6" s="383"/>
      <c r="AL6" s="383"/>
      <c r="AM6" s="383"/>
      <c r="AN6" s="383"/>
      <c r="AO6" s="383"/>
      <c r="AP6" s="383"/>
      <c r="AQ6" s="383"/>
      <c r="AR6" s="383"/>
      <c r="AS6" s="383"/>
    </row>
    <row r="7" spans="1:45" x14ac:dyDescent="0.15">
      <c r="A7" s="19" t="s">
        <v>72</v>
      </c>
      <c r="B7" s="19"/>
      <c r="C7" s="19"/>
      <c r="D7" s="19"/>
      <c r="E7" s="19"/>
      <c r="F7" s="19"/>
      <c r="G7" s="19"/>
      <c r="H7" s="19"/>
      <c r="I7" s="19"/>
      <c r="J7" s="19"/>
      <c r="K7" s="19"/>
      <c r="L7" s="19"/>
      <c r="M7" s="19"/>
      <c r="N7" s="19"/>
      <c r="O7" s="19"/>
      <c r="P7" s="19"/>
      <c r="Q7" s="19"/>
      <c r="R7" s="19"/>
      <c r="S7" s="19"/>
      <c r="T7" s="19"/>
      <c r="U7" s="19"/>
      <c r="V7" s="19"/>
      <c r="W7" s="19"/>
      <c r="X7" s="19"/>
      <c r="Y7" s="19"/>
      <c r="Z7" s="19"/>
      <c r="AA7" s="19"/>
      <c r="AB7" s="19"/>
      <c r="AC7" s="19"/>
      <c r="AD7" s="19"/>
      <c r="AE7" s="19"/>
      <c r="AF7" s="19"/>
      <c r="AG7" s="19"/>
      <c r="AH7" s="19"/>
      <c r="AI7" s="19"/>
      <c r="AJ7" s="19"/>
      <c r="AK7" s="19"/>
      <c r="AL7" s="19"/>
      <c r="AM7" s="19"/>
      <c r="AN7" s="19"/>
      <c r="AO7" s="19"/>
      <c r="AP7" s="19"/>
      <c r="AQ7" s="18"/>
      <c r="AR7" s="19"/>
      <c r="AS7" s="19"/>
    </row>
    <row r="8" spans="1:45" x14ac:dyDescent="0.15">
      <c r="A8" s="19"/>
      <c r="B8" s="737" t="s">
        <v>24</v>
      </c>
      <c r="C8" s="737"/>
      <c r="D8" s="737"/>
      <c r="E8" s="737"/>
      <c r="F8" s="737"/>
      <c r="G8" s="737"/>
      <c r="H8" s="737"/>
      <c r="I8" s="737"/>
      <c r="J8" s="727"/>
      <c r="K8" s="727"/>
      <c r="L8" s="727"/>
      <c r="M8" s="727"/>
      <c r="N8" s="727"/>
      <c r="O8" s="727"/>
      <c r="P8" s="727"/>
      <c r="Q8" s="727"/>
      <c r="R8" s="727"/>
      <c r="S8" s="727"/>
      <c r="T8" s="727"/>
      <c r="U8" s="727"/>
      <c r="V8" s="727"/>
      <c r="W8" s="727"/>
      <c r="X8" s="727"/>
      <c r="Y8" s="727"/>
      <c r="Z8" s="727"/>
      <c r="AA8" s="727"/>
      <c r="AB8" s="727"/>
      <c r="AC8" s="727"/>
      <c r="AD8" s="727"/>
      <c r="AE8" s="727"/>
      <c r="AF8" s="727"/>
      <c r="AG8" s="727"/>
      <c r="AH8" s="727"/>
      <c r="AI8" s="727"/>
      <c r="AJ8" s="727"/>
      <c r="AK8" s="727"/>
      <c r="AL8" s="727"/>
      <c r="AM8" s="727"/>
      <c r="AN8" s="727"/>
      <c r="AO8" s="727"/>
      <c r="AP8" s="727"/>
      <c r="AQ8" s="727"/>
      <c r="AR8" s="727"/>
      <c r="AS8" s="727"/>
    </row>
    <row r="9" spans="1:45" x14ac:dyDescent="0.15">
      <c r="A9" s="19"/>
      <c r="B9" s="737" t="s">
        <v>25</v>
      </c>
      <c r="C9" s="737"/>
      <c r="D9" s="737"/>
      <c r="E9" s="737"/>
      <c r="F9" s="737"/>
      <c r="G9" s="737"/>
      <c r="H9" s="737"/>
      <c r="I9" s="737"/>
      <c r="J9" s="727"/>
      <c r="K9" s="727"/>
      <c r="L9" s="727"/>
      <c r="M9" s="727"/>
      <c r="N9" s="727"/>
      <c r="O9" s="727"/>
      <c r="P9" s="727"/>
      <c r="Q9" s="727"/>
      <c r="R9" s="727"/>
      <c r="S9" s="727"/>
      <c r="T9" s="727"/>
      <c r="U9" s="727"/>
      <c r="V9" s="727"/>
      <c r="W9" s="727"/>
      <c r="X9" s="727"/>
      <c r="Y9" s="727"/>
      <c r="Z9" s="727"/>
      <c r="AA9" s="727"/>
      <c r="AB9" s="727"/>
      <c r="AC9" s="727"/>
      <c r="AD9" s="727"/>
      <c r="AE9" s="727"/>
      <c r="AF9" s="727"/>
      <c r="AG9" s="727"/>
      <c r="AH9" s="727"/>
      <c r="AI9" s="727"/>
      <c r="AJ9" s="727"/>
      <c r="AK9" s="727"/>
      <c r="AL9" s="727"/>
      <c r="AM9" s="727"/>
      <c r="AN9" s="727"/>
      <c r="AO9" s="727"/>
      <c r="AP9" s="727"/>
      <c r="AQ9" s="727"/>
      <c r="AR9" s="727"/>
      <c r="AS9" s="727"/>
    </row>
    <row r="10" spans="1:45" x14ac:dyDescent="0.15">
      <c r="A10" s="19"/>
      <c r="B10" s="19"/>
      <c r="C10" s="19"/>
      <c r="D10" s="19"/>
      <c r="E10" s="19"/>
      <c r="F10" s="19"/>
      <c r="G10" s="19"/>
      <c r="H10" s="19"/>
      <c r="I10" s="19"/>
      <c r="J10" s="727"/>
      <c r="K10" s="727"/>
      <c r="L10" s="727"/>
      <c r="M10" s="727"/>
      <c r="N10" s="727"/>
      <c r="O10" s="727"/>
      <c r="P10" s="727"/>
      <c r="Q10" s="727"/>
      <c r="R10" s="727"/>
      <c r="S10" s="727"/>
      <c r="T10" s="727"/>
      <c r="U10" s="727"/>
      <c r="V10" s="727"/>
      <c r="W10" s="727"/>
      <c r="X10" s="727"/>
      <c r="Y10" s="727"/>
      <c r="Z10" s="727"/>
      <c r="AA10" s="727"/>
      <c r="AB10" s="727"/>
      <c r="AC10" s="727"/>
      <c r="AD10" s="727"/>
      <c r="AE10" s="727"/>
      <c r="AF10" s="727"/>
      <c r="AG10" s="727"/>
      <c r="AH10" s="727"/>
      <c r="AI10" s="727"/>
      <c r="AJ10" s="727"/>
      <c r="AK10" s="727"/>
      <c r="AL10" s="727"/>
      <c r="AM10" s="727"/>
      <c r="AN10" s="727"/>
      <c r="AO10" s="727"/>
      <c r="AP10" s="727"/>
      <c r="AQ10" s="727"/>
      <c r="AR10" s="727"/>
      <c r="AS10" s="727"/>
    </row>
    <row r="11" spans="1:45" x14ac:dyDescent="0.15">
      <c r="A11" s="19"/>
      <c r="B11" s="737" t="s">
        <v>26</v>
      </c>
      <c r="C11" s="737"/>
      <c r="D11" s="737"/>
      <c r="E11" s="737"/>
      <c r="F11" s="737"/>
      <c r="G11" s="737"/>
      <c r="H11" s="737"/>
      <c r="I11" s="737"/>
      <c r="J11" s="750"/>
      <c r="K11" s="750"/>
      <c r="L11" s="750"/>
      <c r="M11" s="750"/>
      <c r="N11" s="68" t="s">
        <v>27</v>
      </c>
      <c r="O11" s="750"/>
      <c r="P11" s="750"/>
      <c r="Q11" s="750"/>
      <c r="R11" s="750"/>
      <c r="S11" s="69"/>
      <c r="T11" s="69"/>
      <c r="U11" s="69"/>
      <c r="V11" s="69"/>
      <c r="W11" s="69"/>
      <c r="X11" s="69"/>
      <c r="Y11" s="69"/>
      <c r="Z11" s="69"/>
      <c r="AA11" s="69"/>
      <c r="AB11" s="69"/>
      <c r="AC11" s="69"/>
      <c r="AD11" s="69"/>
      <c r="AE11" s="69"/>
      <c r="AF11" s="69"/>
      <c r="AG11" s="69"/>
      <c r="AH11" s="69"/>
      <c r="AI11" s="69"/>
      <c r="AJ11" s="69"/>
      <c r="AK11" s="69"/>
      <c r="AL11" s="69"/>
      <c r="AM11" s="69"/>
      <c r="AN11" s="69"/>
      <c r="AO11" s="69"/>
      <c r="AP11" s="69"/>
      <c r="AQ11" s="68"/>
      <c r="AR11" s="69"/>
      <c r="AS11" s="69"/>
    </row>
    <row r="12" spans="1:45" x14ac:dyDescent="0.15">
      <c r="A12" s="19"/>
      <c r="B12" s="737" t="s">
        <v>28</v>
      </c>
      <c r="C12" s="737"/>
      <c r="D12" s="737"/>
      <c r="E12" s="737"/>
      <c r="F12" s="737"/>
      <c r="G12" s="737"/>
      <c r="H12" s="737"/>
      <c r="I12" s="737"/>
      <c r="J12" s="727"/>
      <c r="K12" s="727"/>
      <c r="L12" s="727"/>
      <c r="M12" s="727"/>
      <c r="N12" s="727"/>
      <c r="O12" s="727"/>
      <c r="P12" s="727"/>
      <c r="Q12" s="727"/>
      <c r="R12" s="727"/>
      <c r="S12" s="727"/>
      <c r="T12" s="727"/>
      <c r="U12" s="727"/>
      <c r="V12" s="727"/>
      <c r="W12" s="727"/>
      <c r="X12" s="727"/>
      <c r="Y12" s="727"/>
      <c r="Z12" s="727"/>
      <c r="AA12" s="727"/>
      <c r="AB12" s="727"/>
      <c r="AC12" s="727"/>
      <c r="AD12" s="727"/>
      <c r="AE12" s="727"/>
      <c r="AF12" s="727"/>
      <c r="AG12" s="727"/>
      <c r="AH12" s="727"/>
      <c r="AI12" s="727"/>
      <c r="AJ12" s="727"/>
      <c r="AK12" s="727"/>
      <c r="AL12" s="727"/>
      <c r="AM12" s="727"/>
      <c r="AN12" s="727"/>
      <c r="AO12" s="727"/>
      <c r="AP12" s="727"/>
      <c r="AQ12" s="727"/>
      <c r="AR12" s="727"/>
      <c r="AS12" s="727"/>
    </row>
    <row r="13" spans="1:45" x14ac:dyDescent="0.15">
      <c r="A13" s="19"/>
      <c r="B13" s="737" t="s">
        <v>29</v>
      </c>
      <c r="C13" s="737"/>
      <c r="D13" s="737"/>
      <c r="E13" s="737"/>
      <c r="F13" s="737"/>
      <c r="G13" s="737"/>
      <c r="H13" s="737"/>
      <c r="I13" s="737"/>
      <c r="J13" s="750"/>
      <c r="K13" s="750"/>
      <c r="L13" s="750"/>
      <c r="M13" s="750"/>
      <c r="N13" s="68" t="s">
        <v>27</v>
      </c>
      <c r="O13" s="750"/>
      <c r="P13" s="750"/>
      <c r="Q13" s="750"/>
      <c r="R13" s="750"/>
      <c r="S13" s="68" t="s">
        <v>27</v>
      </c>
      <c r="T13" s="750"/>
      <c r="U13" s="750"/>
      <c r="V13" s="750"/>
      <c r="W13" s="750"/>
      <c r="X13" s="69"/>
      <c r="Y13" s="69"/>
      <c r="Z13" s="69"/>
      <c r="AA13" s="69"/>
      <c r="AB13" s="69"/>
      <c r="AC13" s="69"/>
      <c r="AD13" s="69"/>
      <c r="AE13" s="69"/>
      <c r="AF13" s="69"/>
      <c r="AG13" s="69"/>
      <c r="AH13" s="69"/>
      <c r="AI13" s="69"/>
      <c r="AJ13" s="69"/>
      <c r="AK13" s="69"/>
      <c r="AL13" s="69"/>
      <c r="AM13" s="69"/>
      <c r="AN13" s="69"/>
      <c r="AO13" s="69"/>
      <c r="AP13" s="69"/>
      <c r="AQ13" s="68"/>
      <c r="AR13" s="69"/>
      <c r="AS13" s="69"/>
    </row>
    <row r="14" spans="1:45" x14ac:dyDescent="0.15">
      <c r="A14" s="19"/>
      <c r="B14" s="19"/>
      <c r="C14" s="19"/>
      <c r="D14" s="19"/>
      <c r="E14" s="19"/>
      <c r="F14" s="19"/>
      <c r="G14" s="19"/>
      <c r="H14" s="19"/>
      <c r="I14" s="19"/>
      <c r="J14" s="19"/>
      <c r="K14" s="19"/>
      <c r="L14" s="19"/>
      <c r="M14" s="19"/>
      <c r="N14" s="19"/>
      <c r="O14" s="19"/>
      <c r="P14" s="19"/>
      <c r="Q14" s="19"/>
      <c r="R14" s="19"/>
      <c r="S14" s="19"/>
      <c r="T14" s="19"/>
      <c r="U14" s="19"/>
      <c r="V14" s="19"/>
      <c r="W14" s="19"/>
      <c r="X14" s="19"/>
      <c r="Y14" s="19"/>
      <c r="Z14" s="19"/>
      <c r="AA14" s="19"/>
      <c r="AB14" s="19"/>
      <c r="AC14" s="19"/>
      <c r="AD14" s="19"/>
      <c r="AE14" s="19"/>
      <c r="AF14" s="19"/>
      <c r="AG14" s="19"/>
      <c r="AH14" s="26"/>
      <c r="AI14" s="26"/>
      <c r="AJ14" s="26"/>
      <c r="AK14" s="26"/>
      <c r="AL14" s="26"/>
      <c r="AM14" s="26"/>
      <c r="AN14" s="26"/>
      <c r="AO14" s="26"/>
      <c r="AP14" s="26"/>
      <c r="AQ14" s="26"/>
      <c r="AR14" s="26"/>
      <c r="AS14" s="26"/>
    </row>
    <row r="15" spans="1:45" x14ac:dyDescent="0.15">
      <c r="A15" s="19" t="s">
        <v>72</v>
      </c>
      <c r="B15" s="19"/>
      <c r="C15" s="19"/>
      <c r="D15" s="19"/>
      <c r="E15" s="19"/>
      <c r="F15" s="19"/>
      <c r="G15" s="19"/>
      <c r="H15" s="19"/>
      <c r="I15" s="19"/>
      <c r="J15" s="19"/>
      <c r="K15" s="19"/>
      <c r="L15" s="19"/>
      <c r="M15" s="19"/>
      <c r="N15" s="19"/>
      <c r="O15" s="19"/>
      <c r="P15" s="19"/>
      <c r="Q15" s="19"/>
      <c r="R15" s="19"/>
      <c r="S15" s="19"/>
      <c r="T15" s="19"/>
      <c r="U15" s="19"/>
      <c r="V15" s="19"/>
      <c r="W15" s="19"/>
      <c r="X15" s="19"/>
      <c r="Y15" s="19"/>
      <c r="Z15" s="19"/>
      <c r="AA15" s="19"/>
      <c r="AB15" s="19"/>
      <c r="AC15" s="19"/>
      <c r="AD15" s="19"/>
      <c r="AE15" s="19"/>
      <c r="AF15" s="19"/>
      <c r="AG15" s="19"/>
      <c r="AH15" s="19"/>
      <c r="AI15" s="19"/>
      <c r="AJ15" s="19"/>
      <c r="AK15" s="19"/>
      <c r="AL15" s="19"/>
      <c r="AM15" s="19"/>
      <c r="AN15" s="19"/>
      <c r="AO15" s="19"/>
      <c r="AP15" s="19"/>
      <c r="AQ15" s="18"/>
      <c r="AR15" s="19"/>
      <c r="AS15" s="19"/>
    </row>
    <row r="16" spans="1:45" x14ac:dyDescent="0.15">
      <c r="A16" s="19"/>
      <c r="B16" s="737" t="s">
        <v>24</v>
      </c>
      <c r="C16" s="737"/>
      <c r="D16" s="737"/>
      <c r="E16" s="737"/>
      <c r="F16" s="737"/>
      <c r="G16" s="737"/>
      <c r="H16" s="737"/>
      <c r="I16" s="737"/>
      <c r="J16" s="727"/>
      <c r="K16" s="727"/>
      <c r="L16" s="727"/>
      <c r="M16" s="727"/>
      <c r="N16" s="727"/>
      <c r="O16" s="727"/>
      <c r="P16" s="727"/>
      <c r="Q16" s="727"/>
      <c r="R16" s="727"/>
      <c r="S16" s="727"/>
      <c r="T16" s="727"/>
      <c r="U16" s="727"/>
      <c r="V16" s="727"/>
      <c r="W16" s="727"/>
      <c r="X16" s="727"/>
      <c r="Y16" s="727"/>
      <c r="Z16" s="727"/>
      <c r="AA16" s="727"/>
      <c r="AB16" s="727"/>
      <c r="AC16" s="727"/>
      <c r="AD16" s="727"/>
      <c r="AE16" s="727"/>
      <c r="AF16" s="727"/>
      <c r="AG16" s="727"/>
      <c r="AH16" s="727"/>
      <c r="AI16" s="727"/>
      <c r="AJ16" s="727"/>
      <c r="AK16" s="727"/>
      <c r="AL16" s="727"/>
      <c r="AM16" s="727"/>
      <c r="AN16" s="727"/>
      <c r="AO16" s="727"/>
      <c r="AP16" s="727"/>
      <c r="AQ16" s="727"/>
      <c r="AR16" s="727"/>
      <c r="AS16" s="727"/>
    </row>
    <row r="17" spans="1:45" x14ac:dyDescent="0.15">
      <c r="A17" s="19"/>
      <c r="B17" s="737" t="s">
        <v>25</v>
      </c>
      <c r="C17" s="737"/>
      <c r="D17" s="737"/>
      <c r="E17" s="737"/>
      <c r="F17" s="737"/>
      <c r="G17" s="737"/>
      <c r="H17" s="737"/>
      <c r="I17" s="737"/>
      <c r="J17" s="727"/>
      <c r="K17" s="727"/>
      <c r="L17" s="727"/>
      <c r="M17" s="727"/>
      <c r="N17" s="727"/>
      <c r="O17" s="727"/>
      <c r="P17" s="727"/>
      <c r="Q17" s="727"/>
      <c r="R17" s="727"/>
      <c r="S17" s="727"/>
      <c r="T17" s="727"/>
      <c r="U17" s="727"/>
      <c r="V17" s="727"/>
      <c r="W17" s="727"/>
      <c r="X17" s="727"/>
      <c r="Y17" s="727"/>
      <c r="Z17" s="727"/>
      <c r="AA17" s="727"/>
      <c r="AB17" s="727"/>
      <c r="AC17" s="727"/>
      <c r="AD17" s="727"/>
      <c r="AE17" s="727"/>
      <c r="AF17" s="727"/>
      <c r="AG17" s="727"/>
      <c r="AH17" s="727"/>
      <c r="AI17" s="727"/>
      <c r="AJ17" s="727"/>
      <c r="AK17" s="727"/>
      <c r="AL17" s="727"/>
      <c r="AM17" s="727"/>
      <c r="AN17" s="727"/>
      <c r="AO17" s="727"/>
      <c r="AP17" s="727"/>
      <c r="AQ17" s="727"/>
      <c r="AR17" s="727"/>
      <c r="AS17" s="727"/>
    </row>
    <row r="18" spans="1:45" x14ac:dyDescent="0.15">
      <c r="A18" s="19"/>
      <c r="B18" s="19"/>
      <c r="C18" s="19"/>
      <c r="D18" s="19"/>
      <c r="E18" s="19"/>
      <c r="F18" s="19"/>
      <c r="G18" s="19"/>
      <c r="H18" s="19"/>
      <c r="I18" s="19"/>
      <c r="J18" s="727"/>
      <c r="K18" s="727"/>
      <c r="L18" s="727"/>
      <c r="M18" s="727"/>
      <c r="N18" s="727"/>
      <c r="O18" s="727"/>
      <c r="P18" s="727"/>
      <c r="Q18" s="727"/>
      <c r="R18" s="727"/>
      <c r="S18" s="727"/>
      <c r="T18" s="727"/>
      <c r="U18" s="727"/>
      <c r="V18" s="727"/>
      <c r="W18" s="727"/>
      <c r="X18" s="727"/>
      <c r="Y18" s="727"/>
      <c r="Z18" s="727"/>
      <c r="AA18" s="727"/>
      <c r="AB18" s="727"/>
      <c r="AC18" s="727"/>
      <c r="AD18" s="727"/>
      <c r="AE18" s="727"/>
      <c r="AF18" s="727"/>
      <c r="AG18" s="727"/>
      <c r="AH18" s="727"/>
      <c r="AI18" s="727"/>
      <c r="AJ18" s="727"/>
      <c r="AK18" s="727"/>
      <c r="AL18" s="727"/>
      <c r="AM18" s="727"/>
      <c r="AN18" s="727"/>
      <c r="AO18" s="727"/>
      <c r="AP18" s="727"/>
      <c r="AQ18" s="727"/>
      <c r="AR18" s="727"/>
      <c r="AS18" s="727"/>
    </row>
    <row r="19" spans="1:45" x14ac:dyDescent="0.15">
      <c r="A19" s="19"/>
      <c r="B19" s="737" t="s">
        <v>26</v>
      </c>
      <c r="C19" s="737"/>
      <c r="D19" s="737"/>
      <c r="E19" s="737"/>
      <c r="F19" s="737"/>
      <c r="G19" s="737"/>
      <c r="H19" s="737"/>
      <c r="I19" s="737"/>
      <c r="J19" s="750"/>
      <c r="K19" s="750"/>
      <c r="L19" s="750"/>
      <c r="M19" s="750"/>
      <c r="N19" s="68" t="s">
        <v>27</v>
      </c>
      <c r="O19" s="750"/>
      <c r="P19" s="750"/>
      <c r="Q19" s="750"/>
      <c r="R19" s="750"/>
      <c r="S19" s="69"/>
      <c r="T19" s="69"/>
      <c r="U19" s="69"/>
      <c r="V19" s="69"/>
      <c r="W19" s="69"/>
      <c r="X19" s="69"/>
      <c r="Y19" s="69"/>
      <c r="Z19" s="69"/>
      <c r="AA19" s="69"/>
      <c r="AB19" s="69"/>
      <c r="AC19" s="69"/>
      <c r="AD19" s="69"/>
      <c r="AE19" s="69"/>
      <c r="AF19" s="69"/>
      <c r="AG19" s="69"/>
      <c r="AH19" s="69"/>
      <c r="AI19" s="69"/>
      <c r="AJ19" s="69"/>
      <c r="AK19" s="69"/>
      <c r="AL19" s="69"/>
      <c r="AM19" s="69"/>
      <c r="AN19" s="69"/>
      <c r="AO19" s="69"/>
      <c r="AP19" s="69"/>
      <c r="AQ19" s="68"/>
      <c r="AR19" s="69"/>
      <c r="AS19" s="69"/>
    </row>
    <row r="20" spans="1:45" x14ac:dyDescent="0.15">
      <c r="A20" s="19"/>
      <c r="B20" s="737" t="s">
        <v>28</v>
      </c>
      <c r="C20" s="737"/>
      <c r="D20" s="737"/>
      <c r="E20" s="737"/>
      <c r="F20" s="737"/>
      <c r="G20" s="737"/>
      <c r="H20" s="737"/>
      <c r="I20" s="737"/>
      <c r="J20" s="727"/>
      <c r="K20" s="727"/>
      <c r="L20" s="727"/>
      <c r="M20" s="727"/>
      <c r="N20" s="727"/>
      <c r="O20" s="727"/>
      <c r="P20" s="727"/>
      <c r="Q20" s="727"/>
      <c r="R20" s="727"/>
      <c r="S20" s="727"/>
      <c r="T20" s="727"/>
      <c r="U20" s="727"/>
      <c r="V20" s="727"/>
      <c r="W20" s="727"/>
      <c r="X20" s="727"/>
      <c r="Y20" s="727"/>
      <c r="Z20" s="727"/>
      <c r="AA20" s="727"/>
      <c r="AB20" s="727"/>
      <c r="AC20" s="727"/>
      <c r="AD20" s="727"/>
      <c r="AE20" s="727"/>
      <c r="AF20" s="727"/>
      <c r="AG20" s="727"/>
      <c r="AH20" s="727"/>
      <c r="AI20" s="727"/>
      <c r="AJ20" s="727"/>
      <c r="AK20" s="727"/>
      <c r="AL20" s="727"/>
      <c r="AM20" s="727"/>
      <c r="AN20" s="727"/>
      <c r="AO20" s="727"/>
      <c r="AP20" s="727"/>
      <c r="AQ20" s="727"/>
      <c r="AR20" s="727"/>
      <c r="AS20" s="727"/>
    </row>
    <row r="21" spans="1:45" x14ac:dyDescent="0.15">
      <c r="A21" s="19"/>
      <c r="B21" s="737" t="s">
        <v>29</v>
      </c>
      <c r="C21" s="737"/>
      <c r="D21" s="737"/>
      <c r="E21" s="737"/>
      <c r="F21" s="737"/>
      <c r="G21" s="737"/>
      <c r="H21" s="737"/>
      <c r="I21" s="737"/>
      <c r="J21" s="750"/>
      <c r="K21" s="750"/>
      <c r="L21" s="750"/>
      <c r="M21" s="750"/>
      <c r="N21" s="68" t="s">
        <v>343</v>
      </c>
      <c r="O21" s="750"/>
      <c r="P21" s="750"/>
      <c r="Q21" s="750"/>
      <c r="R21" s="750"/>
      <c r="S21" s="68" t="s">
        <v>27</v>
      </c>
      <c r="T21" s="750"/>
      <c r="U21" s="750"/>
      <c r="V21" s="750"/>
      <c r="W21" s="750"/>
      <c r="X21" s="69"/>
      <c r="Y21" s="69"/>
      <c r="Z21" s="69"/>
      <c r="AA21" s="69"/>
      <c r="AB21" s="69"/>
      <c r="AC21" s="69"/>
      <c r="AD21" s="69"/>
      <c r="AE21" s="69"/>
      <c r="AF21" s="69"/>
      <c r="AG21" s="69"/>
      <c r="AH21" s="69"/>
      <c r="AI21" s="69"/>
      <c r="AJ21" s="69"/>
      <c r="AK21" s="69"/>
      <c r="AL21" s="69"/>
      <c r="AM21" s="69"/>
      <c r="AN21" s="69"/>
      <c r="AO21" s="69"/>
      <c r="AP21" s="69"/>
      <c r="AQ21" s="68"/>
      <c r="AR21" s="69"/>
      <c r="AS21" s="69"/>
    </row>
    <row r="22" spans="1:45" x14ac:dyDescent="0.15">
      <c r="A22" s="19"/>
      <c r="B22" s="19"/>
      <c r="C22" s="19"/>
      <c r="D22" s="19"/>
      <c r="E22" s="19"/>
      <c r="F22" s="19"/>
      <c r="G22" s="19"/>
      <c r="H22" s="19"/>
      <c r="I22" s="19"/>
      <c r="J22" s="19"/>
      <c r="K22" s="19"/>
      <c r="L22" s="19"/>
      <c r="M22" s="19"/>
      <c r="N22" s="19"/>
      <c r="O22" s="19"/>
      <c r="P22" s="19"/>
      <c r="Q22" s="19"/>
      <c r="R22" s="19"/>
      <c r="S22" s="19"/>
      <c r="T22" s="19"/>
      <c r="U22" s="19"/>
      <c r="V22" s="19"/>
      <c r="W22" s="19"/>
      <c r="X22" s="19"/>
      <c r="Y22" s="19"/>
      <c r="Z22" s="19"/>
      <c r="AA22" s="19"/>
      <c r="AB22" s="19"/>
      <c r="AC22" s="19"/>
      <c r="AD22" s="19"/>
      <c r="AE22" s="19"/>
      <c r="AF22" s="19"/>
      <c r="AG22" s="19"/>
      <c r="AH22" s="26"/>
      <c r="AI22" s="26"/>
      <c r="AJ22" s="26"/>
      <c r="AK22" s="26"/>
      <c r="AL22" s="26"/>
      <c r="AM22" s="26"/>
      <c r="AN22" s="26"/>
      <c r="AO22" s="26"/>
      <c r="AP22" s="26"/>
      <c r="AQ22" s="26"/>
      <c r="AR22" s="26"/>
      <c r="AS22" s="26"/>
    </row>
    <row r="23" spans="1:45" x14ac:dyDescent="0.15">
      <c r="A23" s="19" t="s">
        <v>72</v>
      </c>
      <c r="B23" s="19"/>
      <c r="C23" s="19"/>
      <c r="D23" s="19"/>
      <c r="E23" s="19"/>
      <c r="F23" s="19"/>
      <c r="G23" s="19"/>
      <c r="H23" s="19"/>
      <c r="I23" s="19"/>
      <c r="J23" s="19"/>
      <c r="K23" s="19"/>
      <c r="L23" s="19"/>
      <c r="M23" s="19"/>
      <c r="N23" s="19"/>
      <c r="O23" s="19"/>
      <c r="P23" s="19"/>
      <c r="Q23" s="19"/>
      <c r="R23" s="19"/>
      <c r="S23" s="19"/>
      <c r="T23" s="19"/>
      <c r="U23" s="19"/>
      <c r="V23" s="19"/>
      <c r="W23" s="19"/>
      <c r="X23" s="19"/>
      <c r="Y23" s="19"/>
      <c r="Z23" s="19"/>
      <c r="AA23" s="19"/>
      <c r="AB23" s="19"/>
      <c r="AC23" s="19"/>
      <c r="AD23" s="19"/>
      <c r="AE23" s="19"/>
      <c r="AF23" s="19"/>
      <c r="AG23" s="19"/>
      <c r="AH23" s="19"/>
      <c r="AI23" s="19"/>
      <c r="AJ23" s="19"/>
      <c r="AK23" s="19"/>
      <c r="AL23" s="19"/>
      <c r="AM23" s="19"/>
      <c r="AN23" s="19"/>
      <c r="AO23" s="19"/>
      <c r="AP23" s="19"/>
      <c r="AQ23" s="18"/>
      <c r="AR23" s="19"/>
      <c r="AS23" s="19"/>
    </row>
    <row r="24" spans="1:45" x14ac:dyDescent="0.15">
      <c r="A24" s="19"/>
      <c r="B24" s="737" t="s">
        <v>24</v>
      </c>
      <c r="C24" s="737"/>
      <c r="D24" s="737"/>
      <c r="E24" s="737"/>
      <c r="F24" s="737"/>
      <c r="G24" s="737"/>
      <c r="H24" s="737"/>
      <c r="I24" s="737"/>
      <c r="J24" s="727"/>
      <c r="K24" s="727"/>
      <c r="L24" s="727"/>
      <c r="M24" s="727"/>
      <c r="N24" s="727"/>
      <c r="O24" s="727"/>
      <c r="P24" s="727"/>
      <c r="Q24" s="727"/>
      <c r="R24" s="727"/>
      <c r="S24" s="727"/>
      <c r="T24" s="727"/>
      <c r="U24" s="727"/>
      <c r="V24" s="727"/>
      <c r="W24" s="727"/>
      <c r="X24" s="727"/>
      <c r="Y24" s="727"/>
      <c r="Z24" s="727"/>
      <c r="AA24" s="727"/>
      <c r="AB24" s="727"/>
      <c r="AC24" s="727"/>
      <c r="AD24" s="727"/>
      <c r="AE24" s="727"/>
      <c r="AF24" s="727"/>
      <c r="AG24" s="727"/>
      <c r="AH24" s="727"/>
      <c r="AI24" s="727"/>
      <c r="AJ24" s="727"/>
      <c r="AK24" s="727"/>
      <c r="AL24" s="727"/>
      <c r="AM24" s="727"/>
      <c r="AN24" s="727"/>
      <c r="AO24" s="727"/>
      <c r="AP24" s="727"/>
      <c r="AQ24" s="727"/>
      <c r="AR24" s="727"/>
      <c r="AS24" s="727"/>
    </row>
    <row r="25" spans="1:45" x14ac:dyDescent="0.15">
      <c r="A25" s="19"/>
      <c r="B25" s="737" t="s">
        <v>25</v>
      </c>
      <c r="C25" s="737"/>
      <c r="D25" s="737"/>
      <c r="E25" s="737"/>
      <c r="F25" s="737"/>
      <c r="G25" s="737"/>
      <c r="H25" s="737"/>
      <c r="I25" s="737"/>
      <c r="J25" s="727"/>
      <c r="K25" s="727"/>
      <c r="L25" s="727"/>
      <c r="M25" s="727"/>
      <c r="N25" s="727"/>
      <c r="O25" s="727"/>
      <c r="P25" s="727"/>
      <c r="Q25" s="727"/>
      <c r="R25" s="727"/>
      <c r="S25" s="727"/>
      <c r="T25" s="727"/>
      <c r="U25" s="727"/>
      <c r="V25" s="727"/>
      <c r="W25" s="727"/>
      <c r="X25" s="727"/>
      <c r="Y25" s="727"/>
      <c r="Z25" s="727"/>
      <c r="AA25" s="727"/>
      <c r="AB25" s="727"/>
      <c r="AC25" s="727"/>
      <c r="AD25" s="727"/>
      <c r="AE25" s="727"/>
      <c r="AF25" s="727"/>
      <c r="AG25" s="727"/>
      <c r="AH25" s="727"/>
      <c r="AI25" s="727"/>
      <c r="AJ25" s="727"/>
      <c r="AK25" s="727"/>
      <c r="AL25" s="727"/>
      <c r="AM25" s="727"/>
      <c r="AN25" s="727"/>
      <c r="AO25" s="727"/>
      <c r="AP25" s="727"/>
      <c r="AQ25" s="727"/>
      <c r="AR25" s="727"/>
      <c r="AS25" s="727"/>
    </row>
    <row r="26" spans="1:45" x14ac:dyDescent="0.15">
      <c r="A26" s="19"/>
      <c r="B26" s="19"/>
      <c r="C26" s="19"/>
      <c r="D26" s="19"/>
      <c r="E26" s="19"/>
      <c r="F26" s="19"/>
      <c r="G26" s="19"/>
      <c r="H26" s="19"/>
      <c r="I26" s="19"/>
      <c r="J26" s="727"/>
      <c r="K26" s="727"/>
      <c r="L26" s="727"/>
      <c r="M26" s="727"/>
      <c r="N26" s="727"/>
      <c r="O26" s="727"/>
      <c r="P26" s="727"/>
      <c r="Q26" s="727"/>
      <c r="R26" s="727"/>
      <c r="S26" s="727"/>
      <c r="T26" s="727"/>
      <c r="U26" s="727"/>
      <c r="V26" s="727"/>
      <c r="W26" s="727"/>
      <c r="X26" s="727"/>
      <c r="Y26" s="727"/>
      <c r="Z26" s="727"/>
      <c r="AA26" s="727"/>
      <c r="AB26" s="727"/>
      <c r="AC26" s="727"/>
      <c r="AD26" s="727"/>
      <c r="AE26" s="727"/>
      <c r="AF26" s="727"/>
      <c r="AG26" s="727"/>
      <c r="AH26" s="727"/>
      <c r="AI26" s="727"/>
      <c r="AJ26" s="727"/>
      <c r="AK26" s="727"/>
      <c r="AL26" s="727"/>
      <c r="AM26" s="727"/>
      <c r="AN26" s="727"/>
      <c r="AO26" s="727"/>
      <c r="AP26" s="727"/>
      <c r="AQ26" s="727"/>
      <c r="AR26" s="727"/>
      <c r="AS26" s="727"/>
    </row>
    <row r="27" spans="1:45" x14ac:dyDescent="0.15">
      <c r="A27" s="19"/>
      <c r="B27" s="737" t="s">
        <v>26</v>
      </c>
      <c r="C27" s="737"/>
      <c r="D27" s="737"/>
      <c r="E27" s="737"/>
      <c r="F27" s="737"/>
      <c r="G27" s="737"/>
      <c r="H27" s="737"/>
      <c r="I27" s="737"/>
      <c r="J27" s="750"/>
      <c r="K27" s="750"/>
      <c r="L27" s="750"/>
      <c r="M27" s="750"/>
      <c r="N27" s="68" t="s">
        <v>27</v>
      </c>
      <c r="O27" s="750"/>
      <c r="P27" s="750"/>
      <c r="Q27" s="750"/>
      <c r="R27" s="750"/>
      <c r="S27" s="69"/>
      <c r="T27" s="69"/>
      <c r="U27" s="69"/>
      <c r="V27" s="69"/>
      <c r="W27" s="69"/>
      <c r="X27" s="69"/>
      <c r="Y27" s="69"/>
      <c r="Z27" s="69"/>
      <c r="AA27" s="69"/>
      <c r="AB27" s="69"/>
      <c r="AC27" s="69"/>
      <c r="AD27" s="69"/>
      <c r="AE27" s="69"/>
      <c r="AF27" s="69"/>
      <c r="AG27" s="69"/>
      <c r="AH27" s="69"/>
      <c r="AI27" s="69"/>
      <c r="AJ27" s="69"/>
      <c r="AK27" s="69"/>
      <c r="AL27" s="69"/>
      <c r="AM27" s="69"/>
      <c r="AN27" s="69"/>
      <c r="AO27" s="69"/>
      <c r="AP27" s="69"/>
      <c r="AQ27" s="68"/>
      <c r="AR27" s="69"/>
      <c r="AS27" s="69"/>
    </row>
    <row r="28" spans="1:45" x14ac:dyDescent="0.15">
      <c r="A28" s="19"/>
      <c r="B28" s="737" t="s">
        <v>28</v>
      </c>
      <c r="C28" s="737"/>
      <c r="D28" s="737"/>
      <c r="E28" s="737"/>
      <c r="F28" s="737"/>
      <c r="G28" s="737"/>
      <c r="H28" s="737"/>
      <c r="I28" s="737"/>
      <c r="J28" s="727"/>
      <c r="K28" s="727"/>
      <c r="L28" s="727"/>
      <c r="M28" s="727"/>
      <c r="N28" s="727"/>
      <c r="O28" s="727"/>
      <c r="P28" s="727"/>
      <c r="Q28" s="727"/>
      <c r="R28" s="727"/>
      <c r="S28" s="727"/>
      <c r="T28" s="727"/>
      <c r="U28" s="727"/>
      <c r="V28" s="727"/>
      <c r="W28" s="727"/>
      <c r="X28" s="727"/>
      <c r="Y28" s="727"/>
      <c r="Z28" s="727"/>
      <c r="AA28" s="727"/>
      <c r="AB28" s="727"/>
      <c r="AC28" s="727"/>
      <c r="AD28" s="727"/>
      <c r="AE28" s="727"/>
      <c r="AF28" s="727"/>
      <c r="AG28" s="727"/>
      <c r="AH28" s="727"/>
      <c r="AI28" s="727"/>
      <c r="AJ28" s="727"/>
      <c r="AK28" s="727"/>
      <c r="AL28" s="727"/>
      <c r="AM28" s="727"/>
      <c r="AN28" s="727"/>
      <c r="AO28" s="727"/>
      <c r="AP28" s="727"/>
      <c r="AQ28" s="727"/>
      <c r="AR28" s="727"/>
      <c r="AS28" s="727"/>
    </row>
    <row r="29" spans="1:45" x14ac:dyDescent="0.15">
      <c r="A29" s="19"/>
      <c r="B29" s="737" t="s">
        <v>29</v>
      </c>
      <c r="C29" s="737"/>
      <c r="D29" s="737"/>
      <c r="E29" s="737"/>
      <c r="F29" s="737"/>
      <c r="G29" s="737"/>
      <c r="H29" s="737"/>
      <c r="I29" s="737"/>
      <c r="J29" s="750"/>
      <c r="K29" s="750"/>
      <c r="L29" s="750"/>
      <c r="M29" s="750"/>
      <c r="N29" s="68" t="s">
        <v>27</v>
      </c>
      <c r="O29" s="750"/>
      <c r="P29" s="750"/>
      <c r="Q29" s="750"/>
      <c r="R29" s="750"/>
      <c r="S29" s="68" t="s">
        <v>27</v>
      </c>
      <c r="T29" s="750"/>
      <c r="U29" s="750"/>
      <c r="V29" s="750"/>
      <c r="W29" s="750"/>
      <c r="X29" s="69"/>
      <c r="Y29" s="69"/>
      <c r="Z29" s="69"/>
      <c r="AA29" s="69"/>
      <c r="AB29" s="69"/>
      <c r="AC29" s="69"/>
      <c r="AD29" s="69"/>
      <c r="AE29" s="69"/>
      <c r="AF29" s="69"/>
      <c r="AG29" s="69"/>
      <c r="AH29" s="69"/>
      <c r="AI29" s="69"/>
      <c r="AJ29" s="69"/>
      <c r="AK29" s="69"/>
      <c r="AL29" s="69"/>
      <c r="AM29" s="69"/>
      <c r="AN29" s="69"/>
      <c r="AO29" s="69"/>
      <c r="AP29" s="69"/>
      <c r="AQ29" s="68"/>
      <c r="AR29" s="69"/>
      <c r="AS29" s="69"/>
    </row>
  </sheetData>
  <sheetProtection sheet="1" objects="1" scenarios="1" selectLockedCells="1"/>
  <mergeCells count="42">
    <mergeCell ref="B11:I11"/>
    <mergeCell ref="J11:M11"/>
    <mergeCell ref="O11:R11"/>
    <mergeCell ref="B8:I8"/>
    <mergeCell ref="J8:AS8"/>
    <mergeCell ref="B9:I9"/>
    <mergeCell ref="J9:AS9"/>
    <mergeCell ref="J10:AS10"/>
    <mergeCell ref="B19:I19"/>
    <mergeCell ref="J19:M19"/>
    <mergeCell ref="O19:R19"/>
    <mergeCell ref="B12:I12"/>
    <mergeCell ref="J12:AS12"/>
    <mergeCell ref="B13:I13"/>
    <mergeCell ref="J13:M13"/>
    <mergeCell ref="O13:R13"/>
    <mergeCell ref="T13:W13"/>
    <mergeCell ref="B16:I16"/>
    <mergeCell ref="J16:AS16"/>
    <mergeCell ref="B17:I17"/>
    <mergeCell ref="J17:AS17"/>
    <mergeCell ref="J18:AS18"/>
    <mergeCell ref="B27:I27"/>
    <mergeCell ref="J27:M27"/>
    <mergeCell ref="O27:R27"/>
    <mergeCell ref="B20:I20"/>
    <mergeCell ref="J20:AS20"/>
    <mergeCell ref="B21:I21"/>
    <mergeCell ref="J21:M21"/>
    <mergeCell ref="O21:R21"/>
    <mergeCell ref="T21:W21"/>
    <mergeCell ref="B24:I24"/>
    <mergeCell ref="J24:AS24"/>
    <mergeCell ref="B25:I25"/>
    <mergeCell ref="J25:AS25"/>
    <mergeCell ref="J26:AS26"/>
    <mergeCell ref="B28:I28"/>
    <mergeCell ref="J28:AS28"/>
    <mergeCell ref="B29:I29"/>
    <mergeCell ref="J29:M29"/>
    <mergeCell ref="O29:R29"/>
    <mergeCell ref="T29:W29"/>
  </mergeCells>
  <phoneticPr fontId="1"/>
  <conditionalFormatting sqref="J8:AS10 J11:M11 O11:R11 J12:AS12 J13:M13 O13:R13 T13:W13">
    <cfRule type="cellIs" dxfId="1024" priority="3" operator="equal">
      <formula>""</formula>
    </cfRule>
  </conditionalFormatting>
  <conditionalFormatting sqref="J16:AS18 J19:M19 O19:R19 J20:AS20 J21:M21 O21:R21 T21:W21">
    <cfRule type="cellIs" dxfId="1023" priority="2" operator="equal">
      <formula>""</formula>
    </cfRule>
  </conditionalFormatting>
  <conditionalFormatting sqref="J24:AS26 J27:M27 O27:R27 J28:AS28 J29:M29 O29:R29 T29:W29">
    <cfRule type="cellIs" dxfId="1022" priority="1" operator="equal">
      <formula>""</formula>
    </cfRule>
  </conditionalFormatting>
  <dataValidations count="6">
    <dataValidation type="textLength" allowBlank="1" showInputMessage="1" showErrorMessage="1" promptTitle="文字数制限" prompt="市内局番_x000a_最大4桁" sqref="O13:R13 O21:R21 O29:R29" xr:uid="{00000000-0002-0000-0600-000000000000}">
      <formula1>1</formula1>
      <formula2>4</formula2>
    </dataValidation>
    <dataValidation type="textLength" operator="equal" allowBlank="1" showInputMessage="1" showErrorMessage="1" promptTitle="文字数制限" prompt="加入者番号_x000a_4桁" sqref="T13:W13 T21:W21 T29:W29" xr:uid="{00000000-0002-0000-0600-000001000000}">
      <formula1>4</formula1>
    </dataValidation>
    <dataValidation type="textLength" allowBlank="1" showInputMessage="1" showErrorMessage="1" promptTitle="文字数制限" prompt="市外番号" sqref="J21:M21 J13:M13 J29:M29" xr:uid="{00000000-0002-0000-0600-000002000000}">
      <formula1>2</formula1>
      <formula2>5</formula2>
    </dataValidation>
    <dataValidation type="textLength" operator="equal" allowBlank="1" showInputMessage="1" showErrorMessage="1" promptTitle="文字数制限" prompt="後半の4桁" sqref="O19:R19 O11:R11 O27:R27" xr:uid="{00000000-0002-0000-0600-000003000000}">
      <formula1>4</formula1>
    </dataValidation>
    <dataValidation type="textLength" operator="equal" allowBlank="1" showInputMessage="1" showErrorMessage="1" promptTitle="文字数制限" prompt="前半の3桁" sqref="J19:M19 J11:M11 J27:M27" xr:uid="{00000000-0002-0000-0600-000004000000}">
      <formula1>3</formula1>
    </dataValidation>
    <dataValidation type="textLength" operator="lessThanOrEqual" allowBlank="1" showInputMessage="1" showErrorMessage="1" promptTitle="文字数制限" prompt="全角50文字_x000a_以内" sqref="J28:AS28 J9:AS10 J12:AS12 J17:AS18 J20:AS20 J25:AS26" xr:uid="{00000000-0002-0000-0600-000005000000}">
      <formula1>50</formula1>
    </dataValidation>
  </dataValidations>
  <pageMargins left="0.70866141732283472" right="0.70866141732283472" top="0.74803149606299213" bottom="0.74803149606299213" header="0.31496062992125984" footer="0.31496062992125984"/>
  <pageSetup paperSize="9" orientation="portrait" blackAndWhite="1"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5:AS35"/>
  <sheetViews>
    <sheetView view="pageBreakPreview" zoomScaleNormal="100" zoomScaleSheetLayoutView="100" workbookViewId="0">
      <selection activeCell="O13" sqref="O13:U13"/>
    </sheetView>
  </sheetViews>
  <sheetFormatPr defaultRowHeight="13.5" x14ac:dyDescent="0.15"/>
  <cols>
    <col min="1" max="46" width="1.875" style="308" customWidth="1"/>
    <col min="47" max="16384" width="9" style="308"/>
  </cols>
  <sheetData>
    <row r="5" spans="1:45" x14ac:dyDescent="0.15">
      <c r="A5" s="819" t="s">
        <v>1009</v>
      </c>
      <c r="B5" s="819"/>
      <c r="C5" s="819"/>
      <c r="D5" s="819"/>
      <c r="E5" s="819"/>
      <c r="F5" s="819"/>
      <c r="G5" s="819"/>
      <c r="H5" s="819"/>
      <c r="I5" s="819"/>
      <c r="J5" s="819"/>
      <c r="K5" s="819"/>
      <c r="L5" s="819"/>
      <c r="M5" s="819"/>
      <c r="N5" s="819"/>
      <c r="O5" s="819"/>
      <c r="P5" s="819"/>
      <c r="Q5" s="819"/>
      <c r="R5" s="819"/>
      <c r="S5" s="819"/>
      <c r="T5" s="819"/>
      <c r="U5" s="819"/>
      <c r="V5" s="819"/>
      <c r="W5" s="819"/>
      <c r="X5" s="819"/>
      <c r="Y5" s="819"/>
      <c r="Z5" s="819"/>
      <c r="AA5" s="819"/>
      <c r="AB5" s="819"/>
      <c r="AC5" s="819"/>
      <c r="AD5" s="819"/>
      <c r="AE5" s="819"/>
      <c r="AF5" s="819"/>
      <c r="AG5" s="819"/>
      <c r="AH5" s="819"/>
      <c r="AI5" s="819"/>
      <c r="AJ5" s="819"/>
      <c r="AK5" s="819"/>
      <c r="AL5" s="819"/>
      <c r="AM5" s="819"/>
      <c r="AN5" s="819"/>
      <c r="AO5" s="819"/>
      <c r="AP5" s="819"/>
      <c r="AQ5" s="819"/>
      <c r="AR5" s="819"/>
      <c r="AS5" s="819"/>
    </row>
    <row r="6" spans="1:45" x14ac:dyDescent="0.15">
      <c r="A6" s="253" t="s">
        <v>1010</v>
      </c>
      <c r="B6" s="253"/>
      <c r="C6" s="253"/>
      <c r="D6" s="253"/>
      <c r="E6" s="253"/>
      <c r="F6" s="253"/>
      <c r="G6" s="253"/>
      <c r="H6" s="253"/>
      <c r="I6" s="253"/>
      <c r="J6" s="253"/>
      <c r="K6" s="253"/>
      <c r="L6" s="253"/>
      <c r="M6" s="253"/>
      <c r="N6" s="253"/>
      <c r="O6" s="253"/>
      <c r="P6" s="253"/>
      <c r="Q6" s="253"/>
      <c r="R6" s="253"/>
      <c r="S6" s="253"/>
      <c r="T6" s="253"/>
      <c r="U6" s="253"/>
      <c r="V6" s="253"/>
      <c r="W6" s="253"/>
      <c r="X6" s="253"/>
      <c r="Y6" s="253"/>
      <c r="Z6" s="253"/>
      <c r="AA6" s="253"/>
      <c r="AB6" s="253"/>
      <c r="AC6" s="253"/>
      <c r="AD6" s="253"/>
      <c r="AE6" s="253"/>
      <c r="AF6" s="253"/>
      <c r="AG6" s="253"/>
      <c r="AH6" s="253"/>
      <c r="AI6" s="253"/>
      <c r="AJ6" s="253"/>
      <c r="AK6" s="253"/>
      <c r="AL6" s="253"/>
      <c r="AM6" s="253"/>
      <c r="AN6" s="253"/>
      <c r="AO6" s="253"/>
      <c r="AP6" s="253"/>
      <c r="AQ6" s="253"/>
      <c r="AR6" s="253"/>
      <c r="AS6" s="253"/>
    </row>
    <row r="7" spans="1:45" ht="6" customHeight="1" x14ac:dyDescent="0.15">
      <c r="A7" s="269"/>
      <c r="B7" s="269"/>
      <c r="C7" s="269"/>
      <c r="D7" s="269"/>
      <c r="E7" s="269"/>
      <c r="F7" s="269"/>
      <c r="G7" s="269"/>
      <c r="H7" s="269"/>
      <c r="I7" s="269"/>
      <c r="J7" s="269"/>
      <c r="K7" s="269"/>
      <c r="L7" s="269"/>
      <c r="M7" s="269"/>
      <c r="N7" s="269"/>
      <c r="O7" s="269"/>
      <c r="P7" s="269"/>
      <c r="Q7" s="269"/>
      <c r="R7" s="269"/>
      <c r="S7" s="269"/>
      <c r="T7" s="269"/>
      <c r="U7" s="269"/>
      <c r="V7" s="269"/>
      <c r="W7" s="269"/>
      <c r="X7" s="269"/>
      <c r="Y7" s="269"/>
      <c r="Z7" s="269"/>
      <c r="AA7" s="269"/>
      <c r="AB7" s="269"/>
      <c r="AC7" s="269"/>
      <c r="AD7" s="269"/>
      <c r="AE7" s="269"/>
      <c r="AF7" s="269"/>
      <c r="AG7" s="269"/>
      <c r="AH7" s="269"/>
      <c r="AI7" s="269"/>
      <c r="AJ7" s="269"/>
      <c r="AK7" s="269"/>
      <c r="AL7" s="269"/>
      <c r="AM7" s="269"/>
      <c r="AN7" s="269"/>
      <c r="AO7" s="269"/>
      <c r="AP7" s="269"/>
      <c r="AQ7" s="269"/>
      <c r="AR7" s="269"/>
      <c r="AS7" s="269"/>
    </row>
    <row r="8" spans="1:45" ht="6" customHeight="1" x14ac:dyDescent="0.15">
      <c r="A8" s="253"/>
      <c r="B8" s="253"/>
      <c r="C8" s="253"/>
      <c r="D8" s="253"/>
      <c r="E8" s="253"/>
      <c r="F8" s="253"/>
      <c r="G8" s="253"/>
      <c r="H8" s="253"/>
      <c r="I8" s="253"/>
      <c r="J8" s="253"/>
      <c r="K8" s="253"/>
      <c r="L8" s="253"/>
      <c r="M8" s="253"/>
      <c r="N8" s="253"/>
      <c r="O8" s="253"/>
      <c r="P8" s="253"/>
      <c r="Q8" s="253"/>
      <c r="R8" s="253"/>
      <c r="S8" s="253"/>
      <c r="T8" s="253"/>
      <c r="U8" s="253"/>
      <c r="V8" s="253"/>
      <c r="W8" s="253"/>
      <c r="X8" s="253"/>
      <c r="Y8" s="253"/>
      <c r="Z8" s="253"/>
      <c r="AA8" s="253"/>
      <c r="AB8" s="253"/>
      <c r="AC8" s="253"/>
      <c r="AD8" s="253"/>
      <c r="AE8" s="253"/>
      <c r="AF8" s="253"/>
      <c r="AG8" s="253"/>
      <c r="AH8" s="253"/>
      <c r="AI8" s="253"/>
      <c r="AJ8" s="253"/>
      <c r="AK8" s="253"/>
      <c r="AL8" s="253"/>
      <c r="AM8" s="253"/>
      <c r="AN8" s="253"/>
      <c r="AO8" s="253"/>
      <c r="AP8" s="253"/>
      <c r="AQ8" s="253"/>
      <c r="AR8" s="253"/>
      <c r="AS8" s="253"/>
    </row>
    <row r="9" spans="1:45" x14ac:dyDescent="0.15">
      <c r="A9" s="253" t="s">
        <v>1011</v>
      </c>
      <c r="B9" s="253"/>
      <c r="C9" s="253"/>
      <c r="D9" s="253"/>
      <c r="E9" s="253"/>
      <c r="F9" s="253"/>
      <c r="G9" s="253"/>
      <c r="H9" s="253"/>
      <c r="I9" s="253"/>
      <c r="J9" s="819">
        <f>'確認(2～6面)'!J334:N334</f>
        <v>1</v>
      </c>
      <c r="K9" s="819"/>
      <c r="L9" s="819"/>
      <c r="M9" s="819"/>
      <c r="N9" s="819"/>
      <c r="O9" s="253"/>
      <c r="P9" s="253"/>
      <c r="Q9" s="253"/>
      <c r="R9" s="253"/>
      <c r="S9" s="253"/>
      <c r="T9" s="253"/>
      <c r="U9" s="253"/>
      <c r="V9" s="253"/>
      <c r="W9" s="253"/>
      <c r="X9" s="253"/>
      <c r="Y9" s="253"/>
      <c r="Z9" s="253"/>
      <c r="AA9" s="253"/>
      <c r="AB9" s="253"/>
      <c r="AC9" s="253"/>
      <c r="AD9" s="253"/>
      <c r="AE9" s="253"/>
      <c r="AF9" s="253"/>
      <c r="AG9" s="253"/>
      <c r="AH9" s="253"/>
      <c r="AI9" s="253"/>
      <c r="AJ9" s="253"/>
      <c r="AK9" s="253"/>
      <c r="AL9" s="253"/>
      <c r="AM9" s="253"/>
      <c r="AN9" s="253"/>
      <c r="AO9" s="253"/>
      <c r="AP9" s="253"/>
      <c r="AQ9" s="253"/>
      <c r="AR9" s="253"/>
      <c r="AS9" s="253"/>
    </row>
    <row r="10" spans="1:45" ht="6" customHeight="1" x14ac:dyDescent="0.15">
      <c r="A10" s="438"/>
      <c r="B10" s="438"/>
      <c r="C10" s="438"/>
      <c r="D10" s="438"/>
      <c r="E10" s="438"/>
      <c r="F10" s="438"/>
      <c r="G10" s="438"/>
      <c r="H10" s="438"/>
      <c r="I10" s="438"/>
      <c r="J10" s="438"/>
      <c r="K10" s="438"/>
      <c r="L10" s="438"/>
      <c r="M10" s="438"/>
      <c r="N10" s="438"/>
      <c r="O10" s="438"/>
      <c r="P10" s="438"/>
      <c r="Q10" s="438"/>
      <c r="R10" s="438"/>
      <c r="S10" s="438"/>
      <c r="T10" s="438"/>
      <c r="U10" s="438"/>
      <c r="V10" s="438"/>
      <c r="W10" s="438"/>
      <c r="X10" s="438"/>
      <c r="Y10" s="438"/>
      <c r="Z10" s="438"/>
      <c r="AA10" s="438"/>
      <c r="AB10" s="438"/>
      <c r="AC10" s="438"/>
      <c r="AD10" s="438"/>
      <c r="AE10" s="438"/>
      <c r="AF10" s="438"/>
      <c r="AG10" s="438"/>
      <c r="AH10" s="438"/>
      <c r="AI10" s="438"/>
      <c r="AJ10" s="438"/>
      <c r="AK10" s="438"/>
      <c r="AL10" s="438"/>
      <c r="AM10" s="438"/>
      <c r="AN10" s="438"/>
      <c r="AO10" s="438"/>
      <c r="AP10" s="438"/>
      <c r="AQ10" s="438"/>
      <c r="AR10" s="438"/>
      <c r="AS10" s="438"/>
    </row>
    <row r="11" spans="1:45" ht="6" customHeight="1" x14ac:dyDescent="0.15">
      <c r="A11" s="383"/>
      <c r="B11" s="383"/>
      <c r="C11" s="383"/>
      <c r="D11" s="383"/>
      <c r="E11" s="383"/>
      <c r="F11" s="383"/>
      <c r="G11" s="383"/>
      <c r="H11" s="383"/>
      <c r="I11" s="383"/>
      <c r="J11" s="383"/>
      <c r="K11" s="383"/>
      <c r="L11" s="383"/>
      <c r="M11" s="383"/>
      <c r="N11" s="383"/>
      <c r="O11" s="383"/>
      <c r="P11" s="383"/>
      <c r="Q11" s="383"/>
      <c r="R11" s="383"/>
      <c r="S11" s="383"/>
      <c r="T11" s="383"/>
      <c r="U11" s="383"/>
      <c r="V11" s="383"/>
      <c r="W11" s="383"/>
      <c r="X11" s="383"/>
      <c r="Y11" s="383"/>
      <c r="Z11" s="383"/>
      <c r="AA11" s="383"/>
      <c r="AB11" s="383"/>
      <c r="AC11" s="383"/>
      <c r="AD11" s="383"/>
      <c r="AE11" s="383"/>
      <c r="AF11" s="383"/>
      <c r="AG11" s="383"/>
      <c r="AH11" s="383"/>
      <c r="AI11" s="383"/>
      <c r="AJ11" s="383"/>
      <c r="AK11" s="383"/>
      <c r="AL11" s="383"/>
      <c r="AM11" s="383"/>
      <c r="AN11" s="383"/>
      <c r="AO11" s="383"/>
      <c r="AP11" s="383"/>
      <c r="AQ11" s="383"/>
      <c r="AR11" s="383"/>
      <c r="AS11" s="383"/>
    </row>
    <row r="12" spans="1:45" x14ac:dyDescent="0.15">
      <c r="A12" s="749" t="s">
        <v>2106</v>
      </c>
      <c r="B12" s="749"/>
      <c r="C12" s="749"/>
      <c r="D12" s="749"/>
      <c r="E12" s="749"/>
      <c r="F12" s="749"/>
      <c r="G12" s="749"/>
      <c r="H12" s="749"/>
      <c r="I12" s="749"/>
      <c r="J12" s="40"/>
      <c r="K12" s="40"/>
      <c r="L12" s="40"/>
      <c r="M12" s="40"/>
      <c r="N12" s="43" t="s">
        <v>69</v>
      </c>
      <c r="O12" s="733" t="s">
        <v>117</v>
      </c>
      <c r="P12" s="733"/>
      <c r="Q12" s="733"/>
      <c r="R12" s="733"/>
      <c r="S12" s="733"/>
      <c r="T12" s="733"/>
      <c r="U12" s="733"/>
      <c r="V12" s="733"/>
      <c r="W12" s="43" t="s">
        <v>18</v>
      </c>
      <c r="X12" s="43" t="s">
        <v>69</v>
      </c>
      <c r="Y12" s="733" t="s">
        <v>118</v>
      </c>
      <c r="Z12" s="733"/>
      <c r="AA12" s="733"/>
      <c r="AB12" s="733"/>
      <c r="AC12" s="733"/>
      <c r="AD12" s="733"/>
      <c r="AE12" s="733"/>
      <c r="AF12" s="733"/>
      <c r="AG12" s="43" t="s">
        <v>18</v>
      </c>
      <c r="AH12" s="43" t="s">
        <v>69</v>
      </c>
      <c r="AI12" s="733" t="s">
        <v>119</v>
      </c>
      <c r="AJ12" s="733"/>
      <c r="AK12" s="733"/>
      <c r="AL12" s="733"/>
      <c r="AM12" s="733"/>
      <c r="AN12" s="733"/>
      <c r="AO12" s="733"/>
      <c r="AP12" s="733"/>
      <c r="AQ12" s="43" t="s">
        <v>18</v>
      </c>
      <c r="AR12" s="37"/>
      <c r="AS12" s="37"/>
    </row>
    <row r="13" spans="1:45" x14ac:dyDescent="0.15">
      <c r="A13" s="40"/>
      <c r="B13" s="749" t="s">
        <v>162</v>
      </c>
      <c r="C13" s="749"/>
      <c r="D13" s="749"/>
      <c r="E13" s="749"/>
      <c r="F13" s="749"/>
      <c r="G13" s="43" t="s">
        <v>69</v>
      </c>
      <c r="H13" s="754" t="s">
        <v>163</v>
      </c>
      <c r="I13" s="754"/>
      <c r="J13" s="754"/>
      <c r="K13" s="754"/>
      <c r="L13" s="748" t="s">
        <v>164</v>
      </c>
      <c r="M13" s="748"/>
      <c r="N13" s="43" t="s">
        <v>69</v>
      </c>
      <c r="O13" s="794"/>
      <c r="P13" s="794"/>
      <c r="Q13" s="794"/>
      <c r="R13" s="794"/>
      <c r="S13" s="794"/>
      <c r="T13" s="794"/>
      <c r="U13" s="794"/>
      <c r="V13" s="92" t="s">
        <v>96</v>
      </c>
      <c r="W13" s="43" t="s">
        <v>18</v>
      </c>
      <c r="X13" s="43" t="s">
        <v>69</v>
      </c>
      <c r="Y13" s="794"/>
      <c r="Z13" s="794"/>
      <c r="AA13" s="794"/>
      <c r="AB13" s="794"/>
      <c r="AC13" s="794"/>
      <c r="AD13" s="794"/>
      <c r="AE13" s="794"/>
      <c r="AF13" s="92" t="s">
        <v>96</v>
      </c>
      <c r="AG13" s="43" t="s">
        <v>18</v>
      </c>
      <c r="AH13" s="43" t="s">
        <v>69</v>
      </c>
      <c r="AI13" s="755" t="str">
        <f>IF(O13+Y13=0,"",O13+Y13)</f>
        <v/>
      </c>
      <c r="AJ13" s="755"/>
      <c r="AK13" s="755"/>
      <c r="AL13" s="755"/>
      <c r="AM13" s="755"/>
      <c r="AN13" s="755"/>
      <c r="AO13" s="755"/>
      <c r="AP13" s="92" t="s">
        <v>96</v>
      </c>
      <c r="AQ13" s="43" t="s">
        <v>18</v>
      </c>
      <c r="AR13" s="733"/>
      <c r="AS13" s="733"/>
    </row>
    <row r="14" spans="1:45" x14ac:dyDescent="0.15">
      <c r="A14" s="40"/>
      <c r="B14" s="40"/>
      <c r="C14" s="40"/>
      <c r="D14" s="40"/>
      <c r="E14" s="40"/>
      <c r="F14" s="40"/>
      <c r="G14" s="43" t="s">
        <v>69</v>
      </c>
      <c r="H14" s="754" t="s">
        <v>163</v>
      </c>
      <c r="I14" s="754"/>
      <c r="J14" s="754" t="s">
        <v>3</v>
      </c>
      <c r="K14" s="754"/>
      <c r="L14" s="748" t="s">
        <v>164</v>
      </c>
      <c r="M14" s="748"/>
      <c r="N14" s="43" t="s">
        <v>69</v>
      </c>
      <c r="O14" s="794"/>
      <c r="P14" s="794"/>
      <c r="Q14" s="794"/>
      <c r="R14" s="794"/>
      <c r="S14" s="794"/>
      <c r="T14" s="794"/>
      <c r="U14" s="794"/>
      <c r="V14" s="92" t="s">
        <v>96</v>
      </c>
      <c r="W14" s="43" t="s">
        <v>18</v>
      </c>
      <c r="X14" s="43" t="s">
        <v>69</v>
      </c>
      <c r="Y14" s="794"/>
      <c r="Z14" s="794"/>
      <c r="AA14" s="794"/>
      <c r="AB14" s="794"/>
      <c r="AC14" s="794"/>
      <c r="AD14" s="794"/>
      <c r="AE14" s="794"/>
      <c r="AF14" s="92" t="s">
        <v>96</v>
      </c>
      <c r="AG14" s="43" t="s">
        <v>18</v>
      </c>
      <c r="AH14" s="43" t="s">
        <v>69</v>
      </c>
      <c r="AI14" s="755" t="str">
        <f t="shared" ref="AI14:AI32" si="0">IF(O14+Y14=0,"",O14+Y14)</f>
        <v/>
      </c>
      <c r="AJ14" s="755"/>
      <c r="AK14" s="755"/>
      <c r="AL14" s="755"/>
      <c r="AM14" s="755"/>
      <c r="AN14" s="755"/>
      <c r="AO14" s="755"/>
      <c r="AP14" s="92" t="s">
        <v>96</v>
      </c>
      <c r="AQ14" s="43" t="s">
        <v>18</v>
      </c>
      <c r="AR14" s="733"/>
      <c r="AS14" s="733"/>
    </row>
    <row r="15" spans="1:45" x14ac:dyDescent="0.15">
      <c r="A15" s="40"/>
      <c r="B15" s="40"/>
      <c r="C15" s="40"/>
      <c r="D15" s="40"/>
      <c r="E15" s="40"/>
      <c r="F15" s="40"/>
      <c r="G15" s="43" t="s">
        <v>69</v>
      </c>
      <c r="H15" s="754" t="s">
        <v>163</v>
      </c>
      <c r="I15" s="754"/>
      <c r="J15" s="754" t="s">
        <v>3</v>
      </c>
      <c r="K15" s="754"/>
      <c r="L15" s="748" t="s">
        <v>164</v>
      </c>
      <c r="M15" s="748"/>
      <c r="N15" s="43" t="s">
        <v>69</v>
      </c>
      <c r="O15" s="794"/>
      <c r="P15" s="794"/>
      <c r="Q15" s="794"/>
      <c r="R15" s="794"/>
      <c r="S15" s="794"/>
      <c r="T15" s="794"/>
      <c r="U15" s="794"/>
      <c r="V15" s="92" t="s">
        <v>96</v>
      </c>
      <c r="W15" s="43" t="s">
        <v>18</v>
      </c>
      <c r="X15" s="43" t="s">
        <v>69</v>
      </c>
      <c r="Y15" s="794"/>
      <c r="Z15" s="794"/>
      <c r="AA15" s="794"/>
      <c r="AB15" s="794"/>
      <c r="AC15" s="794"/>
      <c r="AD15" s="794"/>
      <c r="AE15" s="794"/>
      <c r="AF15" s="92" t="s">
        <v>96</v>
      </c>
      <c r="AG15" s="43" t="s">
        <v>18</v>
      </c>
      <c r="AH15" s="43" t="s">
        <v>69</v>
      </c>
      <c r="AI15" s="755" t="str">
        <f t="shared" si="0"/>
        <v/>
      </c>
      <c r="AJ15" s="755"/>
      <c r="AK15" s="755"/>
      <c r="AL15" s="755"/>
      <c r="AM15" s="755"/>
      <c r="AN15" s="755"/>
      <c r="AO15" s="755"/>
      <c r="AP15" s="92" t="s">
        <v>96</v>
      </c>
      <c r="AQ15" s="43" t="s">
        <v>18</v>
      </c>
      <c r="AR15" s="733"/>
      <c r="AS15" s="733"/>
    </row>
    <row r="16" spans="1:45" x14ac:dyDescent="0.15">
      <c r="A16" s="40"/>
      <c r="B16" s="40"/>
      <c r="C16" s="40"/>
      <c r="D16" s="40"/>
      <c r="E16" s="40"/>
      <c r="F16" s="40"/>
      <c r="G16" s="43" t="s">
        <v>69</v>
      </c>
      <c r="H16" s="754" t="s">
        <v>163</v>
      </c>
      <c r="I16" s="754"/>
      <c r="J16" s="754" t="s">
        <v>3</v>
      </c>
      <c r="K16" s="754"/>
      <c r="L16" s="748" t="s">
        <v>164</v>
      </c>
      <c r="M16" s="748"/>
      <c r="N16" s="43" t="s">
        <v>69</v>
      </c>
      <c r="O16" s="794"/>
      <c r="P16" s="794"/>
      <c r="Q16" s="794"/>
      <c r="R16" s="794"/>
      <c r="S16" s="794"/>
      <c r="T16" s="794"/>
      <c r="U16" s="794"/>
      <c r="V16" s="92" t="s">
        <v>96</v>
      </c>
      <c r="W16" s="43" t="s">
        <v>18</v>
      </c>
      <c r="X16" s="43" t="s">
        <v>69</v>
      </c>
      <c r="Y16" s="794"/>
      <c r="Z16" s="794"/>
      <c r="AA16" s="794"/>
      <c r="AB16" s="794"/>
      <c r="AC16" s="794"/>
      <c r="AD16" s="794"/>
      <c r="AE16" s="794"/>
      <c r="AF16" s="92" t="s">
        <v>96</v>
      </c>
      <c r="AG16" s="43" t="s">
        <v>18</v>
      </c>
      <c r="AH16" s="43" t="s">
        <v>69</v>
      </c>
      <c r="AI16" s="755" t="str">
        <f t="shared" si="0"/>
        <v/>
      </c>
      <c r="AJ16" s="755"/>
      <c r="AK16" s="755"/>
      <c r="AL16" s="755"/>
      <c r="AM16" s="755"/>
      <c r="AN16" s="755"/>
      <c r="AO16" s="755"/>
      <c r="AP16" s="92" t="s">
        <v>96</v>
      </c>
      <c r="AQ16" s="43" t="s">
        <v>18</v>
      </c>
      <c r="AR16" s="733"/>
      <c r="AS16" s="733"/>
    </row>
    <row r="17" spans="1:45" x14ac:dyDescent="0.15">
      <c r="A17" s="40"/>
      <c r="B17" s="40"/>
      <c r="C17" s="40"/>
      <c r="D17" s="40"/>
      <c r="E17" s="40"/>
      <c r="F17" s="40"/>
      <c r="G17" s="43" t="s">
        <v>69</v>
      </c>
      <c r="H17" s="754" t="s">
        <v>163</v>
      </c>
      <c r="I17" s="754"/>
      <c r="J17" s="754" t="s">
        <v>3</v>
      </c>
      <c r="K17" s="754"/>
      <c r="L17" s="748" t="s">
        <v>164</v>
      </c>
      <c r="M17" s="748"/>
      <c r="N17" s="43" t="s">
        <v>69</v>
      </c>
      <c r="O17" s="794"/>
      <c r="P17" s="794"/>
      <c r="Q17" s="794"/>
      <c r="R17" s="794"/>
      <c r="S17" s="794"/>
      <c r="T17" s="794"/>
      <c r="U17" s="794"/>
      <c r="V17" s="92" t="s">
        <v>96</v>
      </c>
      <c r="W17" s="43" t="s">
        <v>18</v>
      </c>
      <c r="X17" s="43" t="s">
        <v>69</v>
      </c>
      <c r="Y17" s="794"/>
      <c r="Z17" s="794"/>
      <c r="AA17" s="794"/>
      <c r="AB17" s="794"/>
      <c r="AC17" s="794"/>
      <c r="AD17" s="794"/>
      <c r="AE17" s="794"/>
      <c r="AF17" s="92" t="s">
        <v>96</v>
      </c>
      <c r="AG17" s="43" t="s">
        <v>18</v>
      </c>
      <c r="AH17" s="43" t="s">
        <v>69</v>
      </c>
      <c r="AI17" s="755" t="str">
        <f t="shared" si="0"/>
        <v/>
      </c>
      <c r="AJ17" s="755"/>
      <c r="AK17" s="755"/>
      <c r="AL17" s="755"/>
      <c r="AM17" s="755"/>
      <c r="AN17" s="755"/>
      <c r="AO17" s="755"/>
      <c r="AP17" s="92" t="s">
        <v>96</v>
      </c>
      <c r="AQ17" s="43" t="s">
        <v>18</v>
      </c>
      <c r="AR17" s="733"/>
      <c r="AS17" s="733"/>
    </row>
    <row r="18" spans="1:45" x14ac:dyDescent="0.15">
      <c r="A18" s="40"/>
      <c r="B18" s="40"/>
      <c r="C18" s="40"/>
      <c r="D18" s="40"/>
      <c r="E18" s="40"/>
      <c r="F18" s="40"/>
      <c r="G18" s="43" t="s">
        <v>69</v>
      </c>
      <c r="H18" s="754" t="s">
        <v>163</v>
      </c>
      <c r="I18" s="754"/>
      <c r="J18" s="754" t="s">
        <v>3</v>
      </c>
      <c r="K18" s="754"/>
      <c r="L18" s="748" t="s">
        <v>164</v>
      </c>
      <c r="M18" s="748"/>
      <c r="N18" s="43" t="s">
        <v>69</v>
      </c>
      <c r="O18" s="794"/>
      <c r="P18" s="794"/>
      <c r="Q18" s="794"/>
      <c r="R18" s="794"/>
      <c r="S18" s="794"/>
      <c r="T18" s="794"/>
      <c r="U18" s="794"/>
      <c r="V18" s="92" t="s">
        <v>96</v>
      </c>
      <c r="W18" s="43" t="s">
        <v>18</v>
      </c>
      <c r="X18" s="43" t="s">
        <v>69</v>
      </c>
      <c r="Y18" s="794"/>
      <c r="Z18" s="794"/>
      <c r="AA18" s="794"/>
      <c r="AB18" s="794"/>
      <c r="AC18" s="794"/>
      <c r="AD18" s="794"/>
      <c r="AE18" s="794"/>
      <c r="AF18" s="92" t="s">
        <v>96</v>
      </c>
      <c r="AG18" s="43" t="s">
        <v>18</v>
      </c>
      <c r="AH18" s="43" t="s">
        <v>69</v>
      </c>
      <c r="AI18" s="755" t="str">
        <f t="shared" si="0"/>
        <v/>
      </c>
      <c r="AJ18" s="755"/>
      <c r="AK18" s="755"/>
      <c r="AL18" s="755"/>
      <c r="AM18" s="755"/>
      <c r="AN18" s="755"/>
      <c r="AO18" s="755"/>
      <c r="AP18" s="92" t="s">
        <v>96</v>
      </c>
      <c r="AQ18" s="43" t="s">
        <v>18</v>
      </c>
      <c r="AR18" s="733"/>
      <c r="AS18" s="733"/>
    </row>
    <row r="19" spans="1:45" x14ac:dyDescent="0.15">
      <c r="A19" s="40"/>
      <c r="B19" s="40"/>
      <c r="C19" s="40"/>
      <c r="D19" s="40"/>
      <c r="E19" s="40"/>
      <c r="F19" s="40"/>
      <c r="G19" s="43" t="s">
        <v>69</v>
      </c>
      <c r="H19" s="754" t="s">
        <v>163</v>
      </c>
      <c r="I19" s="754"/>
      <c r="J19" s="754" t="s">
        <v>3</v>
      </c>
      <c r="K19" s="754"/>
      <c r="L19" s="748" t="s">
        <v>164</v>
      </c>
      <c r="M19" s="748"/>
      <c r="N19" s="43" t="s">
        <v>69</v>
      </c>
      <c r="O19" s="794"/>
      <c r="P19" s="794"/>
      <c r="Q19" s="794"/>
      <c r="R19" s="794"/>
      <c r="S19" s="794"/>
      <c r="T19" s="794"/>
      <c r="U19" s="794"/>
      <c r="V19" s="92" t="s">
        <v>96</v>
      </c>
      <c r="W19" s="43" t="s">
        <v>18</v>
      </c>
      <c r="X19" s="43" t="s">
        <v>69</v>
      </c>
      <c r="Y19" s="794"/>
      <c r="Z19" s="794"/>
      <c r="AA19" s="794"/>
      <c r="AB19" s="794"/>
      <c r="AC19" s="794"/>
      <c r="AD19" s="794"/>
      <c r="AE19" s="794"/>
      <c r="AF19" s="92" t="s">
        <v>96</v>
      </c>
      <c r="AG19" s="43" t="s">
        <v>18</v>
      </c>
      <c r="AH19" s="43" t="s">
        <v>69</v>
      </c>
      <c r="AI19" s="755" t="str">
        <f t="shared" si="0"/>
        <v/>
      </c>
      <c r="AJ19" s="755"/>
      <c r="AK19" s="755"/>
      <c r="AL19" s="755"/>
      <c r="AM19" s="755"/>
      <c r="AN19" s="755"/>
      <c r="AO19" s="755"/>
      <c r="AP19" s="92" t="s">
        <v>96</v>
      </c>
      <c r="AQ19" s="43" t="s">
        <v>18</v>
      </c>
      <c r="AR19" s="733"/>
      <c r="AS19" s="733"/>
    </row>
    <row r="20" spans="1:45" x14ac:dyDescent="0.15">
      <c r="A20" s="40"/>
      <c r="B20" s="40"/>
      <c r="C20" s="40"/>
      <c r="D20" s="40"/>
      <c r="E20" s="40"/>
      <c r="F20" s="40"/>
      <c r="G20" s="43" t="s">
        <v>69</v>
      </c>
      <c r="H20" s="754" t="s">
        <v>163</v>
      </c>
      <c r="I20" s="754"/>
      <c r="J20" s="754" t="s">
        <v>3</v>
      </c>
      <c r="K20" s="754"/>
      <c r="L20" s="748" t="s">
        <v>164</v>
      </c>
      <c r="M20" s="748"/>
      <c r="N20" s="43" t="s">
        <v>69</v>
      </c>
      <c r="O20" s="794"/>
      <c r="P20" s="794"/>
      <c r="Q20" s="794"/>
      <c r="R20" s="794"/>
      <c r="S20" s="794"/>
      <c r="T20" s="794"/>
      <c r="U20" s="794"/>
      <c r="V20" s="92" t="s">
        <v>96</v>
      </c>
      <c r="W20" s="43" t="s">
        <v>18</v>
      </c>
      <c r="X20" s="43" t="s">
        <v>69</v>
      </c>
      <c r="Y20" s="794"/>
      <c r="Z20" s="794"/>
      <c r="AA20" s="794"/>
      <c r="AB20" s="794"/>
      <c r="AC20" s="794"/>
      <c r="AD20" s="794"/>
      <c r="AE20" s="794"/>
      <c r="AF20" s="92" t="s">
        <v>96</v>
      </c>
      <c r="AG20" s="43" t="s">
        <v>18</v>
      </c>
      <c r="AH20" s="43" t="s">
        <v>69</v>
      </c>
      <c r="AI20" s="755" t="str">
        <f t="shared" si="0"/>
        <v/>
      </c>
      <c r="AJ20" s="755"/>
      <c r="AK20" s="755"/>
      <c r="AL20" s="755"/>
      <c r="AM20" s="755"/>
      <c r="AN20" s="755"/>
      <c r="AO20" s="755"/>
      <c r="AP20" s="92" t="s">
        <v>96</v>
      </c>
      <c r="AQ20" s="43" t="s">
        <v>18</v>
      </c>
      <c r="AR20" s="733"/>
      <c r="AS20" s="733"/>
    </row>
    <row r="21" spans="1:45" x14ac:dyDescent="0.15">
      <c r="A21" s="40"/>
      <c r="B21" s="40"/>
      <c r="C21" s="40"/>
      <c r="D21" s="40"/>
      <c r="E21" s="40"/>
      <c r="F21" s="40"/>
      <c r="G21" s="43" t="s">
        <v>69</v>
      </c>
      <c r="H21" s="754" t="s">
        <v>163</v>
      </c>
      <c r="I21" s="754"/>
      <c r="J21" s="754" t="s">
        <v>3</v>
      </c>
      <c r="K21" s="754"/>
      <c r="L21" s="748" t="s">
        <v>164</v>
      </c>
      <c r="M21" s="748"/>
      <c r="N21" s="43" t="s">
        <v>69</v>
      </c>
      <c r="O21" s="794"/>
      <c r="P21" s="794"/>
      <c r="Q21" s="794"/>
      <c r="R21" s="794"/>
      <c r="S21" s="794"/>
      <c r="T21" s="794"/>
      <c r="U21" s="794"/>
      <c r="V21" s="92" t="s">
        <v>96</v>
      </c>
      <c r="W21" s="43" t="s">
        <v>18</v>
      </c>
      <c r="X21" s="43" t="s">
        <v>69</v>
      </c>
      <c r="Y21" s="794"/>
      <c r="Z21" s="794"/>
      <c r="AA21" s="794"/>
      <c r="AB21" s="794"/>
      <c r="AC21" s="794"/>
      <c r="AD21" s="794"/>
      <c r="AE21" s="794"/>
      <c r="AF21" s="92" t="s">
        <v>96</v>
      </c>
      <c r="AG21" s="43" t="s">
        <v>18</v>
      </c>
      <c r="AH21" s="43" t="s">
        <v>69</v>
      </c>
      <c r="AI21" s="755" t="str">
        <f t="shared" si="0"/>
        <v/>
      </c>
      <c r="AJ21" s="755"/>
      <c r="AK21" s="755"/>
      <c r="AL21" s="755"/>
      <c r="AM21" s="755"/>
      <c r="AN21" s="755"/>
      <c r="AO21" s="755"/>
      <c r="AP21" s="92" t="s">
        <v>96</v>
      </c>
      <c r="AQ21" s="43" t="s">
        <v>18</v>
      </c>
      <c r="AR21" s="733"/>
      <c r="AS21" s="733"/>
    </row>
    <row r="22" spans="1:45" x14ac:dyDescent="0.15">
      <c r="A22" s="40"/>
      <c r="B22" s="40"/>
      <c r="C22" s="40"/>
      <c r="D22" s="40"/>
      <c r="E22" s="40"/>
      <c r="F22" s="40"/>
      <c r="G22" s="43" t="s">
        <v>69</v>
      </c>
      <c r="H22" s="754" t="s">
        <v>163</v>
      </c>
      <c r="I22" s="754"/>
      <c r="J22" s="754" t="s">
        <v>3</v>
      </c>
      <c r="K22" s="754"/>
      <c r="L22" s="748" t="s">
        <v>164</v>
      </c>
      <c r="M22" s="748"/>
      <c r="N22" s="43" t="s">
        <v>69</v>
      </c>
      <c r="O22" s="794"/>
      <c r="P22" s="794"/>
      <c r="Q22" s="794"/>
      <c r="R22" s="794"/>
      <c r="S22" s="794"/>
      <c r="T22" s="794"/>
      <c r="U22" s="794"/>
      <c r="V22" s="92" t="s">
        <v>96</v>
      </c>
      <c r="W22" s="43" t="s">
        <v>18</v>
      </c>
      <c r="X22" s="43" t="s">
        <v>69</v>
      </c>
      <c r="Y22" s="794"/>
      <c r="Z22" s="794"/>
      <c r="AA22" s="794"/>
      <c r="AB22" s="794"/>
      <c r="AC22" s="794"/>
      <c r="AD22" s="794"/>
      <c r="AE22" s="794"/>
      <c r="AF22" s="92" t="s">
        <v>96</v>
      </c>
      <c r="AG22" s="43" t="s">
        <v>18</v>
      </c>
      <c r="AH22" s="43" t="s">
        <v>69</v>
      </c>
      <c r="AI22" s="755" t="str">
        <f t="shared" si="0"/>
        <v/>
      </c>
      <c r="AJ22" s="755"/>
      <c r="AK22" s="755"/>
      <c r="AL22" s="755"/>
      <c r="AM22" s="755"/>
      <c r="AN22" s="755"/>
      <c r="AO22" s="755"/>
      <c r="AP22" s="92" t="s">
        <v>96</v>
      </c>
      <c r="AQ22" s="43" t="s">
        <v>18</v>
      </c>
      <c r="AR22" s="733"/>
      <c r="AS22" s="733"/>
    </row>
    <row r="23" spans="1:45" x14ac:dyDescent="0.15">
      <c r="A23" s="40"/>
      <c r="B23" s="40"/>
      <c r="C23" s="40"/>
      <c r="D23" s="40"/>
      <c r="E23" s="40"/>
      <c r="F23" s="40"/>
      <c r="G23" s="43" t="s">
        <v>69</v>
      </c>
      <c r="H23" s="754" t="s">
        <v>163</v>
      </c>
      <c r="I23" s="754"/>
      <c r="J23" s="754" t="s">
        <v>3</v>
      </c>
      <c r="K23" s="754"/>
      <c r="L23" s="748" t="s">
        <v>164</v>
      </c>
      <c r="M23" s="748"/>
      <c r="N23" s="43" t="s">
        <v>69</v>
      </c>
      <c r="O23" s="794"/>
      <c r="P23" s="794"/>
      <c r="Q23" s="794"/>
      <c r="R23" s="794"/>
      <c r="S23" s="794"/>
      <c r="T23" s="794"/>
      <c r="U23" s="794"/>
      <c r="V23" s="92" t="s">
        <v>96</v>
      </c>
      <c r="W23" s="43" t="s">
        <v>18</v>
      </c>
      <c r="X23" s="43" t="s">
        <v>69</v>
      </c>
      <c r="Y23" s="794"/>
      <c r="Z23" s="794"/>
      <c r="AA23" s="794"/>
      <c r="AB23" s="794"/>
      <c r="AC23" s="794"/>
      <c r="AD23" s="794"/>
      <c r="AE23" s="794"/>
      <c r="AF23" s="92" t="s">
        <v>96</v>
      </c>
      <c r="AG23" s="43" t="s">
        <v>18</v>
      </c>
      <c r="AH23" s="43" t="s">
        <v>69</v>
      </c>
      <c r="AI23" s="755" t="str">
        <f t="shared" si="0"/>
        <v/>
      </c>
      <c r="AJ23" s="755"/>
      <c r="AK23" s="755"/>
      <c r="AL23" s="755"/>
      <c r="AM23" s="755"/>
      <c r="AN23" s="755"/>
      <c r="AO23" s="755"/>
      <c r="AP23" s="92" t="s">
        <v>96</v>
      </c>
      <c r="AQ23" s="43" t="s">
        <v>18</v>
      </c>
      <c r="AR23" s="733"/>
      <c r="AS23" s="733"/>
    </row>
    <row r="24" spans="1:45" x14ac:dyDescent="0.15">
      <c r="A24" s="40"/>
      <c r="B24" s="40"/>
      <c r="C24" s="40"/>
      <c r="D24" s="40"/>
      <c r="E24" s="40"/>
      <c r="F24" s="40"/>
      <c r="G24" s="43" t="s">
        <v>69</v>
      </c>
      <c r="H24" s="754" t="s">
        <v>163</v>
      </c>
      <c r="I24" s="754"/>
      <c r="J24" s="754" t="s">
        <v>3</v>
      </c>
      <c r="K24" s="754"/>
      <c r="L24" s="748" t="s">
        <v>164</v>
      </c>
      <c r="M24" s="748"/>
      <c r="N24" s="43" t="s">
        <v>69</v>
      </c>
      <c r="O24" s="794"/>
      <c r="P24" s="794"/>
      <c r="Q24" s="794"/>
      <c r="R24" s="794"/>
      <c r="S24" s="794"/>
      <c r="T24" s="794"/>
      <c r="U24" s="794"/>
      <c r="V24" s="92" t="s">
        <v>96</v>
      </c>
      <c r="W24" s="43" t="s">
        <v>18</v>
      </c>
      <c r="X24" s="43" t="s">
        <v>69</v>
      </c>
      <c r="Y24" s="794"/>
      <c r="Z24" s="794"/>
      <c r="AA24" s="794"/>
      <c r="AB24" s="794"/>
      <c r="AC24" s="794"/>
      <c r="AD24" s="794"/>
      <c r="AE24" s="794"/>
      <c r="AF24" s="92" t="s">
        <v>96</v>
      </c>
      <c r="AG24" s="43" t="s">
        <v>18</v>
      </c>
      <c r="AH24" s="43" t="s">
        <v>69</v>
      </c>
      <c r="AI24" s="755" t="str">
        <f t="shared" si="0"/>
        <v/>
      </c>
      <c r="AJ24" s="755"/>
      <c r="AK24" s="755"/>
      <c r="AL24" s="755"/>
      <c r="AM24" s="755"/>
      <c r="AN24" s="755"/>
      <c r="AO24" s="755"/>
      <c r="AP24" s="92" t="s">
        <v>96</v>
      </c>
      <c r="AQ24" s="43" t="s">
        <v>18</v>
      </c>
      <c r="AR24" s="733"/>
      <c r="AS24" s="733"/>
    </row>
    <row r="25" spans="1:45" x14ac:dyDescent="0.15">
      <c r="A25" s="40"/>
      <c r="B25" s="40"/>
      <c r="C25" s="40"/>
      <c r="D25" s="40"/>
      <c r="E25" s="40"/>
      <c r="F25" s="40"/>
      <c r="G25" s="43" t="s">
        <v>69</v>
      </c>
      <c r="H25" s="754" t="s">
        <v>163</v>
      </c>
      <c r="I25" s="754"/>
      <c r="J25" s="754" t="s">
        <v>3</v>
      </c>
      <c r="K25" s="754"/>
      <c r="L25" s="748" t="s">
        <v>164</v>
      </c>
      <c r="M25" s="748"/>
      <c r="N25" s="43" t="s">
        <v>69</v>
      </c>
      <c r="O25" s="794"/>
      <c r="P25" s="794"/>
      <c r="Q25" s="794"/>
      <c r="R25" s="794"/>
      <c r="S25" s="794"/>
      <c r="T25" s="794"/>
      <c r="U25" s="794"/>
      <c r="V25" s="92" t="s">
        <v>96</v>
      </c>
      <c r="W25" s="43" t="s">
        <v>18</v>
      </c>
      <c r="X25" s="43" t="s">
        <v>69</v>
      </c>
      <c r="Y25" s="794"/>
      <c r="Z25" s="794"/>
      <c r="AA25" s="794"/>
      <c r="AB25" s="794"/>
      <c r="AC25" s="794"/>
      <c r="AD25" s="794"/>
      <c r="AE25" s="794"/>
      <c r="AF25" s="92" t="s">
        <v>96</v>
      </c>
      <c r="AG25" s="43" t="s">
        <v>18</v>
      </c>
      <c r="AH25" s="43" t="s">
        <v>69</v>
      </c>
      <c r="AI25" s="755" t="str">
        <f t="shared" si="0"/>
        <v/>
      </c>
      <c r="AJ25" s="755"/>
      <c r="AK25" s="755"/>
      <c r="AL25" s="755"/>
      <c r="AM25" s="755"/>
      <c r="AN25" s="755"/>
      <c r="AO25" s="755"/>
      <c r="AP25" s="92" t="s">
        <v>96</v>
      </c>
      <c r="AQ25" s="43" t="s">
        <v>18</v>
      </c>
      <c r="AR25" s="733"/>
      <c r="AS25" s="733"/>
    </row>
    <row r="26" spans="1:45" x14ac:dyDescent="0.15">
      <c r="A26" s="40"/>
      <c r="B26" s="40"/>
      <c r="C26" s="40"/>
      <c r="D26" s="40"/>
      <c r="E26" s="40"/>
      <c r="F26" s="40"/>
      <c r="G26" s="43" t="s">
        <v>69</v>
      </c>
      <c r="H26" s="754" t="s">
        <v>163</v>
      </c>
      <c r="I26" s="754"/>
      <c r="J26" s="754" t="s">
        <v>3</v>
      </c>
      <c r="K26" s="754"/>
      <c r="L26" s="748" t="s">
        <v>164</v>
      </c>
      <c r="M26" s="748"/>
      <c r="N26" s="43" t="s">
        <v>69</v>
      </c>
      <c r="O26" s="794"/>
      <c r="P26" s="794"/>
      <c r="Q26" s="794"/>
      <c r="R26" s="794"/>
      <c r="S26" s="794"/>
      <c r="T26" s="794"/>
      <c r="U26" s="794"/>
      <c r="V26" s="92" t="s">
        <v>96</v>
      </c>
      <c r="W26" s="43" t="s">
        <v>18</v>
      </c>
      <c r="X26" s="43" t="s">
        <v>69</v>
      </c>
      <c r="Y26" s="794"/>
      <c r="Z26" s="794"/>
      <c r="AA26" s="794"/>
      <c r="AB26" s="794"/>
      <c r="AC26" s="794"/>
      <c r="AD26" s="794"/>
      <c r="AE26" s="794"/>
      <c r="AF26" s="92" t="s">
        <v>96</v>
      </c>
      <c r="AG26" s="43" t="s">
        <v>18</v>
      </c>
      <c r="AH26" s="43" t="s">
        <v>69</v>
      </c>
      <c r="AI26" s="755" t="str">
        <f t="shared" si="0"/>
        <v/>
      </c>
      <c r="AJ26" s="755"/>
      <c r="AK26" s="755"/>
      <c r="AL26" s="755"/>
      <c r="AM26" s="755"/>
      <c r="AN26" s="755"/>
      <c r="AO26" s="755"/>
      <c r="AP26" s="92" t="s">
        <v>96</v>
      </c>
      <c r="AQ26" s="43" t="s">
        <v>18</v>
      </c>
      <c r="AR26" s="733"/>
      <c r="AS26" s="733"/>
    </row>
    <row r="27" spans="1:45" x14ac:dyDescent="0.15">
      <c r="A27" s="40"/>
      <c r="B27" s="40"/>
      <c r="C27" s="40"/>
      <c r="D27" s="40"/>
      <c r="E27" s="40"/>
      <c r="F27" s="40"/>
      <c r="G27" s="43" t="s">
        <v>69</v>
      </c>
      <c r="H27" s="754" t="s">
        <v>163</v>
      </c>
      <c r="I27" s="754"/>
      <c r="J27" s="754" t="s">
        <v>3</v>
      </c>
      <c r="K27" s="754"/>
      <c r="L27" s="748" t="s">
        <v>164</v>
      </c>
      <c r="M27" s="748"/>
      <c r="N27" s="43" t="s">
        <v>69</v>
      </c>
      <c r="O27" s="794"/>
      <c r="P27" s="794"/>
      <c r="Q27" s="794"/>
      <c r="R27" s="794"/>
      <c r="S27" s="794"/>
      <c r="T27" s="794"/>
      <c r="U27" s="794"/>
      <c r="V27" s="92" t="s">
        <v>96</v>
      </c>
      <c r="W27" s="43" t="s">
        <v>18</v>
      </c>
      <c r="X27" s="43" t="s">
        <v>69</v>
      </c>
      <c r="Y27" s="794"/>
      <c r="Z27" s="794"/>
      <c r="AA27" s="794"/>
      <c r="AB27" s="794"/>
      <c r="AC27" s="794"/>
      <c r="AD27" s="794"/>
      <c r="AE27" s="794"/>
      <c r="AF27" s="92" t="s">
        <v>96</v>
      </c>
      <c r="AG27" s="43" t="s">
        <v>18</v>
      </c>
      <c r="AH27" s="43" t="s">
        <v>69</v>
      </c>
      <c r="AI27" s="755" t="str">
        <f t="shared" si="0"/>
        <v/>
      </c>
      <c r="AJ27" s="755"/>
      <c r="AK27" s="755"/>
      <c r="AL27" s="755"/>
      <c r="AM27" s="755"/>
      <c r="AN27" s="755"/>
      <c r="AO27" s="755"/>
      <c r="AP27" s="92" t="s">
        <v>96</v>
      </c>
      <c r="AQ27" s="43" t="s">
        <v>18</v>
      </c>
      <c r="AR27" s="733"/>
      <c r="AS27" s="733"/>
    </row>
    <row r="28" spans="1:45" x14ac:dyDescent="0.15">
      <c r="A28" s="40"/>
      <c r="B28" s="40"/>
      <c r="C28" s="40"/>
      <c r="D28" s="40"/>
      <c r="E28" s="40"/>
      <c r="F28" s="40"/>
      <c r="G28" s="43" t="s">
        <v>69</v>
      </c>
      <c r="H28" s="754" t="s">
        <v>163</v>
      </c>
      <c r="I28" s="754"/>
      <c r="J28" s="754" t="s">
        <v>3</v>
      </c>
      <c r="K28" s="754"/>
      <c r="L28" s="748" t="s">
        <v>164</v>
      </c>
      <c r="M28" s="748"/>
      <c r="N28" s="43" t="s">
        <v>69</v>
      </c>
      <c r="O28" s="794"/>
      <c r="P28" s="794"/>
      <c r="Q28" s="794"/>
      <c r="R28" s="794"/>
      <c r="S28" s="794"/>
      <c r="T28" s="794"/>
      <c r="U28" s="794"/>
      <c r="V28" s="92" t="s">
        <v>96</v>
      </c>
      <c r="W28" s="43" t="s">
        <v>18</v>
      </c>
      <c r="X28" s="43" t="s">
        <v>69</v>
      </c>
      <c r="Y28" s="794"/>
      <c r="Z28" s="794"/>
      <c r="AA28" s="794"/>
      <c r="AB28" s="794"/>
      <c r="AC28" s="794"/>
      <c r="AD28" s="794"/>
      <c r="AE28" s="794"/>
      <c r="AF28" s="92" t="s">
        <v>96</v>
      </c>
      <c r="AG28" s="43" t="s">
        <v>18</v>
      </c>
      <c r="AH28" s="43" t="s">
        <v>69</v>
      </c>
      <c r="AI28" s="755" t="str">
        <f t="shared" si="0"/>
        <v/>
      </c>
      <c r="AJ28" s="755"/>
      <c r="AK28" s="755"/>
      <c r="AL28" s="755"/>
      <c r="AM28" s="755"/>
      <c r="AN28" s="755"/>
      <c r="AO28" s="755"/>
      <c r="AP28" s="92" t="s">
        <v>96</v>
      </c>
      <c r="AQ28" s="43" t="s">
        <v>18</v>
      </c>
      <c r="AR28" s="733"/>
      <c r="AS28" s="733"/>
    </row>
    <row r="29" spans="1:45" x14ac:dyDescent="0.15">
      <c r="A29" s="40"/>
      <c r="B29" s="40"/>
      <c r="C29" s="40"/>
      <c r="D29" s="40"/>
      <c r="E29" s="40"/>
      <c r="F29" s="40"/>
      <c r="G29" s="43" t="s">
        <v>69</v>
      </c>
      <c r="H29" s="754" t="s">
        <v>163</v>
      </c>
      <c r="I29" s="754"/>
      <c r="J29" s="754" t="s">
        <v>3</v>
      </c>
      <c r="K29" s="754"/>
      <c r="L29" s="748" t="s">
        <v>164</v>
      </c>
      <c r="M29" s="748"/>
      <c r="N29" s="43" t="s">
        <v>69</v>
      </c>
      <c r="O29" s="794"/>
      <c r="P29" s="794"/>
      <c r="Q29" s="794"/>
      <c r="R29" s="794"/>
      <c r="S29" s="794"/>
      <c r="T29" s="794"/>
      <c r="U29" s="794"/>
      <c r="V29" s="92" t="s">
        <v>96</v>
      </c>
      <c r="W29" s="43" t="s">
        <v>18</v>
      </c>
      <c r="X29" s="43" t="s">
        <v>69</v>
      </c>
      <c r="Y29" s="794"/>
      <c r="Z29" s="794"/>
      <c r="AA29" s="794"/>
      <c r="AB29" s="794"/>
      <c r="AC29" s="794"/>
      <c r="AD29" s="794"/>
      <c r="AE29" s="794"/>
      <c r="AF29" s="92" t="s">
        <v>96</v>
      </c>
      <c r="AG29" s="43" t="s">
        <v>18</v>
      </c>
      <c r="AH29" s="43" t="s">
        <v>69</v>
      </c>
      <c r="AI29" s="755" t="str">
        <f t="shared" si="0"/>
        <v/>
      </c>
      <c r="AJ29" s="755"/>
      <c r="AK29" s="755"/>
      <c r="AL29" s="755"/>
      <c r="AM29" s="755"/>
      <c r="AN29" s="755"/>
      <c r="AO29" s="755"/>
      <c r="AP29" s="92" t="s">
        <v>96</v>
      </c>
      <c r="AQ29" s="43" t="s">
        <v>18</v>
      </c>
      <c r="AR29" s="733"/>
      <c r="AS29" s="733"/>
    </row>
    <row r="30" spans="1:45" x14ac:dyDescent="0.15">
      <c r="A30" s="40"/>
      <c r="B30" s="40"/>
      <c r="C30" s="40"/>
      <c r="D30" s="40"/>
      <c r="E30" s="40"/>
      <c r="F30" s="40"/>
      <c r="G30" s="43" t="s">
        <v>69</v>
      </c>
      <c r="H30" s="754" t="s">
        <v>163</v>
      </c>
      <c r="I30" s="754"/>
      <c r="J30" s="754" t="s">
        <v>3</v>
      </c>
      <c r="K30" s="754"/>
      <c r="L30" s="748" t="s">
        <v>164</v>
      </c>
      <c r="M30" s="748"/>
      <c r="N30" s="43" t="s">
        <v>69</v>
      </c>
      <c r="O30" s="794"/>
      <c r="P30" s="794"/>
      <c r="Q30" s="794"/>
      <c r="R30" s="794"/>
      <c r="S30" s="794"/>
      <c r="T30" s="794"/>
      <c r="U30" s="794"/>
      <c r="V30" s="92" t="s">
        <v>96</v>
      </c>
      <c r="W30" s="43" t="s">
        <v>18</v>
      </c>
      <c r="X30" s="43" t="s">
        <v>69</v>
      </c>
      <c r="Y30" s="794"/>
      <c r="Z30" s="794"/>
      <c r="AA30" s="794"/>
      <c r="AB30" s="794"/>
      <c r="AC30" s="794"/>
      <c r="AD30" s="794"/>
      <c r="AE30" s="794"/>
      <c r="AF30" s="92" t="s">
        <v>96</v>
      </c>
      <c r="AG30" s="43" t="s">
        <v>18</v>
      </c>
      <c r="AH30" s="43" t="s">
        <v>69</v>
      </c>
      <c r="AI30" s="755" t="str">
        <f t="shared" si="0"/>
        <v/>
      </c>
      <c r="AJ30" s="755"/>
      <c r="AK30" s="755"/>
      <c r="AL30" s="755"/>
      <c r="AM30" s="755"/>
      <c r="AN30" s="755"/>
      <c r="AO30" s="755"/>
      <c r="AP30" s="92" t="s">
        <v>96</v>
      </c>
      <c r="AQ30" s="43" t="s">
        <v>18</v>
      </c>
      <c r="AR30" s="733"/>
      <c r="AS30" s="733"/>
    </row>
    <row r="31" spans="1:45" x14ac:dyDescent="0.15">
      <c r="A31" s="40"/>
      <c r="B31" s="40"/>
      <c r="C31" s="40"/>
      <c r="D31" s="40"/>
      <c r="E31" s="40"/>
      <c r="F31" s="40"/>
      <c r="G31" s="43" t="s">
        <v>69</v>
      </c>
      <c r="H31" s="754" t="s">
        <v>163</v>
      </c>
      <c r="I31" s="754"/>
      <c r="J31" s="754" t="s">
        <v>3</v>
      </c>
      <c r="K31" s="754"/>
      <c r="L31" s="748" t="s">
        <v>164</v>
      </c>
      <c r="M31" s="748"/>
      <c r="N31" s="43" t="s">
        <v>69</v>
      </c>
      <c r="O31" s="794"/>
      <c r="P31" s="794"/>
      <c r="Q31" s="794"/>
      <c r="R31" s="794"/>
      <c r="S31" s="794"/>
      <c r="T31" s="794"/>
      <c r="U31" s="794"/>
      <c r="V31" s="92" t="s">
        <v>96</v>
      </c>
      <c r="W31" s="43" t="s">
        <v>18</v>
      </c>
      <c r="X31" s="43" t="s">
        <v>69</v>
      </c>
      <c r="Y31" s="794"/>
      <c r="Z31" s="794"/>
      <c r="AA31" s="794"/>
      <c r="AB31" s="794"/>
      <c r="AC31" s="794"/>
      <c r="AD31" s="794"/>
      <c r="AE31" s="794"/>
      <c r="AF31" s="92" t="s">
        <v>96</v>
      </c>
      <c r="AG31" s="43" t="s">
        <v>18</v>
      </c>
      <c r="AH31" s="43" t="s">
        <v>69</v>
      </c>
      <c r="AI31" s="755" t="str">
        <f t="shared" si="0"/>
        <v/>
      </c>
      <c r="AJ31" s="755"/>
      <c r="AK31" s="755"/>
      <c r="AL31" s="755"/>
      <c r="AM31" s="755"/>
      <c r="AN31" s="755"/>
      <c r="AO31" s="755"/>
      <c r="AP31" s="92" t="s">
        <v>96</v>
      </c>
      <c r="AQ31" s="43" t="s">
        <v>18</v>
      </c>
      <c r="AR31" s="733"/>
      <c r="AS31" s="733"/>
    </row>
    <row r="32" spans="1:45" x14ac:dyDescent="0.15">
      <c r="A32" s="40"/>
      <c r="B32" s="40"/>
      <c r="C32" s="40"/>
      <c r="D32" s="40"/>
      <c r="E32" s="40"/>
      <c r="F32" s="40"/>
      <c r="G32" s="43" t="s">
        <v>69</v>
      </c>
      <c r="H32" s="754" t="s">
        <v>163</v>
      </c>
      <c r="I32" s="754"/>
      <c r="J32" s="754"/>
      <c r="K32" s="754"/>
      <c r="L32" s="748" t="s">
        <v>164</v>
      </c>
      <c r="M32" s="748"/>
      <c r="N32" s="43" t="s">
        <v>69</v>
      </c>
      <c r="O32" s="794"/>
      <c r="P32" s="794"/>
      <c r="Q32" s="794"/>
      <c r="R32" s="794"/>
      <c r="S32" s="794"/>
      <c r="T32" s="794"/>
      <c r="U32" s="794"/>
      <c r="V32" s="92" t="s">
        <v>96</v>
      </c>
      <c r="W32" s="43" t="s">
        <v>18</v>
      </c>
      <c r="X32" s="43" t="s">
        <v>69</v>
      </c>
      <c r="Y32" s="794"/>
      <c r="Z32" s="794"/>
      <c r="AA32" s="794"/>
      <c r="AB32" s="794"/>
      <c r="AC32" s="794"/>
      <c r="AD32" s="794"/>
      <c r="AE32" s="794"/>
      <c r="AF32" s="92" t="s">
        <v>96</v>
      </c>
      <c r="AG32" s="43" t="s">
        <v>18</v>
      </c>
      <c r="AH32" s="43" t="s">
        <v>69</v>
      </c>
      <c r="AI32" s="755" t="str">
        <f t="shared" si="0"/>
        <v/>
      </c>
      <c r="AJ32" s="755"/>
      <c r="AK32" s="755"/>
      <c r="AL32" s="755"/>
      <c r="AM32" s="755"/>
      <c r="AN32" s="755"/>
      <c r="AO32" s="755"/>
      <c r="AP32" s="92" t="s">
        <v>96</v>
      </c>
      <c r="AQ32" s="43" t="s">
        <v>18</v>
      </c>
      <c r="AR32" s="733"/>
      <c r="AS32" s="733"/>
    </row>
    <row r="33" spans="1:45" x14ac:dyDescent="0.15">
      <c r="A33" s="40"/>
      <c r="B33" s="749" t="s">
        <v>165</v>
      </c>
      <c r="C33" s="749"/>
      <c r="D33" s="749"/>
      <c r="E33" s="749"/>
      <c r="F33" s="749"/>
      <c r="G33" s="40"/>
      <c r="H33" s="40"/>
      <c r="I33" s="40"/>
      <c r="J33" s="40"/>
      <c r="K33" s="40"/>
      <c r="L33" s="40"/>
      <c r="M33" s="40"/>
      <c r="N33" s="43" t="s">
        <v>69</v>
      </c>
      <c r="O33" s="755" t="str">
        <f>IF('確認(2～6面)'!O417=0,"",'確認(2～6面)'!O417)</f>
        <v/>
      </c>
      <c r="P33" s="755"/>
      <c r="Q33" s="755"/>
      <c r="R33" s="755"/>
      <c r="S33" s="755"/>
      <c r="T33" s="755"/>
      <c r="U33" s="755"/>
      <c r="V33" s="92" t="s">
        <v>96</v>
      </c>
      <c r="W33" s="43" t="s">
        <v>18</v>
      </c>
      <c r="X33" s="43" t="s">
        <v>69</v>
      </c>
      <c r="Y33" s="755" t="str">
        <f>IF('確認(2～6面)'!Y417=0,"",'確認(2～6面)'!Y417)</f>
        <v/>
      </c>
      <c r="Z33" s="755"/>
      <c r="AA33" s="755"/>
      <c r="AB33" s="755"/>
      <c r="AC33" s="755"/>
      <c r="AD33" s="755"/>
      <c r="AE33" s="755"/>
      <c r="AF33" s="92" t="s">
        <v>96</v>
      </c>
      <c r="AG33" s="43" t="s">
        <v>18</v>
      </c>
      <c r="AH33" s="43" t="s">
        <v>69</v>
      </c>
      <c r="AI33" s="755" t="str">
        <f>IF('確認(2～6面)'!AI417=0,"",'確認(2～6面)'!AI417)</f>
        <v/>
      </c>
      <c r="AJ33" s="755"/>
      <c r="AK33" s="755"/>
      <c r="AL33" s="755"/>
      <c r="AM33" s="755"/>
      <c r="AN33" s="755"/>
      <c r="AO33" s="755"/>
      <c r="AP33" s="92" t="s">
        <v>96</v>
      </c>
      <c r="AQ33" s="43" t="s">
        <v>18</v>
      </c>
      <c r="AR33" s="733"/>
      <c r="AS33" s="733"/>
    </row>
    <row r="34" spans="1:45" ht="6" customHeight="1" x14ac:dyDescent="0.15">
      <c r="A34" s="438"/>
      <c r="B34" s="438"/>
      <c r="C34" s="438"/>
      <c r="D34" s="438"/>
      <c r="E34" s="438"/>
      <c r="F34" s="438"/>
      <c r="G34" s="438"/>
      <c r="H34" s="438"/>
      <c r="I34" s="438"/>
      <c r="J34" s="438"/>
      <c r="K34" s="438"/>
      <c r="L34" s="438"/>
      <c r="M34" s="438"/>
      <c r="N34" s="438"/>
      <c r="O34" s="438"/>
      <c r="P34" s="438"/>
      <c r="Q34" s="438"/>
      <c r="R34" s="438"/>
      <c r="S34" s="438"/>
      <c r="T34" s="438"/>
      <c r="U34" s="438"/>
      <c r="V34" s="438"/>
      <c r="W34" s="438"/>
      <c r="X34" s="438"/>
      <c r="Y34" s="438"/>
      <c r="Z34" s="438"/>
      <c r="AA34" s="438"/>
      <c r="AB34" s="438"/>
      <c r="AC34" s="438"/>
      <c r="AD34" s="438"/>
      <c r="AE34" s="438"/>
      <c r="AF34" s="438"/>
      <c r="AG34" s="438"/>
      <c r="AH34" s="438"/>
      <c r="AI34" s="438"/>
      <c r="AJ34" s="438"/>
      <c r="AK34" s="438"/>
      <c r="AL34" s="438"/>
      <c r="AM34" s="438"/>
      <c r="AN34" s="438"/>
      <c r="AO34" s="438"/>
      <c r="AP34" s="438"/>
      <c r="AQ34" s="438"/>
      <c r="AR34" s="438"/>
      <c r="AS34" s="383"/>
    </row>
    <row r="35" spans="1:45" x14ac:dyDescent="0.15">
      <c r="A35" s="383"/>
      <c r="B35" s="383"/>
      <c r="C35" s="383"/>
      <c r="D35" s="383"/>
      <c r="E35" s="383"/>
      <c r="F35" s="383"/>
      <c r="G35" s="383"/>
      <c r="H35" s="383"/>
      <c r="I35" s="383"/>
      <c r="J35" s="383"/>
      <c r="K35" s="383"/>
      <c r="L35" s="383"/>
      <c r="M35" s="383"/>
      <c r="N35" s="383"/>
      <c r="O35" s="383"/>
      <c r="P35" s="383"/>
      <c r="Q35" s="383"/>
      <c r="R35" s="383"/>
      <c r="S35" s="383"/>
      <c r="T35" s="383"/>
      <c r="U35" s="383"/>
      <c r="V35" s="383"/>
      <c r="W35" s="383"/>
      <c r="X35" s="383"/>
      <c r="Y35" s="383"/>
      <c r="Z35" s="383"/>
      <c r="AA35" s="383"/>
      <c r="AB35" s="383"/>
      <c r="AC35" s="383"/>
      <c r="AD35" s="383"/>
      <c r="AE35" s="383"/>
      <c r="AF35" s="383"/>
      <c r="AG35" s="383"/>
      <c r="AH35" s="383"/>
      <c r="AI35" s="383"/>
      <c r="AJ35" s="383"/>
      <c r="AK35" s="383"/>
      <c r="AL35" s="383"/>
      <c r="AM35" s="383"/>
      <c r="AN35" s="383"/>
      <c r="AO35" s="383"/>
      <c r="AP35" s="383"/>
      <c r="AQ35" s="383"/>
      <c r="AR35" s="383"/>
      <c r="AS35" s="383"/>
    </row>
  </sheetData>
  <sheetProtection sheet="1" objects="1" scenarios="1" selectLockedCells="1"/>
  <mergeCells count="152">
    <mergeCell ref="B13:F13"/>
    <mergeCell ref="H13:I13"/>
    <mergeCell ref="J13:K13"/>
    <mergeCell ref="L13:M13"/>
    <mergeCell ref="O13:U13"/>
    <mergeCell ref="Y13:AE13"/>
    <mergeCell ref="A5:AS5"/>
    <mergeCell ref="J9:N9"/>
    <mergeCell ref="A12:I12"/>
    <mergeCell ref="O12:V12"/>
    <mergeCell ref="Y12:AF12"/>
    <mergeCell ref="AI12:AP12"/>
    <mergeCell ref="AI13:AO13"/>
    <mergeCell ref="AR13:AS13"/>
    <mergeCell ref="H14:I14"/>
    <mergeCell ref="J14:K14"/>
    <mergeCell ref="L14:M14"/>
    <mergeCell ref="O14:U14"/>
    <mergeCell ref="Y14:AE14"/>
    <mergeCell ref="AI14:AO14"/>
    <mergeCell ref="AR14:AS14"/>
    <mergeCell ref="AR15:AS15"/>
    <mergeCell ref="H16:I16"/>
    <mergeCell ref="J16:K16"/>
    <mergeCell ref="L16:M16"/>
    <mergeCell ref="O16:U16"/>
    <mergeCell ref="Y16:AE16"/>
    <mergeCell ref="AI16:AO16"/>
    <mergeCell ref="AR16:AS16"/>
    <mergeCell ref="H15:I15"/>
    <mergeCell ref="J15:K15"/>
    <mergeCell ref="L15:M15"/>
    <mergeCell ref="O15:U15"/>
    <mergeCell ref="Y15:AE15"/>
    <mergeCell ref="AI15:AO15"/>
    <mergeCell ref="AR17:AS17"/>
    <mergeCell ref="H18:I18"/>
    <mergeCell ref="J18:K18"/>
    <mergeCell ref="L18:M18"/>
    <mergeCell ref="O18:U18"/>
    <mergeCell ref="Y18:AE18"/>
    <mergeCell ref="AI18:AO18"/>
    <mergeCell ref="AR18:AS18"/>
    <mergeCell ref="H17:I17"/>
    <mergeCell ref="J17:K17"/>
    <mergeCell ref="L17:M17"/>
    <mergeCell ref="O17:U17"/>
    <mergeCell ref="Y17:AE17"/>
    <mergeCell ref="AI17:AO17"/>
    <mergeCell ref="H21:I21"/>
    <mergeCell ref="J21:K21"/>
    <mergeCell ref="L21:M21"/>
    <mergeCell ref="O21:U21"/>
    <mergeCell ref="Y21:AE21"/>
    <mergeCell ref="AI21:AO21"/>
    <mergeCell ref="AR21:AS21"/>
    <mergeCell ref="AR19:AS19"/>
    <mergeCell ref="H20:I20"/>
    <mergeCell ref="J20:K20"/>
    <mergeCell ref="L20:M20"/>
    <mergeCell ref="O20:U20"/>
    <mergeCell ref="Y20:AE20"/>
    <mergeCell ref="AI20:AO20"/>
    <mergeCell ref="AR20:AS20"/>
    <mergeCell ref="H19:I19"/>
    <mergeCell ref="J19:K19"/>
    <mergeCell ref="L19:M19"/>
    <mergeCell ref="O19:U19"/>
    <mergeCell ref="Y19:AE19"/>
    <mergeCell ref="AI19:AO19"/>
    <mergeCell ref="AR22:AS22"/>
    <mergeCell ref="H23:I23"/>
    <mergeCell ref="J23:K23"/>
    <mergeCell ref="L23:M23"/>
    <mergeCell ref="O23:U23"/>
    <mergeCell ref="Y23:AE23"/>
    <mergeCell ref="AI23:AO23"/>
    <mergeCell ref="AR23:AS23"/>
    <mergeCell ref="H22:I22"/>
    <mergeCell ref="J22:K22"/>
    <mergeCell ref="L22:M22"/>
    <mergeCell ref="O22:U22"/>
    <mergeCell ref="Y22:AE22"/>
    <mergeCell ref="AI22:AO22"/>
    <mergeCell ref="AR24:AS24"/>
    <mergeCell ref="H25:I25"/>
    <mergeCell ref="J25:K25"/>
    <mergeCell ref="L25:M25"/>
    <mergeCell ref="O25:U25"/>
    <mergeCell ref="Y25:AE25"/>
    <mergeCell ref="AI25:AO25"/>
    <mergeCell ref="AR25:AS25"/>
    <mergeCell ref="H24:I24"/>
    <mergeCell ref="J24:K24"/>
    <mergeCell ref="L24:M24"/>
    <mergeCell ref="O24:U24"/>
    <mergeCell ref="Y24:AE24"/>
    <mergeCell ref="AI24:AO24"/>
    <mergeCell ref="AR26:AS26"/>
    <mergeCell ref="H27:I27"/>
    <mergeCell ref="J27:K27"/>
    <mergeCell ref="L27:M27"/>
    <mergeCell ref="O27:U27"/>
    <mergeCell ref="Y27:AE27"/>
    <mergeCell ref="AI27:AO27"/>
    <mergeCell ref="AR27:AS27"/>
    <mergeCell ref="H26:I26"/>
    <mergeCell ref="J26:K26"/>
    <mergeCell ref="L26:M26"/>
    <mergeCell ref="O26:U26"/>
    <mergeCell ref="Y26:AE26"/>
    <mergeCell ref="AI26:AO26"/>
    <mergeCell ref="AR28:AS28"/>
    <mergeCell ref="H29:I29"/>
    <mergeCell ref="J29:K29"/>
    <mergeCell ref="L29:M29"/>
    <mergeCell ref="O29:U29"/>
    <mergeCell ref="Y29:AE29"/>
    <mergeCell ref="AI29:AO29"/>
    <mergeCell ref="AR29:AS29"/>
    <mergeCell ref="H28:I28"/>
    <mergeCell ref="J28:K28"/>
    <mergeCell ref="L28:M28"/>
    <mergeCell ref="O28:U28"/>
    <mergeCell ref="Y28:AE28"/>
    <mergeCell ref="AI28:AO28"/>
    <mergeCell ref="AR30:AS30"/>
    <mergeCell ref="H31:I31"/>
    <mergeCell ref="J31:K31"/>
    <mergeCell ref="L31:M31"/>
    <mergeCell ref="O31:U31"/>
    <mergeCell ref="Y31:AE31"/>
    <mergeCell ref="AI31:AO31"/>
    <mergeCell ref="AR31:AS31"/>
    <mergeCell ref="H30:I30"/>
    <mergeCell ref="J30:K30"/>
    <mergeCell ref="L30:M30"/>
    <mergeCell ref="O30:U30"/>
    <mergeCell ref="Y30:AE30"/>
    <mergeCell ref="AI30:AO30"/>
    <mergeCell ref="AR32:AS32"/>
    <mergeCell ref="B33:F33"/>
    <mergeCell ref="O33:U33"/>
    <mergeCell ref="Y33:AE33"/>
    <mergeCell ref="AI33:AO33"/>
    <mergeCell ref="AR33:AS33"/>
    <mergeCell ref="H32:I32"/>
    <mergeCell ref="J32:K32"/>
    <mergeCell ref="L32:M32"/>
    <mergeCell ref="O32:U32"/>
    <mergeCell ref="Y32:AE32"/>
    <mergeCell ref="AI32:AO32"/>
  </mergeCells>
  <phoneticPr fontId="1"/>
  <conditionalFormatting sqref="J13:K32">
    <cfRule type="cellIs" dxfId="1021" priority="8" operator="equal">
      <formula>""</formula>
    </cfRule>
  </conditionalFormatting>
  <conditionalFormatting sqref="O13:U32">
    <cfRule type="cellIs" dxfId="1020" priority="7" operator="equal">
      <formula>""</formula>
    </cfRule>
  </conditionalFormatting>
  <conditionalFormatting sqref="O33:U33 Y33:AE33">
    <cfRule type="cellIs" dxfId="1019" priority="1" operator="equal">
      <formula>""</formula>
    </cfRule>
  </conditionalFormatting>
  <conditionalFormatting sqref="Y13:AE32">
    <cfRule type="cellIs" dxfId="1018" priority="6" operator="equal">
      <formula>""</formula>
    </cfRule>
  </conditionalFormatting>
  <conditionalFormatting sqref="AI13:AO33">
    <cfRule type="cellIs" dxfId="1017" priority="5" operator="equal">
      <formula>""</formula>
    </cfRule>
  </conditionalFormatting>
  <dataValidations count="3">
    <dataValidation type="custom" allowBlank="1" showInputMessage="1" showErrorMessage="1" promptTitle="桁数制限" prompt="小数点以下_x000a_2桁まで" sqref="Y13:AE32 O13:U32" xr:uid="{00000000-0002-0000-0700-000000000000}">
      <formula1>O13-ROUNDDOWN(O13,2)=0</formula1>
    </dataValidation>
    <dataValidation type="list" allowBlank="1" showInputMessage="1" showErrorMessage="1" promptTitle="選択式" prompt="メニューより_x000a_選択" sqref="H13:I32" xr:uid="{00000000-0002-0000-0700-000001000000}">
      <formula1>"P,F,B,M"</formula1>
    </dataValidation>
    <dataValidation type="whole" operator="lessThanOrEqual" allowBlank="1" showInputMessage="1" showErrorMessage="1" sqref="J13:K32" xr:uid="{00000000-0002-0000-0700-000002000000}">
      <formula1>30</formula1>
    </dataValidation>
  </dataValidations>
  <pageMargins left="0.70866141732283472" right="0.70866141732283472" top="0.74803149606299213" bottom="0.74803149606299213" header="0.31496062992125984" footer="0.31496062992125984"/>
  <pageSetup paperSize="9" orientation="portrait" blackAndWhite="1"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pageSetUpPr fitToPage="1"/>
  </sheetPr>
  <dimension ref="A1:BR695"/>
  <sheetViews>
    <sheetView view="pageBreakPreview" zoomScaleNormal="109" zoomScaleSheetLayoutView="100" workbookViewId="0">
      <selection activeCell="N8" sqref="N8:AS8"/>
    </sheetView>
  </sheetViews>
  <sheetFormatPr defaultRowHeight="13.5" x14ac:dyDescent="0.15"/>
  <cols>
    <col min="1" max="46" width="1.875" style="308" customWidth="1"/>
    <col min="47" max="47" width="3.125" style="308" customWidth="1"/>
    <col min="48" max="48" width="1.875" style="308" customWidth="1"/>
    <col min="49" max="49" width="6.875" style="308" customWidth="1"/>
    <col min="50" max="50" width="1.875" style="308" customWidth="1"/>
    <col min="51" max="51" width="6.875" style="308" customWidth="1"/>
    <col min="52" max="55" width="1.875" style="308" customWidth="1"/>
    <col min="56" max="56" width="3.125" style="308" customWidth="1"/>
    <col min="57" max="57" width="1.875" style="308" customWidth="1"/>
    <col min="58" max="58" width="12.75" style="308" customWidth="1"/>
    <col min="59" max="16384" width="9" style="308"/>
  </cols>
  <sheetData>
    <row r="1" spans="1:54" x14ac:dyDescent="0.15">
      <c r="A1" s="765" t="s">
        <v>150</v>
      </c>
      <c r="B1" s="765"/>
      <c r="C1" s="765"/>
      <c r="D1" s="765"/>
      <c r="E1" s="765"/>
      <c r="F1" s="765"/>
      <c r="G1" s="765"/>
      <c r="H1" s="765"/>
      <c r="I1" s="765"/>
      <c r="J1" s="765"/>
      <c r="K1" s="765"/>
      <c r="L1" s="765"/>
      <c r="M1" s="765"/>
      <c r="N1" s="765"/>
      <c r="O1" s="765"/>
      <c r="P1" s="765"/>
      <c r="Q1" s="765"/>
      <c r="R1" s="765"/>
      <c r="S1" s="765"/>
      <c r="T1" s="765"/>
      <c r="U1" s="765"/>
      <c r="V1" s="765"/>
      <c r="W1" s="765"/>
      <c r="X1" s="765"/>
      <c r="Y1" s="765"/>
      <c r="Z1" s="765"/>
      <c r="AA1" s="765"/>
      <c r="AB1" s="765"/>
      <c r="AC1" s="765"/>
      <c r="AD1" s="765"/>
      <c r="AE1" s="765"/>
      <c r="AF1" s="765"/>
      <c r="AG1" s="765"/>
      <c r="AH1" s="765"/>
      <c r="AI1" s="765"/>
      <c r="AJ1" s="765"/>
      <c r="AK1" s="765"/>
      <c r="AL1" s="765"/>
      <c r="AM1" s="765"/>
      <c r="AN1" s="765"/>
      <c r="AO1" s="765"/>
      <c r="AP1" s="765"/>
      <c r="AQ1" s="765"/>
      <c r="AR1" s="765"/>
      <c r="AS1" s="765"/>
    </row>
    <row r="2" spans="1:54" x14ac:dyDescent="0.15">
      <c r="A2" s="15"/>
      <c r="B2" s="745" t="s">
        <v>151</v>
      </c>
      <c r="C2" s="745"/>
      <c r="D2" s="745"/>
      <c r="E2" s="745"/>
      <c r="F2" s="745"/>
      <c r="G2" s="745"/>
      <c r="H2" s="745"/>
      <c r="I2" s="745"/>
      <c r="J2" s="745"/>
      <c r="K2" s="745"/>
      <c r="L2" s="745"/>
      <c r="M2" s="745"/>
      <c r="N2" s="745"/>
      <c r="O2" s="745"/>
      <c r="P2" s="745"/>
      <c r="Q2" s="745"/>
      <c r="R2" s="745"/>
      <c r="S2" s="745"/>
      <c r="T2" s="745"/>
      <c r="U2" s="745"/>
      <c r="V2" s="745"/>
      <c r="W2" s="745"/>
      <c r="X2" s="745"/>
      <c r="Y2" s="745"/>
      <c r="Z2" s="745"/>
      <c r="AA2" s="745"/>
      <c r="AB2" s="745"/>
      <c r="AC2" s="745"/>
      <c r="AD2" s="745"/>
      <c r="AE2" s="745"/>
      <c r="AF2" s="745"/>
      <c r="AG2" s="745"/>
      <c r="AH2" s="745"/>
      <c r="AI2" s="745"/>
      <c r="AJ2" s="745"/>
      <c r="AK2" s="745"/>
      <c r="AL2" s="745"/>
      <c r="AM2" s="745"/>
      <c r="AN2" s="745"/>
      <c r="AO2" s="745"/>
      <c r="AP2" s="745"/>
      <c r="AQ2" s="745"/>
      <c r="AR2" s="745"/>
      <c r="AS2" s="15"/>
    </row>
    <row r="3" spans="1:54" ht="6" customHeight="1" x14ac:dyDescent="0.15">
      <c r="A3" s="103"/>
      <c r="B3" s="104"/>
      <c r="C3" s="104"/>
      <c r="D3" s="104"/>
      <c r="E3" s="104"/>
      <c r="F3" s="104"/>
      <c r="G3" s="104"/>
      <c r="H3" s="104"/>
      <c r="I3" s="104"/>
      <c r="J3" s="104"/>
      <c r="K3" s="104"/>
      <c r="L3" s="104"/>
      <c r="M3" s="104"/>
      <c r="N3" s="104"/>
      <c r="O3" s="104"/>
      <c r="P3" s="104"/>
      <c r="Q3" s="104"/>
      <c r="R3" s="104"/>
      <c r="S3" s="104"/>
      <c r="T3" s="104"/>
      <c r="U3" s="104"/>
      <c r="V3" s="104"/>
      <c r="W3" s="104"/>
      <c r="X3" s="104"/>
      <c r="Y3" s="104"/>
      <c r="Z3" s="104"/>
      <c r="AA3" s="104"/>
      <c r="AB3" s="104"/>
      <c r="AC3" s="104"/>
      <c r="AD3" s="104"/>
      <c r="AE3" s="104"/>
      <c r="AF3" s="104"/>
      <c r="AG3" s="104"/>
      <c r="AH3" s="104"/>
      <c r="AI3" s="104"/>
      <c r="AJ3" s="104"/>
      <c r="AK3" s="104"/>
      <c r="AL3" s="104"/>
      <c r="AM3" s="104"/>
      <c r="AN3" s="104"/>
      <c r="AO3" s="104"/>
      <c r="AP3" s="104"/>
      <c r="AQ3" s="104"/>
      <c r="AR3" s="104"/>
      <c r="AS3" s="103"/>
    </row>
    <row r="4" spans="1:54" ht="6" customHeight="1" x14ac:dyDescent="0.15">
      <c r="A4" s="15"/>
      <c r="B4" s="15"/>
      <c r="C4" s="15"/>
      <c r="D4" s="15"/>
      <c r="E4" s="15"/>
      <c r="F4" s="15"/>
      <c r="G4" s="15"/>
      <c r="H4" s="15"/>
      <c r="I4" s="15"/>
      <c r="J4" s="15"/>
      <c r="K4" s="15"/>
      <c r="L4" s="15"/>
      <c r="M4" s="15"/>
      <c r="N4" s="15"/>
      <c r="O4" s="15"/>
      <c r="P4" s="15"/>
      <c r="Q4" s="15"/>
      <c r="R4" s="15"/>
      <c r="S4" s="15"/>
      <c r="T4" s="15"/>
      <c r="U4" s="15"/>
      <c r="V4" s="15"/>
      <c r="W4" s="15"/>
      <c r="X4" s="15"/>
      <c r="Y4" s="15"/>
      <c r="Z4" s="15"/>
      <c r="AA4" s="15"/>
      <c r="AB4" s="15"/>
      <c r="AC4" s="15"/>
      <c r="AD4" s="15"/>
      <c r="AE4" s="15"/>
      <c r="AF4" s="15"/>
      <c r="AG4" s="15"/>
      <c r="AH4" s="15"/>
      <c r="AI4" s="15"/>
      <c r="AJ4" s="15"/>
      <c r="AK4" s="15"/>
      <c r="AL4" s="15"/>
      <c r="AM4" s="15"/>
      <c r="AN4" s="15"/>
      <c r="AO4" s="15"/>
      <c r="AP4" s="15"/>
      <c r="AQ4" s="35"/>
      <c r="AR4" s="15"/>
      <c r="AS4" s="15"/>
    </row>
    <row r="5" spans="1:54" x14ac:dyDescent="0.15">
      <c r="A5" s="737" t="s">
        <v>152</v>
      </c>
      <c r="B5" s="737"/>
      <c r="C5" s="737"/>
      <c r="D5" s="737"/>
      <c r="E5" s="737"/>
      <c r="F5" s="737"/>
      <c r="G5" s="737"/>
      <c r="H5" s="737"/>
      <c r="I5" s="737"/>
      <c r="J5" s="765">
        <v>2</v>
      </c>
      <c r="K5" s="765"/>
      <c r="L5" s="765"/>
      <c r="M5" s="765"/>
      <c r="N5" s="76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35"/>
      <c r="AR5" s="15"/>
      <c r="AS5" s="15"/>
    </row>
    <row r="6" spans="1:54" ht="6" customHeight="1" x14ac:dyDescent="0.15">
      <c r="A6" s="74"/>
      <c r="B6" s="74"/>
      <c r="C6" s="74"/>
      <c r="D6" s="74"/>
      <c r="E6" s="74"/>
      <c r="F6" s="74"/>
      <c r="G6" s="74"/>
      <c r="H6" s="74"/>
      <c r="I6" s="74"/>
      <c r="J6" s="105"/>
      <c r="K6" s="105"/>
      <c r="L6" s="105"/>
      <c r="M6" s="105"/>
      <c r="N6" s="105"/>
      <c r="O6" s="103"/>
      <c r="P6" s="103"/>
      <c r="Q6" s="103"/>
      <c r="R6" s="103"/>
      <c r="S6" s="103"/>
      <c r="T6" s="103"/>
      <c r="U6" s="103"/>
      <c r="V6" s="103"/>
      <c r="W6" s="103"/>
      <c r="X6" s="103"/>
      <c r="Y6" s="103"/>
      <c r="Z6" s="103"/>
      <c r="AA6" s="103"/>
      <c r="AB6" s="103"/>
      <c r="AC6" s="103"/>
      <c r="AD6" s="103"/>
      <c r="AE6" s="103"/>
      <c r="AF6" s="103"/>
      <c r="AG6" s="103"/>
      <c r="AH6" s="103"/>
      <c r="AI6" s="103"/>
      <c r="AJ6" s="103"/>
      <c r="AK6" s="103"/>
      <c r="AL6" s="103"/>
      <c r="AM6" s="103"/>
      <c r="AN6" s="103"/>
      <c r="AO6" s="103"/>
      <c r="AP6" s="103"/>
      <c r="AQ6" s="105"/>
      <c r="AR6" s="103"/>
      <c r="AS6" s="103"/>
    </row>
    <row r="7" spans="1:54" ht="6" customHeight="1" x14ac:dyDescent="0.15">
      <c r="A7" s="23"/>
      <c r="B7" s="23"/>
      <c r="C7" s="23"/>
      <c r="D7" s="23"/>
      <c r="E7" s="23"/>
      <c r="F7" s="23"/>
      <c r="G7" s="23"/>
      <c r="H7" s="23"/>
      <c r="I7" s="23"/>
      <c r="J7" s="35"/>
      <c r="K7" s="35"/>
      <c r="L7" s="35"/>
      <c r="M7" s="35"/>
      <c r="N7" s="35"/>
      <c r="O7" s="15"/>
      <c r="P7" s="15"/>
      <c r="Q7" s="15"/>
      <c r="R7" s="15"/>
      <c r="S7" s="15"/>
      <c r="T7" s="15"/>
      <c r="U7" s="15"/>
      <c r="V7" s="15"/>
      <c r="W7" s="15"/>
      <c r="X7" s="15"/>
      <c r="Y7" s="15"/>
      <c r="Z7" s="15"/>
      <c r="AA7" s="15"/>
      <c r="AB7" s="15"/>
      <c r="AC7" s="15"/>
      <c r="AD7" s="15"/>
      <c r="AE7" s="15"/>
      <c r="AF7" s="15"/>
      <c r="AG7" s="15"/>
      <c r="AH7" s="15"/>
      <c r="AI7" s="15"/>
      <c r="AJ7" s="15"/>
      <c r="AK7" s="15"/>
      <c r="AL7" s="15"/>
      <c r="AM7" s="15"/>
      <c r="AN7" s="15"/>
      <c r="AO7" s="15"/>
      <c r="AP7" s="15"/>
      <c r="AQ7" s="35"/>
      <c r="AR7" s="15"/>
      <c r="AS7" s="15"/>
    </row>
    <row r="8" spans="1:54" x14ac:dyDescent="0.15">
      <c r="A8" s="737" t="s">
        <v>153</v>
      </c>
      <c r="B8" s="737"/>
      <c r="C8" s="737"/>
      <c r="D8" s="737"/>
      <c r="E8" s="737"/>
      <c r="F8" s="737"/>
      <c r="G8" s="737"/>
      <c r="H8" s="737"/>
      <c r="I8" s="737"/>
      <c r="J8" s="28" t="s">
        <v>69</v>
      </c>
      <c r="K8" s="738" t="s">
        <v>107</v>
      </c>
      <c r="L8" s="738"/>
      <c r="M8" s="738"/>
      <c r="N8" s="764"/>
      <c r="O8" s="764"/>
      <c r="P8" s="764"/>
      <c r="Q8" s="764"/>
      <c r="R8" s="764"/>
      <c r="S8" s="764"/>
      <c r="T8" s="764"/>
      <c r="U8" s="764"/>
      <c r="V8" s="764"/>
      <c r="W8" s="764"/>
      <c r="X8" s="764"/>
      <c r="Y8" s="764"/>
      <c r="Z8" s="764"/>
      <c r="AA8" s="764"/>
      <c r="AB8" s="764"/>
      <c r="AC8" s="764"/>
      <c r="AD8" s="764"/>
      <c r="AE8" s="764"/>
      <c r="AF8" s="764"/>
      <c r="AG8" s="764"/>
      <c r="AH8" s="764"/>
      <c r="AI8" s="764"/>
      <c r="AJ8" s="764"/>
      <c r="AK8" s="764"/>
      <c r="AL8" s="764"/>
      <c r="AM8" s="764"/>
      <c r="AN8" s="764"/>
      <c r="AO8" s="764"/>
      <c r="AP8" s="764"/>
      <c r="AQ8" s="764"/>
      <c r="AR8" s="764"/>
      <c r="AS8" s="764"/>
    </row>
    <row r="9" spans="1:54" x14ac:dyDescent="0.15">
      <c r="A9" s="15"/>
      <c r="B9" s="15"/>
      <c r="C9" s="15"/>
      <c r="D9" s="15"/>
      <c r="E9" s="15"/>
      <c r="F9" s="15"/>
      <c r="G9" s="15"/>
      <c r="H9" s="15"/>
      <c r="I9" s="15"/>
      <c r="J9" s="28" t="s">
        <v>69</v>
      </c>
      <c r="K9" s="738" t="s">
        <v>107</v>
      </c>
      <c r="L9" s="738"/>
      <c r="M9" s="738"/>
      <c r="N9" s="764"/>
      <c r="O9" s="764"/>
      <c r="P9" s="764"/>
      <c r="Q9" s="764"/>
      <c r="R9" s="764"/>
      <c r="S9" s="764"/>
      <c r="T9" s="764"/>
      <c r="U9" s="764"/>
      <c r="V9" s="764"/>
      <c r="W9" s="764"/>
      <c r="X9" s="764"/>
      <c r="Y9" s="764"/>
      <c r="Z9" s="764"/>
      <c r="AA9" s="764"/>
      <c r="AB9" s="764"/>
      <c r="AC9" s="764"/>
      <c r="AD9" s="764"/>
      <c r="AE9" s="764"/>
      <c r="AF9" s="764"/>
      <c r="AG9" s="764"/>
      <c r="AH9" s="764"/>
      <c r="AI9" s="764"/>
      <c r="AJ9" s="764"/>
      <c r="AK9" s="764"/>
      <c r="AL9" s="764"/>
      <c r="AM9" s="764"/>
      <c r="AN9" s="764"/>
      <c r="AO9" s="764"/>
      <c r="AP9" s="764"/>
      <c r="AQ9" s="764"/>
      <c r="AR9" s="764"/>
      <c r="AS9" s="764"/>
    </row>
    <row r="10" spans="1:54" x14ac:dyDescent="0.15">
      <c r="A10" s="15"/>
      <c r="B10" s="15"/>
      <c r="C10" s="15"/>
      <c r="D10" s="15"/>
      <c r="E10" s="15"/>
      <c r="F10" s="15"/>
      <c r="G10" s="15"/>
      <c r="H10" s="15"/>
      <c r="I10" s="15"/>
      <c r="J10" s="28" t="s">
        <v>69</v>
      </c>
      <c r="K10" s="738" t="s">
        <v>107</v>
      </c>
      <c r="L10" s="738"/>
      <c r="M10" s="738"/>
      <c r="N10" s="764"/>
      <c r="O10" s="764"/>
      <c r="P10" s="764"/>
      <c r="Q10" s="764"/>
      <c r="R10" s="764"/>
      <c r="S10" s="764"/>
      <c r="T10" s="764"/>
      <c r="U10" s="764"/>
      <c r="V10" s="764"/>
      <c r="W10" s="764"/>
      <c r="X10" s="764"/>
      <c r="Y10" s="764"/>
      <c r="Z10" s="764"/>
      <c r="AA10" s="764"/>
      <c r="AB10" s="764"/>
      <c r="AC10" s="764"/>
      <c r="AD10" s="764"/>
      <c r="AE10" s="764"/>
      <c r="AF10" s="764"/>
      <c r="AG10" s="764"/>
      <c r="AH10" s="764"/>
      <c r="AI10" s="764"/>
      <c r="AJ10" s="764"/>
      <c r="AK10" s="764"/>
      <c r="AL10" s="764"/>
      <c r="AM10" s="764"/>
      <c r="AN10" s="764"/>
      <c r="AO10" s="764"/>
      <c r="AP10" s="764"/>
      <c r="AQ10" s="764"/>
      <c r="AR10" s="764"/>
      <c r="AS10" s="764"/>
    </row>
    <row r="11" spans="1:54" x14ac:dyDescent="0.15">
      <c r="A11" s="15"/>
      <c r="B11" s="15"/>
      <c r="C11" s="15"/>
      <c r="D11" s="15"/>
      <c r="E11" s="15"/>
      <c r="F11" s="15"/>
      <c r="G11" s="15"/>
      <c r="H11" s="15"/>
      <c r="I11" s="15"/>
      <c r="J11" s="28" t="s">
        <v>69</v>
      </c>
      <c r="K11" s="738" t="s">
        <v>107</v>
      </c>
      <c r="L11" s="738"/>
      <c r="M11" s="738"/>
      <c r="N11" s="764"/>
      <c r="O11" s="764"/>
      <c r="P11" s="764"/>
      <c r="Q11" s="764"/>
      <c r="R11" s="764"/>
      <c r="S11" s="764"/>
      <c r="T11" s="764"/>
      <c r="U11" s="764"/>
      <c r="V11" s="764"/>
      <c r="W11" s="764"/>
      <c r="X11" s="764"/>
      <c r="Y11" s="764"/>
      <c r="Z11" s="764"/>
      <c r="AA11" s="764"/>
      <c r="AB11" s="764"/>
      <c r="AC11" s="764"/>
      <c r="AD11" s="764"/>
      <c r="AE11" s="764"/>
      <c r="AF11" s="764"/>
      <c r="AG11" s="764"/>
      <c r="AH11" s="764"/>
      <c r="AI11" s="764"/>
      <c r="AJ11" s="764"/>
      <c r="AK11" s="764"/>
      <c r="AL11" s="764"/>
      <c r="AM11" s="764"/>
      <c r="AN11" s="764"/>
      <c r="AO11" s="764"/>
      <c r="AP11" s="764"/>
      <c r="AQ11" s="764"/>
      <c r="AR11" s="764"/>
      <c r="AS11" s="764"/>
    </row>
    <row r="12" spans="1:54" x14ac:dyDescent="0.15">
      <c r="A12" s="15"/>
      <c r="B12" s="15"/>
      <c r="C12" s="15"/>
      <c r="D12" s="15"/>
      <c r="E12" s="15"/>
      <c r="F12" s="15"/>
      <c r="G12" s="15"/>
      <c r="H12" s="15"/>
      <c r="I12" s="15"/>
      <c r="J12" s="28" t="s">
        <v>69</v>
      </c>
      <c r="K12" s="738" t="s">
        <v>107</v>
      </c>
      <c r="L12" s="738"/>
      <c r="M12" s="738"/>
      <c r="N12" s="764"/>
      <c r="O12" s="764"/>
      <c r="P12" s="764"/>
      <c r="Q12" s="764"/>
      <c r="R12" s="764"/>
      <c r="S12" s="764"/>
      <c r="T12" s="764"/>
      <c r="U12" s="764"/>
      <c r="V12" s="764"/>
      <c r="W12" s="764"/>
      <c r="X12" s="764"/>
      <c r="Y12" s="764"/>
      <c r="Z12" s="764"/>
      <c r="AA12" s="764"/>
      <c r="AB12" s="764"/>
      <c r="AC12" s="764"/>
      <c r="AD12" s="764"/>
      <c r="AE12" s="764"/>
      <c r="AF12" s="764"/>
      <c r="AG12" s="764"/>
      <c r="AH12" s="764"/>
      <c r="AI12" s="764"/>
      <c r="AJ12" s="764"/>
      <c r="AK12" s="764"/>
      <c r="AL12" s="764"/>
      <c r="AM12" s="764"/>
      <c r="AN12" s="764"/>
      <c r="AO12" s="764"/>
      <c r="AP12" s="764"/>
      <c r="AQ12" s="764"/>
      <c r="AR12" s="764"/>
      <c r="AS12" s="764"/>
    </row>
    <row r="13" spans="1:54" ht="1.5" customHeight="1" x14ac:dyDescent="0.15">
      <c r="A13" s="103"/>
      <c r="B13" s="103"/>
      <c r="C13" s="103"/>
      <c r="D13" s="103"/>
      <c r="E13" s="103"/>
      <c r="F13" s="103"/>
      <c r="G13" s="103"/>
      <c r="H13" s="103"/>
      <c r="I13" s="103"/>
      <c r="J13" s="106"/>
      <c r="K13" s="106"/>
      <c r="L13" s="106"/>
      <c r="M13" s="106"/>
      <c r="N13" s="107"/>
      <c r="O13" s="107"/>
      <c r="P13" s="107"/>
      <c r="Q13" s="107"/>
      <c r="R13" s="107"/>
      <c r="S13" s="64"/>
      <c r="T13" s="102"/>
      <c r="U13" s="102"/>
      <c r="V13" s="102"/>
      <c r="W13" s="102"/>
      <c r="X13" s="102"/>
      <c r="Y13" s="102"/>
      <c r="Z13" s="102"/>
      <c r="AA13" s="102"/>
      <c r="AB13" s="102"/>
      <c r="AC13" s="102"/>
      <c r="AD13" s="102"/>
      <c r="AE13" s="102"/>
      <c r="AF13" s="102"/>
      <c r="AG13" s="102"/>
      <c r="AH13" s="102"/>
      <c r="AI13" s="102"/>
      <c r="AJ13" s="102"/>
      <c r="AK13" s="102"/>
      <c r="AL13" s="102"/>
      <c r="AM13" s="102"/>
      <c r="AN13" s="102"/>
      <c r="AO13" s="102"/>
      <c r="AP13" s="102"/>
      <c r="AQ13" s="102"/>
      <c r="AR13" s="102"/>
      <c r="AS13" s="102"/>
    </row>
    <row r="14" spans="1:54" ht="6" customHeight="1" x14ac:dyDescent="0.15">
      <c r="A14" s="15"/>
      <c r="B14" s="15"/>
      <c r="C14" s="15"/>
      <c r="D14" s="15"/>
      <c r="E14" s="15"/>
      <c r="F14" s="15"/>
      <c r="G14" s="15"/>
      <c r="H14" s="15"/>
      <c r="I14" s="15"/>
      <c r="J14" s="28"/>
      <c r="K14" s="28"/>
      <c r="L14" s="28"/>
      <c r="M14" s="28"/>
      <c r="N14" s="43"/>
      <c r="O14" s="43"/>
      <c r="P14" s="43"/>
      <c r="Q14" s="43"/>
      <c r="R14" s="43"/>
      <c r="S14" s="37"/>
      <c r="T14" s="94"/>
      <c r="U14" s="94"/>
      <c r="V14" s="94"/>
      <c r="W14" s="94"/>
      <c r="X14" s="94"/>
      <c r="Y14" s="94"/>
      <c r="Z14" s="94"/>
      <c r="AA14" s="94"/>
      <c r="AB14" s="94"/>
      <c r="AC14" s="94"/>
      <c r="AD14" s="94"/>
      <c r="AE14" s="94"/>
      <c r="AF14" s="94"/>
      <c r="AG14" s="94"/>
      <c r="AH14" s="94"/>
      <c r="AI14" s="94"/>
      <c r="AJ14" s="94"/>
      <c r="AK14" s="94"/>
      <c r="AL14" s="94"/>
      <c r="AM14" s="94"/>
      <c r="AN14" s="94"/>
      <c r="AO14" s="94"/>
      <c r="AP14" s="94"/>
      <c r="AQ14" s="94"/>
      <c r="AR14" s="94"/>
      <c r="AS14" s="94"/>
    </row>
    <row r="15" spans="1:54" x14ac:dyDescent="0.15">
      <c r="A15" s="737" t="s">
        <v>154</v>
      </c>
      <c r="B15" s="737"/>
      <c r="C15" s="737"/>
      <c r="D15" s="737"/>
      <c r="E15" s="737"/>
      <c r="F15" s="737"/>
      <c r="G15" s="737"/>
      <c r="H15" s="737"/>
      <c r="I15" s="737"/>
      <c r="J15" s="736" t="str">
        <f>IF(BB16+BB47&gt;1,"※｢新築｣と｢新築以外の項目｣を重複してチェックすることはできません。","")</f>
        <v/>
      </c>
      <c r="K15" s="736"/>
      <c r="L15" s="736"/>
      <c r="M15" s="736"/>
      <c r="N15" s="736"/>
      <c r="O15" s="736"/>
      <c r="P15" s="736"/>
      <c r="Q15" s="736"/>
      <c r="R15" s="736"/>
      <c r="S15" s="736"/>
      <c r="T15" s="736"/>
      <c r="U15" s="736"/>
      <c r="V15" s="736"/>
      <c r="W15" s="736"/>
      <c r="X15" s="736"/>
      <c r="Y15" s="736"/>
      <c r="Z15" s="736"/>
      <c r="AA15" s="736"/>
      <c r="AB15" s="736"/>
      <c r="AC15" s="736"/>
      <c r="AD15" s="736"/>
      <c r="AE15" s="736"/>
      <c r="AF15" s="736"/>
      <c r="AG15" s="736"/>
      <c r="AH15" s="736"/>
      <c r="AI15" s="736"/>
      <c r="AJ15" s="736"/>
      <c r="AK15" s="736"/>
      <c r="AL15" s="736"/>
      <c r="AM15" s="736"/>
      <c r="AN15" s="736"/>
      <c r="AO15" s="736"/>
      <c r="AP15" s="736"/>
      <c r="AQ15" s="736"/>
      <c r="AR15" s="736"/>
      <c r="AS15" s="736"/>
      <c r="BB15" s="442"/>
    </row>
    <row r="16" spans="1:54" x14ac:dyDescent="0.15">
      <c r="A16" s="17"/>
      <c r="B16" s="17"/>
      <c r="C16" s="235" t="s">
        <v>214</v>
      </c>
      <c r="D16" s="735" t="s">
        <v>109</v>
      </c>
      <c r="E16" s="735"/>
      <c r="F16" s="735"/>
      <c r="G16" s="735"/>
      <c r="H16" s="235" t="s">
        <v>214</v>
      </c>
      <c r="I16" s="735" t="s">
        <v>110</v>
      </c>
      <c r="J16" s="735"/>
      <c r="K16" s="735"/>
      <c r="L16" s="735"/>
      <c r="M16" s="235" t="s">
        <v>214</v>
      </c>
      <c r="N16" s="735" t="s">
        <v>111</v>
      </c>
      <c r="O16" s="735"/>
      <c r="P16" s="735"/>
      <c r="Q16" s="735"/>
      <c r="R16" s="235" t="s">
        <v>214</v>
      </c>
      <c r="S16" s="735" t="s">
        <v>112</v>
      </c>
      <c r="T16" s="735"/>
      <c r="U16" s="735"/>
      <c r="V16" s="735"/>
      <c r="W16" s="235" t="s">
        <v>214</v>
      </c>
      <c r="X16" s="735" t="s">
        <v>113</v>
      </c>
      <c r="Y16" s="735"/>
      <c r="Z16" s="735"/>
      <c r="AA16" s="735"/>
      <c r="AB16" s="735"/>
      <c r="AC16" s="235" t="s">
        <v>214</v>
      </c>
      <c r="AD16" s="735" t="s">
        <v>114</v>
      </c>
      <c r="AE16" s="735"/>
      <c r="AF16" s="735"/>
      <c r="AG16" s="735"/>
      <c r="AH16" s="735"/>
      <c r="AI16" s="735"/>
      <c r="AJ16" s="735"/>
      <c r="AK16" s="235" t="s">
        <v>214</v>
      </c>
      <c r="AL16" s="735" t="s">
        <v>115</v>
      </c>
      <c r="AM16" s="735"/>
      <c r="AN16" s="735"/>
      <c r="AO16" s="735"/>
      <c r="AP16" s="735"/>
      <c r="AQ16" s="735"/>
      <c r="AR16" s="735"/>
      <c r="AS16" s="735"/>
      <c r="BB16" s="442">
        <f>IF(C16="☑",1,0)</f>
        <v>0</v>
      </c>
    </row>
    <row r="17" spans="1:54" ht="3" customHeight="1" x14ac:dyDescent="0.15">
      <c r="A17" s="90"/>
      <c r="B17" s="90"/>
      <c r="C17" s="80"/>
      <c r="D17" s="108"/>
      <c r="E17" s="108"/>
      <c r="F17" s="108"/>
      <c r="G17" s="108"/>
      <c r="H17" s="80"/>
      <c r="I17" s="108"/>
      <c r="J17" s="108"/>
      <c r="K17" s="108"/>
      <c r="L17" s="108"/>
      <c r="M17" s="80"/>
      <c r="N17" s="108"/>
      <c r="O17" s="108"/>
      <c r="P17" s="108"/>
      <c r="Q17" s="108"/>
      <c r="R17" s="80"/>
      <c r="S17" s="108"/>
      <c r="T17" s="108"/>
      <c r="U17" s="108"/>
      <c r="V17" s="108"/>
      <c r="W17" s="80"/>
      <c r="X17" s="108"/>
      <c r="Y17" s="108"/>
      <c r="Z17" s="108"/>
      <c r="AA17" s="108"/>
      <c r="AB17" s="108"/>
      <c r="AC17" s="80"/>
      <c r="AD17" s="108"/>
      <c r="AE17" s="108"/>
      <c r="AF17" s="108"/>
      <c r="AG17" s="108"/>
      <c r="AH17" s="108"/>
      <c r="AI17" s="108"/>
      <c r="AJ17" s="108"/>
      <c r="AK17" s="80"/>
      <c r="AL17" s="108"/>
      <c r="AM17" s="108"/>
      <c r="AN17" s="108"/>
      <c r="AO17" s="108"/>
      <c r="AP17" s="108"/>
      <c r="AQ17" s="108"/>
      <c r="AR17" s="108"/>
      <c r="AS17" s="108"/>
      <c r="BB17" s="442"/>
    </row>
    <row r="18" spans="1:54" ht="6" customHeight="1" x14ac:dyDescent="0.15">
      <c r="A18" s="17"/>
      <c r="B18" s="17"/>
      <c r="C18" s="57"/>
      <c r="D18" s="39"/>
      <c r="E18" s="39"/>
      <c r="F18" s="39"/>
      <c r="G18" s="39"/>
      <c r="H18" s="57"/>
      <c r="I18" s="39"/>
      <c r="J18" s="39"/>
      <c r="K18" s="39"/>
      <c r="L18" s="39"/>
      <c r="M18" s="57"/>
      <c r="N18" s="39"/>
      <c r="O18" s="39"/>
      <c r="P18" s="39"/>
      <c r="Q18" s="39"/>
      <c r="R18" s="57"/>
      <c r="S18" s="39"/>
      <c r="T18" s="39"/>
      <c r="U18" s="39"/>
      <c r="V18" s="39"/>
      <c r="W18" s="57"/>
      <c r="X18" s="39"/>
      <c r="Y18" s="39"/>
      <c r="Z18" s="39"/>
      <c r="AA18" s="39"/>
      <c r="AB18" s="39"/>
      <c r="AC18" s="57"/>
      <c r="AD18" s="39"/>
      <c r="AE18" s="39"/>
      <c r="AF18" s="39"/>
      <c r="AG18" s="39"/>
      <c r="AH18" s="39"/>
      <c r="AI18" s="39"/>
      <c r="AJ18" s="39"/>
      <c r="AK18" s="57"/>
      <c r="AL18" s="39"/>
      <c r="AM18" s="39"/>
      <c r="AN18" s="39"/>
      <c r="AO18" s="39"/>
      <c r="AP18" s="39"/>
      <c r="AQ18" s="39"/>
      <c r="AR18" s="39"/>
      <c r="AS18" s="39"/>
      <c r="BB18" s="442"/>
    </row>
    <row r="19" spans="1:54" x14ac:dyDescent="0.15">
      <c r="A19" s="745" t="s">
        <v>155</v>
      </c>
      <c r="B19" s="745"/>
      <c r="C19" s="745"/>
      <c r="D19" s="745"/>
      <c r="E19" s="745"/>
      <c r="F19" s="745"/>
      <c r="G19" s="745"/>
      <c r="H19" s="745"/>
      <c r="I19" s="745"/>
      <c r="J19" s="790"/>
      <c r="K19" s="790"/>
      <c r="L19" s="790"/>
      <c r="M19" s="790"/>
      <c r="N19" s="790"/>
      <c r="O19" s="790"/>
      <c r="P19" s="790"/>
      <c r="Q19" s="790"/>
      <c r="R19" s="790"/>
      <c r="S19" s="790"/>
      <c r="T19" s="790"/>
      <c r="U19" s="790"/>
      <c r="V19" s="790"/>
      <c r="W19" s="790"/>
      <c r="X19" s="790"/>
      <c r="Y19" s="790"/>
      <c r="Z19" s="790"/>
      <c r="AA19" s="790"/>
      <c r="AB19" s="790"/>
      <c r="AC19" s="790"/>
      <c r="AD19" s="790"/>
      <c r="AE19" s="790"/>
      <c r="AF19" s="790"/>
      <c r="AG19" s="790"/>
      <c r="AH19" s="790"/>
      <c r="AI19" s="790"/>
      <c r="AJ19" s="790"/>
      <c r="AK19" s="790"/>
      <c r="AL19" s="790"/>
      <c r="AM19" s="790"/>
      <c r="AN19" s="790"/>
      <c r="AO19" s="790"/>
      <c r="AP19" s="790"/>
      <c r="AQ19" s="790"/>
      <c r="AR19" s="790"/>
      <c r="AS19" s="790"/>
      <c r="BB19" s="442">
        <f>IF(H16="☑",1,0)</f>
        <v>0</v>
      </c>
    </row>
    <row r="20" spans="1:54" ht="3" customHeight="1" x14ac:dyDescent="0.15">
      <c r="A20" s="103"/>
      <c r="B20" s="103"/>
      <c r="C20" s="103"/>
      <c r="D20" s="103"/>
      <c r="E20" s="103"/>
      <c r="F20" s="103"/>
      <c r="G20" s="103"/>
      <c r="H20" s="103"/>
      <c r="I20" s="103"/>
      <c r="J20" s="103"/>
      <c r="K20" s="103"/>
      <c r="L20" s="103"/>
      <c r="M20" s="103"/>
      <c r="N20" s="103"/>
      <c r="O20" s="103"/>
      <c r="P20" s="103"/>
      <c r="Q20" s="103"/>
      <c r="R20" s="103"/>
      <c r="S20" s="103"/>
      <c r="T20" s="103"/>
      <c r="U20" s="103"/>
      <c r="V20" s="103"/>
      <c r="W20" s="103"/>
      <c r="X20" s="103"/>
      <c r="Y20" s="103"/>
      <c r="Z20" s="103"/>
      <c r="AA20" s="103"/>
      <c r="AB20" s="103"/>
      <c r="AC20" s="103"/>
      <c r="AD20" s="103"/>
      <c r="AE20" s="103"/>
      <c r="AF20" s="103"/>
      <c r="AG20" s="103"/>
      <c r="AH20" s="103"/>
      <c r="AI20" s="103"/>
      <c r="AJ20" s="103"/>
      <c r="AK20" s="103"/>
      <c r="AL20" s="103"/>
      <c r="AM20" s="103"/>
      <c r="AN20" s="103"/>
      <c r="AO20" s="103"/>
      <c r="AP20" s="103"/>
      <c r="AQ20" s="105"/>
      <c r="AR20" s="103"/>
      <c r="AS20" s="103"/>
      <c r="BB20" s="442">
        <f>IF(M16="☑",1,0)</f>
        <v>0</v>
      </c>
    </row>
    <row r="21" spans="1:54" ht="6" customHeight="1" x14ac:dyDescent="0.15">
      <c r="A21" s="15"/>
      <c r="B21" s="15"/>
      <c r="C21" s="15"/>
      <c r="D21" s="15"/>
      <c r="E21" s="15"/>
      <c r="F21" s="15"/>
      <c r="G21" s="15"/>
      <c r="H21" s="15"/>
      <c r="I21" s="15"/>
      <c r="J21" s="15"/>
      <c r="K21" s="15"/>
      <c r="L21" s="15"/>
      <c r="M21" s="15"/>
      <c r="N21" s="15"/>
      <c r="O21" s="15"/>
      <c r="P21" s="15"/>
      <c r="Q21" s="15"/>
      <c r="R21" s="15"/>
      <c r="S21" s="15"/>
      <c r="T21" s="15"/>
      <c r="U21" s="15"/>
      <c r="V21" s="15"/>
      <c r="W21" s="15"/>
      <c r="X21" s="15"/>
      <c r="Y21" s="15"/>
      <c r="Z21" s="15"/>
      <c r="AA21" s="15"/>
      <c r="AB21" s="15"/>
      <c r="AC21" s="15"/>
      <c r="AD21" s="15"/>
      <c r="AE21" s="15"/>
      <c r="AF21" s="15"/>
      <c r="AG21" s="15"/>
      <c r="AH21" s="15"/>
      <c r="AI21" s="15"/>
      <c r="AJ21" s="15"/>
      <c r="AK21" s="15"/>
      <c r="AL21" s="15"/>
      <c r="AM21" s="15"/>
      <c r="AN21" s="15"/>
      <c r="AO21" s="15"/>
      <c r="AP21" s="15"/>
      <c r="AQ21" s="35"/>
      <c r="AR21" s="15"/>
      <c r="AS21" s="15"/>
      <c r="BB21" s="442"/>
    </row>
    <row r="22" spans="1:54" x14ac:dyDescent="0.15">
      <c r="A22" s="745" t="s">
        <v>2101</v>
      </c>
      <c r="B22" s="745"/>
      <c r="C22" s="745"/>
      <c r="D22" s="745"/>
      <c r="E22" s="745"/>
      <c r="F22" s="745"/>
      <c r="G22" s="745"/>
      <c r="H22" s="745"/>
      <c r="I22" s="745"/>
      <c r="J22" s="17"/>
      <c r="K22" s="17"/>
      <c r="L22" s="17"/>
      <c r="M22" s="17"/>
      <c r="N22" s="17"/>
      <c r="O22" s="17"/>
      <c r="P22" s="17"/>
      <c r="Q22" s="17"/>
      <c r="R22" s="17"/>
      <c r="S22" s="17"/>
      <c r="T22" s="17"/>
      <c r="U22" s="17"/>
      <c r="V22" s="17"/>
      <c r="W22" s="17"/>
      <c r="X22" s="17"/>
      <c r="Y22" s="17"/>
      <c r="Z22" s="17"/>
      <c r="AA22" s="17"/>
      <c r="AB22" s="17"/>
      <c r="AC22" s="17"/>
      <c r="AD22" s="17"/>
      <c r="AE22" s="17"/>
      <c r="AF22" s="17"/>
      <c r="AG22" s="17"/>
      <c r="AH22" s="17"/>
      <c r="AI22" s="17"/>
      <c r="AJ22" s="17"/>
      <c r="AK22" s="17"/>
      <c r="AL22" s="17"/>
      <c r="AM22" s="17"/>
      <c r="AN22" s="17"/>
      <c r="AO22" s="17"/>
      <c r="AP22" s="17"/>
      <c r="AQ22" s="17"/>
      <c r="AR22" s="17"/>
      <c r="AS22" s="17"/>
      <c r="BB22" s="442">
        <f>IF(R16="☑",1,0)</f>
        <v>0</v>
      </c>
    </row>
    <row r="23" spans="1:54" x14ac:dyDescent="0.15">
      <c r="A23" s="24"/>
      <c r="B23" s="24"/>
      <c r="C23" s="234" t="s">
        <v>1000</v>
      </c>
      <c r="D23" s="24" t="s">
        <v>2637</v>
      </c>
      <c r="E23" s="24"/>
      <c r="F23" s="24"/>
      <c r="G23" s="24"/>
      <c r="H23" s="24"/>
      <c r="I23" s="24"/>
      <c r="J23" s="17"/>
      <c r="K23" s="17"/>
      <c r="L23" s="17"/>
      <c r="M23" s="17"/>
      <c r="N23" s="17"/>
      <c r="O23" s="17"/>
      <c r="P23" s="17"/>
      <c r="Q23" s="17"/>
      <c r="R23" s="17"/>
      <c r="S23" s="17"/>
      <c r="T23" s="17"/>
      <c r="U23" s="17"/>
      <c r="V23" s="17"/>
      <c r="W23" s="17"/>
      <c r="X23" s="17"/>
      <c r="Y23" s="17"/>
      <c r="Z23" s="17"/>
      <c r="AA23" s="17"/>
      <c r="AB23" s="17"/>
      <c r="AC23" s="17"/>
      <c r="AD23" s="17"/>
      <c r="AE23" s="17"/>
      <c r="AF23" s="17"/>
      <c r="AG23" s="17"/>
      <c r="AH23" s="17"/>
      <c r="AI23" s="17"/>
      <c r="AJ23" s="17"/>
      <c r="AK23" s="17"/>
      <c r="AL23" s="17"/>
      <c r="AM23" s="17"/>
      <c r="AN23" s="17"/>
      <c r="AO23" s="17"/>
      <c r="AP23" s="17"/>
      <c r="AQ23" s="17"/>
      <c r="AR23" s="17"/>
      <c r="AS23" s="17"/>
      <c r="BB23" s="442"/>
    </row>
    <row r="24" spans="1:54" x14ac:dyDescent="0.15">
      <c r="A24" s="24"/>
      <c r="B24" s="24"/>
      <c r="C24" s="234" t="s">
        <v>1000</v>
      </c>
      <c r="D24" s="24" t="s">
        <v>2638</v>
      </c>
      <c r="E24" s="24"/>
      <c r="F24" s="24"/>
      <c r="G24" s="24"/>
      <c r="H24" s="24"/>
      <c r="I24" s="24"/>
      <c r="J24" s="17"/>
      <c r="K24" s="17"/>
      <c r="L24" s="17"/>
      <c r="M24" s="17"/>
      <c r="N24" s="17"/>
      <c r="O24" s="17"/>
      <c r="P24" s="17"/>
      <c r="Q24" s="17"/>
      <c r="R24" s="17"/>
      <c r="S24" s="17"/>
      <c r="T24" s="17"/>
      <c r="U24" s="17"/>
      <c r="V24" s="17"/>
      <c r="W24" s="17"/>
      <c r="X24" s="17"/>
      <c r="Y24" s="17"/>
      <c r="Z24" s="17"/>
      <c r="AA24" s="17"/>
      <c r="AB24" s="17"/>
      <c r="AC24" s="17"/>
      <c r="AD24" s="17"/>
      <c r="AE24" s="17"/>
      <c r="AF24" s="17"/>
      <c r="AG24" s="17"/>
      <c r="AH24" s="17"/>
      <c r="AI24" s="17"/>
      <c r="AJ24" s="17"/>
      <c r="AK24" s="17"/>
      <c r="AL24" s="17"/>
      <c r="AM24" s="17"/>
      <c r="AN24" s="17"/>
      <c r="AO24" s="17"/>
      <c r="AP24" s="17"/>
      <c r="AQ24" s="17"/>
      <c r="AR24" s="17"/>
      <c r="AS24" s="17"/>
      <c r="BB24" s="442"/>
    </row>
    <row r="25" spans="1:54" x14ac:dyDescent="0.15">
      <c r="A25" s="24"/>
      <c r="B25" s="24"/>
      <c r="C25" s="234" t="s">
        <v>1000</v>
      </c>
      <c r="D25" s="24" t="s">
        <v>2633</v>
      </c>
      <c r="E25" s="24"/>
      <c r="F25" s="24"/>
      <c r="G25" s="24"/>
      <c r="H25" s="24"/>
      <c r="I25" s="24"/>
      <c r="J25" s="17"/>
      <c r="K25" s="17"/>
      <c r="L25" s="17"/>
      <c r="M25" s="17"/>
      <c r="N25" s="17"/>
      <c r="O25" s="17"/>
      <c r="P25" s="17"/>
      <c r="Q25" s="17"/>
      <c r="R25" s="17"/>
      <c r="S25" s="17"/>
      <c r="T25" s="17"/>
      <c r="U25" s="17"/>
      <c r="V25" s="17"/>
      <c r="W25" s="17"/>
      <c r="X25" s="17"/>
      <c r="Y25" s="17"/>
      <c r="Z25" s="17"/>
      <c r="AA25" s="17"/>
      <c r="AB25" s="17"/>
      <c r="AC25" s="17"/>
      <c r="AD25" s="17"/>
      <c r="AE25" s="17"/>
      <c r="AF25" s="17"/>
      <c r="AG25" s="17"/>
      <c r="AH25" s="17"/>
      <c r="AI25" s="17"/>
      <c r="AJ25" s="17"/>
      <c r="AK25" s="17"/>
      <c r="AL25" s="17"/>
      <c r="AM25" s="17"/>
      <c r="AN25" s="17"/>
      <c r="AO25" s="17"/>
      <c r="AP25" s="17"/>
      <c r="AQ25" s="17"/>
      <c r="AR25" s="17"/>
      <c r="AS25" s="17"/>
      <c r="BB25" s="442"/>
    </row>
    <row r="26" spans="1:54" x14ac:dyDescent="0.15">
      <c r="A26" s="24"/>
      <c r="B26" s="24"/>
      <c r="C26" s="234" t="s">
        <v>1000</v>
      </c>
      <c r="D26" s="24" t="s">
        <v>2422</v>
      </c>
      <c r="E26" s="24"/>
      <c r="F26" s="24"/>
      <c r="G26" s="24"/>
      <c r="H26" s="24"/>
      <c r="I26" s="24"/>
      <c r="J26" s="17"/>
      <c r="K26" s="17"/>
      <c r="L26" s="17"/>
      <c r="M26" s="17"/>
      <c r="N26" s="17"/>
      <c r="O26" s="17"/>
      <c r="P26" s="769"/>
      <c r="Q26" s="769"/>
      <c r="R26" s="769"/>
      <c r="S26" s="17"/>
      <c r="T26" s="17"/>
      <c r="U26" s="17"/>
      <c r="V26" s="17"/>
      <c r="W26" s="17"/>
      <c r="X26" s="17"/>
      <c r="Y26" s="17"/>
      <c r="Z26" s="17"/>
      <c r="AA26" s="17"/>
      <c r="AB26" s="17"/>
      <c r="AC26" s="17"/>
      <c r="AD26" s="17"/>
      <c r="AE26" s="17"/>
      <c r="AF26" s="17"/>
      <c r="AG26" s="17"/>
      <c r="AH26" s="17"/>
      <c r="AI26" s="17"/>
      <c r="AJ26" s="17"/>
      <c r="AK26" s="17"/>
      <c r="AL26" s="17"/>
      <c r="AM26" s="17"/>
      <c r="AN26" s="17"/>
      <c r="AO26" s="17"/>
      <c r="AP26" s="17"/>
      <c r="AQ26" s="17"/>
      <c r="AR26" s="17"/>
      <c r="AS26" s="17"/>
      <c r="BB26" s="442"/>
    </row>
    <row r="27" spans="1:54" x14ac:dyDescent="0.15">
      <c r="A27" s="37"/>
      <c r="B27" s="37"/>
      <c r="C27" s="234" t="s">
        <v>1000</v>
      </c>
      <c r="D27" s="37" t="s">
        <v>2122</v>
      </c>
      <c r="E27" s="37"/>
      <c r="F27" s="37"/>
      <c r="G27" s="37"/>
      <c r="H27" s="37"/>
      <c r="I27" s="37"/>
      <c r="J27" s="37"/>
      <c r="K27" s="260"/>
      <c r="L27" s="37"/>
      <c r="M27" s="37"/>
      <c r="N27" s="37"/>
      <c r="O27" s="37"/>
      <c r="P27" s="37"/>
      <c r="Q27" s="37"/>
      <c r="R27" s="37"/>
      <c r="S27" s="37"/>
      <c r="T27" s="37"/>
      <c r="U27" s="37"/>
      <c r="V27" s="260"/>
      <c r="W27" s="37"/>
      <c r="X27" s="37"/>
      <c r="Y27" s="37"/>
      <c r="Z27" s="37"/>
      <c r="AA27" s="37"/>
      <c r="AB27" s="37"/>
      <c r="AC27" s="37"/>
      <c r="AD27" s="37"/>
      <c r="AE27" s="37"/>
      <c r="AF27" s="37"/>
      <c r="AG27" s="260"/>
      <c r="AH27" s="37"/>
      <c r="AI27" s="37"/>
      <c r="AJ27" s="37"/>
      <c r="AK27" s="37"/>
      <c r="AL27" s="37"/>
      <c r="AM27" s="37"/>
      <c r="AN27" s="37"/>
      <c r="AO27" s="37"/>
      <c r="AP27" s="37"/>
      <c r="AQ27" s="37"/>
      <c r="AR27" s="37"/>
      <c r="AS27" s="37"/>
      <c r="BB27" s="442"/>
    </row>
    <row r="28" spans="1:54" x14ac:dyDescent="0.15">
      <c r="A28" s="37"/>
      <c r="B28" s="37"/>
      <c r="C28" s="234" t="s">
        <v>1000</v>
      </c>
      <c r="D28" s="37" t="s">
        <v>2123</v>
      </c>
      <c r="E28" s="37"/>
      <c r="F28" s="37"/>
      <c r="G28" s="37"/>
      <c r="H28" s="37"/>
      <c r="I28" s="37"/>
      <c r="J28" s="37"/>
      <c r="K28" s="37"/>
      <c r="L28" s="37"/>
      <c r="M28" s="37"/>
      <c r="N28" s="260"/>
      <c r="O28" s="37"/>
      <c r="P28" s="37"/>
      <c r="Q28" s="37"/>
      <c r="R28" s="37"/>
      <c r="S28" s="37"/>
      <c r="T28" s="37"/>
      <c r="U28" s="37"/>
      <c r="V28" s="37"/>
      <c r="W28" s="37"/>
      <c r="X28" s="260"/>
      <c r="Y28" s="37"/>
      <c r="Z28" s="37"/>
      <c r="AA28" s="37"/>
      <c r="AB28" s="37"/>
      <c r="AC28" s="37"/>
      <c r="AD28" s="37"/>
      <c r="AE28" s="37"/>
      <c r="AF28" s="37"/>
      <c r="AG28" s="37"/>
      <c r="AH28" s="37"/>
      <c r="AI28" s="37"/>
      <c r="AJ28" s="37"/>
      <c r="AK28" s="37"/>
      <c r="AL28" s="37"/>
      <c r="AM28" s="37"/>
      <c r="AN28" s="37"/>
      <c r="AO28" s="260"/>
      <c r="AP28" s="37"/>
      <c r="AQ28" s="37"/>
      <c r="AR28" s="37"/>
      <c r="AS28" s="37"/>
      <c r="BB28" s="442"/>
    </row>
    <row r="29" spans="1:54" x14ac:dyDescent="0.15">
      <c r="A29" s="37"/>
      <c r="B29" s="37"/>
      <c r="C29" s="234" t="s">
        <v>1000</v>
      </c>
      <c r="D29" s="37" t="s">
        <v>2073</v>
      </c>
      <c r="E29" s="37"/>
      <c r="F29" s="37"/>
      <c r="G29" s="37"/>
      <c r="H29" s="37"/>
      <c r="I29" s="37"/>
      <c r="J29" s="37"/>
      <c r="K29" s="37"/>
      <c r="L29" s="37"/>
      <c r="M29" s="37"/>
      <c r="N29" s="260"/>
      <c r="O29" s="37"/>
      <c r="P29" s="37"/>
      <c r="Q29" s="37"/>
      <c r="R29" s="37"/>
      <c r="S29" s="37"/>
      <c r="T29" s="37"/>
      <c r="U29" s="37"/>
      <c r="V29" s="37"/>
      <c r="W29" s="37"/>
      <c r="X29" s="260"/>
      <c r="Y29" s="37"/>
      <c r="Z29" s="37"/>
      <c r="AA29" s="37"/>
      <c r="AB29" s="37"/>
      <c r="AC29" s="37"/>
      <c r="AD29" s="37"/>
      <c r="AE29" s="37"/>
      <c r="AF29" s="37"/>
      <c r="AG29" s="37"/>
      <c r="AH29" s="37"/>
      <c r="AI29" s="37"/>
      <c r="AJ29" s="37"/>
      <c r="AK29" s="37"/>
      <c r="AL29" s="37"/>
      <c r="AM29" s="37"/>
      <c r="AN29" s="37"/>
      <c r="AO29" s="260"/>
      <c r="AP29" s="37"/>
      <c r="AQ29" s="37"/>
      <c r="AR29" s="37"/>
      <c r="AS29" s="37"/>
      <c r="BB29" s="442"/>
    </row>
    <row r="30" spans="1:54" ht="0.75" customHeight="1" x14ac:dyDescent="0.15">
      <c r="A30" s="64"/>
      <c r="B30" s="64"/>
      <c r="C30" s="76"/>
      <c r="D30" s="64"/>
      <c r="E30" s="64"/>
      <c r="F30" s="64"/>
      <c r="G30" s="64"/>
      <c r="H30" s="64"/>
      <c r="I30" s="64"/>
      <c r="J30" s="64"/>
      <c r="K30" s="64"/>
      <c r="L30" s="64"/>
      <c r="M30" s="64"/>
      <c r="N30" s="76"/>
      <c r="O30" s="64"/>
      <c r="P30" s="64"/>
      <c r="Q30" s="64"/>
      <c r="R30" s="64"/>
      <c r="S30" s="64"/>
      <c r="T30" s="64"/>
      <c r="U30" s="64"/>
      <c r="V30" s="64"/>
      <c r="W30" s="64"/>
      <c r="X30" s="76"/>
      <c r="Y30" s="64"/>
      <c r="Z30" s="64"/>
      <c r="AA30" s="64"/>
      <c r="AB30" s="64"/>
      <c r="AC30" s="64"/>
      <c r="AD30" s="64"/>
      <c r="AE30" s="64"/>
      <c r="AF30" s="64"/>
      <c r="AG30" s="64"/>
      <c r="AH30" s="64"/>
      <c r="AI30" s="64"/>
      <c r="AJ30" s="64"/>
      <c r="AK30" s="64"/>
      <c r="AL30" s="64"/>
      <c r="AM30" s="64"/>
      <c r="AN30" s="64"/>
      <c r="AO30" s="76"/>
      <c r="AP30" s="64"/>
      <c r="AQ30" s="64"/>
      <c r="AR30" s="64"/>
      <c r="AS30" s="64"/>
      <c r="BB30" s="442"/>
    </row>
    <row r="31" spans="1:54" ht="6" customHeight="1" x14ac:dyDescent="0.15">
      <c r="A31" s="37"/>
      <c r="B31" s="37"/>
      <c r="C31" s="18"/>
      <c r="D31" s="37"/>
      <c r="E31" s="37"/>
      <c r="F31" s="37"/>
      <c r="G31" s="37"/>
      <c r="H31" s="37"/>
      <c r="I31" s="37"/>
      <c r="J31" s="37"/>
      <c r="K31" s="37"/>
      <c r="L31" s="37"/>
      <c r="M31" s="37"/>
      <c r="N31" s="18"/>
      <c r="O31" s="37"/>
      <c r="P31" s="37"/>
      <c r="Q31" s="37"/>
      <c r="R31" s="37"/>
      <c r="S31" s="37"/>
      <c r="T31" s="37"/>
      <c r="U31" s="37"/>
      <c r="V31" s="37"/>
      <c r="W31" s="37"/>
      <c r="X31" s="18"/>
      <c r="Y31" s="37"/>
      <c r="Z31" s="37"/>
      <c r="AA31" s="37"/>
      <c r="AB31" s="37"/>
      <c r="AC31" s="37"/>
      <c r="AD31" s="37"/>
      <c r="AE31" s="37"/>
      <c r="AF31" s="37"/>
      <c r="AG31" s="37"/>
      <c r="AH31" s="37"/>
      <c r="AI31" s="37"/>
      <c r="AJ31" s="37"/>
      <c r="AK31" s="37"/>
      <c r="AL31" s="37"/>
      <c r="AM31" s="37"/>
      <c r="AN31" s="37"/>
      <c r="AO31" s="18"/>
      <c r="AP31" s="37"/>
      <c r="AQ31" s="37"/>
      <c r="AR31" s="37"/>
      <c r="AS31" s="37"/>
      <c r="BB31" s="442"/>
    </row>
    <row r="32" spans="1:54" x14ac:dyDescent="0.15">
      <c r="A32" s="15" t="s">
        <v>2436</v>
      </c>
      <c r="B32" s="15"/>
      <c r="C32" s="15"/>
      <c r="D32" s="15"/>
      <c r="E32" s="15"/>
      <c r="F32" s="15"/>
      <c r="G32" s="15"/>
      <c r="H32" s="15"/>
      <c r="I32" s="15"/>
      <c r="J32" s="15"/>
      <c r="K32" s="15"/>
      <c r="L32" s="15"/>
      <c r="M32" s="15"/>
      <c r="N32" s="15"/>
      <c r="O32" s="15"/>
      <c r="P32" s="15"/>
      <c r="Q32" s="15"/>
      <c r="R32" s="15"/>
      <c r="S32" s="15"/>
      <c r="T32" s="15"/>
      <c r="U32" s="15"/>
      <c r="V32" s="15"/>
      <c r="W32" s="15"/>
      <c r="X32" s="15"/>
      <c r="Y32" s="15"/>
      <c r="Z32" s="15"/>
      <c r="AA32" s="15"/>
      <c r="AB32" s="15"/>
      <c r="AC32" s="15"/>
      <c r="AD32" s="15"/>
      <c r="AE32" s="15"/>
      <c r="AF32" s="15"/>
      <c r="AG32" s="15"/>
      <c r="AH32" s="15"/>
      <c r="AI32" s="15"/>
      <c r="AJ32" s="15"/>
      <c r="AK32" s="15"/>
      <c r="AL32" s="15"/>
      <c r="AM32" s="15"/>
      <c r="AN32" s="15"/>
      <c r="AO32" s="15"/>
      <c r="AP32" s="15"/>
      <c r="AQ32" s="35"/>
      <c r="AR32" s="15"/>
      <c r="AS32" s="15"/>
      <c r="BB32" s="442"/>
    </row>
    <row r="33" spans="1:54" x14ac:dyDescent="0.15">
      <c r="A33" s="24"/>
      <c r="B33" s="24"/>
      <c r="C33" s="234" t="s">
        <v>1000</v>
      </c>
      <c r="D33" s="24" t="s">
        <v>2120</v>
      </c>
      <c r="E33" s="24"/>
      <c r="F33" s="24"/>
      <c r="G33" s="24"/>
      <c r="H33" s="24"/>
      <c r="I33" s="24"/>
      <c r="J33" s="15"/>
      <c r="K33" s="15"/>
      <c r="L33" s="15"/>
      <c r="M33" s="15"/>
      <c r="N33" s="15"/>
      <c r="O33" s="15"/>
      <c r="P33" s="15"/>
      <c r="Q33" s="15"/>
      <c r="R33" s="15"/>
      <c r="S33" s="15"/>
      <c r="T33" s="15"/>
      <c r="U33" s="15"/>
      <c r="V33" s="15"/>
      <c r="W33" s="15"/>
      <c r="X33" s="15"/>
      <c r="Y33" s="15"/>
      <c r="Z33" s="15"/>
      <c r="AA33" s="15"/>
      <c r="AB33" s="15"/>
      <c r="AC33" s="15"/>
      <c r="AD33" s="15"/>
      <c r="AE33" s="15"/>
      <c r="AF33" s="15"/>
      <c r="AG33" s="15"/>
      <c r="AH33" s="15"/>
      <c r="AI33" s="15"/>
      <c r="AJ33" s="15"/>
      <c r="AK33" s="15"/>
      <c r="AL33" s="15"/>
      <c r="AM33" s="15"/>
      <c r="AN33" s="15"/>
      <c r="AO33" s="15"/>
      <c r="AP33" s="15"/>
      <c r="AQ33" s="35"/>
      <c r="AR33" s="15"/>
      <c r="AS33" s="15"/>
      <c r="BB33" s="442"/>
    </row>
    <row r="34" spans="1:54" x14ac:dyDescent="0.15">
      <c r="A34" s="24"/>
      <c r="B34" s="24"/>
      <c r="C34" s="234" t="s">
        <v>1000</v>
      </c>
      <c r="D34" s="24" t="s">
        <v>2114</v>
      </c>
      <c r="E34" s="24"/>
      <c r="F34" s="24"/>
      <c r="G34" s="24"/>
      <c r="H34" s="24"/>
      <c r="I34" s="24"/>
      <c r="J34" s="15"/>
      <c r="K34" s="15"/>
      <c r="L34" s="15"/>
      <c r="M34" s="15"/>
      <c r="N34" s="15"/>
      <c r="O34" s="15"/>
      <c r="P34" s="15"/>
      <c r="Q34" s="15"/>
      <c r="R34" s="15"/>
      <c r="S34" s="15"/>
      <c r="T34" s="15"/>
      <c r="U34" s="15"/>
      <c r="V34" s="15"/>
      <c r="W34" s="15"/>
      <c r="X34" s="15"/>
      <c r="Y34" s="15"/>
      <c r="Z34" s="15"/>
      <c r="AA34" s="15"/>
      <c r="AB34" s="15"/>
      <c r="AC34" s="15"/>
      <c r="AD34" s="15"/>
      <c r="AE34" s="15"/>
      <c r="AF34" s="15"/>
      <c r="AG34" s="15"/>
      <c r="AH34" s="15"/>
      <c r="AI34" s="15"/>
      <c r="AJ34" s="15"/>
      <c r="AK34" s="15"/>
      <c r="AL34" s="15"/>
      <c r="AM34" s="15"/>
      <c r="AN34" s="15"/>
      <c r="AO34" s="15"/>
      <c r="AP34" s="15"/>
      <c r="AQ34" s="35"/>
      <c r="AR34" s="15"/>
      <c r="AS34" s="15"/>
      <c r="BB34" s="442"/>
    </row>
    <row r="35" spans="1:54" x14ac:dyDescent="0.15">
      <c r="A35" s="24"/>
      <c r="B35" s="24"/>
      <c r="C35" s="234" t="s">
        <v>1000</v>
      </c>
      <c r="D35" s="24" t="s">
        <v>2634</v>
      </c>
      <c r="E35" s="24"/>
      <c r="F35" s="24"/>
      <c r="G35" s="24"/>
      <c r="H35" s="24"/>
      <c r="I35" s="24"/>
      <c r="J35" s="15"/>
      <c r="K35" s="15"/>
      <c r="L35" s="15"/>
      <c r="M35" s="15"/>
      <c r="N35" s="15"/>
      <c r="O35" s="15"/>
      <c r="P35" s="15"/>
      <c r="Q35" s="15"/>
      <c r="R35" s="15"/>
      <c r="S35" s="15"/>
      <c r="T35" s="15"/>
      <c r="U35" s="15"/>
      <c r="V35" s="15"/>
      <c r="W35" s="15"/>
      <c r="X35" s="15"/>
      <c r="Y35" s="15"/>
      <c r="Z35" s="15"/>
      <c r="AA35" s="15"/>
      <c r="AB35" s="15"/>
      <c r="AC35" s="15"/>
      <c r="AD35" s="15"/>
      <c r="AE35" s="15"/>
      <c r="AF35" s="15"/>
      <c r="AG35" s="15"/>
      <c r="AH35" s="15"/>
      <c r="AI35" s="15"/>
      <c r="AJ35" s="15"/>
      <c r="AK35" s="15"/>
      <c r="AL35" s="15"/>
      <c r="AM35" s="15"/>
      <c r="AN35" s="15"/>
      <c r="AO35" s="15"/>
      <c r="AP35" s="15"/>
      <c r="AQ35" s="35"/>
      <c r="AR35" s="15"/>
      <c r="AS35" s="15"/>
      <c r="BB35" s="442"/>
    </row>
    <row r="36" spans="1:54" x14ac:dyDescent="0.15">
      <c r="A36" s="24"/>
      <c r="B36" s="24"/>
      <c r="C36" s="234" t="s">
        <v>1000</v>
      </c>
      <c r="D36" s="24" t="s">
        <v>2121</v>
      </c>
      <c r="E36" s="24"/>
      <c r="F36" s="24"/>
      <c r="G36" s="24"/>
      <c r="H36" s="24"/>
      <c r="I36" s="24"/>
      <c r="J36" s="15"/>
      <c r="K36" s="15"/>
      <c r="L36" s="15"/>
      <c r="M36" s="15"/>
      <c r="N36" s="15"/>
      <c r="O36" s="15"/>
      <c r="P36" s="15"/>
      <c r="Q36" s="15"/>
      <c r="R36" s="15"/>
      <c r="S36" s="15"/>
      <c r="T36" s="15"/>
      <c r="U36" s="15"/>
      <c r="V36" s="15"/>
      <c r="W36" s="15"/>
      <c r="X36" s="15"/>
      <c r="Y36" s="15"/>
      <c r="Z36" s="15"/>
      <c r="AA36" s="15"/>
      <c r="AB36" s="15"/>
      <c r="AC36" s="15"/>
      <c r="AD36" s="15"/>
      <c r="AE36" s="15"/>
      <c r="AF36" s="15"/>
      <c r="AG36" s="15"/>
      <c r="AH36" s="15"/>
      <c r="AI36" s="15"/>
      <c r="AJ36" s="15"/>
      <c r="AK36" s="15"/>
      <c r="AL36" s="15"/>
      <c r="AM36" s="15"/>
      <c r="AN36" s="15"/>
      <c r="AO36" s="15"/>
      <c r="AP36" s="15"/>
      <c r="AQ36" s="35"/>
      <c r="AR36" s="15"/>
      <c r="AS36" s="15"/>
      <c r="BB36" s="442"/>
    </row>
    <row r="37" spans="1:54" x14ac:dyDescent="0.15">
      <c r="A37" s="37"/>
      <c r="B37" s="37"/>
      <c r="C37" s="234" t="s">
        <v>1000</v>
      </c>
      <c r="D37" s="37" t="s">
        <v>2073</v>
      </c>
      <c r="E37" s="37"/>
      <c r="F37" s="37"/>
      <c r="G37" s="37"/>
      <c r="H37" s="37"/>
      <c r="I37" s="37"/>
      <c r="J37" s="37"/>
      <c r="K37" s="37"/>
      <c r="L37" s="37"/>
      <c r="M37" s="37"/>
      <c r="N37" s="260"/>
      <c r="O37" s="37"/>
      <c r="P37" s="37"/>
      <c r="Q37" s="37"/>
      <c r="R37" s="37"/>
      <c r="S37" s="37"/>
      <c r="T37" s="37"/>
      <c r="U37" s="37"/>
      <c r="V37" s="37"/>
      <c r="W37" s="37"/>
      <c r="X37" s="260"/>
      <c r="Y37" s="37"/>
      <c r="Z37" s="37"/>
      <c r="AA37" s="37"/>
      <c r="AB37" s="37"/>
      <c r="AC37" s="37"/>
      <c r="AD37" s="37"/>
      <c r="AE37" s="37"/>
      <c r="AF37" s="37"/>
      <c r="AG37" s="37"/>
      <c r="AH37" s="37"/>
      <c r="AI37" s="37"/>
      <c r="AJ37" s="37"/>
      <c r="AK37" s="37"/>
      <c r="AL37" s="37"/>
      <c r="AM37" s="37"/>
      <c r="AN37" s="37"/>
      <c r="AO37" s="260"/>
      <c r="AP37" s="37"/>
      <c r="AQ37" s="37"/>
      <c r="AR37" s="37"/>
      <c r="AS37" s="37"/>
      <c r="BB37" s="442"/>
    </row>
    <row r="38" spans="1:54" x14ac:dyDescent="0.15">
      <c r="A38" s="37"/>
      <c r="B38" s="37"/>
      <c r="C38" s="234" t="s">
        <v>1000</v>
      </c>
      <c r="D38" s="37" t="s">
        <v>2428</v>
      </c>
      <c r="E38" s="37"/>
      <c r="F38" s="37"/>
      <c r="G38" s="37"/>
      <c r="H38" s="37"/>
      <c r="I38" s="37"/>
      <c r="J38" s="37"/>
      <c r="K38" s="37"/>
      <c r="L38" s="37"/>
      <c r="M38" s="37"/>
      <c r="N38" s="260"/>
      <c r="O38" s="37"/>
      <c r="P38" s="37"/>
      <c r="Q38" s="37"/>
      <c r="R38" s="37"/>
      <c r="S38" s="37"/>
      <c r="T38" s="37"/>
      <c r="U38" s="37"/>
      <c r="V38" s="37"/>
      <c r="W38" s="37"/>
      <c r="X38" s="260"/>
      <c r="Y38" s="37"/>
      <c r="Z38" s="37"/>
      <c r="AA38" s="37"/>
      <c r="AB38" s="37"/>
      <c r="AC38" s="37"/>
      <c r="AD38" s="37"/>
      <c r="AE38" s="37"/>
      <c r="AF38" s="37"/>
      <c r="AG38" s="37"/>
      <c r="AH38" s="37"/>
      <c r="AI38" s="37"/>
      <c r="AJ38" s="37"/>
      <c r="AK38" s="37"/>
      <c r="AL38" s="37"/>
      <c r="AM38" s="37"/>
      <c r="AN38" s="37"/>
      <c r="AO38" s="260"/>
      <c r="AP38" s="37"/>
      <c r="AQ38" s="37"/>
      <c r="AR38" s="37"/>
      <c r="AS38" s="37"/>
      <c r="BB38" s="442"/>
    </row>
    <row r="39" spans="1:54" ht="1.5" customHeight="1" x14ac:dyDescent="0.15">
      <c r="A39" s="104"/>
      <c r="B39" s="104"/>
      <c r="C39" s="278"/>
      <c r="D39" s="104"/>
      <c r="E39" s="104"/>
      <c r="F39" s="104"/>
      <c r="G39" s="104"/>
      <c r="H39" s="104"/>
      <c r="I39" s="104"/>
      <c r="J39" s="103"/>
      <c r="K39" s="103"/>
      <c r="L39" s="103"/>
      <c r="M39" s="103"/>
      <c r="N39" s="103"/>
      <c r="O39" s="103"/>
      <c r="P39" s="103"/>
      <c r="Q39" s="103"/>
      <c r="R39" s="103"/>
      <c r="S39" s="103"/>
      <c r="T39" s="103"/>
      <c r="U39" s="103"/>
      <c r="V39" s="103"/>
      <c r="W39" s="103"/>
      <c r="X39" s="103"/>
      <c r="Y39" s="103"/>
      <c r="Z39" s="103"/>
      <c r="AA39" s="103"/>
      <c r="AB39" s="103"/>
      <c r="AC39" s="103"/>
      <c r="AD39" s="103"/>
      <c r="AE39" s="103"/>
      <c r="AF39" s="103"/>
      <c r="AG39" s="103"/>
      <c r="AH39" s="103"/>
      <c r="AI39" s="103"/>
      <c r="AJ39" s="103"/>
      <c r="AK39" s="103"/>
      <c r="AL39" s="103"/>
      <c r="AM39" s="103"/>
      <c r="AN39" s="103"/>
      <c r="AO39" s="103"/>
      <c r="AP39" s="103"/>
      <c r="AQ39" s="105"/>
      <c r="AR39" s="103"/>
      <c r="AS39" s="103"/>
      <c r="BB39" s="442"/>
    </row>
    <row r="40" spans="1:54" ht="6" customHeight="1" x14ac:dyDescent="0.15">
      <c r="A40" s="24"/>
      <c r="B40" s="24"/>
      <c r="C40" s="260"/>
      <c r="D40" s="24"/>
      <c r="E40" s="24"/>
      <c r="F40" s="24"/>
      <c r="G40" s="24"/>
      <c r="H40" s="24"/>
      <c r="I40" s="24"/>
      <c r="J40" s="15"/>
      <c r="K40" s="15"/>
      <c r="L40" s="15"/>
      <c r="M40" s="15"/>
      <c r="N40" s="15"/>
      <c r="O40" s="15"/>
      <c r="P40" s="15"/>
      <c r="Q40" s="15"/>
      <c r="R40" s="15"/>
      <c r="S40" s="15"/>
      <c r="T40" s="15"/>
      <c r="U40" s="15"/>
      <c r="V40" s="15"/>
      <c r="W40" s="15"/>
      <c r="X40" s="15"/>
      <c r="Y40" s="15"/>
      <c r="Z40" s="15"/>
      <c r="AA40" s="15"/>
      <c r="AB40" s="15"/>
      <c r="AC40" s="15"/>
      <c r="AD40" s="15"/>
      <c r="AE40" s="15"/>
      <c r="AF40" s="15"/>
      <c r="AG40" s="15"/>
      <c r="AH40" s="15"/>
      <c r="AI40" s="15"/>
      <c r="AJ40" s="15"/>
      <c r="AK40" s="15"/>
      <c r="AL40" s="15"/>
      <c r="AM40" s="15"/>
      <c r="AN40" s="15"/>
      <c r="AO40" s="15"/>
      <c r="AP40" s="15"/>
      <c r="AQ40" s="35"/>
      <c r="AR40" s="15"/>
      <c r="AS40" s="15"/>
      <c r="BB40" s="442"/>
    </row>
    <row r="41" spans="1:54" ht="13.5" customHeight="1" x14ac:dyDescent="0.15">
      <c r="A41" s="746" t="s">
        <v>2435</v>
      </c>
      <c r="B41" s="746"/>
      <c r="C41" s="746"/>
      <c r="D41" s="746"/>
      <c r="E41" s="746"/>
      <c r="F41" s="746"/>
      <c r="G41" s="746"/>
      <c r="H41" s="746"/>
      <c r="I41" s="746"/>
      <c r="J41" s="746"/>
      <c r="K41" s="746"/>
      <c r="L41" s="746"/>
      <c r="M41" s="746"/>
      <c r="N41" s="746"/>
      <c r="O41" s="746"/>
      <c r="P41" s="746"/>
      <c r="Q41" s="746"/>
      <c r="R41" s="746"/>
      <c r="S41" s="746"/>
      <c r="T41" s="746"/>
      <c r="U41" s="746"/>
      <c r="V41" s="746"/>
      <c r="W41" s="746"/>
      <c r="X41" s="746"/>
      <c r="Y41" s="746"/>
      <c r="Z41" s="746"/>
      <c r="AA41" s="746"/>
      <c r="AB41" s="746"/>
      <c r="AC41" s="746"/>
      <c r="AD41" s="746"/>
      <c r="AE41" s="746"/>
      <c r="AF41" s="15"/>
      <c r="AG41" s="15"/>
      <c r="AH41" s="15"/>
      <c r="AI41" s="15"/>
      <c r="AJ41" s="15"/>
      <c r="AK41" s="15"/>
      <c r="AL41" s="15"/>
      <c r="AM41" s="15"/>
      <c r="AN41" s="15"/>
      <c r="AO41" s="15"/>
      <c r="AP41" s="15"/>
      <c r="AQ41" s="35"/>
      <c r="AR41" s="15"/>
      <c r="AS41" s="15"/>
      <c r="BB41" s="442">
        <f>IF(W16="☑",1,0)</f>
        <v>0</v>
      </c>
    </row>
    <row r="42" spans="1:54" x14ac:dyDescent="0.15">
      <c r="A42" s="24"/>
      <c r="B42" s="24"/>
      <c r="C42" s="234" t="s">
        <v>1000</v>
      </c>
      <c r="D42" s="253" t="s">
        <v>2424</v>
      </c>
      <c r="E42" s="383"/>
      <c r="F42" s="253"/>
      <c r="G42" s="383"/>
      <c r="H42" s="383"/>
      <c r="I42" s="383"/>
      <c r="J42" s="383"/>
      <c r="K42" s="235" t="s">
        <v>1000</v>
      </c>
      <c r="L42" s="24" t="s">
        <v>2115</v>
      </c>
      <c r="M42" s="24"/>
      <c r="N42" s="24"/>
      <c r="O42" s="24"/>
      <c r="P42" s="24"/>
      <c r="Q42" s="24"/>
      <c r="R42" s="15"/>
      <c r="S42" s="383"/>
      <c r="T42" s="383"/>
      <c r="U42" s="234" t="s">
        <v>1000</v>
      </c>
      <c r="V42" s="253" t="s">
        <v>2425</v>
      </c>
      <c r="W42" s="383"/>
      <c r="X42" s="383"/>
      <c r="Y42" s="383"/>
      <c r="Z42" s="383"/>
      <c r="AA42" s="383"/>
      <c r="AB42" s="383"/>
      <c r="AC42" s="383"/>
      <c r="AD42" s="234" t="s">
        <v>1000</v>
      </c>
      <c r="AE42" s="15" t="s">
        <v>2116</v>
      </c>
      <c r="AF42" s="15"/>
      <c r="AG42" s="15"/>
      <c r="AH42" s="15"/>
      <c r="AI42" s="15"/>
      <c r="AJ42" s="15"/>
      <c r="AK42" s="15"/>
      <c r="AL42" s="15"/>
      <c r="AM42" s="15"/>
      <c r="AN42" s="234" t="s">
        <v>1000</v>
      </c>
      <c r="AO42" s="15" t="s">
        <v>2073</v>
      </c>
      <c r="AQ42" s="15"/>
      <c r="AR42" s="15"/>
      <c r="AS42" s="15"/>
      <c r="BB42" s="442">
        <f>IF(AC16="☑",1,0)</f>
        <v>0</v>
      </c>
    </row>
    <row r="43" spans="1:54" x14ac:dyDescent="0.15">
      <c r="A43" s="24"/>
      <c r="B43" s="24"/>
      <c r="C43" s="234" t="s">
        <v>1000</v>
      </c>
      <c r="D43" s="24" t="s">
        <v>2432</v>
      </c>
      <c r="E43" s="24"/>
      <c r="F43" s="24"/>
      <c r="G43" s="24"/>
      <c r="H43" s="24"/>
      <c r="I43" s="24"/>
      <c r="J43" s="15"/>
      <c r="K43" s="15"/>
      <c r="L43" s="260"/>
      <c r="M43" s="15"/>
      <c r="N43" s="15"/>
      <c r="O43" s="15"/>
      <c r="P43" s="15"/>
      <c r="Q43" s="15"/>
      <c r="R43" s="15"/>
      <c r="S43" s="15"/>
      <c r="T43" s="15"/>
      <c r="U43" s="15"/>
      <c r="V43" s="260"/>
      <c r="W43" s="15"/>
      <c r="X43" s="15"/>
      <c r="Y43" s="15"/>
      <c r="Z43" s="15"/>
      <c r="AA43" s="15"/>
      <c r="AB43" s="15"/>
      <c r="AC43" s="15"/>
      <c r="AD43" s="15"/>
      <c r="AE43" s="15"/>
      <c r="AF43" s="15"/>
      <c r="AG43" s="15"/>
      <c r="AH43" s="15"/>
      <c r="AI43" s="15"/>
      <c r="AJ43" s="15"/>
      <c r="AK43" s="15"/>
      <c r="AL43" s="15"/>
      <c r="AM43" s="15"/>
      <c r="AN43" s="15"/>
      <c r="AO43" s="15"/>
      <c r="AP43" s="15"/>
      <c r="AQ43" s="35"/>
      <c r="AR43" s="15"/>
      <c r="AS43" s="15"/>
      <c r="BB43" s="442"/>
    </row>
    <row r="44" spans="1:54" ht="1.5" customHeight="1" x14ac:dyDescent="0.15">
      <c r="A44" s="64"/>
      <c r="B44" s="64"/>
      <c r="C44" s="76"/>
      <c r="D44" s="64"/>
      <c r="E44" s="64"/>
      <c r="F44" s="64"/>
      <c r="G44" s="64"/>
      <c r="H44" s="64"/>
      <c r="I44" s="64"/>
      <c r="J44" s="64"/>
      <c r="K44" s="64"/>
      <c r="L44" s="64"/>
      <c r="M44" s="64"/>
      <c r="N44" s="76"/>
      <c r="O44" s="64"/>
      <c r="P44" s="64"/>
      <c r="Q44" s="64"/>
      <c r="R44" s="64"/>
      <c r="S44" s="64"/>
      <c r="T44" s="64"/>
      <c r="U44" s="64"/>
      <c r="V44" s="64"/>
      <c r="W44" s="64"/>
      <c r="X44" s="76"/>
      <c r="Y44" s="64"/>
      <c r="Z44" s="64"/>
      <c r="AA44" s="64"/>
      <c r="AB44" s="64"/>
      <c r="AC44" s="64"/>
      <c r="AD44" s="64"/>
      <c r="AE44" s="64"/>
      <c r="AF44" s="64"/>
      <c r="AG44" s="64"/>
      <c r="AH44" s="64"/>
      <c r="AI44" s="64"/>
      <c r="AJ44" s="64"/>
      <c r="AK44" s="64"/>
      <c r="AL44" s="64"/>
      <c r="AM44" s="64"/>
      <c r="AN44" s="64"/>
      <c r="AO44" s="76"/>
      <c r="AP44" s="64"/>
      <c r="AQ44" s="64"/>
      <c r="AR44" s="64"/>
      <c r="AS44" s="64"/>
      <c r="BB44" s="442"/>
    </row>
    <row r="45" spans="1:54" ht="6" customHeight="1" x14ac:dyDescent="0.15">
      <c r="A45" s="37"/>
      <c r="B45" s="37"/>
      <c r="C45" s="18"/>
      <c r="D45" s="37"/>
      <c r="E45" s="37"/>
      <c r="F45" s="37"/>
      <c r="G45" s="37"/>
      <c r="H45" s="37"/>
      <c r="I45" s="37"/>
      <c r="J45" s="37"/>
      <c r="K45" s="37"/>
      <c r="L45" s="37"/>
      <c r="M45" s="37"/>
      <c r="N45" s="18"/>
      <c r="O45" s="37"/>
      <c r="P45" s="37"/>
      <c r="Q45" s="37"/>
      <c r="R45" s="37"/>
      <c r="S45" s="37"/>
      <c r="T45" s="37"/>
      <c r="U45" s="37"/>
      <c r="V45" s="37"/>
      <c r="W45" s="37"/>
      <c r="X45" s="18"/>
      <c r="Y45" s="37"/>
      <c r="Z45" s="37"/>
      <c r="AA45" s="37"/>
      <c r="AB45" s="37"/>
      <c r="AC45" s="37"/>
      <c r="AD45" s="37"/>
      <c r="AE45" s="37"/>
      <c r="AF45" s="37"/>
      <c r="AG45" s="37"/>
      <c r="AH45" s="37"/>
      <c r="AI45" s="37"/>
      <c r="AJ45" s="37"/>
      <c r="AK45" s="37"/>
      <c r="AL45" s="37"/>
      <c r="AM45" s="37"/>
      <c r="AN45" s="37"/>
      <c r="AO45" s="18"/>
      <c r="AP45" s="37"/>
      <c r="AQ45" s="37"/>
      <c r="AR45" s="37"/>
      <c r="AS45" s="37"/>
      <c r="BB45" s="442"/>
    </row>
    <row r="46" spans="1:54" x14ac:dyDescent="0.15">
      <c r="A46" s="745" t="s">
        <v>2102</v>
      </c>
      <c r="B46" s="745"/>
      <c r="C46" s="745"/>
      <c r="D46" s="745"/>
      <c r="E46" s="745"/>
      <c r="F46" s="745"/>
      <c r="G46" s="745"/>
      <c r="H46" s="745"/>
      <c r="I46" s="745"/>
      <c r="J46" s="15"/>
      <c r="K46" s="15"/>
      <c r="L46" s="15"/>
      <c r="M46" s="15"/>
      <c r="N46" s="15"/>
      <c r="O46" s="15"/>
      <c r="P46" s="15"/>
      <c r="Q46" s="15"/>
      <c r="R46" s="15"/>
      <c r="S46" s="15"/>
      <c r="T46" s="15"/>
      <c r="U46" s="15"/>
      <c r="V46" s="15"/>
      <c r="W46" s="15"/>
      <c r="X46" s="15"/>
      <c r="Y46" s="15"/>
      <c r="Z46" s="15"/>
      <c r="AA46" s="15"/>
      <c r="AB46" s="15"/>
      <c r="AC46" s="15"/>
      <c r="AD46" s="15"/>
      <c r="AE46" s="15"/>
      <c r="AF46" s="15"/>
      <c r="AG46" s="15"/>
      <c r="AH46" s="15"/>
      <c r="AI46" s="15"/>
      <c r="AJ46" s="15"/>
      <c r="AK46" s="15"/>
      <c r="AL46" s="15"/>
      <c r="AM46" s="15"/>
      <c r="AN46" s="15"/>
      <c r="AO46" s="15"/>
      <c r="AP46" s="15"/>
      <c r="AQ46" s="35"/>
      <c r="AR46" s="15"/>
      <c r="AS46" s="15"/>
      <c r="BB46" s="442">
        <f>IF(AK16="☑",1,0)</f>
        <v>0</v>
      </c>
    </row>
    <row r="47" spans="1:54" x14ac:dyDescent="0.15">
      <c r="A47" s="15"/>
      <c r="B47" s="735" t="s">
        <v>156</v>
      </c>
      <c r="C47" s="735"/>
      <c r="D47" s="735"/>
      <c r="E47" s="735"/>
      <c r="F47" s="735"/>
      <c r="G47" s="735"/>
      <c r="H47" s="735"/>
      <c r="I47" s="735"/>
      <c r="J47" s="735"/>
      <c r="K47" s="735"/>
      <c r="L47" s="735"/>
      <c r="M47" s="735"/>
      <c r="N47" s="735"/>
      <c r="O47" s="735"/>
      <c r="P47" s="735"/>
      <c r="Q47" s="735"/>
      <c r="R47" s="756"/>
      <c r="S47" s="756"/>
      <c r="T47" s="756"/>
      <c r="U47" s="756"/>
      <c r="V47" s="756"/>
      <c r="W47" s="738" t="s">
        <v>133</v>
      </c>
      <c r="X47" s="738"/>
      <c r="Y47" s="15"/>
      <c r="Z47" s="15"/>
      <c r="AA47" s="15"/>
      <c r="AB47" s="15"/>
      <c r="AC47" s="15"/>
      <c r="AD47" s="15"/>
      <c r="AE47" s="15"/>
      <c r="AF47" s="15"/>
      <c r="AG47" s="15"/>
      <c r="AH47" s="15"/>
      <c r="AI47" s="15"/>
      <c r="AJ47" s="15"/>
      <c r="AK47" s="15"/>
      <c r="AL47" s="15"/>
      <c r="AM47" s="15"/>
      <c r="AN47" s="15"/>
      <c r="AO47" s="15"/>
      <c r="AP47" s="15"/>
      <c r="AQ47" s="35"/>
      <c r="AR47" s="15"/>
      <c r="AS47" s="15"/>
      <c r="BB47" s="442">
        <f>IF(SUM(BB19:BB46)=0,0,1)</f>
        <v>0</v>
      </c>
    </row>
    <row r="48" spans="1:54" x14ac:dyDescent="0.15">
      <c r="A48" s="15"/>
      <c r="B48" s="735" t="s">
        <v>157</v>
      </c>
      <c r="C48" s="735"/>
      <c r="D48" s="735"/>
      <c r="E48" s="735"/>
      <c r="F48" s="735"/>
      <c r="G48" s="735"/>
      <c r="H48" s="735"/>
      <c r="I48" s="735"/>
      <c r="J48" s="735"/>
      <c r="K48" s="735"/>
      <c r="L48" s="735"/>
      <c r="M48" s="735"/>
      <c r="N48" s="735"/>
      <c r="O48" s="735"/>
      <c r="P48" s="735"/>
      <c r="Q48" s="735"/>
      <c r="R48" s="756"/>
      <c r="S48" s="756"/>
      <c r="T48" s="756"/>
      <c r="U48" s="756"/>
      <c r="V48" s="756"/>
      <c r="W48" s="738" t="s">
        <v>133</v>
      </c>
      <c r="X48" s="738"/>
      <c r="Y48" s="15"/>
      <c r="Z48" s="15"/>
      <c r="AA48" s="15"/>
      <c r="AB48" s="15"/>
      <c r="AC48" s="15"/>
      <c r="AD48" s="15"/>
      <c r="AE48" s="15"/>
      <c r="AF48" s="15"/>
      <c r="AG48" s="15"/>
      <c r="AH48" s="15"/>
      <c r="AI48" s="15"/>
      <c r="AJ48" s="15"/>
      <c r="AK48" s="15"/>
      <c r="AL48" s="15"/>
      <c r="AM48" s="15"/>
      <c r="AN48" s="15"/>
      <c r="AO48" s="15"/>
      <c r="AP48" s="15"/>
      <c r="AQ48" s="35"/>
      <c r="AR48" s="15"/>
      <c r="AS48" s="15"/>
      <c r="BB48" s="442"/>
    </row>
    <row r="49" spans="1:70" x14ac:dyDescent="0.15">
      <c r="A49" s="15"/>
      <c r="B49" s="735" t="s">
        <v>158</v>
      </c>
      <c r="C49" s="735"/>
      <c r="D49" s="735"/>
      <c r="E49" s="735"/>
      <c r="F49" s="735"/>
      <c r="G49" s="735"/>
      <c r="H49" s="735"/>
      <c r="I49" s="735"/>
      <c r="J49" s="735"/>
      <c r="K49" s="735"/>
      <c r="L49" s="735"/>
      <c r="M49" s="735"/>
      <c r="N49" s="735"/>
      <c r="O49" s="735"/>
      <c r="P49" s="735"/>
      <c r="Q49" s="735"/>
      <c r="R49" s="756"/>
      <c r="S49" s="756"/>
      <c r="T49" s="756"/>
      <c r="U49" s="756"/>
      <c r="V49" s="756"/>
      <c r="W49" s="738" t="s">
        <v>133</v>
      </c>
      <c r="X49" s="738"/>
      <c r="Y49" s="15"/>
      <c r="Z49" s="15"/>
      <c r="AA49" s="15"/>
      <c r="AB49" s="15"/>
      <c r="AC49" s="15"/>
      <c r="AD49" s="15"/>
      <c r="AE49" s="15"/>
      <c r="AF49" s="15"/>
      <c r="AG49" s="15"/>
      <c r="AH49" s="15"/>
      <c r="AI49" s="15"/>
      <c r="AJ49" s="15"/>
      <c r="AK49" s="15"/>
      <c r="AL49" s="15"/>
      <c r="AM49" s="15"/>
      <c r="AN49" s="15"/>
      <c r="AO49" s="15"/>
      <c r="AP49" s="15"/>
      <c r="AQ49" s="35"/>
      <c r="AR49" s="15"/>
      <c r="AS49" s="15"/>
      <c r="BB49" s="442"/>
    </row>
    <row r="50" spans="1:70" x14ac:dyDescent="0.15">
      <c r="A50" s="15"/>
      <c r="B50" s="735" t="s">
        <v>159</v>
      </c>
      <c r="C50" s="735"/>
      <c r="D50" s="735"/>
      <c r="E50" s="735"/>
      <c r="F50" s="735"/>
      <c r="G50" s="735"/>
      <c r="H50" s="735"/>
      <c r="I50" s="735"/>
      <c r="J50" s="735"/>
      <c r="K50" s="735"/>
      <c r="L50" s="735"/>
      <c r="M50" s="735"/>
      <c r="N50" s="735"/>
      <c r="O50" s="735"/>
      <c r="P50" s="735"/>
      <c r="Q50" s="735"/>
      <c r="R50" s="756"/>
      <c r="S50" s="756"/>
      <c r="T50" s="756"/>
      <c r="U50" s="756"/>
      <c r="V50" s="756"/>
      <c r="W50" s="738" t="s">
        <v>133</v>
      </c>
      <c r="X50" s="738"/>
      <c r="Y50" s="15"/>
      <c r="Z50" s="15"/>
      <c r="AA50" s="15"/>
      <c r="AB50" s="15"/>
      <c r="AC50" s="15"/>
      <c r="AD50" s="15"/>
      <c r="AE50" s="15"/>
      <c r="AF50" s="15"/>
      <c r="AG50" s="15"/>
      <c r="AH50" s="15"/>
      <c r="AI50" s="15"/>
      <c r="AJ50" s="15"/>
      <c r="AK50" s="15"/>
      <c r="AL50" s="15"/>
      <c r="AM50" s="15"/>
      <c r="AN50" s="15"/>
      <c r="AO50" s="15"/>
      <c r="AP50" s="15"/>
      <c r="AQ50" s="35"/>
      <c r="AR50" s="15"/>
      <c r="AS50" s="15"/>
    </row>
    <row r="51" spans="1:70" ht="2.25" customHeight="1" x14ac:dyDescent="0.15">
      <c r="A51" s="103"/>
      <c r="B51" s="103"/>
      <c r="C51" s="103"/>
      <c r="D51" s="103"/>
      <c r="E51" s="103"/>
      <c r="F51" s="103"/>
      <c r="G51" s="103"/>
      <c r="H51" s="103"/>
      <c r="I51" s="103"/>
      <c r="J51" s="103"/>
      <c r="K51" s="103"/>
      <c r="L51" s="103"/>
      <c r="M51" s="103"/>
      <c r="N51" s="103"/>
      <c r="O51" s="103"/>
      <c r="P51" s="103"/>
      <c r="Q51" s="103"/>
      <c r="R51" s="103"/>
      <c r="S51" s="103"/>
      <c r="T51" s="103"/>
      <c r="U51" s="103"/>
      <c r="V51" s="103"/>
      <c r="W51" s="103"/>
      <c r="X51" s="103"/>
      <c r="Y51" s="103"/>
      <c r="Z51" s="103"/>
      <c r="AA51" s="103"/>
      <c r="AB51" s="103"/>
      <c r="AC51" s="103"/>
      <c r="AD51" s="103"/>
      <c r="AE51" s="103"/>
      <c r="AF51" s="103"/>
      <c r="AG51" s="103"/>
      <c r="AH51" s="103"/>
      <c r="AI51" s="103"/>
      <c r="AJ51" s="103"/>
      <c r="AK51" s="103"/>
      <c r="AL51" s="103"/>
      <c r="AM51" s="103"/>
      <c r="AN51" s="103"/>
      <c r="AO51" s="103"/>
      <c r="AP51" s="103"/>
      <c r="AQ51" s="105"/>
      <c r="AR51" s="103"/>
      <c r="AS51" s="103"/>
    </row>
    <row r="52" spans="1:70" ht="6" customHeight="1" x14ac:dyDescent="0.15">
      <c r="A52" s="15"/>
      <c r="B52" s="15"/>
      <c r="C52" s="15"/>
      <c r="D52" s="15"/>
      <c r="E52" s="15"/>
      <c r="F52" s="15"/>
      <c r="G52" s="15"/>
      <c r="H52" s="15"/>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35"/>
      <c r="AR52" s="15"/>
      <c r="AS52" s="15"/>
    </row>
    <row r="53" spans="1:70" x14ac:dyDescent="0.15">
      <c r="A53" s="745" t="s">
        <v>2103</v>
      </c>
      <c r="B53" s="745"/>
      <c r="C53" s="745"/>
      <c r="D53" s="745"/>
      <c r="E53" s="745"/>
      <c r="F53" s="745"/>
      <c r="G53" s="745"/>
      <c r="H53" s="745"/>
      <c r="I53" s="745"/>
      <c r="J53" s="15"/>
      <c r="K53" s="15"/>
      <c r="L53" s="15"/>
      <c r="M53" s="15"/>
      <c r="N53" s="15"/>
      <c r="O53" s="15"/>
      <c r="P53" s="15"/>
      <c r="Q53" s="15"/>
      <c r="R53" s="15"/>
      <c r="S53" s="15"/>
      <c r="T53" s="15"/>
      <c r="U53" s="15"/>
      <c r="V53" s="15"/>
      <c r="W53" s="15"/>
      <c r="X53" s="15"/>
      <c r="Y53" s="15"/>
      <c r="Z53" s="15"/>
      <c r="AA53" s="15"/>
      <c r="AB53" s="15"/>
      <c r="AC53" s="15"/>
      <c r="AD53" s="15"/>
      <c r="AE53" s="15"/>
      <c r="AF53" s="15"/>
      <c r="AG53" s="15"/>
      <c r="AH53" s="15"/>
      <c r="AI53" s="15"/>
      <c r="AJ53" s="15"/>
      <c r="AK53" s="15"/>
      <c r="AL53" s="15"/>
      <c r="AM53" s="15"/>
      <c r="AN53" s="15"/>
      <c r="AO53" s="15"/>
      <c r="AP53" s="15"/>
      <c r="AQ53" s="35"/>
      <c r="AR53" s="15"/>
      <c r="AS53" s="15"/>
    </row>
    <row r="54" spans="1:70" x14ac:dyDescent="0.15">
      <c r="A54" s="15"/>
      <c r="B54" s="735" t="s">
        <v>129</v>
      </c>
      <c r="C54" s="735"/>
      <c r="D54" s="735"/>
      <c r="E54" s="735"/>
      <c r="F54" s="735"/>
      <c r="G54" s="735"/>
      <c r="H54" s="735"/>
      <c r="I54" s="735"/>
      <c r="J54" s="735"/>
      <c r="K54" s="735"/>
      <c r="L54" s="735"/>
      <c r="M54" s="735"/>
      <c r="N54" s="735"/>
      <c r="O54" s="735"/>
      <c r="P54" s="735"/>
      <c r="Q54" s="735"/>
      <c r="R54" s="789"/>
      <c r="S54" s="789"/>
      <c r="T54" s="789"/>
      <c r="U54" s="789"/>
      <c r="V54" s="789"/>
      <c r="W54" s="738" t="s">
        <v>91</v>
      </c>
      <c r="X54" s="738"/>
      <c r="Y54" s="15"/>
      <c r="Z54" s="15"/>
      <c r="AA54" s="15"/>
      <c r="AB54" s="111"/>
      <c r="AC54" s="15"/>
      <c r="AD54" s="15"/>
      <c r="AE54" s="15"/>
      <c r="AF54" s="15"/>
      <c r="AG54" s="15"/>
      <c r="AH54" s="15"/>
      <c r="AI54" s="15"/>
      <c r="AJ54" s="15"/>
      <c r="AK54" s="15"/>
      <c r="AL54" s="15"/>
      <c r="AM54" s="15"/>
      <c r="AN54" s="15"/>
      <c r="AO54" s="15"/>
      <c r="AP54" s="15"/>
      <c r="AQ54" s="35"/>
      <c r="AR54" s="15"/>
      <c r="AS54" s="15"/>
    </row>
    <row r="55" spans="1:70" x14ac:dyDescent="0.15">
      <c r="A55" s="15"/>
      <c r="B55" s="735" t="s">
        <v>160</v>
      </c>
      <c r="C55" s="735"/>
      <c r="D55" s="735"/>
      <c r="E55" s="735"/>
      <c r="F55" s="735"/>
      <c r="G55" s="735"/>
      <c r="H55" s="735"/>
      <c r="I55" s="735"/>
      <c r="J55" s="735"/>
      <c r="K55" s="735"/>
      <c r="L55" s="735"/>
      <c r="M55" s="735"/>
      <c r="N55" s="735"/>
      <c r="O55" s="735"/>
      <c r="P55" s="735"/>
      <c r="Q55" s="735"/>
      <c r="R55" s="789"/>
      <c r="S55" s="789"/>
      <c r="T55" s="789"/>
      <c r="U55" s="789"/>
      <c r="V55" s="789"/>
      <c r="W55" s="738" t="s">
        <v>91</v>
      </c>
      <c r="X55" s="738"/>
      <c r="Y55" s="15"/>
      <c r="Z55" s="15"/>
      <c r="AA55" s="15"/>
      <c r="AB55" s="15"/>
      <c r="AC55" s="15"/>
      <c r="AD55" s="15"/>
      <c r="AE55" s="15"/>
      <c r="AF55" s="15"/>
      <c r="AG55" s="15"/>
      <c r="AH55" s="15"/>
      <c r="AI55" s="15"/>
      <c r="AJ55" s="15"/>
      <c r="AK55" s="15"/>
      <c r="AL55" s="15"/>
      <c r="AM55" s="15"/>
      <c r="AN55" s="15"/>
      <c r="AO55" s="15"/>
      <c r="AP55" s="15"/>
      <c r="AQ55" s="35"/>
      <c r="AR55" s="15"/>
      <c r="AS55" s="15"/>
    </row>
    <row r="56" spans="1:70" ht="3" customHeight="1" x14ac:dyDescent="0.15">
      <c r="A56" s="103"/>
      <c r="B56" s="103"/>
      <c r="C56" s="103"/>
      <c r="D56" s="103"/>
      <c r="E56" s="103"/>
      <c r="F56" s="103"/>
      <c r="G56" s="103"/>
      <c r="H56" s="103"/>
      <c r="I56" s="103"/>
      <c r="J56" s="103"/>
      <c r="K56" s="103"/>
      <c r="L56" s="103"/>
      <c r="M56" s="103"/>
      <c r="N56" s="103"/>
      <c r="O56" s="103"/>
      <c r="P56" s="103"/>
      <c r="Q56" s="103"/>
      <c r="R56" s="103"/>
      <c r="S56" s="103"/>
      <c r="T56" s="103"/>
      <c r="U56" s="103"/>
      <c r="V56" s="103"/>
      <c r="W56" s="103"/>
      <c r="X56" s="103"/>
      <c r="Y56" s="103"/>
      <c r="Z56" s="103"/>
      <c r="AA56" s="103"/>
      <c r="AB56" s="103"/>
      <c r="AC56" s="103"/>
      <c r="AD56" s="103"/>
      <c r="AE56" s="103"/>
      <c r="AF56" s="103"/>
      <c r="AG56" s="103"/>
      <c r="AH56" s="103"/>
      <c r="AI56" s="103"/>
      <c r="AJ56" s="103"/>
      <c r="AK56" s="103"/>
      <c r="AL56" s="103"/>
      <c r="AM56" s="103"/>
      <c r="AN56" s="103"/>
      <c r="AO56" s="103"/>
      <c r="AP56" s="103"/>
      <c r="AQ56" s="105"/>
      <c r="AR56" s="103"/>
      <c r="AS56" s="103"/>
    </row>
    <row r="57" spans="1:70" ht="5.25" customHeight="1" x14ac:dyDescent="0.15">
      <c r="A57" s="15"/>
      <c r="B57" s="15"/>
      <c r="C57" s="15"/>
      <c r="D57" s="15"/>
      <c r="E57" s="15"/>
      <c r="F57" s="15"/>
      <c r="G57" s="15"/>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15"/>
      <c r="AM57" s="15"/>
      <c r="AN57" s="15"/>
      <c r="AO57" s="15"/>
      <c r="AP57" s="15"/>
      <c r="AQ57" s="35"/>
      <c r="AR57" s="15"/>
      <c r="AS57" s="15"/>
    </row>
    <row r="58" spans="1:70" x14ac:dyDescent="0.15">
      <c r="A58" s="745" t="s">
        <v>2104</v>
      </c>
      <c r="B58" s="745"/>
      <c r="C58" s="745"/>
      <c r="D58" s="745"/>
      <c r="E58" s="745"/>
      <c r="F58" s="745"/>
      <c r="G58" s="745"/>
      <c r="H58" s="745"/>
      <c r="I58" s="745"/>
      <c r="J58" s="745"/>
      <c r="K58" s="745"/>
      <c r="L58" s="15" t="s">
        <v>3</v>
      </c>
      <c r="M58" s="15"/>
      <c r="N58" s="15"/>
      <c r="O58" s="15"/>
      <c r="P58" s="15"/>
      <c r="Q58" s="15"/>
      <c r="R58" s="15"/>
      <c r="S58" s="15"/>
      <c r="T58" s="15"/>
      <c r="U58" s="15"/>
      <c r="V58" s="15"/>
      <c r="W58" s="254"/>
      <c r="X58" s="766"/>
      <c r="Y58" s="766"/>
      <c r="Z58" s="766"/>
      <c r="AA58" s="766"/>
      <c r="AB58" s="766"/>
      <c r="AC58" s="254"/>
      <c r="AD58" s="766"/>
      <c r="AE58" s="766"/>
      <c r="AF58" s="766"/>
      <c r="AG58" s="766"/>
      <c r="AH58" s="766"/>
      <c r="AI58" s="766"/>
      <c r="AJ58" s="15"/>
      <c r="AK58" s="254"/>
      <c r="AL58" s="766"/>
      <c r="AM58" s="766"/>
      <c r="AN58" s="766"/>
      <c r="AO58" s="766"/>
      <c r="AP58" s="766"/>
      <c r="AQ58" s="766"/>
      <c r="AR58" s="766"/>
      <c r="AS58" s="766"/>
      <c r="AV58" s="235" t="s">
        <v>214</v>
      </c>
      <c r="AW58" s="308" t="s">
        <v>338</v>
      </c>
      <c r="AX58" s="235" t="s">
        <v>214</v>
      </c>
      <c r="AY58" s="443" t="s">
        <v>335</v>
      </c>
      <c r="BA58" s="235" t="s">
        <v>214</v>
      </c>
      <c r="BB58" s="308" t="s">
        <v>340</v>
      </c>
      <c r="BE58" s="235" t="s">
        <v>214</v>
      </c>
      <c r="BF58" s="308" t="s">
        <v>341</v>
      </c>
      <c r="BR58" s="444"/>
    </row>
    <row r="59" spans="1:70" x14ac:dyDescent="0.15">
      <c r="A59" s="24"/>
      <c r="B59" s="24"/>
      <c r="C59" s="813" t="str">
        <f>(IF(AX58="□","","浄化槽　"))&amp;(IF(AX59="□","","エレベーター　"))&amp;(IF(BC59="□","","太陽光パネル　"))&amp;(IF(AV58="□","","給水　"))&amp;(IF(AV59="□","","排水　"))&amp;(IF(BA58="□","","電気　"))&amp;(IF(BE58="□","","ガス　"))&amp;(IF(AV60="□","","換気　"))&amp;(IF(AX60="□","","非常用照明　"))&amp;(IF(BC60="□","","住宅用火災警報器　"))</f>
        <v/>
      </c>
      <c r="D59" s="813"/>
      <c r="E59" s="813"/>
      <c r="F59" s="813"/>
      <c r="G59" s="813"/>
      <c r="H59" s="813"/>
      <c r="I59" s="813"/>
      <c r="J59" s="813"/>
      <c r="K59" s="813"/>
      <c r="L59" s="813"/>
      <c r="M59" s="813"/>
      <c r="N59" s="813"/>
      <c r="O59" s="813"/>
      <c r="P59" s="813"/>
      <c r="Q59" s="813"/>
      <c r="R59" s="813"/>
      <c r="S59" s="813"/>
      <c r="T59" s="813"/>
      <c r="U59" s="813"/>
      <c r="V59" s="813"/>
      <c r="W59" s="813"/>
      <c r="X59" s="813"/>
      <c r="Y59" s="813"/>
      <c r="Z59" s="813"/>
      <c r="AA59" s="813"/>
      <c r="AB59" s="813"/>
      <c r="AC59" s="813"/>
      <c r="AD59" s="813"/>
      <c r="AE59" s="813"/>
      <c r="AF59" s="813"/>
      <c r="AG59" s="813"/>
      <c r="AH59" s="813"/>
      <c r="AI59" s="813"/>
      <c r="AJ59" s="813"/>
      <c r="AK59" s="813"/>
      <c r="AL59" s="813"/>
      <c r="AM59" s="813"/>
      <c r="AN59" s="813"/>
      <c r="AO59" s="813"/>
      <c r="AP59" s="813"/>
      <c r="AQ59" s="813"/>
      <c r="AR59" s="813"/>
      <c r="AS59" s="813"/>
      <c r="AV59" s="235" t="s">
        <v>214</v>
      </c>
      <c r="AW59" s="308" t="s">
        <v>339</v>
      </c>
      <c r="AX59" s="235" t="s">
        <v>214</v>
      </c>
      <c r="AY59" s="308" t="s">
        <v>336</v>
      </c>
      <c r="BC59" s="235" t="s">
        <v>214</v>
      </c>
      <c r="BD59" s="308" t="s">
        <v>337</v>
      </c>
      <c r="BR59" s="444"/>
    </row>
    <row r="60" spans="1:70" x14ac:dyDescent="0.15">
      <c r="A60" s="24"/>
      <c r="B60" s="24"/>
      <c r="C60" s="751"/>
      <c r="D60" s="751"/>
      <c r="E60" s="751"/>
      <c r="F60" s="751"/>
      <c r="G60" s="751"/>
      <c r="H60" s="751"/>
      <c r="I60" s="751"/>
      <c r="J60" s="751"/>
      <c r="K60" s="751"/>
      <c r="L60" s="751"/>
      <c r="M60" s="751"/>
      <c r="N60" s="751"/>
      <c r="O60" s="751"/>
      <c r="P60" s="751"/>
      <c r="Q60" s="751"/>
      <c r="R60" s="751"/>
      <c r="S60" s="751"/>
      <c r="T60" s="751"/>
      <c r="U60" s="751"/>
      <c r="V60" s="751"/>
      <c r="W60" s="751"/>
      <c r="X60" s="751"/>
      <c r="Y60" s="751"/>
      <c r="Z60" s="751"/>
      <c r="AA60" s="751"/>
      <c r="AB60" s="751"/>
      <c r="AC60" s="751"/>
      <c r="AD60" s="751"/>
      <c r="AE60" s="751"/>
      <c r="AF60" s="751"/>
      <c r="AG60" s="751"/>
      <c r="AH60" s="751"/>
      <c r="AI60" s="751"/>
      <c r="AJ60" s="751"/>
      <c r="AK60" s="751"/>
      <c r="AL60" s="751"/>
      <c r="AM60" s="751"/>
      <c r="AN60" s="751"/>
      <c r="AO60" s="751"/>
      <c r="AP60" s="751"/>
      <c r="AQ60" s="751"/>
      <c r="AR60" s="751"/>
      <c r="AS60" s="751"/>
      <c r="AV60" s="235" t="s">
        <v>214</v>
      </c>
      <c r="AW60" s="308" t="s">
        <v>2959</v>
      </c>
      <c r="AX60" s="235" t="s">
        <v>214</v>
      </c>
      <c r="AY60" s="308" t="s">
        <v>2960</v>
      </c>
      <c r="BC60" s="235" t="s">
        <v>214</v>
      </c>
      <c r="BD60" s="308" t="s">
        <v>2975</v>
      </c>
    </row>
    <row r="61" spans="1:70" ht="1.5" customHeight="1" x14ac:dyDescent="0.15">
      <c r="A61" s="104"/>
      <c r="B61" s="104"/>
      <c r="C61" s="104"/>
      <c r="D61" s="438"/>
      <c r="E61" s="438"/>
      <c r="F61" s="438"/>
      <c r="G61" s="438"/>
      <c r="H61" s="438"/>
      <c r="I61" s="438"/>
      <c r="J61" s="438"/>
      <c r="K61" s="438"/>
      <c r="L61" s="438"/>
      <c r="M61" s="438"/>
      <c r="N61" s="438"/>
      <c r="O61" s="438"/>
      <c r="P61" s="438"/>
      <c r="Q61" s="438"/>
      <c r="R61" s="438"/>
      <c r="S61" s="438"/>
      <c r="T61" s="438"/>
      <c r="U61" s="101"/>
      <c r="V61" s="101"/>
      <c r="W61" s="103"/>
      <c r="X61" s="103"/>
      <c r="Y61" s="103"/>
      <c r="Z61" s="103"/>
      <c r="AA61" s="103"/>
      <c r="AB61" s="103"/>
      <c r="AC61" s="103"/>
      <c r="AD61" s="103"/>
      <c r="AE61" s="103"/>
      <c r="AF61" s="103"/>
      <c r="AG61" s="103"/>
      <c r="AH61" s="103"/>
      <c r="AI61" s="103"/>
      <c r="AJ61" s="103"/>
      <c r="AK61" s="103"/>
      <c r="AL61" s="103"/>
      <c r="AM61" s="103"/>
      <c r="AN61" s="103"/>
      <c r="AO61" s="103"/>
      <c r="AP61" s="103"/>
      <c r="AQ61" s="103"/>
      <c r="AR61" s="103"/>
      <c r="AS61" s="103"/>
    </row>
    <row r="62" spans="1:70" ht="3" customHeight="1" x14ac:dyDescent="0.15">
      <c r="A62" s="24"/>
      <c r="B62" s="24"/>
      <c r="C62" s="821" t="s">
        <v>3</v>
      </c>
      <c r="D62" s="821"/>
      <c r="E62" s="821"/>
      <c r="F62" s="821"/>
      <c r="G62" s="821"/>
      <c r="H62" s="821"/>
      <c r="I62" s="821"/>
      <c r="J62" s="821"/>
      <c r="K62" s="821"/>
      <c r="L62" s="821"/>
      <c r="M62" s="821"/>
      <c r="N62" s="821"/>
      <c r="O62" s="821"/>
      <c r="P62" s="821"/>
      <c r="Q62" s="821"/>
      <c r="R62" s="821"/>
      <c r="S62" s="821"/>
      <c r="T62" s="821"/>
      <c r="U62" s="821"/>
      <c r="V62" s="821"/>
      <c r="W62" s="821"/>
      <c r="X62" s="821"/>
      <c r="Y62" s="821"/>
      <c r="Z62" s="821"/>
      <c r="AA62" s="821"/>
      <c r="AB62" s="821"/>
      <c r="AC62" s="821"/>
      <c r="AD62" s="821"/>
      <c r="AE62" s="821"/>
      <c r="AF62" s="821"/>
      <c r="AG62" s="821"/>
      <c r="AH62" s="821"/>
      <c r="AI62" s="821"/>
      <c r="AJ62" s="821"/>
      <c r="AK62" s="821"/>
      <c r="AL62" s="821"/>
      <c r="AM62" s="821"/>
      <c r="AN62" s="821"/>
      <c r="AO62" s="821"/>
      <c r="AP62" s="821"/>
      <c r="AQ62" s="821"/>
      <c r="AR62" s="821"/>
      <c r="AS62" s="821"/>
    </row>
    <row r="63" spans="1:70" x14ac:dyDescent="0.15">
      <c r="A63" s="745" t="s">
        <v>2105</v>
      </c>
      <c r="B63" s="745"/>
      <c r="C63" s="745"/>
      <c r="D63" s="745"/>
      <c r="E63" s="745"/>
      <c r="F63" s="745"/>
      <c r="G63" s="745"/>
      <c r="H63" s="745"/>
      <c r="I63" s="745"/>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c r="AK63" s="15"/>
      <c r="AL63" s="15"/>
      <c r="AM63" s="15"/>
      <c r="AN63" s="15"/>
      <c r="AO63" s="15"/>
      <c r="AP63" s="15"/>
      <c r="AQ63" s="35"/>
      <c r="AR63" s="15"/>
      <c r="AS63" s="15"/>
    </row>
    <row r="64" spans="1:70" x14ac:dyDescent="0.15">
      <c r="A64" s="37"/>
      <c r="B64" s="767" t="s">
        <v>2909</v>
      </c>
      <c r="C64" s="767"/>
      <c r="D64" s="767"/>
      <c r="E64" s="767"/>
      <c r="F64" s="767"/>
      <c r="G64" s="767"/>
      <c r="H64" s="767"/>
      <c r="I64" s="767"/>
      <c r="J64" s="767"/>
      <c r="K64" s="767"/>
      <c r="L64" s="767"/>
      <c r="M64" s="767"/>
      <c r="N64" s="767"/>
      <c r="O64" s="767"/>
      <c r="P64" s="767"/>
      <c r="Q64" s="767"/>
      <c r="R64" s="767"/>
      <c r="S64" s="767"/>
      <c r="T64" s="767"/>
      <c r="U64" s="767"/>
      <c r="V64" s="767"/>
      <c r="W64" s="767"/>
      <c r="X64" s="767"/>
      <c r="Y64" s="767"/>
      <c r="Z64" s="767"/>
      <c r="AA64" s="767"/>
      <c r="AB64" s="767"/>
      <c r="AC64" s="767"/>
      <c r="AD64" s="767"/>
      <c r="AE64" s="767"/>
      <c r="AF64" s="767"/>
      <c r="AG64" s="767"/>
      <c r="AH64" s="767"/>
      <c r="AI64" s="767"/>
      <c r="AJ64" s="767"/>
      <c r="AK64" s="767"/>
      <c r="AL64" s="767"/>
      <c r="AM64" s="767"/>
      <c r="AN64" s="767"/>
      <c r="AO64" s="767"/>
      <c r="AP64" s="767"/>
      <c r="AQ64" s="767"/>
      <c r="AR64" s="37"/>
      <c r="AS64" s="37"/>
      <c r="BB64" s="442"/>
      <c r="BC64" s="442"/>
      <c r="BD64" s="442"/>
      <c r="BE64" s="442"/>
    </row>
    <row r="65" spans="1:57" x14ac:dyDescent="0.15">
      <c r="A65" s="37"/>
      <c r="B65" s="767" t="s">
        <v>161</v>
      </c>
      <c r="C65" s="767"/>
      <c r="D65" s="767"/>
      <c r="E65" s="767"/>
      <c r="F65" s="767"/>
      <c r="G65" s="767"/>
      <c r="H65" s="767"/>
      <c r="I65" s="767"/>
      <c r="J65" s="767"/>
      <c r="K65" s="767"/>
      <c r="L65" s="767"/>
      <c r="M65" s="767"/>
      <c r="N65" s="767"/>
      <c r="O65" s="767"/>
      <c r="P65" s="767"/>
      <c r="Q65" s="767"/>
      <c r="R65" s="791"/>
      <c r="S65" s="791"/>
      <c r="T65" s="791"/>
      <c r="U65" s="791"/>
      <c r="V65" s="791"/>
      <c r="W65" s="791"/>
      <c r="X65" s="791"/>
      <c r="Y65" s="791"/>
      <c r="Z65" s="791"/>
      <c r="AA65" s="791"/>
      <c r="AB65" s="791"/>
      <c r="AC65" s="791"/>
      <c r="AD65" s="791"/>
      <c r="AE65" s="791"/>
      <c r="AF65" s="791"/>
      <c r="AG65" s="791"/>
      <c r="AH65" s="791"/>
      <c r="AI65" s="791"/>
      <c r="AJ65" s="791"/>
      <c r="AK65" s="791"/>
      <c r="AL65" s="235" t="s">
        <v>214</v>
      </c>
      <c r="AM65" s="733" t="s">
        <v>137</v>
      </c>
      <c r="AN65" s="733"/>
      <c r="AO65" s="733"/>
      <c r="AP65" s="235" t="s">
        <v>214</v>
      </c>
      <c r="AQ65" s="733" t="s">
        <v>138</v>
      </c>
      <c r="AR65" s="733"/>
      <c r="AS65" s="733"/>
      <c r="AU65" s="384" t="str">
        <f>IF(BB65+BB73&gt;1,"※いずれか1つを選択","")</f>
        <v/>
      </c>
      <c r="BB65" s="442">
        <f>IF(AL65="☑",1,0)</f>
        <v>0</v>
      </c>
      <c r="BC65" s="442">
        <f>IF(AL73="☑",1,0)</f>
        <v>0</v>
      </c>
      <c r="BD65" s="442"/>
      <c r="BE65" s="442"/>
    </row>
    <row r="66" spans="1:57" x14ac:dyDescent="0.15">
      <c r="A66" s="37"/>
      <c r="B66" s="109" t="s">
        <v>2933</v>
      </c>
      <c r="D66" s="109"/>
      <c r="E66" s="109"/>
      <c r="F66" s="109"/>
      <c r="G66" s="109"/>
      <c r="H66" s="109"/>
      <c r="I66" s="109"/>
      <c r="J66" s="109"/>
      <c r="K66" s="109"/>
      <c r="L66" s="109"/>
      <c r="M66" s="109"/>
      <c r="N66" s="109"/>
      <c r="O66" s="109"/>
      <c r="P66" s="109"/>
      <c r="Q66" s="109"/>
      <c r="R66" s="552"/>
      <c r="S66" s="552"/>
      <c r="T66" s="552"/>
      <c r="U66" s="552"/>
      <c r="V66" s="552"/>
      <c r="W66" s="552"/>
      <c r="X66" s="552"/>
      <c r="Y66" s="552"/>
      <c r="Z66" s="552"/>
      <c r="AA66" s="552"/>
      <c r="AB66" s="552"/>
      <c r="AC66" s="552"/>
      <c r="AD66" s="552"/>
      <c r="AE66" s="552"/>
      <c r="AF66" s="552"/>
      <c r="AG66" s="552"/>
      <c r="AH66" s="552"/>
      <c r="AI66" s="552"/>
      <c r="AJ66" s="552"/>
      <c r="AK66" s="552"/>
      <c r="AL66" s="235"/>
      <c r="AM66" s="43"/>
      <c r="AN66" s="43"/>
      <c r="AO66" s="43"/>
      <c r="AP66" s="235"/>
      <c r="AQ66" s="43"/>
      <c r="AR66" s="43"/>
      <c r="AS66" s="43"/>
      <c r="AU66" s="384"/>
      <c r="BB66" s="442"/>
      <c r="BC66" s="442"/>
      <c r="BD66" s="442"/>
      <c r="BE66" s="442"/>
    </row>
    <row r="67" spans="1:57" x14ac:dyDescent="0.15">
      <c r="A67" s="37"/>
      <c r="B67" s="109"/>
      <c r="C67" s="235" t="s">
        <v>1000</v>
      </c>
      <c r="D67" s="109" t="s">
        <v>2940</v>
      </c>
      <c r="E67" s="109"/>
      <c r="F67" s="109"/>
      <c r="G67" s="109"/>
      <c r="H67" s="109"/>
      <c r="I67" s="109"/>
      <c r="J67" s="109"/>
      <c r="K67" s="109"/>
      <c r="L67" s="109"/>
      <c r="M67" s="109"/>
      <c r="N67" s="109"/>
      <c r="O67" s="109"/>
      <c r="P67" s="109"/>
      <c r="Q67" s="109"/>
      <c r="R67" s="552"/>
      <c r="S67" s="552"/>
      <c r="T67" s="552"/>
      <c r="U67" s="552"/>
      <c r="V67" s="552"/>
      <c r="W67" s="552"/>
      <c r="X67" s="552"/>
      <c r="Y67" s="552"/>
      <c r="Z67" s="552"/>
      <c r="AA67" s="552"/>
      <c r="AB67" s="552"/>
      <c r="AC67" s="552"/>
      <c r="AD67" s="552"/>
      <c r="AE67" s="552"/>
      <c r="AF67" s="552"/>
      <c r="AG67" s="552"/>
      <c r="AH67" s="552"/>
      <c r="AI67" s="552"/>
      <c r="AJ67" s="552"/>
      <c r="AK67" s="552"/>
      <c r="AL67" s="235"/>
      <c r="AM67" s="43"/>
      <c r="AN67" s="43"/>
      <c r="AO67" s="43"/>
      <c r="AP67" s="235"/>
      <c r="AQ67" s="43"/>
      <c r="AR67" s="43"/>
      <c r="AS67" s="43"/>
      <c r="AU67" s="384"/>
      <c r="BB67" s="442"/>
      <c r="BC67" s="442"/>
      <c r="BD67" s="442"/>
      <c r="BE67" s="442"/>
    </row>
    <row r="68" spans="1:57" x14ac:dyDescent="0.15">
      <c r="A68" s="37"/>
      <c r="B68" s="109"/>
      <c r="C68" s="235" t="s">
        <v>1000</v>
      </c>
      <c r="D68" s="109" t="s">
        <v>2941</v>
      </c>
      <c r="E68" s="109"/>
      <c r="F68" s="109"/>
      <c r="G68" s="109"/>
      <c r="H68" s="109"/>
      <c r="I68" s="109"/>
      <c r="J68" s="109"/>
      <c r="K68" s="109"/>
      <c r="L68" s="109"/>
      <c r="M68" s="109"/>
      <c r="N68" s="109"/>
      <c r="O68" s="109"/>
      <c r="P68" s="109"/>
      <c r="Q68" s="109"/>
      <c r="R68" s="552"/>
      <c r="S68" s="552"/>
      <c r="T68" s="552"/>
      <c r="U68" s="552"/>
      <c r="V68" s="552"/>
      <c r="W68" s="552"/>
      <c r="X68" s="552"/>
      <c r="Y68" s="552"/>
      <c r="Z68" s="552"/>
      <c r="AA68" s="552"/>
      <c r="AB68" s="552"/>
      <c r="AC68" s="552"/>
      <c r="AD68" s="552"/>
      <c r="AE68" s="552"/>
      <c r="AF68" s="552"/>
      <c r="AG68" s="552"/>
      <c r="AH68" s="552"/>
      <c r="AI68" s="552"/>
      <c r="AJ68" s="552"/>
      <c r="AK68" s="552"/>
      <c r="AL68" s="235"/>
      <c r="AM68" s="43"/>
      <c r="AN68" s="43"/>
      <c r="AO68" s="43"/>
      <c r="AP68" s="235"/>
      <c r="AQ68" s="43"/>
      <c r="AR68" s="43"/>
      <c r="AS68" s="43"/>
      <c r="AU68" s="384"/>
      <c r="BB68" s="442"/>
      <c r="BC68" s="442"/>
      <c r="BD68" s="442"/>
      <c r="BE68" s="442"/>
    </row>
    <row r="69" spans="1:57" x14ac:dyDescent="0.15">
      <c r="A69" s="37"/>
      <c r="B69" s="109"/>
      <c r="C69" s="109"/>
      <c r="D69" s="109" t="s">
        <v>2942</v>
      </c>
      <c r="E69" s="109"/>
      <c r="F69" s="109"/>
      <c r="G69" s="109"/>
      <c r="H69" s="109"/>
      <c r="I69" s="109"/>
      <c r="J69" s="109"/>
      <c r="K69" s="109"/>
      <c r="L69" s="109"/>
      <c r="M69" s="109"/>
      <c r="N69" s="109"/>
      <c r="O69" s="109"/>
      <c r="P69" s="109"/>
      <c r="Q69" s="109"/>
      <c r="R69" s="552"/>
      <c r="S69" s="552"/>
      <c r="T69" s="552"/>
      <c r="U69" s="552"/>
      <c r="V69" s="552"/>
      <c r="W69" s="552"/>
      <c r="X69" s="552"/>
      <c r="Y69" s="552"/>
      <c r="Z69" s="552"/>
      <c r="AA69" s="552"/>
      <c r="AB69" s="552"/>
      <c r="AC69" s="552"/>
      <c r="AD69" s="552"/>
      <c r="AE69" s="552"/>
      <c r="AF69" s="552"/>
      <c r="AG69" s="552"/>
      <c r="AH69" s="552"/>
      <c r="AI69" s="552"/>
      <c r="AJ69" s="552"/>
      <c r="AK69" s="552"/>
      <c r="AL69" s="235"/>
      <c r="AM69" s="43"/>
      <c r="AN69" s="43"/>
      <c r="AO69" s="43"/>
      <c r="AP69" s="235"/>
      <c r="AQ69" s="43"/>
      <c r="AR69" s="43"/>
      <c r="AS69" s="43"/>
      <c r="AU69" s="384"/>
      <c r="BB69" s="442"/>
      <c r="BC69" s="442"/>
      <c r="BD69" s="442"/>
      <c r="BE69" s="442"/>
    </row>
    <row r="70" spans="1:57" x14ac:dyDescent="0.15">
      <c r="A70" s="37"/>
      <c r="B70" s="109"/>
      <c r="C70" s="109"/>
      <c r="D70" s="109"/>
      <c r="E70" s="109" t="s">
        <v>2937</v>
      </c>
      <c r="F70" s="109"/>
      <c r="G70" s="109"/>
      <c r="H70" s="109"/>
      <c r="I70" s="109"/>
      <c r="J70" s="109"/>
      <c r="K70" s="109"/>
      <c r="L70" s="109"/>
      <c r="M70" s="109"/>
      <c r="N70" s="109"/>
      <c r="O70" s="109"/>
      <c r="P70" s="109"/>
      <c r="Q70" s="109"/>
      <c r="R70" s="552"/>
      <c r="S70" s="552"/>
      <c r="T70" s="552"/>
      <c r="U70" s="552"/>
      <c r="V70" s="552"/>
      <c r="W70" s="552"/>
      <c r="X70" s="552"/>
      <c r="Y70" s="552"/>
      <c r="Z70" s="552"/>
      <c r="AA70" s="552"/>
      <c r="AB70" s="552"/>
      <c r="AC70" s="552"/>
      <c r="AD70" s="552"/>
      <c r="AE70" s="552"/>
      <c r="AF70" s="552"/>
      <c r="AG70" s="552"/>
      <c r="AH70" s="552"/>
      <c r="AI70" s="552"/>
      <c r="AJ70" s="552"/>
      <c r="AK70" s="552"/>
      <c r="AL70" s="235"/>
      <c r="AM70" s="43"/>
      <c r="AN70" s="43"/>
      <c r="AO70" s="43"/>
      <c r="AP70" s="235"/>
      <c r="AQ70" s="43"/>
      <c r="AR70" s="43"/>
      <c r="AS70" s="43"/>
      <c r="AU70" s="384"/>
      <c r="BB70" s="442"/>
      <c r="BC70" s="442"/>
      <c r="BD70" s="442"/>
      <c r="BE70" s="442"/>
    </row>
    <row r="71" spans="1:57" x14ac:dyDescent="0.15">
      <c r="A71" s="37"/>
      <c r="B71" s="109"/>
      <c r="C71" s="109"/>
      <c r="D71" s="109" t="s">
        <v>2938</v>
      </c>
      <c r="E71" s="109"/>
      <c r="F71" s="109"/>
      <c r="G71" s="109"/>
      <c r="I71" s="37"/>
      <c r="J71" s="750"/>
      <c r="K71" s="750"/>
      <c r="L71" s="750"/>
      <c r="M71" s="750"/>
      <c r="N71" s="750"/>
      <c r="O71" s="750"/>
      <c r="P71" s="750"/>
      <c r="Q71" s="750"/>
      <c r="R71" s="750"/>
      <c r="S71" s="750"/>
      <c r="T71" s="750"/>
      <c r="U71" s="750"/>
      <c r="V71" s="750"/>
      <c r="W71" s="750"/>
      <c r="X71" s="750"/>
      <c r="Y71" s="750"/>
      <c r="Z71" s="750"/>
      <c r="AA71" s="750"/>
      <c r="AB71" s="750"/>
      <c r="AC71" s="750"/>
      <c r="AD71" s="750"/>
      <c r="AE71" s="750"/>
      <c r="AF71" s="750"/>
      <c r="AG71" s="750"/>
      <c r="AH71" s="750"/>
      <c r="AI71" s="750"/>
      <c r="AJ71" s="750"/>
      <c r="AK71" s="750"/>
      <c r="AL71" s="750"/>
      <c r="AM71" s="750"/>
      <c r="AN71" s="750"/>
      <c r="AO71" s="750"/>
      <c r="AP71" s="750"/>
      <c r="AQ71" s="750"/>
      <c r="AR71" s="750"/>
      <c r="AS71" s="750"/>
      <c r="AU71" s="384"/>
      <c r="BB71" s="442"/>
      <c r="BC71" s="442"/>
      <c r="BD71" s="442"/>
      <c r="BE71" s="442"/>
    </row>
    <row r="72" spans="1:57" x14ac:dyDescent="0.15">
      <c r="A72" s="37"/>
      <c r="B72" s="109"/>
      <c r="C72" s="109"/>
      <c r="D72" s="109" t="s">
        <v>2950</v>
      </c>
      <c r="E72" s="109"/>
      <c r="F72" s="109"/>
      <c r="G72" s="109"/>
      <c r="H72" s="109"/>
      <c r="I72" s="109"/>
      <c r="J72" s="109"/>
      <c r="K72" s="109"/>
      <c r="L72" s="109"/>
      <c r="M72" s="109"/>
      <c r="N72" s="109"/>
      <c r="O72" s="109"/>
      <c r="P72" s="109"/>
      <c r="Q72" s="109"/>
      <c r="R72" s="552"/>
      <c r="S72" s="552"/>
      <c r="T72" s="750"/>
      <c r="U72" s="750"/>
      <c r="V72" s="750"/>
      <c r="W72" s="750"/>
      <c r="X72" s="750"/>
      <c r="Y72" s="750"/>
      <c r="Z72" s="750"/>
      <c r="AA72" s="109" t="s">
        <v>2044</v>
      </c>
      <c r="AB72" s="552"/>
      <c r="AC72" s="552"/>
      <c r="AD72" s="552"/>
      <c r="AE72" s="552"/>
      <c r="AF72" s="552"/>
      <c r="AG72" s="552"/>
      <c r="AH72" s="552"/>
      <c r="AI72" s="552"/>
      <c r="AJ72" s="552"/>
      <c r="AK72" s="552"/>
      <c r="AL72" s="235"/>
      <c r="AM72" s="43"/>
      <c r="AN72" s="43"/>
      <c r="AO72" s="43"/>
      <c r="AP72" s="235"/>
      <c r="AQ72" s="43"/>
      <c r="AR72" s="43"/>
      <c r="AS72" s="43"/>
      <c r="AU72" s="384"/>
      <c r="BB72" s="442"/>
      <c r="BC72" s="442"/>
      <c r="BD72" s="442"/>
      <c r="BE72" s="442"/>
    </row>
    <row r="73" spans="1:57" x14ac:dyDescent="0.15">
      <c r="A73" s="15"/>
      <c r="B73" s="37" t="s">
        <v>2943</v>
      </c>
      <c r="C73" s="37"/>
      <c r="D73" s="37"/>
      <c r="E73" s="37"/>
      <c r="F73" s="37"/>
      <c r="G73" s="37"/>
      <c r="H73" s="37"/>
      <c r="I73" s="37"/>
      <c r="J73" s="37"/>
      <c r="K73" s="37"/>
      <c r="L73" s="37"/>
      <c r="M73" s="37"/>
      <c r="N73" s="37"/>
      <c r="O73" s="37"/>
      <c r="P73" s="37"/>
      <c r="Q73" s="37"/>
      <c r="R73" s="37"/>
      <c r="S73" s="37"/>
      <c r="T73" s="37"/>
      <c r="U73" s="37"/>
      <c r="V73" s="37"/>
      <c r="W73" s="37"/>
      <c r="X73" s="37"/>
      <c r="Y73" s="37"/>
      <c r="Z73" s="37"/>
      <c r="AA73" s="37"/>
      <c r="AB73" s="37"/>
      <c r="AC73" s="37"/>
      <c r="AD73" s="37"/>
      <c r="AE73" s="37"/>
      <c r="AF73" s="37"/>
      <c r="AG73" s="37"/>
      <c r="AH73" s="37"/>
      <c r="AI73" s="37"/>
      <c r="AJ73" s="37"/>
      <c r="AK73" s="37"/>
      <c r="AL73" s="235" t="s">
        <v>214</v>
      </c>
      <c r="AM73" s="733" t="s">
        <v>137</v>
      </c>
      <c r="AN73" s="733"/>
      <c r="AO73" s="733"/>
      <c r="AP73" s="235" t="s">
        <v>214</v>
      </c>
      <c r="AQ73" s="733" t="s">
        <v>138</v>
      </c>
      <c r="AR73" s="733"/>
      <c r="AS73" s="733"/>
      <c r="AU73" s="384" t="str">
        <f>IF(BC65+BC73&gt;1,"※いずれか1つを選択","")</f>
        <v/>
      </c>
      <c r="BB73" s="442">
        <f>IF(AP65="☑",1,0)</f>
        <v>0</v>
      </c>
      <c r="BC73" s="442">
        <f>IF(AP73="☑",1,0)</f>
        <v>0</v>
      </c>
      <c r="BD73" s="442"/>
      <c r="BE73" s="442"/>
    </row>
    <row r="74" spans="1:57" x14ac:dyDescent="0.15">
      <c r="A74" s="15"/>
      <c r="B74" s="793" t="s">
        <v>2944</v>
      </c>
      <c r="C74" s="793"/>
      <c r="D74" s="793"/>
      <c r="E74" s="793"/>
      <c r="F74" s="793"/>
      <c r="G74" s="793"/>
      <c r="H74" s="793"/>
      <c r="I74" s="793"/>
      <c r="J74" s="793"/>
      <c r="K74" s="793"/>
      <c r="L74" s="793"/>
      <c r="M74" s="793"/>
      <c r="N74" s="793"/>
      <c r="O74" s="793"/>
      <c r="P74" s="793"/>
      <c r="Q74" s="793"/>
      <c r="R74" s="793"/>
      <c r="S74" s="793"/>
      <c r="T74" s="793"/>
      <c r="U74" s="793"/>
      <c r="V74" s="793"/>
      <c r="W74" s="793"/>
      <c r="X74" s="793"/>
      <c r="Y74" s="793"/>
      <c r="Z74" s="793"/>
      <c r="AA74" s="793"/>
      <c r="AB74" s="793"/>
      <c r="AC74" s="793"/>
      <c r="AD74" s="793"/>
      <c r="AE74" s="793"/>
      <c r="AF74" s="793"/>
      <c r="AG74" s="793"/>
      <c r="AH74" s="793"/>
      <c r="AI74" s="793"/>
      <c r="AJ74" s="793"/>
      <c r="AK74" s="793"/>
      <c r="AL74" s="748" t="s">
        <v>147</v>
      </c>
      <c r="AM74" s="748"/>
      <c r="AN74" s="754"/>
      <c r="AO74" s="754"/>
      <c r="AP74" s="754"/>
      <c r="AQ74" s="754"/>
      <c r="AR74" s="748" t="s">
        <v>20</v>
      </c>
      <c r="AS74" s="748"/>
    </row>
    <row r="75" spans="1:57" x14ac:dyDescent="0.15">
      <c r="A75" s="15"/>
      <c r="B75" s="767" t="s">
        <v>2945</v>
      </c>
      <c r="C75" s="767"/>
      <c r="D75" s="767"/>
      <c r="E75" s="767"/>
      <c r="F75" s="767"/>
      <c r="G75" s="767"/>
      <c r="H75" s="767"/>
      <c r="I75" s="767"/>
      <c r="J75" s="767"/>
      <c r="K75" s="767"/>
      <c r="L75" s="767"/>
      <c r="M75" s="767"/>
      <c r="N75" s="767"/>
      <c r="O75" s="767"/>
      <c r="P75" s="767"/>
      <c r="Q75" s="767"/>
      <c r="R75" s="767"/>
      <c r="S75" s="767"/>
      <c r="T75" s="767"/>
      <c r="U75" s="767"/>
      <c r="V75" s="767"/>
      <c r="W75" s="767"/>
      <c r="X75" s="767"/>
      <c r="Y75" s="767"/>
      <c r="Z75" s="767"/>
      <c r="AA75" s="37"/>
      <c r="AB75" s="733" t="s">
        <v>2043</v>
      </c>
      <c r="AC75" s="733"/>
      <c r="AD75" s="796"/>
      <c r="AE75" s="796"/>
      <c r="AF75" s="796"/>
      <c r="AG75" s="796"/>
      <c r="AH75" s="796"/>
      <c r="AI75" s="796"/>
      <c r="AJ75" s="796"/>
      <c r="AK75" s="796"/>
      <c r="AL75" s="796"/>
      <c r="AM75" s="796"/>
      <c r="AN75" s="796"/>
      <c r="AO75" s="796"/>
      <c r="AP75" s="796"/>
      <c r="AQ75" s="796"/>
      <c r="AR75" s="748" t="s">
        <v>20</v>
      </c>
      <c r="AS75" s="748"/>
    </row>
    <row r="76" spans="1:57" x14ac:dyDescent="0.15">
      <c r="A76" s="15"/>
      <c r="B76" s="767" t="s">
        <v>2949</v>
      </c>
      <c r="C76" s="767"/>
      <c r="D76" s="767"/>
      <c r="E76" s="767"/>
      <c r="F76" s="767"/>
      <c r="G76" s="767"/>
      <c r="H76" s="767"/>
      <c r="I76" s="767"/>
      <c r="J76" s="767"/>
      <c r="K76" s="767"/>
      <c r="L76" s="767"/>
      <c r="M76" s="767"/>
      <c r="N76" s="767"/>
      <c r="O76" s="767"/>
      <c r="P76" s="767"/>
      <c r="Q76" s="767"/>
      <c r="R76" s="235" t="s">
        <v>214</v>
      </c>
      <c r="S76" s="795" t="s">
        <v>2041</v>
      </c>
      <c r="T76" s="795"/>
      <c r="U76" s="795"/>
      <c r="V76" s="795"/>
      <c r="W76" s="795"/>
      <c r="X76" s="795"/>
      <c r="Y76" s="795"/>
      <c r="Z76" s="795"/>
      <c r="AA76" s="795"/>
      <c r="AB76" s="795"/>
      <c r="AC76" s="795"/>
      <c r="AD76" s="795"/>
      <c r="AE76" s="795"/>
      <c r="AF76" s="795"/>
      <c r="AG76" s="795"/>
      <c r="AH76" s="795"/>
      <c r="AI76" s="795"/>
      <c r="AJ76" s="795"/>
      <c r="AK76" s="795"/>
      <c r="AL76" s="795"/>
      <c r="AM76" s="795"/>
      <c r="AN76" s="795"/>
      <c r="AO76" s="795"/>
      <c r="AP76" s="795"/>
      <c r="AQ76" s="795"/>
      <c r="AR76" s="795"/>
      <c r="AS76" s="270"/>
    </row>
    <row r="77" spans="1:57" x14ac:dyDescent="0.15">
      <c r="A77" s="15"/>
      <c r="B77" s="37"/>
      <c r="C77" s="37"/>
      <c r="D77" s="37"/>
      <c r="E77" s="37"/>
      <c r="F77" s="37"/>
      <c r="G77" s="37"/>
      <c r="H77" s="37"/>
      <c r="I77" s="37"/>
      <c r="J77" s="37"/>
      <c r="K77" s="37"/>
      <c r="L77" s="37"/>
      <c r="M77" s="37"/>
      <c r="N77" s="37"/>
      <c r="O77" s="37"/>
      <c r="P77" s="37"/>
      <c r="Q77" s="37"/>
      <c r="R77" s="235" t="s">
        <v>214</v>
      </c>
      <c r="S77" s="795" t="s">
        <v>2042</v>
      </c>
      <c r="T77" s="795"/>
      <c r="U77" s="795"/>
      <c r="V77" s="795"/>
      <c r="W77" s="795"/>
      <c r="X77" s="795"/>
      <c r="Y77" s="795"/>
      <c r="Z77" s="795"/>
      <c r="AA77" s="795"/>
      <c r="AB77" s="795"/>
      <c r="AC77" s="795"/>
      <c r="AD77" s="795"/>
      <c r="AE77" s="795"/>
      <c r="AF77" s="795"/>
      <c r="AG77" s="795"/>
      <c r="AH77" s="795"/>
      <c r="AI77" s="795"/>
      <c r="AJ77" s="795"/>
      <c r="AK77" s="795"/>
      <c r="AL77" s="795"/>
      <c r="AM77" s="795"/>
      <c r="AN77" s="795"/>
      <c r="AO77" s="795"/>
      <c r="AP77" s="795"/>
      <c r="AQ77" s="795"/>
      <c r="AR77" s="795"/>
      <c r="AS77" s="37"/>
    </row>
    <row r="78" spans="1:57" x14ac:dyDescent="0.15">
      <c r="A78" s="15"/>
      <c r="B78" s="767" t="s">
        <v>2947</v>
      </c>
      <c r="C78" s="767"/>
      <c r="D78" s="767"/>
      <c r="E78" s="767"/>
      <c r="F78" s="767"/>
      <c r="G78" s="767"/>
      <c r="H78" s="767"/>
      <c r="I78" s="767"/>
      <c r="J78" s="767"/>
      <c r="K78" s="767"/>
      <c r="L78" s="767"/>
      <c r="M78" s="767"/>
      <c r="N78" s="767"/>
      <c r="O78" s="767"/>
      <c r="P78" s="767"/>
      <c r="Q78" s="767"/>
      <c r="R78" s="270"/>
      <c r="S78" s="270"/>
      <c r="T78" s="270"/>
      <c r="U78" s="270"/>
      <c r="V78" s="270"/>
      <c r="W78" s="270"/>
      <c r="X78" s="270"/>
      <c r="Y78" s="270"/>
      <c r="Z78" s="270"/>
      <c r="AA78" s="37"/>
      <c r="AB78" s="748"/>
      <c r="AC78" s="748"/>
      <c r="AD78" s="796"/>
      <c r="AE78" s="796"/>
      <c r="AF78" s="796"/>
      <c r="AG78" s="796"/>
      <c r="AH78" s="796"/>
      <c r="AI78" s="796"/>
      <c r="AJ78" s="796"/>
      <c r="AK78" s="796"/>
      <c r="AL78" s="796"/>
      <c r="AM78" s="796"/>
      <c r="AN78" s="796"/>
      <c r="AO78" s="796"/>
      <c r="AP78" s="796"/>
      <c r="AQ78" s="796"/>
      <c r="AR78" s="748"/>
      <c r="AS78" s="748"/>
    </row>
    <row r="79" spans="1:57" ht="6" customHeight="1" x14ac:dyDescent="0.15">
      <c r="A79" s="438"/>
      <c r="B79" s="438"/>
      <c r="C79" s="438"/>
      <c r="D79" s="438"/>
      <c r="E79" s="438"/>
      <c r="F79" s="438"/>
      <c r="G79" s="438"/>
      <c r="H79" s="438"/>
      <c r="I79" s="438"/>
      <c r="J79" s="438"/>
      <c r="K79" s="438"/>
      <c r="L79" s="438"/>
      <c r="M79" s="438"/>
      <c r="N79" s="438"/>
      <c r="O79" s="438"/>
      <c r="P79" s="438"/>
      <c r="Q79" s="438"/>
      <c r="R79" s="438"/>
      <c r="S79" s="438"/>
      <c r="T79" s="438"/>
      <c r="U79" s="438"/>
      <c r="V79" s="438"/>
      <c r="W79" s="438"/>
      <c r="X79" s="438"/>
      <c r="Y79" s="438"/>
      <c r="Z79" s="438"/>
      <c r="AA79" s="438"/>
      <c r="AB79" s="438"/>
      <c r="AC79" s="438"/>
      <c r="AD79" s="438"/>
      <c r="AE79" s="438"/>
      <c r="AF79" s="438"/>
      <c r="AG79" s="438"/>
      <c r="AH79" s="438"/>
      <c r="AI79" s="438"/>
      <c r="AJ79" s="438"/>
      <c r="AK79" s="438"/>
      <c r="AL79" s="438"/>
      <c r="AM79" s="438"/>
      <c r="AN79" s="438"/>
      <c r="AO79" s="438"/>
      <c r="AP79" s="438"/>
      <c r="AQ79" s="438"/>
      <c r="AR79" s="438"/>
      <c r="AS79" s="64"/>
    </row>
    <row r="80" spans="1:57" ht="3" customHeight="1" x14ac:dyDescent="0.15">
      <c r="A80" s="24"/>
      <c r="B80" s="24"/>
      <c r="C80" s="24"/>
      <c r="D80" s="24"/>
      <c r="E80" s="24"/>
      <c r="F80" s="24"/>
      <c r="G80" s="24"/>
      <c r="H80" s="24"/>
      <c r="I80" s="24"/>
      <c r="J80" s="15"/>
      <c r="K80" s="15"/>
      <c r="L80" s="15"/>
      <c r="M80" s="15"/>
      <c r="N80" s="28"/>
      <c r="O80" s="28"/>
      <c r="P80" s="28"/>
      <c r="Q80" s="28"/>
      <c r="R80" s="28"/>
      <c r="S80" s="28"/>
      <c r="T80" s="28"/>
      <c r="U80" s="28"/>
      <c r="V80" s="28"/>
      <c r="W80" s="28"/>
      <c r="X80" s="28"/>
      <c r="Y80" s="28"/>
      <c r="Z80" s="28"/>
      <c r="AA80" s="28"/>
      <c r="AB80" s="28"/>
      <c r="AC80" s="28"/>
      <c r="AD80" s="28"/>
      <c r="AE80" s="28"/>
      <c r="AF80" s="28"/>
      <c r="AG80" s="28"/>
      <c r="AH80" s="28"/>
      <c r="AI80" s="28"/>
      <c r="AJ80" s="28"/>
      <c r="AK80" s="28"/>
      <c r="AL80" s="28"/>
      <c r="AM80" s="28"/>
      <c r="AN80" s="28"/>
      <c r="AO80" s="28"/>
      <c r="AP80" s="28"/>
      <c r="AQ80" s="28"/>
      <c r="AR80" s="17"/>
      <c r="AS80" s="17"/>
    </row>
    <row r="81" spans="1:45" x14ac:dyDescent="0.15">
      <c r="A81" s="745" t="s">
        <v>2106</v>
      </c>
      <c r="B81" s="745"/>
      <c r="C81" s="745"/>
      <c r="D81" s="745"/>
      <c r="E81" s="745"/>
      <c r="F81" s="745"/>
      <c r="G81" s="745"/>
      <c r="H81" s="745"/>
      <c r="I81" s="745"/>
      <c r="J81" s="15"/>
      <c r="K81" s="15"/>
      <c r="L81" s="15"/>
      <c r="M81" s="15"/>
      <c r="N81" s="28" t="s">
        <v>69</v>
      </c>
      <c r="O81" s="738" t="s">
        <v>117</v>
      </c>
      <c r="P81" s="738"/>
      <c r="Q81" s="738"/>
      <c r="R81" s="738"/>
      <c r="S81" s="738"/>
      <c r="T81" s="738"/>
      <c r="U81" s="738"/>
      <c r="V81" s="738"/>
      <c r="W81" s="28" t="s">
        <v>18</v>
      </c>
      <c r="X81" s="28" t="s">
        <v>69</v>
      </c>
      <c r="Y81" s="738" t="s">
        <v>118</v>
      </c>
      <c r="Z81" s="738"/>
      <c r="AA81" s="738"/>
      <c r="AB81" s="738"/>
      <c r="AC81" s="738"/>
      <c r="AD81" s="738"/>
      <c r="AE81" s="738"/>
      <c r="AF81" s="738"/>
      <c r="AG81" s="28" t="s">
        <v>18</v>
      </c>
      <c r="AH81" s="28" t="s">
        <v>69</v>
      </c>
      <c r="AI81" s="738" t="s">
        <v>119</v>
      </c>
      <c r="AJ81" s="738"/>
      <c r="AK81" s="738"/>
      <c r="AL81" s="738"/>
      <c r="AM81" s="738"/>
      <c r="AN81" s="738"/>
      <c r="AO81" s="738"/>
      <c r="AP81" s="738"/>
      <c r="AQ81" s="28" t="s">
        <v>18</v>
      </c>
      <c r="AR81" s="17"/>
      <c r="AS81" s="17"/>
    </row>
    <row r="82" spans="1:45" x14ac:dyDescent="0.15">
      <c r="A82" s="15"/>
      <c r="B82" s="745" t="s">
        <v>162</v>
      </c>
      <c r="C82" s="745"/>
      <c r="D82" s="745"/>
      <c r="E82" s="745"/>
      <c r="F82" s="745"/>
      <c r="G82" s="28" t="s">
        <v>69</v>
      </c>
      <c r="H82" s="757" t="s">
        <v>163</v>
      </c>
      <c r="I82" s="757"/>
      <c r="J82" s="754" t="s">
        <v>3</v>
      </c>
      <c r="K82" s="754"/>
      <c r="L82" s="748" t="s">
        <v>164</v>
      </c>
      <c r="M82" s="748"/>
      <c r="N82" s="43" t="s">
        <v>69</v>
      </c>
      <c r="O82" s="794"/>
      <c r="P82" s="794"/>
      <c r="Q82" s="794"/>
      <c r="R82" s="794"/>
      <c r="S82" s="794"/>
      <c r="T82" s="794"/>
      <c r="U82" s="794"/>
      <c r="V82" s="92" t="s">
        <v>96</v>
      </c>
      <c r="W82" s="43" t="s">
        <v>18</v>
      </c>
      <c r="X82" s="43" t="s">
        <v>69</v>
      </c>
      <c r="Y82" s="794"/>
      <c r="Z82" s="794"/>
      <c r="AA82" s="794"/>
      <c r="AB82" s="794"/>
      <c r="AC82" s="794"/>
      <c r="AD82" s="794"/>
      <c r="AE82" s="794"/>
      <c r="AF82" s="92" t="s">
        <v>96</v>
      </c>
      <c r="AG82" s="43" t="s">
        <v>18</v>
      </c>
      <c r="AH82" s="43" t="s">
        <v>69</v>
      </c>
      <c r="AI82" s="820" t="str">
        <f t="shared" ref="AI82:AI87" si="0">IF(O82+Y82=0,"",O82+Y82)</f>
        <v/>
      </c>
      <c r="AJ82" s="820"/>
      <c r="AK82" s="820"/>
      <c r="AL82" s="820"/>
      <c r="AM82" s="820"/>
      <c r="AN82" s="820"/>
      <c r="AO82" s="820"/>
      <c r="AP82" s="36" t="s">
        <v>96</v>
      </c>
      <c r="AQ82" s="28" t="s">
        <v>18</v>
      </c>
      <c r="AR82" s="738"/>
      <c r="AS82" s="738"/>
    </row>
    <row r="83" spans="1:45" x14ac:dyDescent="0.15">
      <c r="A83" s="15"/>
      <c r="B83" s="15"/>
      <c r="C83" s="15"/>
      <c r="D83" s="15"/>
      <c r="E83" s="15"/>
      <c r="F83" s="15"/>
      <c r="G83" s="28" t="s">
        <v>69</v>
      </c>
      <c r="H83" s="757" t="s">
        <v>163</v>
      </c>
      <c r="I83" s="757"/>
      <c r="J83" s="754" t="s">
        <v>3</v>
      </c>
      <c r="K83" s="754"/>
      <c r="L83" s="748" t="s">
        <v>164</v>
      </c>
      <c r="M83" s="748"/>
      <c r="N83" s="43" t="s">
        <v>69</v>
      </c>
      <c r="O83" s="794"/>
      <c r="P83" s="794"/>
      <c r="Q83" s="794"/>
      <c r="R83" s="794"/>
      <c r="S83" s="794"/>
      <c r="T83" s="794"/>
      <c r="U83" s="794"/>
      <c r="V83" s="92" t="s">
        <v>96</v>
      </c>
      <c r="W83" s="43" t="s">
        <v>18</v>
      </c>
      <c r="X83" s="43" t="s">
        <v>69</v>
      </c>
      <c r="Y83" s="794"/>
      <c r="Z83" s="794"/>
      <c r="AA83" s="794"/>
      <c r="AB83" s="794"/>
      <c r="AC83" s="794"/>
      <c r="AD83" s="794"/>
      <c r="AE83" s="794"/>
      <c r="AF83" s="92" t="s">
        <v>96</v>
      </c>
      <c r="AG83" s="43" t="s">
        <v>18</v>
      </c>
      <c r="AH83" s="43" t="s">
        <v>69</v>
      </c>
      <c r="AI83" s="820" t="str">
        <f t="shared" si="0"/>
        <v/>
      </c>
      <c r="AJ83" s="820"/>
      <c r="AK83" s="820"/>
      <c r="AL83" s="820"/>
      <c r="AM83" s="820"/>
      <c r="AN83" s="820"/>
      <c r="AO83" s="820"/>
      <c r="AP83" s="36" t="s">
        <v>96</v>
      </c>
      <c r="AQ83" s="28" t="s">
        <v>18</v>
      </c>
      <c r="AR83" s="738"/>
      <c r="AS83" s="738"/>
    </row>
    <row r="84" spans="1:45" x14ac:dyDescent="0.15">
      <c r="A84" s="15"/>
      <c r="B84" s="15"/>
      <c r="C84" s="15"/>
      <c r="D84" s="15"/>
      <c r="E84" s="15"/>
      <c r="F84" s="15"/>
      <c r="G84" s="28" t="s">
        <v>69</v>
      </c>
      <c r="H84" s="757" t="s">
        <v>163</v>
      </c>
      <c r="I84" s="757"/>
      <c r="J84" s="754" t="s">
        <v>3</v>
      </c>
      <c r="K84" s="754"/>
      <c r="L84" s="748" t="s">
        <v>164</v>
      </c>
      <c r="M84" s="748"/>
      <c r="N84" s="43" t="s">
        <v>69</v>
      </c>
      <c r="O84" s="794"/>
      <c r="P84" s="794"/>
      <c r="Q84" s="794"/>
      <c r="R84" s="794"/>
      <c r="S84" s="794"/>
      <c r="T84" s="794"/>
      <c r="U84" s="794"/>
      <c r="V84" s="92" t="s">
        <v>96</v>
      </c>
      <c r="W84" s="43" t="s">
        <v>18</v>
      </c>
      <c r="X84" s="43" t="s">
        <v>69</v>
      </c>
      <c r="Y84" s="794"/>
      <c r="Z84" s="794"/>
      <c r="AA84" s="794"/>
      <c r="AB84" s="794"/>
      <c r="AC84" s="794"/>
      <c r="AD84" s="794"/>
      <c r="AE84" s="794"/>
      <c r="AF84" s="92" t="s">
        <v>96</v>
      </c>
      <c r="AG84" s="43" t="s">
        <v>18</v>
      </c>
      <c r="AH84" s="43" t="s">
        <v>69</v>
      </c>
      <c r="AI84" s="820" t="str">
        <f t="shared" si="0"/>
        <v/>
      </c>
      <c r="AJ84" s="820"/>
      <c r="AK84" s="820"/>
      <c r="AL84" s="820"/>
      <c r="AM84" s="820"/>
      <c r="AN84" s="820"/>
      <c r="AO84" s="820"/>
      <c r="AP84" s="36" t="s">
        <v>96</v>
      </c>
      <c r="AQ84" s="28" t="s">
        <v>18</v>
      </c>
      <c r="AR84" s="738"/>
      <c r="AS84" s="738"/>
    </row>
    <row r="85" spans="1:45" x14ac:dyDescent="0.15">
      <c r="A85" s="15"/>
      <c r="B85" s="15"/>
      <c r="C85" s="15"/>
      <c r="D85" s="15"/>
      <c r="E85" s="15"/>
      <c r="F85" s="15"/>
      <c r="G85" s="28" t="s">
        <v>69</v>
      </c>
      <c r="H85" s="757" t="s">
        <v>163</v>
      </c>
      <c r="I85" s="757"/>
      <c r="J85" s="754" t="s">
        <v>3</v>
      </c>
      <c r="K85" s="754"/>
      <c r="L85" s="748" t="s">
        <v>164</v>
      </c>
      <c r="M85" s="748"/>
      <c r="N85" s="43" t="s">
        <v>69</v>
      </c>
      <c r="O85" s="794"/>
      <c r="P85" s="794"/>
      <c r="Q85" s="794"/>
      <c r="R85" s="794"/>
      <c r="S85" s="794"/>
      <c r="T85" s="794"/>
      <c r="U85" s="794"/>
      <c r="V85" s="92" t="s">
        <v>96</v>
      </c>
      <c r="W85" s="43" t="s">
        <v>18</v>
      </c>
      <c r="X85" s="43" t="s">
        <v>69</v>
      </c>
      <c r="Y85" s="794"/>
      <c r="Z85" s="794"/>
      <c r="AA85" s="794"/>
      <c r="AB85" s="794"/>
      <c r="AC85" s="794"/>
      <c r="AD85" s="794"/>
      <c r="AE85" s="794"/>
      <c r="AF85" s="92" t="s">
        <v>96</v>
      </c>
      <c r="AG85" s="43" t="s">
        <v>18</v>
      </c>
      <c r="AH85" s="43" t="s">
        <v>69</v>
      </c>
      <c r="AI85" s="820" t="str">
        <f t="shared" si="0"/>
        <v/>
      </c>
      <c r="AJ85" s="820"/>
      <c r="AK85" s="820"/>
      <c r="AL85" s="820"/>
      <c r="AM85" s="820"/>
      <c r="AN85" s="820"/>
      <c r="AO85" s="820"/>
      <c r="AP85" s="36" t="s">
        <v>96</v>
      </c>
      <c r="AQ85" s="28" t="s">
        <v>18</v>
      </c>
      <c r="AR85" s="738"/>
      <c r="AS85" s="738"/>
    </row>
    <row r="86" spans="1:45" x14ac:dyDescent="0.15">
      <c r="A86" s="15"/>
      <c r="B86" s="15"/>
      <c r="C86" s="15"/>
      <c r="D86" s="15"/>
      <c r="E86" s="15"/>
      <c r="F86" s="15"/>
      <c r="G86" s="28" t="s">
        <v>69</v>
      </c>
      <c r="H86" s="757" t="s">
        <v>163</v>
      </c>
      <c r="I86" s="757"/>
      <c r="J86" s="754" t="s">
        <v>3</v>
      </c>
      <c r="K86" s="754"/>
      <c r="L86" s="748" t="s">
        <v>164</v>
      </c>
      <c r="M86" s="748"/>
      <c r="N86" s="43" t="s">
        <v>69</v>
      </c>
      <c r="O86" s="794"/>
      <c r="P86" s="794"/>
      <c r="Q86" s="794"/>
      <c r="R86" s="794"/>
      <c r="S86" s="794"/>
      <c r="T86" s="794"/>
      <c r="U86" s="794"/>
      <c r="V86" s="92" t="s">
        <v>96</v>
      </c>
      <c r="W86" s="43" t="s">
        <v>18</v>
      </c>
      <c r="X86" s="43" t="s">
        <v>69</v>
      </c>
      <c r="Y86" s="794"/>
      <c r="Z86" s="794"/>
      <c r="AA86" s="794"/>
      <c r="AB86" s="794"/>
      <c r="AC86" s="794"/>
      <c r="AD86" s="794"/>
      <c r="AE86" s="794"/>
      <c r="AF86" s="92" t="s">
        <v>96</v>
      </c>
      <c r="AG86" s="43" t="s">
        <v>18</v>
      </c>
      <c r="AH86" s="43" t="s">
        <v>69</v>
      </c>
      <c r="AI86" s="820" t="str">
        <f t="shared" si="0"/>
        <v/>
      </c>
      <c r="AJ86" s="820"/>
      <c r="AK86" s="820"/>
      <c r="AL86" s="820"/>
      <c r="AM86" s="820"/>
      <c r="AN86" s="820"/>
      <c r="AO86" s="820"/>
      <c r="AP86" s="36" t="s">
        <v>96</v>
      </c>
      <c r="AQ86" s="28" t="s">
        <v>18</v>
      </c>
      <c r="AR86" s="28"/>
      <c r="AS86" s="28"/>
    </row>
    <row r="87" spans="1:45" x14ac:dyDescent="0.15">
      <c r="A87" s="15"/>
      <c r="B87" s="15"/>
      <c r="C87" s="15"/>
      <c r="D87" s="15"/>
      <c r="E87" s="15"/>
      <c r="F87" s="15"/>
      <c r="G87" s="28" t="s">
        <v>69</v>
      </c>
      <c r="H87" s="757" t="s">
        <v>163</v>
      </c>
      <c r="I87" s="757"/>
      <c r="J87" s="754" t="s">
        <v>3</v>
      </c>
      <c r="K87" s="754"/>
      <c r="L87" s="748" t="s">
        <v>164</v>
      </c>
      <c r="M87" s="748"/>
      <c r="N87" s="43" t="s">
        <v>69</v>
      </c>
      <c r="O87" s="794"/>
      <c r="P87" s="794"/>
      <c r="Q87" s="794"/>
      <c r="R87" s="794"/>
      <c r="S87" s="794"/>
      <c r="T87" s="794"/>
      <c r="U87" s="794"/>
      <c r="V87" s="92" t="s">
        <v>96</v>
      </c>
      <c r="W87" s="43" t="s">
        <v>18</v>
      </c>
      <c r="X87" s="43" t="s">
        <v>69</v>
      </c>
      <c r="Y87" s="794"/>
      <c r="Z87" s="794"/>
      <c r="AA87" s="794"/>
      <c r="AB87" s="794"/>
      <c r="AC87" s="794"/>
      <c r="AD87" s="794"/>
      <c r="AE87" s="794"/>
      <c r="AF87" s="92" t="s">
        <v>96</v>
      </c>
      <c r="AG87" s="43" t="s">
        <v>18</v>
      </c>
      <c r="AH87" s="43" t="s">
        <v>69</v>
      </c>
      <c r="AI87" s="820" t="str">
        <f t="shared" si="0"/>
        <v/>
      </c>
      <c r="AJ87" s="820"/>
      <c r="AK87" s="820"/>
      <c r="AL87" s="820"/>
      <c r="AM87" s="820"/>
      <c r="AN87" s="820"/>
      <c r="AO87" s="820"/>
      <c r="AP87" s="36" t="s">
        <v>96</v>
      </c>
      <c r="AQ87" s="28" t="s">
        <v>18</v>
      </c>
      <c r="AR87" s="738"/>
      <c r="AS87" s="738"/>
    </row>
    <row r="88" spans="1:45" x14ac:dyDescent="0.15">
      <c r="A88" s="15"/>
      <c r="B88" s="745" t="s">
        <v>165</v>
      </c>
      <c r="C88" s="745"/>
      <c r="D88" s="745"/>
      <c r="E88" s="745"/>
      <c r="F88" s="745"/>
      <c r="G88" s="15"/>
      <c r="H88" s="15"/>
      <c r="I88" s="15"/>
      <c r="J88" s="40"/>
      <c r="K88" s="40"/>
      <c r="L88" s="40"/>
      <c r="M88" s="40"/>
      <c r="N88" s="43" t="s">
        <v>69</v>
      </c>
      <c r="O88" s="820" t="str">
        <f>IF(SUM(O82:U87)+SUM('確認(4面追加 床面積追加)'!O11:O30)=0,"",SUM(O82:U87)+SUM('確認(4面追加 床面積追加)'!O11:O30))</f>
        <v/>
      </c>
      <c r="P88" s="820"/>
      <c r="Q88" s="820"/>
      <c r="R88" s="820"/>
      <c r="S88" s="820"/>
      <c r="T88" s="820"/>
      <c r="U88" s="820"/>
      <c r="V88" s="92" t="s">
        <v>96</v>
      </c>
      <c r="W88" s="43" t="s">
        <v>18</v>
      </c>
      <c r="X88" s="43" t="s">
        <v>69</v>
      </c>
      <c r="Y88" s="820" t="str">
        <f>IF(SUM(Y82:AE87)+SUM('確認(4面追加 床面積追加)'!Y11:AE30)=0,"",SUM(Y82:AE87)+SUM('確認(4面追加 床面積追加)'!Y11:AE30))</f>
        <v/>
      </c>
      <c r="Z88" s="820"/>
      <c r="AA88" s="820"/>
      <c r="AB88" s="820"/>
      <c r="AC88" s="820"/>
      <c r="AD88" s="820"/>
      <c r="AE88" s="820"/>
      <c r="AF88" s="92" t="s">
        <v>96</v>
      </c>
      <c r="AG88" s="43" t="s">
        <v>18</v>
      </c>
      <c r="AH88" s="43" t="s">
        <v>69</v>
      </c>
      <c r="AI88" s="820" t="str">
        <f>IF(SUM(AI82:AO87)+SUM('確認(4面追加 床面積追加)'!AI11:AO30)=0,"",SUM(AI82:AO87)+SUM('確認(4面追加 床面積追加)'!AI11:AO30))</f>
        <v/>
      </c>
      <c r="AJ88" s="820"/>
      <c r="AK88" s="820"/>
      <c r="AL88" s="820"/>
      <c r="AM88" s="820"/>
      <c r="AN88" s="820"/>
      <c r="AO88" s="820"/>
      <c r="AP88" s="36" t="s">
        <v>96</v>
      </c>
      <c r="AQ88" s="28" t="s">
        <v>18</v>
      </c>
      <c r="AR88" s="738"/>
      <c r="AS88" s="738"/>
    </row>
    <row r="89" spans="1:45" ht="6" customHeight="1" x14ac:dyDescent="0.15">
      <c r="A89" s="103"/>
      <c r="B89" s="103"/>
      <c r="C89" s="103"/>
      <c r="D89" s="103"/>
      <c r="E89" s="103"/>
      <c r="F89" s="103"/>
      <c r="G89" s="103"/>
      <c r="H89" s="103"/>
      <c r="I89" s="103"/>
      <c r="J89" s="103"/>
      <c r="K89" s="103"/>
      <c r="L89" s="103"/>
      <c r="M89" s="103"/>
      <c r="N89" s="103"/>
      <c r="O89" s="103"/>
      <c r="P89" s="103"/>
      <c r="Q89" s="103"/>
      <c r="R89" s="103"/>
      <c r="S89" s="103"/>
      <c r="T89" s="103"/>
      <c r="U89" s="103"/>
      <c r="V89" s="103"/>
      <c r="W89" s="103"/>
      <c r="X89" s="103"/>
      <c r="Y89" s="103"/>
      <c r="Z89" s="103"/>
      <c r="AA89" s="103"/>
      <c r="AB89" s="103"/>
      <c r="AC89" s="103"/>
      <c r="AD89" s="103"/>
      <c r="AE89" s="103"/>
      <c r="AF89" s="103"/>
      <c r="AG89" s="103"/>
      <c r="AH89" s="103"/>
      <c r="AI89" s="237"/>
      <c r="AJ89" s="237"/>
      <c r="AK89" s="237"/>
      <c r="AL89" s="237"/>
      <c r="AM89" s="237"/>
      <c r="AN89" s="237"/>
      <c r="AO89" s="237"/>
      <c r="AP89" s="103"/>
      <c r="AQ89" s="105"/>
      <c r="AR89" s="103"/>
      <c r="AS89" s="103"/>
    </row>
    <row r="90" spans="1:45" ht="6" customHeight="1" x14ac:dyDescent="0.15">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35"/>
      <c r="AR90" s="15"/>
      <c r="AS90" s="15"/>
    </row>
    <row r="91" spans="1:45" x14ac:dyDescent="0.15">
      <c r="A91" s="745" t="s">
        <v>2107</v>
      </c>
      <c r="B91" s="745"/>
      <c r="C91" s="745"/>
      <c r="D91" s="745"/>
      <c r="E91" s="745"/>
      <c r="F91" s="745"/>
      <c r="G91" s="745"/>
      <c r="H91" s="745"/>
      <c r="I91" s="799" t="s">
        <v>3</v>
      </c>
      <c r="J91" s="799"/>
      <c r="K91" s="799"/>
      <c r="L91" s="799"/>
      <c r="M91" s="799"/>
      <c r="N91" s="799"/>
      <c r="O91" s="799"/>
      <c r="P91" s="799"/>
      <c r="Q91" s="799"/>
      <c r="R91" s="799"/>
      <c r="S91" s="799"/>
      <c r="T91" s="799"/>
      <c r="U91" s="799"/>
      <c r="V91" s="799"/>
      <c r="W91" s="799"/>
      <c r="X91" s="799"/>
      <c r="Y91" s="799"/>
      <c r="Z91" s="799"/>
      <c r="AA91" s="799"/>
      <c r="AB91" s="799"/>
      <c r="AC91" s="799"/>
      <c r="AD91" s="799"/>
      <c r="AE91" s="799"/>
      <c r="AF91" s="799"/>
      <c r="AG91" s="799"/>
      <c r="AH91" s="799"/>
      <c r="AI91" s="799"/>
      <c r="AJ91" s="799"/>
      <c r="AK91" s="799"/>
      <c r="AL91" s="799"/>
      <c r="AM91" s="799"/>
      <c r="AN91" s="799"/>
      <c r="AO91" s="799"/>
      <c r="AP91" s="799"/>
      <c r="AQ91" s="799"/>
      <c r="AR91" s="799"/>
      <c r="AS91" s="799"/>
    </row>
    <row r="92" spans="1:45" x14ac:dyDescent="0.15">
      <c r="A92" s="24"/>
      <c r="B92" s="24"/>
      <c r="C92" s="24"/>
      <c r="D92" s="24"/>
      <c r="E92" s="24"/>
      <c r="F92" s="24"/>
      <c r="G92" s="24"/>
      <c r="H92" s="24"/>
      <c r="I92" s="799" t="s">
        <v>3</v>
      </c>
      <c r="J92" s="799"/>
      <c r="K92" s="799"/>
      <c r="L92" s="799"/>
      <c r="M92" s="799"/>
      <c r="N92" s="799"/>
      <c r="O92" s="799"/>
      <c r="P92" s="799"/>
      <c r="Q92" s="799"/>
      <c r="R92" s="799"/>
      <c r="S92" s="799"/>
      <c r="T92" s="799"/>
      <c r="U92" s="799"/>
      <c r="V92" s="799"/>
      <c r="W92" s="799"/>
      <c r="X92" s="799"/>
      <c r="Y92" s="799"/>
      <c r="Z92" s="799"/>
      <c r="AA92" s="799"/>
      <c r="AB92" s="799"/>
      <c r="AC92" s="799"/>
      <c r="AD92" s="799"/>
      <c r="AE92" s="799"/>
      <c r="AF92" s="799"/>
      <c r="AG92" s="799"/>
      <c r="AH92" s="799"/>
      <c r="AI92" s="799"/>
      <c r="AJ92" s="799"/>
      <c r="AK92" s="799"/>
      <c r="AL92" s="799"/>
      <c r="AM92" s="799"/>
      <c r="AN92" s="799"/>
      <c r="AO92" s="799"/>
      <c r="AP92" s="799"/>
      <c r="AQ92" s="799"/>
      <c r="AR92" s="799"/>
      <c r="AS92" s="799"/>
    </row>
    <row r="93" spans="1:45" ht="6" customHeight="1" x14ac:dyDescent="0.15">
      <c r="A93" s="104"/>
      <c r="B93" s="104"/>
      <c r="C93" s="104"/>
      <c r="D93" s="104"/>
      <c r="E93" s="104"/>
      <c r="F93" s="104"/>
      <c r="G93" s="104"/>
      <c r="H93" s="104"/>
      <c r="I93" s="812" t="s">
        <v>3</v>
      </c>
      <c r="J93" s="812"/>
      <c r="K93" s="812"/>
      <c r="L93" s="812"/>
      <c r="M93" s="812"/>
      <c r="N93" s="812"/>
      <c r="O93" s="812"/>
      <c r="P93" s="812"/>
      <c r="Q93" s="812"/>
      <c r="R93" s="812"/>
      <c r="S93" s="812"/>
      <c r="T93" s="812"/>
      <c r="U93" s="812"/>
      <c r="V93" s="812"/>
      <c r="W93" s="812"/>
      <c r="X93" s="812"/>
      <c r="Y93" s="812"/>
      <c r="Z93" s="812"/>
      <c r="AA93" s="812"/>
      <c r="AB93" s="812"/>
      <c r="AC93" s="812"/>
      <c r="AD93" s="812"/>
      <c r="AE93" s="812"/>
      <c r="AF93" s="812"/>
      <c r="AG93" s="812"/>
      <c r="AH93" s="812"/>
      <c r="AI93" s="812"/>
      <c r="AJ93" s="812"/>
      <c r="AK93" s="812"/>
      <c r="AL93" s="812"/>
      <c r="AM93" s="812"/>
      <c r="AN93" s="812"/>
      <c r="AO93" s="812"/>
      <c r="AP93" s="812"/>
      <c r="AQ93" s="812"/>
      <c r="AR93" s="812"/>
      <c r="AS93" s="812"/>
    </row>
    <row r="94" spans="1:45" ht="6" customHeight="1" x14ac:dyDescent="0.15">
      <c r="A94" s="24"/>
      <c r="B94" s="24"/>
      <c r="C94" s="24"/>
      <c r="D94" s="24"/>
      <c r="E94" s="24"/>
      <c r="F94" s="24"/>
      <c r="G94" s="71"/>
      <c r="H94" s="71"/>
      <c r="I94" s="112"/>
      <c r="J94" s="112"/>
      <c r="K94" s="112"/>
      <c r="L94" s="112"/>
      <c r="M94" s="112"/>
      <c r="N94" s="112"/>
      <c r="O94" s="112"/>
      <c r="P94" s="112"/>
      <c r="Q94" s="112"/>
      <c r="R94" s="112"/>
      <c r="S94" s="112"/>
      <c r="T94" s="112"/>
      <c r="U94" s="112"/>
      <c r="V94" s="112"/>
      <c r="W94" s="112"/>
      <c r="X94" s="112"/>
      <c r="Y94" s="112"/>
      <c r="Z94" s="112"/>
      <c r="AA94" s="112"/>
      <c r="AB94" s="112"/>
      <c r="AC94" s="112"/>
      <c r="AD94" s="112"/>
      <c r="AE94" s="112"/>
      <c r="AF94" s="112"/>
      <c r="AG94" s="112"/>
      <c r="AH94" s="112"/>
      <c r="AI94" s="112"/>
      <c r="AJ94" s="112"/>
      <c r="AK94" s="112"/>
      <c r="AL94" s="112"/>
      <c r="AM94" s="112"/>
      <c r="AN94" s="112"/>
      <c r="AO94" s="112"/>
      <c r="AP94" s="112"/>
      <c r="AQ94" s="112"/>
      <c r="AR94" s="112"/>
      <c r="AS94" s="112"/>
    </row>
    <row r="95" spans="1:45" x14ac:dyDescent="0.15">
      <c r="A95" s="745" t="s">
        <v>2108</v>
      </c>
      <c r="B95" s="745"/>
      <c r="C95" s="745"/>
      <c r="D95" s="745"/>
      <c r="E95" s="745"/>
      <c r="F95" s="745"/>
      <c r="G95" s="745"/>
      <c r="H95" s="745"/>
      <c r="I95" s="799" t="s">
        <v>3</v>
      </c>
      <c r="J95" s="799"/>
      <c r="K95" s="799"/>
      <c r="L95" s="799"/>
      <c r="M95" s="799"/>
      <c r="N95" s="799"/>
      <c r="O95" s="799"/>
      <c r="P95" s="799"/>
      <c r="Q95" s="799"/>
      <c r="R95" s="799"/>
      <c r="S95" s="799"/>
      <c r="T95" s="799"/>
      <c r="U95" s="799"/>
      <c r="V95" s="799"/>
      <c r="W95" s="799"/>
      <c r="X95" s="799"/>
      <c r="Y95" s="799"/>
      <c r="Z95" s="799"/>
      <c r="AA95" s="799"/>
      <c r="AB95" s="799"/>
      <c r="AC95" s="799"/>
      <c r="AD95" s="799"/>
      <c r="AE95" s="799"/>
      <c r="AF95" s="799"/>
      <c r="AG95" s="799"/>
      <c r="AH95" s="799"/>
      <c r="AI95" s="799"/>
      <c r="AJ95" s="799"/>
      <c r="AK95" s="799"/>
      <c r="AL95" s="799"/>
      <c r="AM95" s="799"/>
      <c r="AN95" s="799"/>
      <c r="AO95" s="799"/>
      <c r="AP95" s="799"/>
      <c r="AQ95" s="799"/>
      <c r="AR95" s="799"/>
      <c r="AS95" s="799"/>
    </row>
    <row r="96" spans="1:45" x14ac:dyDescent="0.15">
      <c r="A96" s="24"/>
      <c r="B96" s="24"/>
      <c r="C96" s="24"/>
      <c r="D96" s="24"/>
      <c r="E96" s="24"/>
      <c r="F96" s="24"/>
      <c r="G96" s="24"/>
      <c r="H96" s="24"/>
      <c r="I96" s="799" t="s">
        <v>3</v>
      </c>
      <c r="J96" s="799"/>
      <c r="K96" s="799"/>
      <c r="L96" s="799"/>
      <c r="M96" s="799"/>
      <c r="N96" s="799"/>
      <c r="O96" s="799"/>
      <c r="P96" s="799"/>
      <c r="Q96" s="799"/>
      <c r="R96" s="799"/>
      <c r="S96" s="799"/>
      <c r="T96" s="799"/>
      <c r="U96" s="799"/>
      <c r="V96" s="799"/>
      <c r="W96" s="799"/>
      <c r="X96" s="799"/>
      <c r="Y96" s="799"/>
      <c r="Z96" s="799"/>
      <c r="AA96" s="799"/>
      <c r="AB96" s="799"/>
      <c r="AC96" s="799"/>
      <c r="AD96" s="799"/>
      <c r="AE96" s="799"/>
      <c r="AF96" s="799"/>
      <c r="AG96" s="799"/>
      <c r="AH96" s="799"/>
      <c r="AI96" s="799"/>
      <c r="AJ96" s="799"/>
      <c r="AK96" s="799"/>
      <c r="AL96" s="799"/>
      <c r="AM96" s="799"/>
      <c r="AN96" s="799"/>
      <c r="AO96" s="799"/>
      <c r="AP96" s="799"/>
      <c r="AQ96" s="799"/>
      <c r="AR96" s="799"/>
      <c r="AS96" s="799"/>
    </row>
    <row r="97" spans="1:45" ht="6" customHeight="1" x14ac:dyDescent="0.15">
      <c r="A97" s="104"/>
      <c r="B97" s="104"/>
      <c r="C97" s="104"/>
      <c r="D97" s="104"/>
      <c r="E97" s="104"/>
      <c r="F97" s="104"/>
      <c r="G97" s="117"/>
      <c r="H97" s="117"/>
      <c r="I97" s="118"/>
      <c r="J97" s="118"/>
      <c r="K97" s="118"/>
      <c r="L97" s="118"/>
      <c r="M97" s="118"/>
      <c r="N97" s="118"/>
      <c r="O97" s="118"/>
      <c r="P97" s="118"/>
      <c r="Q97" s="118"/>
      <c r="R97" s="118"/>
      <c r="S97" s="118"/>
      <c r="T97" s="118"/>
      <c r="U97" s="118"/>
      <c r="V97" s="118"/>
      <c r="W97" s="118"/>
      <c r="X97" s="118"/>
      <c r="Y97" s="118"/>
      <c r="Z97" s="118"/>
      <c r="AA97" s="118"/>
      <c r="AB97" s="118"/>
      <c r="AC97" s="118"/>
      <c r="AD97" s="118"/>
      <c r="AE97" s="118"/>
      <c r="AF97" s="118"/>
      <c r="AG97" s="118"/>
      <c r="AH97" s="118"/>
      <c r="AI97" s="118"/>
      <c r="AJ97" s="118"/>
      <c r="AK97" s="118"/>
      <c r="AL97" s="118"/>
      <c r="AM97" s="118"/>
      <c r="AN97" s="118"/>
      <c r="AO97" s="118"/>
      <c r="AP97" s="118"/>
      <c r="AQ97" s="118"/>
      <c r="AR97" s="118"/>
      <c r="AS97" s="118"/>
    </row>
    <row r="98" spans="1:45" ht="6" customHeight="1" x14ac:dyDescent="0.15">
      <c r="A98" s="24"/>
      <c r="B98" s="24"/>
      <c r="C98" s="24"/>
      <c r="D98" s="24"/>
      <c r="E98" s="24"/>
      <c r="F98" s="24"/>
      <c r="G98" s="71"/>
      <c r="H98" s="71"/>
      <c r="I98" s="112"/>
      <c r="J98" s="112"/>
      <c r="K98" s="112"/>
      <c r="L98" s="112"/>
      <c r="M98" s="112"/>
      <c r="N98" s="112"/>
      <c r="O98" s="112"/>
      <c r="P98" s="112"/>
      <c r="Q98" s="112"/>
      <c r="R98" s="112"/>
      <c r="S98" s="112"/>
      <c r="T98" s="112"/>
      <c r="U98" s="112"/>
      <c r="V98" s="112"/>
      <c r="W98" s="112"/>
      <c r="X98" s="112"/>
      <c r="Y98" s="112"/>
      <c r="Z98" s="112"/>
      <c r="AA98" s="112"/>
      <c r="AB98" s="112"/>
      <c r="AC98" s="112"/>
      <c r="AD98" s="112"/>
      <c r="AE98" s="112"/>
      <c r="AF98" s="112"/>
      <c r="AG98" s="112"/>
      <c r="AH98" s="112"/>
      <c r="AI98" s="112"/>
      <c r="AJ98" s="112"/>
      <c r="AK98" s="112"/>
      <c r="AL98" s="112"/>
      <c r="AM98" s="112"/>
      <c r="AN98" s="112"/>
      <c r="AO98" s="112"/>
      <c r="AP98" s="112"/>
      <c r="AQ98" s="112"/>
      <c r="AR98" s="112"/>
      <c r="AS98" s="112"/>
    </row>
    <row r="99" spans="1:45" x14ac:dyDescent="0.15">
      <c r="A99" s="745" t="s">
        <v>2109</v>
      </c>
      <c r="B99" s="745"/>
      <c r="C99" s="745"/>
      <c r="D99" s="745"/>
      <c r="E99" s="745"/>
      <c r="F99" s="745"/>
      <c r="G99" s="745"/>
      <c r="H99" s="745"/>
      <c r="I99" s="799" t="s">
        <v>3</v>
      </c>
      <c r="J99" s="799"/>
      <c r="K99" s="799"/>
      <c r="L99" s="799"/>
      <c r="M99" s="799"/>
      <c r="N99" s="799"/>
      <c r="O99" s="799"/>
      <c r="P99" s="799"/>
      <c r="Q99" s="799"/>
      <c r="R99" s="799"/>
      <c r="S99" s="799"/>
      <c r="T99" s="799"/>
      <c r="U99" s="799"/>
      <c r="V99" s="799"/>
      <c r="W99" s="799"/>
      <c r="X99" s="799"/>
      <c r="Y99" s="799"/>
      <c r="Z99" s="799"/>
      <c r="AA99" s="799"/>
      <c r="AB99" s="799"/>
      <c r="AC99" s="799"/>
      <c r="AD99" s="799"/>
      <c r="AE99" s="799"/>
      <c r="AF99" s="799"/>
      <c r="AG99" s="799"/>
      <c r="AH99" s="799"/>
      <c r="AI99" s="799"/>
      <c r="AJ99" s="799"/>
      <c r="AK99" s="799"/>
      <c r="AL99" s="799"/>
      <c r="AM99" s="799"/>
      <c r="AN99" s="799"/>
      <c r="AO99" s="799"/>
      <c r="AP99" s="799"/>
      <c r="AQ99" s="799"/>
      <c r="AR99" s="799"/>
      <c r="AS99" s="799"/>
    </row>
    <row r="100" spans="1:45" x14ac:dyDescent="0.15">
      <c r="A100" s="24"/>
      <c r="B100" s="24"/>
      <c r="C100" s="24"/>
      <c r="D100" s="24"/>
      <c r="E100" s="24"/>
      <c r="F100" s="24"/>
      <c r="G100" s="24"/>
      <c r="H100" s="24"/>
      <c r="I100" s="799" t="s">
        <v>3</v>
      </c>
      <c r="J100" s="799"/>
      <c r="K100" s="799"/>
      <c r="L100" s="799"/>
      <c r="M100" s="799"/>
      <c r="N100" s="799"/>
      <c r="O100" s="799"/>
      <c r="P100" s="799"/>
      <c r="Q100" s="799"/>
      <c r="R100" s="799"/>
      <c r="S100" s="799"/>
      <c r="T100" s="799"/>
      <c r="U100" s="799"/>
      <c r="V100" s="799"/>
      <c r="W100" s="799"/>
      <c r="X100" s="799"/>
      <c r="Y100" s="799"/>
      <c r="Z100" s="799"/>
      <c r="AA100" s="799"/>
      <c r="AB100" s="799"/>
      <c r="AC100" s="799"/>
      <c r="AD100" s="799"/>
      <c r="AE100" s="799"/>
      <c r="AF100" s="799"/>
      <c r="AG100" s="799"/>
      <c r="AH100" s="799"/>
      <c r="AI100" s="799"/>
      <c r="AJ100" s="799"/>
      <c r="AK100" s="799"/>
      <c r="AL100" s="799"/>
      <c r="AM100" s="799"/>
      <c r="AN100" s="799"/>
      <c r="AO100" s="799"/>
      <c r="AP100" s="799"/>
      <c r="AQ100" s="799"/>
      <c r="AR100" s="799"/>
      <c r="AS100" s="799"/>
    </row>
    <row r="101" spans="1:45" ht="6" customHeight="1" x14ac:dyDescent="0.15">
      <c r="A101" s="104"/>
      <c r="B101" s="104"/>
      <c r="C101" s="104"/>
      <c r="D101" s="104"/>
      <c r="E101" s="104"/>
      <c r="F101" s="104"/>
      <c r="G101" s="104"/>
      <c r="H101" s="104"/>
      <c r="I101" s="119"/>
      <c r="J101" s="119"/>
      <c r="K101" s="119"/>
      <c r="L101" s="119"/>
      <c r="M101" s="119"/>
      <c r="N101" s="119"/>
      <c r="O101" s="119"/>
      <c r="P101" s="119"/>
      <c r="Q101" s="119"/>
      <c r="R101" s="119"/>
      <c r="S101" s="119"/>
      <c r="T101" s="119"/>
      <c r="U101" s="119"/>
      <c r="V101" s="119"/>
      <c r="W101" s="119"/>
      <c r="X101" s="119"/>
      <c r="Y101" s="119"/>
      <c r="Z101" s="119"/>
      <c r="AA101" s="119"/>
      <c r="AB101" s="119"/>
      <c r="AC101" s="119"/>
      <c r="AD101" s="119"/>
      <c r="AE101" s="119"/>
      <c r="AF101" s="119"/>
      <c r="AG101" s="119"/>
      <c r="AH101" s="119"/>
      <c r="AI101" s="119"/>
      <c r="AJ101" s="119"/>
      <c r="AK101" s="119"/>
      <c r="AL101" s="119"/>
      <c r="AM101" s="119"/>
      <c r="AN101" s="119"/>
      <c r="AO101" s="119"/>
      <c r="AP101" s="119"/>
      <c r="AQ101" s="119"/>
      <c r="AR101" s="119"/>
      <c r="AS101" s="119"/>
    </row>
    <row r="102" spans="1:45" ht="6" customHeight="1" x14ac:dyDescent="0.15">
      <c r="A102" s="24"/>
      <c r="B102" s="24"/>
      <c r="C102" s="24"/>
      <c r="D102" s="24"/>
      <c r="E102" s="24"/>
      <c r="F102" s="24"/>
      <c r="G102" s="24"/>
      <c r="H102" s="24"/>
      <c r="I102" s="110"/>
      <c r="J102" s="110"/>
      <c r="K102" s="110"/>
      <c r="L102" s="110"/>
      <c r="M102" s="110"/>
      <c r="N102" s="110"/>
      <c r="O102" s="110"/>
      <c r="P102" s="110"/>
      <c r="Q102" s="110"/>
      <c r="R102" s="110"/>
      <c r="S102" s="110"/>
      <c r="T102" s="110"/>
      <c r="U102" s="110"/>
      <c r="V102" s="110"/>
      <c r="W102" s="110"/>
      <c r="X102" s="110"/>
      <c r="Y102" s="110"/>
      <c r="Z102" s="110"/>
      <c r="AA102" s="110"/>
      <c r="AB102" s="110"/>
      <c r="AC102" s="110"/>
      <c r="AD102" s="110"/>
      <c r="AE102" s="110"/>
      <c r="AF102" s="110"/>
      <c r="AG102" s="110"/>
      <c r="AH102" s="110"/>
      <c r="AI102" s="110"/>
      <c r="AJ102" s="110"/>
      <c r="AK102" s="110"/>
      <c r="AL102" s="110"/>
      <c r="AM102" s="110"/>
      <c r="AN102" s="110"/>
      <c r="AO102" s="110"/>
      <c r="AP102" s="110"/>
      <c r="AQ102" s="110"/>
      <c r="AR102" s="110"/>
      <c r="AS102" s="110"/>
    </row>
    <row r="103" spans="1:45" x14ac:dyDescent="0.15">
      <c r="A103" s="735" t="s">
        <v>2110</v>
      </c>
      <c r="B103" s="735"/>
      <c r="C103" s="735"/>
      <c r="D103" s="735"/>
      <c r="E103" s="735"/>
      <c r="F103" s="735"/>
      <c r="G103" s="735"/>
      <c r="H103" s="735"/>
      <c r="I103" s="735"/>
      <c r="J103" s="735"/>
      <c r="K103" s="735"/>
      <c r="L103" s="735"/>
      <c r="M103" s="797"/>
      <c r="N103" s="797"/>
      <c r="O103" s="797"/>
      <c r="P103" s="797"/>
      <c r="Q103" s="797"/>
      <c r="R103" s="738" t="s">
        <v>166</v>
      </c>
      <c r="S103" s="738"/>
      <c r="T103" s="738"/>
      <c r="U103" s="17"/>
      <c r="V103" s="17"/>
      <c r="W103" s="17"/>
      <c r="X103" s="17"/>
      <c r="Y103" s="17"/>
      <c r="Z103" s="17"/>
      <c r="AA103" s="17"/>
      <c r="AB103" s="17"/>
      <c r="AC103" s="17"/>
      <c r="AD103" s="17"/>
      <c r="AE103" s="17"/>
      <c r="AF103" s="17"/>
      <c r="AG103" s="17"/>
      <c r="AH103" s="17"/>
      <c r="AI103" s="17"/>
      <c r="AJ103" s="17"/>
      <c r="AK103" s="17"/>
      <c r="AL103" s="17"/>
      <c r="AM103" s="17"/>
      <c r="AN103" s="17"/>
      <c r="AO103" s="17"/>
      <c r="AP103" s="17"/>
      <c r="AQ103" s="17"/>
      <c r="AR103" s="17"/>
      <c r="AS103" s="17"/>
    </row>
    <row r="104" spans="1:45" ht="6" customHeight="1" x14ac:dyDescent="0.15">
      <c r="A104" s="103"/>
      <c r="B104" s="103"/>
      <c r="C104" s="103"/>
      <c r="D104" s="103"/>
      <c r="E104" s="103"/>
      <c r="F104" s="103"/>
      <c r="G104" s="103"/>
      <c r="H104" s="103"/>
      <c r="I104" s="103"/>
      <c r="J104" s="103"/>
      <c r="K104" s="103"/>
      <c r="L104" s="103"/>
      <c r="M104" s="103"/>
      <c r="N104" s="103"/>
      <c r="O104" s="103"/>
      <c r="P104" s="103"/>
      <c r="Q104" s="103"/>
      <c r="R104" s="103"/>
      <c r="S104" s="103"/>
      <c r="T104" s="103"/>
      <c r="U104" s="103"/>
      <c r="V104" s="103"/>
      <c r="W104" s="103"/>
      <c r="X104" s="103"/>
      <c r="Y104" s="103"/>
      <c r="Z104" s="103"/>
      <c r="AA104" s="103"/>
      <c r="AB104" s="103"/>
      <c r="AC104" s="103"/>
      <c r="AD104" s="103"/>
      <c r="AE104" s="103"/>
      <c r="AF104" s="103"/>
      <c r="AG104" s="103"/>
      <c r="AH104" s="103"/>
      <c r="AI104" s="103"/>
      <c r="AJ104" s="103"/>
      <c r="AK104" s="103"/>
      <c r="AL104" s="103"/>
      <c r="AM104" s="103"/>
      <c r="AN104" s="103"/>
      <c r="AO104" s="103"/>
      <c r="AP104" s="103"/>
      <c r="AQ104" s="105"/>
      <c r="AR104" s="103"/>
      <c r="AS104" s="103"/>
    </row>
    <row r="105" spans="1:45" ht="6" customHeight="1" x14ac:dyDescent="0.15">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35"/>
      <c r="AR105" s="15"/>
      <c r="AS105" s="15"/>
    </row>
    <row r="106" spans="1:45" x14ac:dyDescent="0.15">
      <c r="A106" s="735" t="s">
        <v>2111</v>
      </c>
      <c r="B106" s="735"/>
      <c r="C106" s="735"/>
      <c r="D106" s="735"/>
      <c r="E106" s="735"/>
      <c r="F106" s="735"/>
      <c r="G106" s="735"/>
      <c r="H106" s="735"/>
      <c r="I106" s="735"/>
      <c r="J106" s="735"/>
      <c r="K106" s="735"/>
      <c r="L106" s="735"/>
      <c r="M106" s="799"/>
      <c r="N106" s="799"/>
      <c r="O106" s="799"/>
      <c r="P106" s="799"/>
      <c r="Q106" s="799"/>
      <c r="R106" s="799"/>
      <c r="S106" s="799"/>
      <c r="T106" s="15"/>
      <c r="U106" s="17"/>
      <c r="V106" s="17"/>
      <c r="W106" s="17"/>
      <c r="X106" s="17"/>
      <c r="Y106" s="17"/>
      <c r="Z106" s="17"/>
      <c r="AA106" s="17"/>
      <c r="AB106" s="17"/>
      <c r="AC106" s="17"/>
      <c r="AD106" s="17"/>
      <c r="AE106" s="17"/>
      <c r="AF106" s="17"/>
      <c r="AG106" s="17"/>
      <c r="AH106" s="17"/>
      <c r="AI106" s="17"/>
      <c r="AJ106" s="17"/>
      <c r="AK106" s="17"/>
      <c r="AL106" s="17"/>
      <c r="AM106" s="17"/>
      <c r="AN106" s="17"/>
      <c r="AO106" s="17"/>
      <c r="AP106" s="17"/>
      <c r="AQ106" s="17"/>
      <c r="AR106" s="17"/>
      <c r="AS106" s="17"/>
    </row>
    <row r="107" spans="1:45" ht="6" customHeight="1" x14ac:dyDescent="0.15">
      <c r="A107" s="108"/>
      <c r="B107" s="108"/>
      <c r="C107" s="108"/>
      <c r="D107" s="108"/>
      <c r="E107" s="108"/>
      <c r="F107" s="108"/>
      <c r="G107" s="108"/>
      <c r="H107" s="108"/>
      <c r="I107" s="108"/>
      <c r="J107" s="108"/>
      <c r="K107" s="108"/>
      <c r="L107" s="108"/>
      <c r="M107" s="100"/>
      <c r="N107" s="100"/>
      <c r="O107" s="100"/>
      <c r="P107" s="100"/>
      <c r="Q107" s="100"/>
      <c r="R107" s="100"/>
      <c r="S107" s="100"/>
      <c r="T107" s="103"/>
      <c r="U107" s="90"/>
      <c r="V107" s="90"/>
      <c r="W107" s="90"/>
      <c r="X107" s="90"/>
      <c r="Y107" s="90"/>
      <c r="Z107" s="90"/>
      <c r="AA107" s="90"/>
      <c r="AB107" s="90"/>
      <c r="AC107" s="90"/>
      <c r="AD107" s="90"/>
      <c r="AE107" s="90"/>
      <c r="AF107" s="90"/>
      <c r="AG107" s="90"/>
      <c r="AH107" s="90"/>
      <c r="AI107" s="90"/>
      <c r="AJ107" s="90"/>
      <c r="AK107" s="90"/>
      <c r="AL107" s="90"/>
      <c r="AM107" s="90"/>
      <c r="AN107" s="90"/>
      <c r="AO107" s="90"/>
      <c r="AP107" s="90"/>
      <c r="AQ107" s="90"/>
      <c r="AR107" s="90"/>
      <c r="AS107" s="90"/>
    </row>
    <row r="108" spans="1:45" ht="6" customHeight="1" x14ac:dyDescent="0.15">
      <c r="A108" s="39"/>
      <c r="B108" s="39"/>
      <c r="C108" s="39"/>
      <c r="D108" s="39"/>
      <c r="E108" s="39"/>
      <c r="F108" s="39"/>
      <c r="G108" s="39"/>
      <c r="H108" s="39"/>
      <c r="I108" s="39"/>
      <c r="J108" s="39"/>
      <c r="K108" s="39"/>
      <c r="L108" s="39"/>
      <c r="M108" s="95"/>
      <c r="N108" s="95"/>
      <c r="O108" s="95"/>
      <c r="P108" s="95"/>
      <c r="Q108" s="95"/>
      <c r="R108" s="95"/>
      <c r="S108" s="95"/>
      <c r="T108" s="15"/>
      <c r="U108" s="17"/>
      <c r="V108" s="17"/>
      <c r="W108" s="17"/>
      <c r="X108" s="17"/>
      <c r="Y108" s="17"/>
      <c r="Z108" s="17"/>
      <c r="AA108" s="17"/>
      <c r="AB108" s="17"/>
      <c r="AC108" s="17"/>
      <c r="AD108" s="17"/>
      <c r="AE108" s="17"/>
      <c r="AF108" s="17"/>
      <c r="AG108" s="17"/>
      <c r="AH108" s="17"/>
      <c r="AI108" s="17"/>
      <c r="AJ108" s="17"/>
      <c r="AK108" s="17"/>
      <c r="AL108" s="17"/>
      <c r="AM108" s="17"/>
      <c r="AN108" s="17"/>
      <c r="AO108" s="17"/>
      <c r="AP108" s="17"/>
      <c r="AQ108" s="17"/>
      <c r="AR108" s="17"/>
      <c r="AS108" s="17"/>
    </row>
    <row r="109" spans="1:45" x14ac:dyDescent="0.15">
      <c r="A109" s="735" t="s">
        <v>2112</v>
      </c>
      <c r="B109" s="735"/>
      <c r="C109" s="735"/>
      <c r="D109" s="735"/>
      <c r="E109" s="735"/>
      <c r="F109" s="735"/>
      <c r="G109" s="735"/>
      <c r="H109" s="735"/>
      <c r="I109" s="735"/>
      <c r="J109" s="735"/>
      <c r="K109" s="735"/>
      <c r="L109" s="735"/>
      <c r="M109" s="799" t="s">
        <v>3</v>
      </c>
      <c r="N109" s="799"/>
      <c r="O109" s="799"/>
      <c r="P109" s="799"/>
      <c r="Q109" s="799"/>
      <c r="R109" s="799"/>
      <c r="S109" s="799"/>
      <c r="T109" s="799"/>
      <c r="U109" s="799"/>
      <c r="V109" s="799"/>
      <c r="W109" s="799"/>
      <c r="X109" s="799"/>
      <c r="Y109" s="799"/>
      <c r="Z109" s="799"/>
      <c r="AA109" s="799"/>
      <c r="AB109" s="799"/>
      <c r="AC109" s="799"/>
      <c r="AD109" s="799"/>
      <c r="AE109" s="799"/>
      <c r="AF109" s="799"/>
      <c r="AG109" s="799"/>
      <c r="AH109" s="799"/>
      <c r="AI109" s="799"/>
      <c r="AJ109" s="799"/>
      <c r="AK109" s="799"/>
      <c r="AL109" s="799"/>
      <c r="AM109" s="799"/>
      <c r="AN109" s="799"/>
      <c r="AO109" s="799"/>
      <c r="AP109" s="799"/>
      <c r="AQ109" s="799"/>
      <c r="AR109" s="799"/>
      <c r="AS109" s="799"/>
    </row>
    <row r="110" spans="1:45" ht="6" customHeight="1" x14ac:dyDescent="0.15">
      <c r="A110" s="108"/>
      <c r="B110" s="108"/>
      <c r="C110" s="108"/>
      <c r="D110" s="108"/>
      <c r="E110" s="108"/>
      <c r="F110" s="108"/>
      <c r="G110" s="108"/>
      <c r="H110" s="108"/>
      <c r="I110" s="108"/>
      <c r="J110" s="108"/>
      <c r="K110" s="108"/>
      <c r="L110" s="108"/>
      <c r="M110" s="118"/>
      <c r="N110" s="118"/>
      <c r="O110" s="118"/>
      <c r="P110" s="118"/>
      <c r="Q110" s="118"/>
      <c r="R110" s="118"/>
      <c r="S110" s="118"/>
      <c r="T110" s="118"/>
      <c r="U110" s="118"/>
      <c r="V110" s="118"/>
      <c r="W110" s="118"/>
      <c r="X110" s="118"/>
      <c r="Y110" s="118"/>
      <c r="Z110" s="118"/>
      <c r="AA110" s="118"/>
      <c r="AB110" s="118"/>
      <c r="AC110" s="118"/>
      <c r="AD110" s="118"/>
      <c r="AE110" s="118"/>
      <c r="AF110" s="118"/>
      <c r="AG110" s="118"/>
      <c r="AH110" s="118"/>
      <c r="AI110" s="118"/>
      <c r="AJ110" s="118"/>
      <c r="AK110" s="118"/>
      <c r="AL110" s="118"/>
      <c r="AM110" s="118"/>
      <c r="AN110" s="118"/>
      <c r="AO110" s="118"/>
      <c r="AP110" s="118"/>
      <c r="AQ110" s="118"/>
      <c r="AR110" s="118"/>
      <c r="AS110" s="118"/>
    </row>
    <row r="111" spans="1:45" ht="6" customHeight="1" x14ac:dyDescent="0.15">
      <c r="A111" s="39"/>
      <c r="B111" s="39"/>
      <c r="C111" s="39"/>
      <c r="D111" s="39"/>
      <c r="E111" s="39"/>
      <c r="F111" s="39"/>
      <c r="G111" s="39"/>
      <c r="H111" s="39"/>
      <c r="I111" s="39"/>
      <c r="J111" s="39"/>
      <c r="K111" s="39"/>
      <c r="L111" s="39"/>
      <c r="M111" s="112"/>
      <c r="N111" s="112"/>
      <c r="O111" s="112"/>
      <c r="P111" s="112"/>
      <c r="Q111" s="112"/>
      <c r="R111" s="112"/>
      <c r="S111" s="112"/>
      <c r="T111" s="112"/>
      <c r="U111" s="112"/>
      <c r="V111" s="112"/>
      <c r="W111" s="112"/>
      <c r="X111" s="112"/>
      <c r="Y111" s="112"/>
      <c r="Z111" s="112"/>
      <c r="AA111" s="112"/>
      <c r="AB111" s="112"/>
      <c r="AC111" s="112"/>
      <c r="AD111" s="112"/>
      <c r="AE111" s="112"/>
      <c r="AF111" s="112"/>
      <c r="AG111" s="112"/>
      <c r="AH111" s="112"/>
      <c r="AI111" s="112"/>
      <c r="AJ111" s="112"/>
      <c r="AK111" s="112"/>
      <c r="AL111" s="112"/>
      <c r="AM111" s="112"/>
      <c r="AN111" s="112"/>
      <c r="AO111" s="112"/>
      <c r="AP111" s="112"/>
      <c r="AQ111" s="112"/>
      <c r="AR111" s="112"/>
      <c r="AS111" s="112"/>
    </row>
    <row r="112" spans="1:45" x14ac:dyDescent="0.15">
      <c r="A112" s="735" t="s">
        <v>2113</v>
      </c>
      <c r="B112" s="735"/>
      <c r="C112" s="735"/>
      <c r="D112" s="735"/>
      <c r="E112" s="735"/>
      <c r="F112" s="735"/>
      <c r="G112" s="735"/>
      <c r="H112" s="735"/>
      <c r="I112" s="735"/>
      <c r="J112" s="735"/>
      <c r="K112" s="735"/>
      <c r="L112" s="735"/>
      <c r="M112" s="112"/>
      <c r="N112" s="112"/>
      <c r="O112" s="112"/>
      <c r="P112" s="112"/>
      <c r="Q112" s="112"/>
      <c r="R112" s="112"/>
      <c r="S112" s="112"/>
      <c r="T112" s="112"/>
      <c r="U112" s="112"/>
      <c r="V112" s="112"/>
      <c r="W112" s="112"/>
      <c r="X112" s="112"/>
      <c r="Y112" s="112"/>
      <c r="Z112" s="112"/>
      <c r="AA112" s="112"/>
      <c r="AB112" s="112"/>
      <c r="AC112" s="112"/>
      <c r="AD112" s="112"/>
      <c r="AE112" s="112"/>
      <c r="AF112" s="112"/>
      <c r="AG112" s="112"/>
      <c r="AH112" s="112"/>
      <c r="AI112" s="112"/>
      <c r="AJ112" s="112"/>
      <c r="AK112" s="112"/>
      <c r="AL112" s="112"/>
      <c r="AM112" s="112"/>
      <c r="AN112" s="112"/>
      <c r="AO112" s="112"/>
      <c r="AP112" s="112"/>
      <c r="AQ112" s="112"/>
      <c r="AR112" s="112"/>
      <c r="AS112" s="112"/>
    </row>
    <row r="113" spans="1:45" x14ac:dyDescent="0.15">
      <c r="A113" s="109"/>
      <c r="B113" s="109"/>
      <c r="C113" s="764"/>
      <c r="D113" s="764"/>
      <c r="E113" s="764"/>
      <c r="F113" s="764"/>
      <c r="G113" s="764"/>
      <c r="H113" s="764"/>
      <c r="I113" s="764"/>
      <c r="J113" s="764"/>
      <c r="K113" s="764"/>
      <c r="L113" s="764"/>
      <c r="M113" s="764"/>
      <c r="N113" s="764"/>
      <c r="O113" s="764"/>
      <c r="P113" s="764"/>
      <c r="Q113" s="764"/>
      <c r="R113" s="764"/>
      <c r="S113" s="764"/>
      <c r="T113" s="764"/>
      <c r="U113" s="764"/>
      <c r="V113" s="764"/>
      <c r="W113" s="764"/>
      <c r="X113" s="764"/>
      <c r="Y113" s="764"/>
      <c r="Z113" s="764"/>
      <c r="AA113" s="764"/>
      <c r="AB113" s="764"/>
      <c r="AC113" s="764"/>
      <c r="AD113" s="764"/>
      <c r="AE113" s="764"/>
      <c r="AF113" s="764"/>
      <c r="AG113" s="764"/>
      <c r="AH113" s="764"/>
      <c r="AI113" s="764"/>
      <c r="AJ113" s="764"/>
      <c r="AK113" s="764"/>
      <c r="AL113" s="764"/>
      <c r="AM113" s="764"/>
      <c r="AN113" s="764"/>
      <c r="AO113" s="764"/>
      <c r="AP113" s="764"/>
      <c r="AQ113" s="764"/>
      <c r="AR113" s="764"/>
      <c r="AS113" s="764"/>
    </row>
    <row r="114" spans="1:45" x14ac:dyDescent="0.15">
      <c r="A114" s="109"/>
      <c r="B114" s="109"/>
      <c r="C114" s="786"/>
      <c r="D114" s="786"/>
      <c r="E114" s="786"/>
      <c r="F114" s="786"/>
      <c r="G114" s="786"/>
      <c r="H114" s="786"/>
      <c r="I114" s="786"/>
      <c r="J114" s="786"/>
      <c r="K114" s="786"/>
      <c r="L114" s="786"/>
      <c r="M114" s="786"/>
      <c r="N114" s="786"/>
      <c r="O114" s="786"/>
      <c r="P114" s="786"/>
      <c r="Q114" s="786"/>
      <c r="R114" s="786"/>
      <c r="S114" s="786"/>
      <c r="T114" s="786"/>
      <c r="U114" s="786"/>
      <c r="V114" s="786"/>
      <c r="W114" s="786"/>
      <c r="X114" s="786"/>
      <c r="Y114" s="786"/>
      <c r="Z114" s="786"/>
      <c r="AA114" s="786"/>
      <c r="AB114" s="786"/>
      <c r="AC114" s="786"/>
      <c r="AD114" s="786"/>
      <c r="AE114" s="786"/>
      <c r="AF114" s="786"/>
      <c r="AG114" s="786"/>
      <c r="AH114" s="786"/>
      <c r="AI114" s="786"/>
      <c r="AJ114" s="786"/>
      <c r="AK114" s="786"/>
      <c r="AL114" s="786"/>
      <c r="AM114" s="786"/>
      <c r="AN114" s="786"/>
      <c r="AO114" s="786"/>
      <c r="AP114" s="786"/>
      <c r="AQ114" s="786"/>
      <c r="AR114" s="786"/>
      <c r="AS114" s="786"/>
    </row>
    <row r="115" spans="1:45" ht="2.25" customHeight="1" x14ac:dyDescent="0.15">
      <c r="A115" s="108"/>
      <c r="B115" s="108"/>
      <c r="C115" s="108"/>
      <c r="D115" s="108"/>
      <c r="E115" s="108"/>
      <c r="F115" s="108"/>
      <c r="G115" s="108"/>
      <c r="H115" s="108"/>
      <c r="I115" s="108"/>
      <c r="J115" s="108"/>
      <c r="K115" s="108"/>
      <c r="L115" s="108"/>
      <c r="M115" s="100"/>
      <c r="N115" s="105"/>
      <c r="O115" s="105"/>
      <c r="P115" s="105"/>
      <c r="Q115" s="105"/>
      <c r="R115" s="106"/>
      <c r="S115" s="106"/>
      <c r="T115" s="106"/>
      <c r="U115" s="90"/>
      <c r="V115" s="90"/>
      <c r="W115" s="90"/>
      <c r="X115" s="90"/>
      <c r="Y115" s="90"/>
      <c r="Z115" s="90"/>
      <c r="AA115" s="90"/>
      <c r="AB115" s="90"/>
      <c r="AC115" s="90"/>
      <c r="AD115" s="90"/>
      <c r="AE115" s="90"/>
      <c r="AF115" s="90"/>
      <c r="AG115" s="90"/>
      <c r="AH115" s="90"/>
      <c r="AI115" s="90"/>
      <c r="AJ115" s="90"/>
      <c r="AK115" s="90"/>
      <c r="AL115" s="90"/>
      <c r="AM115" s="90"/>
      <c r="AN115" s="90"/>
      <c r="AO115" s="90"/>
      <c r="AP115" s="90"/>
      <c r="AQ115" s="90"/>
      <c r="AR115" s="90"/>
      <c r="AS115" s="90"/>
    </row>
    <row r="117" spans="1:45" x14ac:dyDescent="0.15">
      <c r="A117" s="765" t="s">
        <v>150</v>
      </c>
      <c r="B117" s="765"/>
      <c r="C117" s="765"/>
      <c r="D117" s="765"/>
      <c r="E117" s="765"/>
      <c r="F117" s="765"/>
      <c r="G117" s="765"/>
      <c r="H117" s="765"/>
      <c r="I117" s="765"/>
      <c r="J117" s="765"/>
      <c r="K117" s="765"/>
      <c r="L117" s="765"/>
      <c r="M117" s="765"/>
      <c r="N117" s="765"/>
      <c r="O117" s="765"/>
      <c r="P117" s="765"/>
      <c r="Q117" s="765"/>
      <c r="R117" s="765"/>
      <c r="S117" s="765"/>
      <c r="T117" s="765"/>
      <c r="U117" s="765"/>
      <c r="V117" s="765"/>
      <c r="W117" s="765"/>
      <c r="X117" s="765"/>
      <c r="Y117" s="765"/>
      <c r="Z117" s="765"/>
      <c r="AA117" s="765"/>
      <c r="AB117" s="765"/>
      <c r="AC117" s="765"/>
      <c r="AD117" s="765"/>
      <c r="AE117" s="765"/>
      <c r="AF117" s="765"/>
      <c r="AG117" s="765"/>
      <c r="AH117" s="765"/>
      <c r="AI117" s="765"/>
      <c r="AJ117" s="765"/>
      <c r="AK117" s="765"/>
      <c r="AL117" s="765"/>
      <c r="AM117" s="765"/>
      <c r="AN117" s="765"/>
      <c r="AO117" s="765"/>
      <c r="AP117" s="765"/>
      <c r="AQ117" s="765"/>
      <c r="AR117" s="765"/>
      <c r="AS117" s="765"/>
    </row>
    <row r="118" spans="1:45" x14ac:dyDescent="0.15">
      <c r="A118" s="15"/>
      <c r="B118" s="745" t="s">
        <v>151</v>
      </c>
      <c r="C118" s="745"/>
      <c r="D118" s="745"/>
      <c r="E118" s="745"/>
      <c r="F118" s="745"/>
      <c r="G118" s="745"/>
      <c r="H118" s="745"/>
      <c r="I118" s="745"/>
      <c r="J118" s="745"/>
      <c r="K118" s="745"/>
      <c r="L118" s="745"/>
      <c r="M118" s="745"/>
      <c r="N118" s="745"/>
      <c r="O118" s="745"/>
      <c r="P118" s="745"/>
      <c r="Q118" s="745"/>
      <c r="R118" s="745"/>
      <c r="S118" s="745"/>
      <c r="T118" s="745"/>
      <c r="U118" s="745"/>
      <c r="V118" s="745"/>
      <c r="W118" s="745"/>
      <c r="X118" s="745"/>
      <c r="Y118" s="745"/>
      <c r="Z118" s="745"/>
      <c r="AA118" s="745"/>
      <c r="AB118" s="745"/>
      <c r="AC118" s="745"/>
      <c r="AD118" s="745"/>
      <c r="AE118" s="745"/>
      <c r="AF118" s="745"/>
      <c r="AG118" s="745"/>
      <c r="AH118" s="745"/>
      <c r="AI118" s="745"/>
      <c r="AJ118" s="745"/>
      <c r="AK118" s="745"/>
      <c r="AL118" s="745"/>
      <c r="AM118" s="745"/>
      <c r="AN118" s="745"/>
      <c r="AO118" s="745"/>
      <c r="AP118" s="745"/>
      <c r="AQ118" s="745"/>
      <c r="AR118" s="745"/>
      <c r="AS118" s="15"/>
    </row>
    <row r="119" spans="1:45" ht="6" customHeight="1" x14ac:dyDescent="0.15">
      <c r="A119" s="103"/>
      <c r="B119" s="104"/>
      <c r="C119" s="104"/>
      <c r="D119" s="104"/>
      <c r="E119" s="104"/>
      <c r="F119" s="104"/>
      <c r="G119" s="104"/>
      <c r="H119" s="104"/>
      <c r="I119" s="104"/>
      <c r="J119" s="104"/>
      <c r="K119" s="104"/>
      <c r="L119" s="104"/>
      <c r="M119" s="104"/>
      <c r="N119" s="104"/>
      <c r="O119" s="104"/>
      <c r="P119" s="104"/>
      <c r="Q119" s="104"/>
      <c r="R119" s="104"/>
      <c r="S119" s="104"/>
      <c r="T119" s="104"/>
      <c r="U119" s="104"/>
      <c r="V119" s="104"/>
      <c r="W119" s="104"/>
      <c r="X119" s="104"/>
      <c r="Y119" s="104"/>
      <c r="Z119" s="104"/>
      <c r="AA119" s="104"/>
      <c r="AB119" s="104"/>
      <c r="AC119" s="104"/>
      <c r="AD119" s="104"/>
      <c r="AE119" s="104"/>
      <c r="AF119" s="104"/>
      <c r="AG119" s="104"/>
      <c r="AH119" s="104"/>
      <c r="AI119" s="104"/>
      <c r="AJ119" s="104"/>
      <c r="AK119" s="104"/>
      <c r="AL119" s="104"/>
      <c r="AM119" s="104"/>
      <c r="AN119" s="104"/>
      <c r="AO119" s="104"/>
      <c r="AP119" s="104"/>
      <c r="AQ119" s="104"/>
      <c r="AR119" s="104"/>
      <c r="AS119" s="103"/>
    </row>
    <row r="120" spans="1:45" ht="6" customHeight="1" x14ac:dyDescent="0.15">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35"/>
      <c r="AR120" s="15"/>
      <c r="AS120" s="15"/>
    </row>
    <row r="121" spans="1:45" x14ac:dyDescent="0.15">
      <c r="A121" s="737" t="s">
        <v>152</v>
      </c>
      <c r="B121" s="737"/>
      <c r="C121" s="737"/>
      <c r="D121" s="737"/>
      <c r="E121" s="737"/>
      <c r="F121" s="737"/>
      <c r="G121" s="737"/>
      <c r="H121" s="737"/>
      <c r="I121" s="737"/>
      <c r="J121" s="765">
        <v>3</v>
      </c>
      <c r="K121" s="765"/>
      <c r="L121" s="765"/>
      <c r="M121" s="765"/>
      <c r="N121" s="76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35"/>
      <c r="AR121" s="15"/>
      <c r="AS121" s="15"/>
    </row>
    <row r="122" spans="1:45" ht="6" customHeight="1" x14ac:dyDescent="0.15">
      <c r="A122" s="74"/>
      <c r="B122" s="74"/>
      <c r="C122" s="74"/>
      <c r="D122" s="74"/>
      <c r="E122" s="74"/>
      <c r="F122" s="74"/>
      <c r="G122" s="74"/>
      <c r="H122" s="74"/>
      <c r="I122" s="74"/>
      <c r="J122" s="105"/>
      <c r="K122" s="105"/>
      <c r="L122" s="105"/>
      <c r="M122" s="105"/>
      <c r="N122" s="105"/>
      <c r="O122" s="103"/>
      <c r="P122" s="103"/>
      <c r="Q122" s="103"/>
      <c r="R122" s="103"/>
      <c r="S122" s="103"/>
      <c r="T122" s="103"/>
      <c r="U122" s="103"/>
      <c r="V122" s="103"/>
      <c r="W122" s="103"/>
      <c r="X122" s="103"/>
      <c r="Y122" s="103"/>
      <c r="Z122" s="103"/>
      <c r="AA122" s="103"/>
      <c r="AB122" s="103"/>
      <c r="AC122" s="103"/>
      <c r="AD122" s="103"/>
      <c r="AE122" s="103"/>
      <c r="AF122" s="103"/>
      <c r="AG122" s="103"/>
      <c r="AH122" s="103"/>
      <c r="AI122" s="103"/>
      <c r="AJ122" s="103"/>
      <c r="AK122" s="103"/>
      <c r="AL122" s="103"/>
      <c r="AM122" s="103"/>
      <c r="AN122" s="103"/>
      <c r="AO122" s="103"/>
      <c r="AP122" s="103"/>
      <c r="AQ122" s="105"/>
      <c r="AR122" s="103"/>
      <c r="AS122" s="103"/>
    </row>
    <row r="123" spans="1:45" ht="6" customHeight="1" x14ac:dyDescent="0.15">
      <c r="A123" s="23"/>
      <c r="B123" s="23"/>
      <c r="C123" s="23"/>
      <c r="D123" s="23"/>
      <c r="E123" s="23"/>
      <c r="F123" s="23"/>
      <c r="G123" s="23"/>
      <c r="H123" s="23"/>
      <c r="I123" s="23"/>
      <c r="J123" s="35"/>
      <c r="K123" s="35"/>
      <c r="L123" s="35"/>
      <c r="M123" s="35"/>
      <c r="N123" s="3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35"/>
      <c r="AR123" s="15"/>
      <c r="AS123" s="15"/>
    </row>
    <row r="124" spans="1:45" x14ac:dyDescent="0.15">
      <c r="A124" s="737" t="s">
        <v>153</v>
      </c>
      <c r="B124" s="737"/>
      <c r="C124" s="737"/>
      <c r="D124" s="737"/>
      <c r="E124" s="737"/>
      <c r="F124" s="737"/>
      <c r="G124" s="737"/>
      <c r="H124" s="737"/>
      <c r="I124" s="737"/>
      <c r="J124" s="28" t="s">
        <v>69</v>
      </c>
      <c r="K124" s="738" t="s">
        <v>107</v>
      </c>
      <c r="L124" s="738"/>
      <c r="M124" s="738"/>
      <c r="N124" s="764"/>
      <c r="O124" s="764"/>
      <c r="P124" s="764"/>
      <c r="Q124" s="764"/>
      <c r="R124" s="764"/>
      <c r="S124" s="764"/>
      <c r="T124" s="764"/>
      <c r="U124" s="764"/>
      <c r="V124" s="764"/>
      <c r="W124" s="764"/>
      <c r="X124" s="764"/>
      <c r="Y124" s="764"/>
      <c r="Z124" s="764"/>
      <c r="AA124" s="764"/>
      <c r="AB124" s="764"/>
      <c r="AC124" s="764"/>
      <c r="AD124" s="764"/>
      <c r="AE124" s="764"/>
      <c r="AF124" s="764"/>
      <c r="AG124" s="764"/>
      <c r="AH124" s="764"/>
      <c r="AI124" s="764"/>
      <c r="AJ124" s="764"/>
      <c r="AK124" s="764"/>
      <c r="AL124" s="764"/>
      <c r="AM124" s="764"/>
      <c r="AN124" s="764"/>
      <c r="AO124" s="764"/>
      <c r="AP124" s="764"/>
      <c r="AQ124" s="764"/>
      <c r="AR124" s="764"/>
      <c r="AS124" s="764"/>
    </row>
    <row r="125" spans="1:45" x14ac:dyDescent="0.15">
      <c r="A125" s="15"/>
      <c r="B125" s="15"/>
      <c r="C125" s="15"/>
      <c r="D125" s="15"/>
      <c r="E125" s="15"/>
      <c r="F125" s="15"/>
      <c r="G125" s="15"/>
      <c r="H125" s="15"/>
      <c r="I125" s="15"/>
      <c r="J125" s="28" t="s">
        <v>69</v>
      </c>
      <c r="K125" s="738" t="s">
        <v>107</v>
      </c>
      <c r="L125" s="738"/>
      <c r="M125" s="738"/>
      <c r="N125" s="764"/>
      <c r="O125" s="764"/>
      <c r="P125" s="764"/>
      <c r="Q125" s="764"/>
      <c r="R125" s="764"/>
      <c r="S125" s="764"/>
      <c r="T125" s="764"/>
      <c r="U125" s="764"/>
      <c r="V125" s="764"/>
      <c r="W125" s="764"/>
      <c r="X125" s="764"/>
      <c r="Y125" s="764"/>
      <c r="Z125" s="764"/>
      <c r="AA125" s="764"/>
      <c r="AB125" s="764"/>
      <c r="AC125" s="764"/>
      <c r="AD125" s="764"/>
      <c r="AE125" s="764"/>
      <c r="AF125" s="764"/>
      <c r="AG125" s="764"/>
      <c r="AH125" s="764"/>
      <c r="AI125" s="764"/>
      <c r="AJ125" s="764"/>
      <c r="AK125" s="764"/>
      <c r="AL125" s="764"/>
      <c r="AM125" s="764"/>
      <c r="AN125" s="764"/>
      <c r="AO125" s="764"/>
      <c r="AP125" s="764"/>
      <c r="AQ125" s="764"/>
      <c r="AR125" s="764"/>
      <c r="AS125" s="764"/>
    </row>
    <row r="126" spans="1:45" x14ac:dyDescent="0.15">
      <c r="A126" s="15"/>
      <c r="B126" s="15"/>
      <c r="C126" s="15"/>
      <c r="D126" s="15"/>
      <c r="E126" s="15"/>
      <c r="F126" s="15"/>
      <c r="G126" s="15"/>
      <c r="H126" s="15"/>
      <c r="I126" s="15"/>
      <c r="J126" s="28" t="s">
        <v>69</v>
      </c>
      <c r="K126" s="738" t="s">
        <v>107</v>
      </c>
      <c r="L126" s="738"/>
      <c r="M126" s="738"/>
      <c r="N126" s="764"/>
      <c r="O126" s="764"/>
      <c r="P126" s="764"/>
      <c r="Q126" s="764"/>
      <c r="R126" s="764"/>
      <c r="S126" s="764"/>
      <c r="T126" s="764"/>
      <c r="U126" s="764"/>
      <c r="V126" s="764"/>
      <c r="W126" s="764"/>
      <c r="X126" s="764"/>
      <c r="Y126" s="764"/>
      <c r="Z126" s="764"/>
      <c r="AA126" s="764"/>
      <c r="AB126" s="764"/>
      <c r="AC126" s="764"/>
      <c r="AD126" s="764"/>
      <c r="AE126" s="764"/>
      <c r="AF126" s="764"/>
      <c r="AG126" s="764"/>
      <c r="AH126" s="764"/>
      <c r="AI126" s="764"/>
      <c r="AJ126" s="764"/>
      <c r="AK126" s="764"/>
      <c r="AL126" s="764"/>
      <c r="AM126" s="764"/>
      <c r="AN126" s="764"/>
      <c r="AO126" s="764"/>
      <c r="AP126" s="764"/>
      <c r="AQ126" s="764"/>
      <c r="AR126" s="764"/>
      <c r="AS126" s="764"/>
    </row>
    <row r="127" spans="1:45" x14ac:dyDescent="0.15">
      <c r="A127" s="15"/>
      <c r="B127" s="15"/>
      <c r="C127" s="15"/>
      <c r="D127" s="15"/>
      <c r="E127" s="15"/>
      <c r="F127" s="15"/>
      <c r="G127" s="15"/>
      <c r="H127" s="15"/>
      <c r="I127" s="15"/>
      <c r="J127" s="28" t="s">
        <v>69</v>
      </c>
      <c r="K127" s="738" t="s">
        <v>107</v>
      </c>
      <c r="L127" s="738"/>
      <c r="M127" s="738"/>
      <c r="N127" s="764"/>
      <c r="O127" s="764"/>
      <c r="P127" s="764"/>
      <c r="Q127" s="764"/>
      <c r="R127" s="764"/>
      <c r="S127" s="764"/>
      <c r="T127" s="764"/>
      <c r="U127" s="764"/>
      <c r="V127" s="764"/>
      <c r="W127" s="764"/>
      <c r="X127" s="764"/>
      <c r="Y127" s="764"/>
      <c r="Z127" s="764"/>
      <c r="AA127" s="764"/>
      <c r="AB127" s="764"/>
      <c r="AC127" s="764"/>
      <c r="AD127" s="764"/>
      <c r="AE127" s="764"/>
      <c r="AF127" s="764"/>
      <c r="AG127" s="764"/>
      <c r="AH127" s="764"/>
      <c r="AI127" s="764"/>
      <c r="AJ127" s="764"/>
      <c r="AK127" s="764"/>
      <c r="AL127" s="764"/>
      <c r="AM127" s="764"/>
      <c r="AN127" s="764"/>
      <c r="AO127" s="764"/>
      <c r="AP127" s="764"/>
      <c r="AQ127" s="764"/>
      <c r="AR127" s="764"/>
      <c r="AS127" s="764"/>
    </row>
    <row r="128" spans="1:45" x14ac:dyDescent="0.15">
      <c r="A128" s="15"/>
      <c r="B128" s="15"/>
      <c r="C128" s="15"/>
      <c r="D128" s="15"/>
      <c r="E128" s="15"/>
      <c r="F128" s="15"/>
      <c r="G128" s="15"/>
      <c r="H128" s="15"/>
      <c r="I128" s="15"/>
      <c r="J128" s="28" t="s">
        <v>69</v>
      </c>
      <c r="K128" s="738" t="s">
        <v>107</v>
      </c>
      <c r="L128" s="738"/>
      <c r="M128" s="738"/>
      <c r="N128" s="764"/>
      <c r="O128" s="764"/>
      <c r="P128" s="764"/>
      <c r="Q128" s="764"/>
      <c r="R128" s="764"/>
      <c r="S128" s="764"/>
      <c r="T128" s="764"/>
      <c r="U128" s="764"/>
      <c r="V128" s="764"/>
      <c r="W128" s="764"/>
      <c r="X128" s="764"/>
      <c r="Y128" s="764"/>
      <c r="Z128" s="764"/>
      <c r="AA128" s="764"/>
      <c r="AB128" s="764"/>
      <c r="AC128" s="764"/>
      <c r="AD128" s="764"/>
      <c r="AE128" s="764"/>
      <c r="AF128" s="764"/>
      <c r="AG128" s="764"/>
      <c r="AH128" s="764"/>
      <c r="AI128" s="764"/>
      <c r="AJ128" s="764"/>
      <c r="AK128" s="764"/>
      <c r="AL128" s="764"/>
      <c r="AM128" s="764"/>
      <c r="AN128" s="764"/>
      <c r="AO128" s="764"/>
      <c r="AP128" s="764"/>
      <c r="AQ128" s="764"/>
      <c r="AR128" s="764"/>
      <c r="AS128" s="764"/>
    </row>
    <row r="129" spans="1:54" ht="6" customHeight="1" x14ac:dyDescent="0.15">
      <c r="A129" s="103"/>
      <c r="B129" s="103"/>
      <c r="C129" s="103"/>
      <c r="D129" s="103"/>
      <c r="E129" s="103"/>
      <c r="F129" s="103"/>
      <c r="G129" s="103"/>
      <c r="H129" s="103"/>
      <c r="I129" s="103"/>
      <c r="J129" s="106"/>
      <c r="K129" s="106"/>
      <c r="L129" s="106"/>
      <c r="M129" s="106"/>
      <c r="N129" s="107"/>
      <c r="O129" s="107"/>
      <c r="P129" s="107"/>
      <c r="Q129" s="107"/>
      <c r="R129" s="107"/>
      <c r="S129" s="64"/>
      <c r="T129" s="102"/>
      <c r="U129" s="102"/>
      <c r="V129" s="102"/>
      <c r="W129" s="102"/>
      <c r="X129" s="102"/>
      <c r="Y129" s="102"/>
      <c r="Z129" s="102"/>
      <c r="AA129" s="102"/>
      <c r="AB129" s="102"/>
      <c r="AC129" s="102"/>
      <c r="AD129" s="102"/>
      <c r="AE129" s="102"/>
      <c r="AF129" s="102"/>
      <c r="AG129" s="102"/>
      <c r="AH129" s="102"/>
      <c r="AI129" s="102"/>
      <c r="AJ129" s="102"/>
      <c r="AK129" s="102"/>
      <c r="AL129" s="102"/>
      <c r="AM129" s="102"/>
      <c r="AN129" s="102"/>
      <c r="AO129" s="102"/>
      <c r="AP129" s="102"/>
      <c r="AQ129" s="102"/>
      <c r="AR129" s="102"/>
      <c r="AS129" s="102"/>
    </row>
    <row r="130" spans="1:54" ht="6" customHeight="1" x14ac:dyDescent="0.15">
      <c r="A130" s="15"/>
      <c r="B130" s="15"/>
      <c r="C130" s="15"/>
      <c r="D130" s="15"/>
      <c r="E130" s="15"/>
      <c r="F130" s="15"/>
      <c r="G130" s="15"/>
      <c r="H130" s="15"/>
      <c r="I130" s="15"/>
      <c r="J130" s="28"/>
      <c r="K130" s="28"/>
      <c r="L130" s="28"/>
      <c r="M130" s="28"/>
      <c r="N130" s="43"/>
      <c r="O130" s="43"/>
      <c r="P130" s="43"/>
      <c r="Q130" s="43"/>
      <c r="R130" s="43"/>
      <c r="S130" s="37"/>
      <c r="T130" s="94"/>
      <c r="U130" s="94"/>
      <c r="V130" s="94"/>
      <c r="W130" s="94"/>
      <c r="X130" s="94"/>
      <c r="Y130" s="94"/>
      <c r="Z130" s="94"/>
      <c r="AA130" s="94"/>
      <c r="AB130" s="94"/>
      <c r="AC130" s="94"/>
      <c r="AD130" s="94"/>
      <c r="AE130" s="94"/>
      <c r="AF130" s="94"/>
      <c r="AG130" s="94"/>
      <c r="AH130" s="94"/>
      <c r="AI130" s="94"/>
      <c r="AJ130" s="94"/>
      <c r="AK130" s="94"/>
      <c r="AL130" s="94"/>
      <c r="AM130" s="94"/>
      <c r="AN130" s="94"/>
      <c r="AO130" s="94"/>
      <c r="AP130" s="94"/>
      <c r="AQ130" s="94"/>
      <c r="AR130" s="94"/>
      <c r="AS130" s="94"/>
    </row>
    <row r="131" spans="1:54" x14ac:dyDescent="0.15">
      <c r="A131" s="737" t="s">
        <v>154</v>
      </c>
      <c r="B131" s="737"/>
      <c r="C131" s="737"/>
      <c r="D131" s="737"/>
      <c r="E131" s="737"/>
      <c r="F131" s="737"/>
      <c r="G131" s="737"/>
      <c r="H131" s="737"/>
      <c r="I131" s="737"/>
      <c r="J131" s="736" t="str">
        <f>IF(BB132+BB163&gt;1,"※｢新築｣と｢新築以外の項目｣を重複してチェックすることはできません。","")</f>
        <v/>
      </c>
      <c r="K131" s="736"/>
      <c r="L131" s="736"/>
      <c r="M131" s="736"/>
      <c r="N131" s="736"/>
      <c r="O131" s="736"/>
      <c r="P131" s="736"/>
      <c r="Q131" s="736"/>
      <c r="R131" s="736"/>
      <c r="S131" s="736"/>
      <c r="T131" s="736"/>
      <c r="U131" s="736"/>
      <c r="V131" s="736"/>
      <c r="W131" s="736"/>
      <c r="X131" s="736"/>
      <c r="Y131" s="736"/>
      <c r="Z131" s="736"/>
      <c r="AA131" s="736"/>
      <c r="AB131" s="736"/>
      <c r="AC131" s="736"/>
      <c r="AD131" s="736"/>
      <c r="AE131" s="736"/>
      <c r="AF131" s="736"/>
      <c r="AG131" s="736"/>
      <c r="AH131" s="736"/>
      <c r="AI131" s="736"/>
      <c r="AJ131" s="736"/>
      <c r="AK131" s="736"/>
      <c r="AL131" s="736"/>
      <c r="AM131" s="736"/>
      <c r="AN131" s="736"/>
      <c r="AO131" s="736"/>
      <c r="AP131" s="736"/>
      <c r="AQ131" s="736"/>
      <c r="AR131" s="736"/>
      <c r="AS131" s="736"/>
      <c r="BB131" s="442"/>
    </row>
    <row r="132" spans="1:54" x14ac:dyDescent="0.15">
      <c r="A132" s="17"/>
      <c r="B132" s="17"/>
      <c r="C132" s="235" t="s">
        <v>214</v>
      </c>
      <c r="D132" s="735" t="s">
        <v>109</v>
      </c>
      <c r="E132" s="735"/>
      <c r="F132" s="735"/>
      <c r="G132" s="735"/>
      <c r="H132" s="235" t="s">
        <v>214</v>
      </c>
      <c r="I132" s="735" t="s">
        <v>110</v>
      </c>
      <c r="J132" s="735"/>
      <c r="K132" s="735"/>
      <c r="L132" s="735"/>
      <c r="M132" s="235" t="s">
        <v>214</v>
      </c>
      <c r="N132" s="735" t="s">
        <v>111</v>
      </c>
      <c r="O132" s="735"/>
      <c r="P132" s="735"/>
      <c r="Q132" s="735"/>
      <c r="R132" s="235" t="s">
        <v>214</v>
      </c>
      <c r="S132" s="735" t="s">
        <v>112</v>
      </c>
      <c r="T132" s="735"/>
      <c r="U132" s="735"/>
      <c r="V132" s="735"/>
      <c r="W132" s="235" t="s">
        <v>214</v>
      </c>
      <c r="X132" s="735" t="s">
        <v>113</v>
      </c>
      <c r="Y132" s="735"/>
      <c r="Z132" s="735"/>
      <c r="AA132" s="735"/>
      <c r="AB132" s="735"/>
      <c r="AC132" s="235" t="s">
        <v>214</v>
      </c>
      <c r="AD132" s="735" t="s">
        <v>114</v>
      </c>
      <c r="AE132" s="735"/>
      <c r="AF132" s="735"/>
      <c r="AG132" s="735"/>
      <c r="AH132" s="735"/>
      <c r="AI132" s="735"/>
      <c r="AJ132" s="735"/>
      <c r="AK132" s="235" t="s">
        <v>214</v>
      </c>
      <c r="AL132" s="735" t="s">
        <v>115</v>
      </c>
      <c r="AM132" s="735"/>
      <c r="AN132" s="735"/>
      <c r="AO132" s="735"/>
      <c r="AP132" s="735"/>
      <c r="AQ132" s="735"/>
      <c r="AR132" s="735"/>
      <c r="AS132" s="735"/>
      <c r="BB132" s="442">
        <f>IF(C132="☑",1,0)</f>
        <v>0</v>
      </c>
    </row>
    <row r="133" spans="1:54" ht="6" customHeight="1" x14ac:dyDescent="0.15">
      <c r="A133" s="90"/>
      <c r="B133" s="90"/>
      <c r="C133" s="80"/>
      <c r="D133" s="108"/>
      <c r="E133" s="108"/>
      <c r="F133" s="108"/>
      <c r="G133" s="108"/>
      <c r="H133" s="80"/>
      <c r="I133" s="108"/>
      <c r="J133" s="108"/>
      <c r="K133" s="108"/>
      <c r="L133" s="108"/>
      <c r="M133" s="80"/>
      <c r="N133" s="108"/>
      <c r="O133" s="108"/>
      <c r="P133" s="108"/>
      <c r="Q133" s="108"/>
      <c r="R133" s="80"/>
      <c r="S133" s="108"/>
      <c r="T133" s="108"/>
      <c r="U133" s="108"/>
      <c r="V133" s="108"/>
      <c r="W133" s="80"/>
      <c r="X133" s="108"/>
      <c r="Y133" s="108"/>
      <c r="Z133" s="108"/>
      <c r="AA133" s="108"/>
      <c r="AB133" s="108"/>
      <c r="AC133" s="80"/>
      <c r="AD133" s="108"/>
      <c r="AE133" s="108"/>
      <c r="AF133" s="108"/>
      <c r="AG133" s="108"/>
      <c r="AH133" s="108"/>
      <c r="AI133" s="108"/>
      <c r="AJ133" s="108"/>
      <c r="AK133" s="80"/>
      <c r="AL133" s="108"/>
      <c r="AM133" s="108"/>
      <c r="AN133" s="108"/>
      <c r="AO133" s="108"/>
      <c r="AP133" s="108"/>
      <c r="AQ133" s="108"/>
      <c r="AR133" s="108"/>
      <c r="AS133" s="108"/>
      <c r="BB133" s="442"/>
    </row>
    <row r="134" spans="1:54" ht="6" customHeight="1" x14ac:dyDescent="0.15">
      <c r="A134" s="17"/>
      <c r="B134" s="17"/>
      <c r="C134" s="57"/>
      <c r="D134" s="39"/>
      <c r="E134" s="39"/>
      <c r="F134" s="39"/>
      <c r="G134" s="39"/>
      <c r="H134" s="57"/>
      <c r="I134" s="39"/>
      <c r="J134" s="39"/>
      <c r="K134" s="39"/>
      <c r="L134" s="39"/>
      <c r="M134" s="57"/>
      <c r="N134" s="39"/>
      <c r="O134" s="39"/>
      <c r="P134" s="39"/>
      <c r="Q134" s="39"/>
      <c r="R134" s="57"/>
      <c r="S134" s="39"/>
      <c r="T134" s="39"/>
      <c r="U134" s="39"/>
      <c r="V134" s="39"/>
      <c r="W134" s="57"/>
      <c r="X134" s="39"/>
      <c r="Y134" s="39"/>
      <c r="Z134" s="39"/>
      <c r="AA134" s="39"/>
      <c r="AB134" s="39"/>
      <c r="AC134" s="57"/>
      <c r="AD134" s="39"/>
      <c r="AE134" s="39"/>
      <c r="AF134" s="39"/>
      <c r="AG134" s="39"/>
      <c r="AH134" s="39"/>
      <c r="AI134" s="39"/>
      <c r="AJ134" s="39"/>
      <c r="AK134" s="57"/>
      <c r="AL134" s="39"/>
      <c r="AM134" s="39"/>
      <c r="AN134" s="39"/>
      <c r="AO134" s="39"/>
      <c r="AP134" s="39"/>
      <c r="AQ134" s="39"/>
      <c r="AR134" s="39"/>
      <c r="AS134" s="39"/>
      <c r="BB134" s="442"/>
    </row>
    <row r="135" spans="1:54" x14ac:dyDescent="0.15">
      <c r="A135" s="745" t="s">
        <v>155</v>
      </c>
      <c r="B135" s="745"/>
      <c r="C135" s="745"/>
      <c r="D135" s="745"/>
      <c r="E135" s="745"/>
      <c r="F135" s="745"/>
      <c r="G135" s="745"/>
      <c r="H135" s="745"/>
      <c r="I135" s="745"/>
      <c r="J135" s="790"/>
      <c r="K135" s="790"/>
      <c r="L135" s="790"/>
      <c r="M135" s="790"/>
      <c r="N135" s="790"/>
      <c r="O135" s="790"/>
      <c r="P135" s="790"/>
      <c r="Q135" s="790"/>
      <c r="R135" s="790"/>
      <c r="S135" s="790"/>
      <c r="T135" s="790"/>
      <c r="U135" s="790"/>
      <c r="V135" s="790"/>
      <c r="W135" s="790"/>
      <c r="X135" s="790"/>
      <c r="Y135" s="790"/>
      <c r="Z135" s="790"/>
      <c r="AA135" s="790"/>
      <c r="AB135" s="790"/>
      <c r="AC135" s="790"/>
      <c r="AD135" s="790"/>
      <c r="AE135" s="790"/>
      <c r="AF135" s="790"/>
      <c r="AG135" s="790"/>
      <c r="AH135" s="790"/>
      <c r="AI135" s="790"/>
      <c r="AJ135" s="790"/>
      <c r="AK135" s="790"/>
      <c r="AL135" s="790"/>
      <c r="AM135" s="790"/>
      <c r="AN135" s="790"/>
      <c r="AO135" s="790"/>
      <c r="AP135" s="790"/>
      <c r="AQ135" s="790"/>
      <c r="AR135" s="790"/>
      <c r="AS135" s="790"/>
      <c r="BB135" s="442">
        <f>IF(H132="☑",1,0)</f>
        <v>0</v>
      </c>
    </row>
    <row r="136" spans="1:54" ht="6" customHeight="1" x14ac:dyDescent="0.15">
      <c r="A136" s="103"/>
      <c r="B136" s="103"/>
      <c r="C136" s="103"/>
      <c r="D136" s="103"/>
      <c r="E136" s="103"/>
      <c r="F136" s="103"/>
      <c r="G136" s="103"/>
      <c r="H136" s="103"/>
      <c r="I136" s="103"/>
      <c r="J136" s="103"/>
      <c r="K136" s="103"/>
      <c r="L136" s="103"/>
      <c r="M136" s="103"/>
      <c r="N136" s="103"/>
      <c r="O136" s="103"/>
      <c r="P136" s="103"/>
      <c r="Q136" s="103"/>
      <c r="R136" s="103"/>
      <c r="S136" s="103"/>
      <c r="T136" s="103"/>
      <c r="U136" s="103"/>
      <c r="V136" s="103"/>
      <c r="W136" s="103"/>
      <c r="X136" s="103"/>
      <c r="Y136" s="103"/>
      <c r="Z136" s="103"/>
      <c r="AA136" s="103"/>
      <c r="AB136" s="103"/>
      <c r="AC136" s="103"/>
      <c r="AD136" s="103"/>
      <c r="AE136" s="103"/>
      <c r="AF136" s="103"/>
      <c r="AG136" s="103"/>
      <c r="AH136" s="103"/>
      <c r="AI136" s="103"/>
      <c r="AJ136" s="103"/>
      <c r="AK136" s="103"/>
      <c r="AL136" s="103"/>
      <c r="AM136" s="103"/>
      <c r="AN136" s="103"/>
      <c r="AO136" s="103"/>
      <c r="AP136" s="103"/>
      <c r="AQ136" s="105"/>
      <c r="AR136" s="103"/>
      <c r="AS136" s="103"/>
      <c r="BB136" s="442">
        <f>IF(M132="☑",1,0)</f>
        <v>0</v>
      </c>
    </row>
    <row r="137" spans="1:54" ht="6" customHeight="1" x14ac:dyDescent="0.15">
      <c r="A137" s="15"/>
      <c r="B137" s="15"/>
      <c r="C137" s="15"/>
      <c r="D137" s="15"/>
      <c r="E137" s="15"/>
      <c r="F137" s="15"/>
      <c r="G137" s="15"/>
      <c r="H137" s="15"/>
      <c r="I137" s="15"/>
      <c r="J137" s="15"/>
      <c r="K137" s="15"/>
      <c r="L137" s="15"/>
      <c r="M137" s="15"/>
      <c r="N137" s="15"/>
      <c r="O137" s="15"/>
      <c r="P137" s="15"/>
      <c r="Q137" s="15"/>
      <c r="R137" s="15"/>
      <c r="S137" s="15"/>
      <c r="T137" s="15"/>
      <c r="U137" s="15"/>
      <c r="V137" s="15"/>
      <c r="W137" s="15"/>
      <c r="X137" s="15"/>
      <c r="Y137" s="15"/>
      <c r="Z137" s="15"/>
      <c r="AA137" s="15"/>
      <c r="AB137" s="15"/>
      <c r="AC137" s="15"/>
      <c r="AD137" s="15"/>
      <c r="AE137" s="15"/>
      <c r="AF137" s="15"/>
      <c r="AG137" s="15"/>
      <c r="AH137" s="15"/>
      <c r="AI137" s="15"/>
      <c r="AJ137" s="15"/>
      <c r="AK137" s="15"/>
      <c r="AL137" s="15"/>
      <c r="AM137" s="15"/>
      <c r="AN137" s="15"/>
      <c r="AO137" s="15"/>
      <c r="AP137" s="15"/>
      <c r="AQ137" s="35"/>
      <c r="AR137" s="15"/>
      <c r="AS137" s="15"/>
      <c r="BB137" s="442"/>
    </row>
    <row r="138" spans="1:54" x14ac:dyDescent="0.15">
      <c r="A138" s="745" t="s">
        <v>2101</v>
      </c>
      <c r="B138" s="745"/>
      <c r="C138" s="745"/>
      <c r="D138" s="745"/>
      <c r="E138" s="745"/>
      <c r="F138" s="745"/>
      <c r="G138" s="745"/>
      <c r="H138" s="745"/>
      <c r="I138" s="745"/>
      <c r="J138" s="17"/>
      <c r="K138" s="17"/>
      <c r="L138" s="17"/>
      <c r="M138" s="17"/>
      <c r="N138" s="17"/>
      <c r="O138" s="17"/>
      <c r="P138" s="17"/>
      <c r="Q138" s="17"/>
      <c r="R138" s="17"/>
      <c r="S138" s="17"/>
      <c r="T138" s="17"/>
      <c r="U138" s="17"/>
      <c r="V138" s="17"/>
      <c r="W138" s="17"/>
      <c r="X138" s="17"/>
      <c r="Y138" s="17"/>
      <c r="Z138" s="17"/>
      <c r="AA138" s="17"/>
      <c r="AB138" s="17"/>
      <c r="AC138" s="17"/>
      <c r="AD138" s="17"/>
      <c r="AE138" s="17"/>
      <c r="AF138" s="17"/>
      <c r="AG138" s="17"/>
      <c r="AH138" s="17"/>
      <c r="AI138" s="17"/>
      <c r="AJ138" s="17"/>
      <c r="AK138" s="17"/>
      <c r="AL138" s="17"/>
      <c r="AM138" s="17"/>
      <c r="AN138" s="17"/>
      <c r="AO138" s="17"/>
      <c r="AP138" s="17"/>
      <c r="AQ138" s="17"/>
      <c r="AR138" s="17"/>
      <c r="AS138" s="17"/>
      <c r="BB138" s="442">
        <f>IF(R132="☑",1,0)</f>
        <v>0</v>
      </c>
    </row>
    <row r="139" spans="1:54" x14ac:dyDescent="0.15">
      <c r="A139" s="24"/>
      <c r="B139" s="24"/>
      <c r="C139" s="234" t="s">
        <v>1000</v>
      </c>
      <c r="D139" s="24" t="s">
        <v>2637</v>
      </c>
      <c r="E139" s="24"/>
      <c r="F139" s="24"/>
      <c r="G139" s="24"/>
      <c r="H139" s="24"/>
      <c r="I139" s="24"/>
      <c r="J139" s="17"/>
      <c r="K139" s="17"/>
      <c r="L139" s="17"/>
      <c r="M139" s="17"/>
      <c r="N139" s="17"/>
      <c r="O139" s="17"/>
      <c r="P139" s="17"/>
      <c r="Q139" s="17"/>
      <c r="R139" s="17"/>
      <c r="S139" s="17"/>
      <c r="T139" s="17"/>
      <c r="U139" s="17"/>
      <c r="V139" s="17"/>
      <c r="W139" s="17"/>
      <c r="X139" s="17"/>
      <c r="Y139" s="17"/>
      <c r="Z139" s="17"/>
      <c r="AA139" s="17"/>
      <c r="AB139" s="17"/>
      <c r="AC139" s="17"/>
      <c r="AD139" s="17"/>
      <c r="AE139" s="17"/>
      <c r="AF139" s="17"/>
      <c r="AG139" s="17"/>
      <c r="AH139" s="17"/>
      <c r="AI139" s="17"/>
      <c r="AJ139" s="17"/>
      <c r="AK139" s="17"/>
      <c r="AL139" s="17"/>
      <c r="AM139" s="17"/>
      <c r="AN139" s="17"/>
      <c r="AO139" s="17"/>
      <c r="AP139" s="17"/>
      <c r="AQ139" s="17"/>
      <c r="AR139" s="17"/>
      <c r="AS139" s="17"/>
      <c r="BB139" s="442"/>
    </row>
    <row r="140" spans="1:54" x14ac:dyDescent="0.15">
      <c r="A140" s="24"/>
      <c r="B140" s="24"/>
      <c r="C140" s="234" t="s">
        <v>1000</v>
      </c>
      <c r="D140" s="24" t="s">
        <v>2638</v>
      </c>
      <c r="E140" s="24"/>
      <c r="F140" s="24"/>
      <c r="G140" s="24"/>
      <c r="H140" s="24"/>
      <c r="I140" s="24"/>
      <c r="J140" s="17"/>
      <c r="K140" s="17"/>
      <c r="L140" s="17"/>
      <c r="M140" s="17"/>
      <c r="N140" s="17"/>
      <c r="O140" s="17"/>
      <c r="P140" s="17"/>
      <c r="Q140" s="17"/>
      <c r="R140" s="17"/>
      <c r="S140" s="17"/>
      <c r="T140" s="17"/>
      <c r="U140" s="17"/>
      <c r="V140" s="17"/>
      <c r="W140" s="17"/>
      <c r="X140" s="17"/>
      <c r="Y140" s="17"/>
      <c r="Z140" s="17"/>
      <c r="AA140" s="17"/>
      <c r="AB140" s="17"/>
      <c r="AC140" s="17"/>
      <c r="AD140" s="17"/>
      <c r="AE140" s="17"/>
      <c r="AF140" s="17"/>
      <c r="AG140" s="17"/>
      <c r="AH140" s="17"/>
      <c r="AI140" s="17"/>
      <c r="AJ140" s="17"/>
      <c r="AK140" s="17"/>
      <c r="AL140" s="17"/>
      <c r="AM140" s="17"/>
      <c r="AN140" s="17"/>
      <c r="AO140" s="17"/>
      <c r="AP140" s="17"/>
      <c r="AQ140" s="17"/>
      <c r="AR140" s="17"/>
      <c r="AS140" s="17"/>
      <c r="BB140" s="442"/>
    </row>
    <row r="141" spans="1:54" x14ac:dyDescent="0.15">
      <c r="A141" s="24"/>
      <c r="B141" s="24"/>
      <c r="C141" s="234" t="s">
        <v>1000</v>
      </c>
      <c r="D141" s="24" t="s">
        <v>2633</v>
      </c>
      <c r="E141" s="24"/>
      <c r="F141" s="24"/>
      <c r="G141" s="24"/>
      <c r="H141" s="24"/>
      <c r="I141" s="24"/>
      <c r="J141" s="17"/>
      <c r="K141" s="17"/>
      <c r="L141" s="17"/>
      <c r="M141" s="17"/>
      <c r="N141" s="17"/>
      <c r="O141" s="17"/>
      <c r="P141" s="17"/>
      <c r="Q141" s="17"/>
      <c r="R141" s="17"/>
      <c r="S141" s="17"/>
      <c r="T141" s="17"/>
      <c r="U141" s="17"/>
      <c r="V141" s="17"/>
      <c r="W141" s="17"/>
      <c r="X141" s="17"/>
      <c r="Y141" s="17"/>
      <c r="Z141" s="17"/>
      <c r="AA141" s="17"/>
      <c r="AB141" s="17"/>
      <c r="AC141" s="17"/>
      <c r="AD141" s="17"/>
      <c r="AE141" s="17"/>
      <c r="AF141" s="17"/>
      <c r="AG141" s="17"/>
      <c r="AH141" s="17"/>
      <c r="AI141" s="17"/>
      <c r="AJ141" s="17"/>
      <c r="AK141" s="17"/>
      <c r="AL141" s="17"/>
      <c r="AM141" s="17"/>
      <c r="AN141" s="17"/>
      <c r="AO141" s="17"/>
      <c r="AP141" s="17"/>
      <c r="AQ141" s="17"/>
      <c r="AR141" s="17"/>
      <c r="AS141" s="17"/>
      <c r="BB141" s="442"/>
    </row>
    <row r="142" spans="1:54" x14ac:dyDescent="0.15">
      <c r="A142" s="24"/>
      <c r="B142" s="24"/>
      <c r="C142" s="234" t="s">
        <v>1000</v>
      </c>
      <c r="D142" s="24" t="s">
        <v>2422</v>
      </c>
      <c r="E142" s="24"/>
      <c r="F142" s="24"/>
      <c r="G142" s="24"/>
      <c r="H142" s="24"/>
      <c r="I142" s="24"/>
      <c r="J142" s="17"/>
      <c r="K142" s="17"/>
      <c r="L142" s="17"/>
      <c r="M142" s="17"/>
      <c r="N142" s="17"/>
      <c r="O142" s="17"/>
      <c r="P142" s="769"/>
      <c r="Q142" s="769"/>
      <c r="R142" s="769"/>
      <c r="S142" s="17"/>
      <c r="T142" s="17"/>
      <c r="U142" s="17"/>
      <c r="V142" s="17"/>
      <c r="W142" s="17"/>
      <c r="X142" s="17"/>
      <c r="Y142" s="17"/>
      <c r="Z142" s="17"/>
      <c r="AA142" s="17"/>
      <c r="AB142" s="17"/>
      <c r="AC142" s="17"/>
      <c r="AD142" s="17"/>
      <c r="AE142" s="17"/>
      <c r="AF142" s="17"/>
      <c r="AG142" s="17"/>
      <c r="AH142" s="17"/>
      <c r="AI142" s="17"/>
      <c r="AJ142" s="17"/>
      <c r="AK142" s="17"/>
      <c r="AL142" s="17"/>
      <c r="AM142" s="17"/>
      <c r="AN142" s="17"/>
      <c r="AO142" s="17"/>
      <c r="AP142" s="17"/>
      <c r="AQ142" s="17"/>
      <c r="AR142" s="17"/>
      <c r="AS142" s="17"/>
      <c r="BB142" s="442"/>
    </row>
    <row r="143" spans="1:54" x14ac:dyDescent="0.15">
      <c r="A143" s="37"/>
      <c r="B143" s="37"/>
      <c r="C143" s="234" t="s">
        <v>1000</v>
      </c>
      <c r="D143" s="37" t="s">
        <v>2122</v>
      </c>
      <c r="E143" s="37"/>
      <c r="F143" s="37"/>
      <c r="G143" s="37"/>
      <c r="H143" s="37"/>
      <c r="I143" s="37"/>
      <c r="J143" s="37"/>
      <c r="K143" s="260"/>
      <c r="L143" s="37"/>
      <c r="M143" s="37"/>
      <c r="N143" s="37"/>
      <c r="O143" s="37"/>
      <c r="P143" s="37"/>
      <c r="Q143" s="37"/>
      <c r="R143" s="37"/>
      <c r="S143" s="37"/>
      <c r="T143" s="37"/>
      <c r="U143" s="37"/>
      <c r="V143" s="260"/>
      <c r="W143" s="37"/>
      <c r="X143" s="37"/>
      <c r="Y143" s="37"/>
      <c r="Z143" s="37"/>
      <c r="AA143" s="37"/>
      <c r="AB143" s="37"/>
      <c r="AC143" s="37"/>
      <c r="AD143" s="37"/>
      <c r="AE143" s="37"/>
      <c r="AF143" s="37"/>
      <c r="AG143" s="260"/>
      <c r="AH143" s="37"/>
      <c r="AI143" s="37"/>
      <c r="AJ143" s="37"/>
      <c r="AK143" s="37"/>
      <c r="AL143" s="37"/>
      <c r="AM143" s="37"/>
      <c r="AN143" s="37"/>
      <c r="AO143" s="37"/>
      <c r="AP143" s="37"/>
      <c r="AQ143" s="37"/>
      <c r="AR143" s="37"/>
      <c r="AS143" s="37"/>
      <c r="BB143" s="442"/>
    </row>
    <row r="144" spans="1:54" x14ac:dyDescent="0.15">
      <c r="A144" s="37"/>
      <c r="B144" s="37"/>
      <c r="C144" s="234" t="s">
        <v>1000</v>
      </c>
      <c r="D144" s="37" t="s">
        <v>2123</v>
      </c>
      <c r="E144" s="37"/>
      <c r="F144" s="37"/>
      <c r="G144" s="37"/>
      <c r="H144" s="37"/>
      <c r="I144" s="37"/>
      <c r="J144" s="37"/>
      <c r="K144" s="37"/>
      <c r="L144" s="37"/>
      <c r="M144" s="37"/>
      <c r="N144" s="260"/>
      <c r="O144" s="37"/>
      <c r="P144" s="37"/>
      <c r="Q144" s="37"/>
      <c r="R144" s="37"/>
      <c r="S144" s="37"/>
      <c r="T144" s="37"/>
      <c r="U144" s="37"/>
      <c r="V144" s="37"/>
      <c r="W144" s="37"/>
      <c r="X144" s="260"/>
      <c r="Y144" s="37"/>
      <c r="Z144" s="37"/>
      <c r="AA144" s="37"/>
      <c r="AB144" s="37"/>
      <c r="AC144" s="37"/>
      <c r="AD144" s="37"/>
      <c r="AE144" s="37"/>
      <c r="AF144" s="37"/>
      <c r="AG144" s="37"/>
      <c r="AH144" s="37"/>
      <c r="AI144" s="37"/>
      <c r="AJ144" s="37"/>
      <c r="AK144" s="37"/>
      <c r="AL144" s="37"/>
      <c r="AM144" s="37"/>
      <c r="AN144" s="37"/>
      <c r="AO144" s="260"/>
      <c r="AP144" s="37"/>
      <c r="AQ144" s="37"/>
      <c r="AR144" s="37"/>
      <c r="AS144" s="37"/>
      <c r="BB144" s="442"/>
    </row>
    <row r="145" spans="1:54" x14ac:dyDescent="0.15">
      <c r="A145" s="37"/>
      <c r="B145" s="37"/>
      <c r="C145" s="234" t="s">
        <v>1000</v>
      </c>
      <c r="D145" s="37" t="s">
        <v>2073</v>
      </c>
      <c r="E145" s="37"/>
      <c r="F145" s="37"/>
      <c r="G145" s="37"/>
      <c r="H145" s="37"/>
      <c r="I145" s="37"/>
      <c r="J145" s="37"/>
      <c r="K145" s="37"/>
      <c r="L145" s="37"/>
      <c r="M145" s="37"/>
      <c r="N145" s="260"/>
      <c r="O145" s="37"/>
      <c r="P145" s="37"/>
      <c r="Q145" s="37"/>
      <c r="R145" s="37"/>
      <c r="S145" s="37"/>
      <c r="T145" s="37"/>
      <c r="U145" s="37"/>
      <c r="V145" s="37"/>
      <c r="W145" s="37"/>
      <c r="X145" s="260"/>
      <c r="Y145" s="37"/>
      <c r="Z145" s="37"/>
      <c r="AA145" s="37"/>
      <c r="AB145" s="37"/>
      <c r="AC145" s="37"/>
      <c r="AD145" s="37"/>
      <c r="AE145" s="37"/>
      <c r="AF145" s="37"/>
      <c r="AG145" s="37"/>
      <c r="AH145" s="37"/>
      <c r="AI145" s="37"/>
      <c r="AJ145" s="37"/>
      <c r="AK145" s="37"/>
      <c r="AL145" s="37"/>
      <c r="AM145" s="37"/>
      <c r="AN145" s="37"/>
      <c r="AO145" s="260"/>
      <c r="AP145" s="37"/>
      <c r="AQ145" s="37"/>
      <c r="AR145" s="37"/>
      <c r="AS145" s="37"/>
      <c r="BB145" s="442"/>
    </row>
    <row r="146" spans="1:54" ht="6" customHeight="1" x14ac:dyDescent="0.15">
      <c r="A146" s="64"/>
      <c r="B146" s="64"/>
      <c r="C146" s="76"/>
      <c r="D146" s="64"/>
      <c r="E146" s="64"/>
      <c r="F146" s="64"/>
      <c r="G146" s="64"/>
      <c r="H146" s="64"/>
      <c r="I146" s="64"/>
      <c r="J146" s="64"/>
      <c r="K146" s="64"/>
      <c r="L146" s="64"/>
      <c r="M146" s="64"/>
      <c r="N146" s="76"/>
      <c r="O146" s="64"/>
      <c r="P146" s="64"/>
      <c r="Q146" s="64"/>
      <c r="R146" s="64"/>
      <c r="S146" s="64"/>
      <c r="T146" s="64"/>
      <c r="U146" s="64"/>
      <c r="V146" s="64"/>
      <c r="W146" s="64"/>
      <c r="X146" s="76"/>
      <c r="Y146" s="64"/>
      <c r="Z146" s="64"/>
      <c r="AA146" s="64"/>
      <c r="AB146" s="64"/>
      <c r="AC146" s="64"/>
      <c r="AD146" s="64"/>
      <c r="AE146" s="64"/>
      <c r="AF146" s="64"/>
      <c r="AG146" s="64"/>
      <c r="AH146" s="64"/>
      <c r="AI146" s="64"/>
      <c r="AJ146" s="64"/>
      <c r="AK146" s="64"/>
      <c r="AL146" s="64"/>
      <c r="AM146" s="64"/>
      <c r="AN146" s="64"/>
      <c r="AO146" s="76"/>
      <c r="AP146" s="64"/>
      <c r="AQ146" s="64"/>
      <c r="AR146" s="64"/>
      <c r="AS146" s="64"/>
      <c r="BB146" s="442"/>
    </row>
    <row r="147" spans="1:54" ht="6" customHeight="1" x14ac:dyDescent="0.15">
      <c r="A147" s="37"/>
      <c r="B147" s="37"/>
      <c r="C147" s="18"/>
      <c r="D147" s="37"/>
      <c r="E147" s="37"/>
      <c r="F147" s="37"/>
      <c r="G147" s="37"/>
      <c r="H147" s="37"/>
      <c r="I147" s="37"/>
      <c r="J147" s="37"/>
      <c r="K147" s="37"/>
      <c r="L147" s="37"/>
      <c r="M147" s="37"/>
      <c r="N147" s="18"/>
      <c r="O147" s="37"/>
      <c r="P147" s="37"/>
      <c r="Q147" s="37"/>
      <c r="R147" s="37"/>
      <c r="S147" s="37"/>
      <c r="T147" s="37"/>
      <c r="U147" s="37"/>
      <c r="V147" s="37"/>
      <c r="W147" s="37"/>
      <c r="X147" s="18"/>
      <c r="Y147" s="37"/>
      <c r="Z147" s="37"/>
      <c r="AA147" s="37"/>
      <c r="AB147" s="37"/>
      <c r="AC147" s="37"/>
      <c r="AD147" s="37"/>
      <c r="AE147" s="37"/>
      <c r="AF147" s="37"/>
      <c r="AG147" s="37"/>
      <c r="AH147" s="37"/>
      <c r="AI147" s="37"/>
      <c r="AJ147" s="37"/>
      <c r="AK147" s="37"/>
      <c r="AL147" s="37"/>
      <c r="AM147" s="37"/>
      <c r="AN147" s="37"/>
      <c r="AO147" s="18"/>
      <c r="AP147" s="37"/>
      <c r="AQ147" s="37"/>
      <c r="AR147" s="37"/>
      <c r="AS147" s="37"/>
      <c r="BB147" s="442"/>
    </row>
    <row r="148" spans="1:54" x14ac:dyDescent="0.15">
      <c r="A148" s="15" t="s">
        <v>2436</v>
      </c>
      <c r="B148" s="15"/>
      <c r="C148" s="15"/>
      <c r="D148" s="15"/>
      <c r="E148" s="15"/>
      <c r="F148" s="15"/>
      <c r="G148" s="15"/>
      <c r="H148" s="15"/>
      <c r="I148" s="15"/>
      <c r="J148" s="15"/>
      <c r="K148" s="15"/>
      <c r="L148" s="15"/>
      <c r="M148" s="15"/>
      <c r="N148" s="15"/>
      <c r="O148" s="15"/>
      <c r="P148" s="15"/>
      <c r="Q148" s="15"/>
      <c r="R148" s="15"/>
      <c r="S148" s="15"/>
      <c r="T148" s="15"/>
      <c r="U148" s="15"/>
      <c r="V148" s="15"/>
      <c r="W148" s="15"/>
      <c r="X148" s="15"/>
      <c r="Y148" s="15"/>
      <c r="Z148" s="15"/>
      <c r="AA148" s="15"/>
      <c r="AB148" s="15"/>
      <c r="AC148" s="15"/>
      <c r="AD148" s="15"/>
      <c r="AE148" s="15"/>
      <c r="AF148" s="15"/>
      <c r="AG148" s="15"/>
      <c r="AH148" s="15"/>
      <c r="AI148" s="15"/>
      <c r="AJ148" s="15"/>
      <c r="AK148" s="15"/>
      <c r="AL148" s="15"/>
      <c r="AM148" s="15"/>
      <c r="AN148" s="15"/>
      <c r="AO148" s="15"/>
      <c r="AP148" s="15"/>
      <c r="AQ148" s="35"/>
      <c r="AR148" s="15"/>
      <c r="AS148" s="15"/>
      <c r="BB148" s="442"/>
    </row>
    <row r="149" spans="1:54" x14ac:dyDescent="0.15">
      <c r="A149" s="24"/>
      <c r="B149" s="24"/>
      <c r="C149" s="234" t="s">
        <v>1000</v>
      </c>
      <c r="D149" s="24" t="s">
        <v>2120</v>
      </c>
      <c r="E149" s="24"/>
      <c r="F149" s="24"/>
      <c r="G149" s="24"/>
      <c r="H149" s="24"/>
      <c r="I149" s="24"/>
      <c r="J149" s="15"/>
      <c r="K149" s="15"/>
      <c r="L149" s="15"/>
      <c r="M149" s="15"/>
      <c r="N149" s="15"/>
      <c r="O149" s="15"/>
      <c r="P149" s="15"/>
      <c r="Q149" s="15"/>
      <c r="R149" s="15"/>
      <c r="S149" s="15"/>
      <c r="T149" s="15"/>
      <c r="U149" s="15"/>
      <c r="V149" s="15"/>
      <c r="W149" s="15"/>
      <c r="X149" s="15"/>
      <c r="Y149" s="15"/>
      <c r="Z149" s="15"/>
      <c r="AA149" s="15"/>
      <c r="AB149" s="15"/>
      <c r="AC149" s="15"/>
      <c r="AD149" s="15"/>
      <c r="AE149" s="15"/>
      <c r="AF149" s="15"/>
      <c r="AG149" s="15"/>
      <c r="AH149" s="15"/>
      <c r="AI149" s="15"/>
      <c r="AJ149" s="15"/>
      <c r="AK149" s="15"/>
      <c r="AL149" s="15"/>
      <c r="AM149" s="15"/>
      <c r="AN149" s="15"/>
      <c r="AO149" s="15"/>
      <c r="AP149" s="15"/>
      <c r="AQ149" s="35"/>
      <c r="AR149" s="15"/>
      <c r="AS149" s="15"/>
      <c r="BB149" s="442"/>
    </row>
    <row r="150" spans="1:54" x14ac:dyDescent="0.15">
      <c r="A150" s="24"/>
      <c r="B150" s="24"/>
      <c r="C150" s="234" t="s">
        <v>1000</v>
      </c>
      <c r="D150" s="24" t="s">
        <v>2114</v>
      </c>
      <c r="E150" s="24"/>
      <c r="F150" s="24"/>
      <c r="G150" s="24"/>
      <c r="H150" s="24"/>
      <c r="I150" s="24"/>
      <c r="J150" s="15"/>
      <c r="K150" s="15"/>
      <c r="L150" s="15"/>
      <c r="M150" s="15"/>
      <c r="N150" s="15"/>
      <c r="O150" s="15"/>
      <c r="P150" s="15"/>
      <c r="Q150" s="15"/>
      <c r="R150" s="15"/>
      <c r="S150" s="15"/>
      <c r="T150" s="15"/>
      <c r="U150" s="15"/>
      <c r="V150" s="15"/>
      <c r="W150" s="15"/>
      <c r="X150" s="15"/>
      <c r="Y150" s="15"/>
      <c r="Z150" s="15"/>
      <c r="AA150" s="15"/>
      <c r="AB150" s="15"/>
      <c r="AC150" s="15"/>
      <c r="AD150" s="15"/>
      <c r="AE150" s="15"/>
      <c r="AF150" s="15"/>
      <c r="AG150" s="15"/>
      <c r="AH150" s="15"/>
      <c r="AI150" s="15"/>
      <c r="AJ150" s="15"/>
      <c r="AK150" s="15"/>
      <c r="AL150" s="15"/>
      <c r="AM150" s="15"/>
      <c r="AN150" s="15"/>
      <c r="AO150" s="15"/>
      <c r="AP150" s="15"/>
      <c r="AQ150" s="35"/>
      <c r="AR150" s="15"/>
      <c r="AS150" s="15"/>
      <c r="BB150" s="442"/>
    </row>
    <row r="151" spans="1:54" x14ac:dyDescent="0.15">
      <c r="A151" s="24"/>
      <c r="B151" s="24"/>
      <c r="C151" s="234" t="s">
        <v>1000</v>
      </c>
      <c r="D151" s="24" t="s">
        <v>2634</v>
      </c>
      <c r="E151" s="24"/>
      <c r="F151" s="24"/>
      <c r="G151" s="24"/>
      <c r="H151" s="24"/>
      <c r="I151" s="24"/>
      <c r="J151" s="15"/>
      <c r="K151" s="15"/>
      <c r="L151" s="15"/>
      <c r="M151" s="15"/>
      <c r="N151" s="15"/>
      <c r="O151" s="15"/>
      <c r="P151" s="15"/>
      <c r="Q151" s="15"/>
      <c r="R151" s="15"/>
      <c r="S151" s="15"/>
      <c r="T151" s="15"/>
      <c r="U151" s="15"/>
      <c r="V151" s="15"/>
      <c r="W151" s="15"/>
      <c r="X151" s="15"/>
      <c r="Y151" s="15"/>
      <c r="Z151" s="15"/>
      <c r="AA151" s="15"/>
      <c r="AB151" s="15"/>
      <c r="AC151" s="15"/>
      <c r="AD151" s="15"/>
      <c r="AE151" s="15"/>
      <c r="AF151" s="15"/>
      <c r="AG151" s="15"/>
      <c r="AH151" s="15"/>
      <c r="AI151" s="15"/>
      <c r="AJ151" s="15"/>
      <c r="AK151" s="15"/>
      <c r="AL151" s="15"/>
      <c r="AM151" s="15"/>
      <c r="AN151" s="15"/>
      <c r="AO151" s="15"/>
      <c r="AP151" s="15"/>
      <c r="AQ151" s="35"/>
      <c r="AR151" s="15"/>
      <c r="AS151" s="15"/>
      <c r="BB151" s="442"/>
    </row>
    <row r="152" spans="1:54" x14ac:dyDescent="0.15">
      <c r="A152" s="24"/>
      <c r="B152" s="24"/>
      <c r="C152" s="234" t="s">
        <v>1000</v>
      </c>
      <c r="D152" s="24" t="s">
        <v>2121</v>
      </c>
      <c r="E152" s="24"/>
      <c r="F152" s="24"/>
      <c r="G152" s="24"/>
      <c r="H152" s="24"/>
      <c r="I152" s="24"/>
      <c r="J152" s="15"/>
      <c r="K152" s="15"/>
      <c r="L152" s="15"/>
      <c r="M152" s="15"/>
      <c r="N152" s="15"/>
      <c r="O152" s="15"/>
      <c r="P152" s="15"/>
      <c r="Q152" s="15"/>
      <c r="R152" s="15"/>
      <c r="S152" s="15"/>
      <c r="T152" s="15"/>
      <c r="U152" s="15"/>
      <c r="V152" s="15"/>
      <c r="W152" s="15"/>
      <c r="X152" s="15"/>
      <c r="Y152" s="15"/>
      <c r="Z152" s="15"/>
      <c r="AA152" s="15"/>
      <c r="AB152" s="15"/>
      <c r="AC152" s="15"/>
      <c r="AD152" s="15"/>
      <c r="AE152" s="15"/>
      <c r="AF152" s="15"/>
      <c r="AG152" s="15"/>
      <c r="AH152" s="15"/>
      <c r="AI152" s="15"/>
      <c r="AJ152" s="15"/>
      <c r="AK152" s="15"/>
      <c r="AL152" s="15"/>
      <c r="AM152" s="15"/>
      <c r="AN152" s="15"/>
      <c r="AO152" s="15"/>
      <c r="AP152" s="15"/>
      <c r="AQ152" s="35"/>
      <c r="AR152" s="15"/>
      <c r="AS152" s="15"/>
      <c r="BB152" s="442"/>
    </row>
    <row r="153" spans="1:54" x14ac:dyDescent="0.15">
      <c r="A153" s="37"/>
      <c r="B153" s="37"/>
      <c r="C153" s="234" t="s">
        <v>1000</v>
      </c>
      <c r="D153" s="37" t="s">
        <v>2073</v>
      </c>
      <c r="E153" s="37"/>
      <c r="F153" s="37"/>
      <c r="G153" s="37"/>
      <c r="H153" s="37"/>
      <c r="I153" s="37"/>
      <c r="J153" s="37"/>
      <c r="K153" s="37"/>
      <c r="L153" s="37"/>
      <c r="M153" s="37"/>
      <c r="N153" s="260"/>
      <c r="O153" s="37"/>
      <c r="P153" s="37"/>
      <c r="Q153" s="37"/>
      <c r="R153" s="37"/>
      <c r="S153" s="37"/>
      <c r="T153" s="37"/>
      <c r="U153" s="37"/>
      <c r="V153" s="37"/>
      <c r="W153" s="37"/>
      <c r="X153" s="260"/>
      <c r="Y153" s="37"/>
      <c r="Z153" s="37"/>
      <c r="AA153" s="37"/>
      <c r="AB153" s="37"/>
      <c r="AC153" s="37"/>
      <c r="AD153" s="37"/>
      <c r="AE153" s="37"/>
      <c r="AF153" s="37"/>
      <c r="AG153" s="37"/>
      <c r="AH153" s="37"/>
      <c r="AI153" s="37"/>
      <c r="AJ153" s="37"/>
      <c r="AK153" s="37"/>
      <c r="AL153" s="37"/>
      <c r="AM153" s="37"/>
      <c r="AN153" s="37"/>
      <c r="AO153" s="260"/>
      <c r="AP153" s="37"/>
      <c r="AQ153" s="37"/>
      <c r="AR153" s="37"/>
      <c r="AS153" s="37"/>
      <c r="BB153" s="442"/>
    </row>
    <row r="154" spans="1:54" x14ac:dyDescent="0.15">
      <c r="A154" s="37"/>
      <c r="B154" s="37"/>
      <c r="C154" s="234" t="s">
        <v>1000</v>
      </c>
      <c r="D154" s="37" t="s">
        <v>2428</v>
      </c>
      <c r="E154" s="37"/>
      <c r="F154" s="37"/>
      <c r="G154" s="37"/>
      <c r="H154" s="37"/>
      <c r="I154" s="37"/>
      <c r="J154" s="37"/>
      <c r="K154" s="37"/>
      <c r="L154" s="37"/>
      <c r="M154" s="37"/>
      <c r="N154" s="260"/>
      <c r="O154" s="37"/>
      <c r="P154" s="37"/>
      <c r="Q154" s="37"/>
      <c r="R154" s="37"/>
      <c r="S154" s="37"/>
      <c r="T154" s="37"/>
      <c r="U154" s="37"/>
      <c r="V154" s="37"/>
      <c r="W154" s="37"/>
      <c r="X154" s="260"/>
      <c r="Y154" s="37"/>
      <c r="Z154" s="37"/>
      <c r="AA154" s="37"/>
      <c r="AB154" s="37"/>
      <c r="AC154" s="37"/>
      <c r="AD154" s="37"/>
      <c r="AE154" s="37"/>
      <c r="AF154" s="37"/>
      <c r="AG154" s="37"/>
      <c r="AH154" s="37"/>
      <c r="AI154" s="37"/>
      <c r="AJ154" s="37"/>
      <c r="AK154" s="37"/>
      <c r="AL154" s="37"/>
      <c r="AM154" s="37"/>
      <c r="AN154" s="37"/>
      <c r="AO154" s="260"/>
      <c r="AP154" s="37"/>
      <c r="AQ154" s="37"/>
      <c r="AR154" s="37"/>
      <c r="AS154" s="37"/>
      <c r="BB154" s="442"/>
    </row>
    <row r="155" spans="1:54" ht="0.75" customHeight="1" x14ac:dyDescent="0.15">
      <c r="A155" s="104"/>
      <c r="B155" s="104"/>
      <c r="C155" s="278"/>
      <c r="D155" s="104"/>
      <c r="E155" s="104"/>
      <c r="F155" s="104"/>
      <c r="G155" s="104"/>
      <c r="H155" s="104"/>
      <c r="I155" s="104"/>
      <c r="J155" s="103"/>
      <c r="K155" s="103"/>
      <c r="L155" s="103"/>
      <c r="M155" s="103"/>
      <c r="N155" s="103"/>
      <c r="O155" s="103"/>
      <c r="P155" s="103"/>
      <c r="Q155" s="103"/>
      <c r="R155" s="103"/>
      <c r="S155" s="103"/>
      <c r="T155" s="103"/>
      <c r="U155" s="103"/>
      <c r="V155" s="103"/>
      <c r="W155" s="103"/>
      <c r="X155" s="103"/>
      <c r="Y155" s="103"/>
      <c r="Z155" s="103"/>
      <c r="AA155" s="103"/>
      <c r="AB155" s="103"/>
      <c r="AC155" s="103"/>
      <c r="AD155" s="103"/>
      <c r="AE155" s="103"/>
      <c r="AF155" s="103"/>
      <c r="AG155" s="103"/>
      <c r="AH155" s="103"/>
      <c r="AI155" s="103"/>
      <c r="AJ155" s="103"/>
      <c r="AK155" s="103"/>
      <c r="AL155" s="103"/>
      <c r="AM155" s="103"/>
      <c r="AN155" s="103"/>
      <c r="AO155" s="103"/>
      <c r="AP155" s="103"/>
      <c r="AQ155" s="105"/>
      <c r="AR155" s="103"/>
      <c r="AS155" s="103"/>
      <c r="BB155" s="442"/>
    </row>
    <row r="156" spans="1:54" ht="6" customHeight="1" x14ac:dyDescent="0.15">
      <c r="A156" s="24"/>
      <c r="B156" s="24"/>
      <c r="C156" s="260"/>
      <c r="D156" s="24"/>
      <c r="E156" s="24"/>
      <c r="F156" s="24"/>
      <c r="G156" s="24"/>
      <c r="H156" s="24"/>
      <c r="I156" s="24"/>
      <c r="J156" s="15"/>
      <c r="K156" s="15"/>
      <c r="L156" s="15"/>
      <c r="M156" s="15"/>
      <c r="N156" s="15"/>
      <c r="O156" s="15"/>
      <c r="P156" s="15"/>
      <c r="Q156" s="15"/>
      <c r="R156" s="15"/>
      <c r="S156" s="15"/>
      <c r="T156" s="15"/>
      <c r="U156" s="15"/>
      <c r="V156" s="15"/>
      <c r="W156" s="15"/>
      <c r="X156" s="15"/>
      <c r="Y156" s="15"/>
      <c r="Z156" s="15"/>
      <c r="AA156" s="15"/>
      <c r="AB156" s="15"/>
      <c r="AC156" s="15"/>
      <c r="AD156" s="15"/>
      <c r="AE156" s="15"/>
      <c r="AF156" s="15"/>
      <c r="AG156" s="15"/>
      <c r="AH156" s="15"/>
      <c r="AI156" s="15"/>
      <c r="AJ156" s="15"/>
      <c r="AK156" s="15"/>
      <c r="AL156" s="15"/>
      <c r="AM156" s="15"/>
      <c r="AN156" s="15"/>
      <c r="AO156" s="15"/>
      <c r="AP156" s="15"/>
      <c r="AQ156" s="35"/>
      <c r="AR156" s="15"/>
      <c r="AS156" s="15"/>
      <c r="BB156" s="442"/>
    </row>
    <row r="157" spans="1:54" ht="13.5" customHeight="1" x14ac:dyDescent="0.15">
      <c r="A157" s="746" t="s">
        <v>2435</v>
      </c>
      <c r="B157" s="746"/>
      <c r="C157" s="746"/>
      <c r="D157" s="746"/>
      <c r="E157" s="746"/>
      <c r="F157" s="746"/>
      <c r="G157" s="746"/>
      <c r="H157" s="746"/>
      <c r="I157" s="746"/>
      <c r="J157" s="746"/>
      <c r="K157" s="746"/>
      <c r="L157" s="746"/>
      <c r="M157" s="746"/>
      <c r="N157" s="746"/>
      <c r="O157" s="746"/>
      <c r="P157" s="746"/>
      <c r="Q157" s="746"/>
      <c r="R157" s="746"/>
      <c r="S157" s="746"/>
      <c r="T157" s="746"/>
      <c r="U157" s="746"/>
      <c r="V157" s="746"/>
      <c r="W157" s="746"/>
      <c r="X157" s="746"/>
      <c r="Y157" s="746"/>
      <c r="Z157" s="746"/>
      <c r="AA157" s="746"/>
      <c r="AB157" s="746"/>
      <c r="AC157" s="746"/>
      <c r="AD157" s="746"/>
      <c r="AE157" s="746"/>
      <c r="AF157" s="15"/>
      <c r="AG157" s="15"/>
      <c r="AH157" s="15"/>
      <c r="AI157" s="15"/>
      <c r="AJ157" s="15"/>
      <c r="AK157" s="15"/>
      <c r="AL157" s="15"/>
      <c r="AM157" s="15"/>
      <c r="AN157" s="15"/>
      <c r="AO157" s="15"/>
      <c r="AP157" s="15"/>
      <c r="AQ157" s="35"/>
      <c r="AR157" s="15"/>
      <c r="AS157" s="15"/>
      <c r="BB157" s="442">
        <f>IF(W132="☑",1,0)</f>
        <v>0</v>
      </c>
    </row>
    <row r="158" spans="1:54" x14ac:dyDescent="0.15">
      <c r="A158" s="24"/>
      <c r="B158" s="24"/>
      <c r="C158" s="234" t="s">
        <v>1000</v>
      </c>
      <c r="D158" s="253" t="s">
        <v>2424</v>
      </c>
      <c r="E158" s="383"/>
      <c r="F158" s="253"/>
      <c r="G158" s="383"/>
      <c r="H158" s="383"/>
      <c r="I158" s="383"/>
      <c r="J158" s="383"/>
      <c r="K158" s="235" t="s">
        <v>1000</v>
      </c>
      <c r="L158" s="24" t="s">
        <v>2115</v>
      </c>
      <c r="M158" s="24"/>
      <c r="N158" s="24"/>
      <c r="O158" s="24"/>
      <c r="P158" s="24"/>
      <c r="Q158" s="24"/>
      <c r="R158" s="15"/>
      <c r="S158" s="383"/>
      <c r="T158" s="383"/>
      <c r="U158" s="234" t="s">
        <v>1000</v>
      </c>
      <c r="V158" s="253" t="s">
        <v>2425</v>
      </c>
      <c r="W158" s="383"/>
      <c r="X158" s="383"/>
      <c r="Y158" s="383"/>
      <c r="Z158" s="383"/>
      <c r="AA158" s="383"/>
      <c r="AB158" s="383"/>
      <c r="AC158" s="383"/>
      <c r="AD158" s="234" t="s">
        <v>1000</v>
      </c>
      <c r="AE158" s="15" t="s">
        <v>2116</v>
      </c>
      <c r="AF158" s="15"/>
      <c r="AG158" s="15"/>
      <c r="AH158" s="15"/>
      <c r="AI158" s="15"/>
      <c r="AJ158" s="15"/>
      <c r="AK158" s="15"/>
      <c r="AL158" s="15"/>
      <c r="AM158" s="15"/>
      <c r="AN158" s="234" t="s">
        <v>1000</v>
      </c>
      <c r="AO158" s="15" t="s">
        <v>2073</v>
      </c>
      <c r="AQ158" s="15"/>
      <c r="AR158" s="15"/>
      <c r="AS158" s="15"/>
      <c r="BB158" s="442">
        <f>IF(AC132="☑",1,0)</f>
        <v>0</v>
      </c>
    </row>
    <row r="159" spans="1:54" x14ac:dyDescent="0.15">
      <c r="A159" s="24"/>
      <c r="B159" s="24"/>
      <c r="C159" s="234" t="s">
        <v>1000</v>
      </c>
      <c r="D159" s="24" t="s">
        <v>2432</v>
      </c>
      <c r="E159" s="24"/>
      <c r="F159" s="24"/>
      <c r="G159" s="24"/>
      <c r="H159" s="24"/>
      <c r="I159" s="24"/>
      <c r="J159" s="15"/>
      <c r="K159" s="15"/>
      <c r="L159" s="260"/>
      <c r="M159" s="15"/>
      <c r="N159" s="15"/>
      <c r="O159" s="15"/>
      <c r="P159" s="15"/>
      <c r="Q159" s="15"/>
      <c r="R159" s="15"/>
      <c r="S159" s="15"/>
      <c r="T159" s="15"/>
      <c r="U159" s="15"/>
      <c r="V159" s="260"/>
      <c r="W159" s="15"/>
      <c r="X159" s="15"/>
      <c r="Y159" s="15"/>
      <c r="Z159" s="15"/>
      <c r="AA159" s="15"/>
      <c r="AB159" s="15"/>
      <c r="AC159" s="15"/>
      <c r="AD159" s="15"/>
      <c r="AE159" s="15"/>
      <c r="AF159" s="15"/>
      <c r="AG159" s="15"/>
      <c r="AH159" s="15"/>
      <c r="AI159" s="15"/>
      <c r="AJ159" s="15"/>
      <c r="AK159" s="15"/>
      <c r="AL159" s="15"/>
      <c r="AM159" s="15"/>
      <c r="AN159" s="15"/>
      <c r="AO159" s="15"/>
      <c r="AP159" s="15"/>
      <c r="AQ159" s="35"/>
      <c r="AR159" s="15"/>
      <c r="AS159" s="15"/>
      <c r="BB159" s="442"/>
    </row>
    <row r="160" spans="1:54" ht="3" customHeight="1" x14ac:dyDescent="0.15">
      <c r="A160" s="64"/>
      <c r="B160" s="64"/>
      <c r="C160" s="76"/>
      <c r="D160" s="64"/>
      <c r="E160" s="64"/>
      <c r="F160" s="64"/>
      <c r="G160" s="64"/>
      <c r="H160" s="64"/>
      <c r="I160" s="64"/>
      <c r="J160" s="64"/>
      <c r="K160" s="64"/>
      <c r="L160" s="64"/>
      <c r="M160" s="64"/>
      <c r="N160" s="76"/>
      <c r="O160" s="64"/>
      <c r="P160" s="64"/>
      <c r="Q160" s="64"/>
      <c r="R160" s="64"/>
      <c r="S160" s="64"/>
      <c r="T160" s="64"/>
      <c r="U160" s="64"/>
      <c r="V160" s="64"/>
      <c r="W160" s="64"/>
      <c r="X160" s="76"/>
      <c r="Y160" s="64"/>
      <c r="Z160" s="64"/>
      <c r="AA160" s="64"/>
      <c r="AB160" s="64"/>
      <c r="AC160" s="64"/>
      <c r="AD160" s="64"/>
      <c r="AE160" s="64"/>
      <c r="AF160" s="64"/>
      <c r="AG160" s="64"/>
      <c r="AH160" s="64"/>
      <c r="AI160" s="64"/>
      <c r="AJ160" s="64"/>
      <c r="AK160" s="64"/>
      <c r="AL160" s="64"/>
      <c r="AM160" s="64"/>
      <c r="AN160" s="64"/>
      <c r="AO160" s="76"/>
      <c r="AP160" s="64"/>
      <c r="AQ160" s="64"/>
      <c r="AR160" s="64"/>
      <c r="AS160" s="64"/>
      <c r="BB160" s="442"/>
    </row>
    <row r="161" spans="1:70" ht="6" customHeight="1" x14ac:dyDescent="0.15">
      <c r="A161" s="37"/>
      <c r="B161" s="37"/>
      <c r="C161" s="18"/>
      <c r="D161" s="37"/>
      <c r="E161" s="37"/>
      <c r="F161" s="37"/>
      <c r="G161" s="37"/>
      <c r="H161" s="37"/>
      <c r="I161" s="37"/>
      <c r="J161" s="37"/>
      <c r="K161" s="37"/>
      <c r="L161" s="37"/>
      <c r="M161" s="37"/>
      <c r="N161" s="18"/>
      <c r="O161" s="37"/>
      <c r="P161" s="37"/>
      <c r="Q161" s="37"/>
      <c r="R161" s="37"/>
      <c r="S161" s="37"/>
      <c r="T161" s="37"/>
      <c r="U161" s="37"/>
      <c r="V161" s="37"/>
      <c r="W161" s="37"/>
      <c r="X161" s="18"/>
      <c r="Y161" s="37"/>
      <c r="Z161" s="37"/>
      <c r="AA161" s="37"/>
      <c r="AB161" s="37"/>
      <c r="AC161" s="37"/>
      <c r="AD161" s="37"/>
      <c r="AE161" s="37"/>
      <c r="AF161" s="37"/>
      <c r="AG161" s="37"/>
      <c r="AH161" s="37"/>
      <c r="AI161" s="37"/>
      <c r="AJ161" s="37"/>
      <c r="AK161" s="37"/>
      <c r="AL161" s="37"/>
      <c r="AM161" s="37"/>
      <c r="AN161" s="37"/>
      <c r="AO161" s="18"/>
      <c r="AP161" s="37"/>
      <c r="AQ161" s="37"/>
      <c r="AR161" s="37"/>
      <c r="AS161" s="37"/>
      <c r="BB161" s="442"/>
    </row>
    <row r="162" spans="1:70" x14ac:dyDescent="0.15">
      <c r="A162" s="745" t="s">
        <v>2102</v>
      </c>
      <c r="B162" s="745"/>
      <c r="C162" s="745"/>
      <c r="D162" s="745"/>
      <c r="E162" s="745"/>
      <c r="F162" s="745"/>
      <c r="G162" s="745"/>
      <c r="H162" s="745"/>
      <c r="I162" s="745"/>
      <c r="J162" s="15"/>
      <c r="K162" s="15"/>
      <c r="L162" s="15"/>
      <c r="M162" s="15"/>
      <c r="N162" s="15"/>
      <c r="O162" s="15"/>
      <c r="P162" s="15"/>
      <c r="Q162" s="15"/>
      <c r="R162" s="15"/>
      <c r="S162" s="15"/>
      <c r="T162" s="15"/>
      <c r="U162" s="15"/>
      <c r="V162" s="15"/>
      <c r="W162" s="15"/>
      <c r="X162" s="15"/>
      <c r="Y162" s="15"/>
      <c r="Z162" s="15"/>
      <c r="AA162" s="15"/>
      <c r="AB162" s="15"/>
      <c r="AC162" s="15"/>
      <c r="AD162" s="15"/>
      <c r="AE162" s="15"/>
      <c r="AF162" s="15"/>
      <c r="AG162" s="15"/>
      <c r="AH162" s="15"/>
      <c r="AI162" s="15"/>
      <c r="AJ162" s="15"/>
      <c r="AK162" s="15"/>
      <c r="AL162" s="15"/>
      <c r="AM162" s="15"/>
      <c r="AN162" s="15"/>
      <c r="AO162" s="15"/>
      <c r="AP162" s="15"/>
      <c r="AQ162" s="35"/>
      <c r="AR162" s="15"/>
      <c r="AS162" s="15"/>
      <c r="BB162" s="442">
        <f>IF(AK132="☑",1,0)</f>
        <v>0</v>
      </c>
    </row>
    <row r="163" spans="1:70" x14ac:dyDescent="0.15">
      <c r="A163" s="15"/>
      <c r="B163" s="735" t="s">
        <v>156</v>
      </c>
      <c r="C163" s="735"/>
      <c r="D163" s="735"/>
      <c r="E163" s="735"/>
      <c r="F163" s="735"/>
      <c r="G163" s="735"/>
      <c r="H163" s="735"/>
      <c r="I163" s="735"/>
      <c r="J163" s="735"/>
      <c r="K163" s="735"/>
      <c r="L163" s="735"/>
      <c r="M163" s="735"/>
      <c r="N163" s="735"/>
      <c r="O163" s="735"/>
      <c r="P163" s="735"/>
      <c r="Q163" s="735"/>
      <c r="R163" s="756"/>
      <c r="S163" s="756"/>
      <c r="T163" s="756"/>
      <c r="U163" s="756"/>
      <c r="V163" s="756"/>
      <c r="W163" s="738" t="s">
        <v>133</v>
      </c>
      <c r="X163" s="738"/>
      <c r="Y163" s="15"/>
      <c r="Z163" s="15"/>
      <c r="AA163" s="15"/>
      <c r="AB163" s="15"/>
      <c r="AC163" s="15"/>
      <c r="AD163" s="15"/>
      <c r="AE163" s="15"/>
      <c r="AF163" s="15"/>
      <c r="AG163" s="15"/>
      <c r="AH163" s="15"/>
      <c r="AI163" s="15"/>
      <c r="AJ163" s="15"/>
      <c r="AK163" s="15"/>
      <c r="AL163" s="15"/>
      <c r="AM163" s="15"/>
      <c r="AN163" s="15"/>
      <c r="AO163" s="15"/>
      <c r="AP163" s="15"/>
      <c r="AQ163" s="35"/>
      <c r="AR163" s="15"/>
      <c r="AS163" s="15"/>
      <c r="BB163" s="442">
        <f>IF(SUM(BB135:BB162)=0,0,1)</f>
        <v>0</v>
      </c>
    </row>
    <row r="164" spans="1:70" x14ac:dyDescent="0.15">
      <c r="A164" s="15"/>
      <c r="B164" s="735" t="s">
        <v>157</v>
      </c>
      <c r="C164" s="735"/>
      <c r="D164" s="735"/>
      <c r="E164" s="735"/>
      <c r="F164" s="735"/>
      <c r="G164" s="735"/>
      <c r="H164" s="735"/>
      <c r="I164" s="735"/>
      <c r="J164" s="735"/>
      <c r="K164" s="735"/>
      <c r="L164" s="735"/>
      <c r="M164" s="735"/>
      <c r="N164" s="735"/>
      <c r="O164" s="735"/>
      <c r="P164" s="735"/>
      <c r="Q164" s="735"/>
      <c r="R164" s="756"/>
      <c r="S164" s="756"/>
      <c r="T164" s="756"/>
      <c r="U164" s="756"/>
      <c r="V164" s="756"/>
      <c r="W164" s="738" t="s">
        <v>133</v>
      </c>
      <c r="X164" s="738"/>
      <c r="Y164" s="15"/>
      <c r="Z164" s="15"/>
      <c r="AA164" s="15"/>
      <c r="AB164" s="15"/>
      <c r="AC164" s="15"/>
      <c r="AD164" s="15"/>
      <c r="AE164" s="15"/>
      <c r="AF164" s="15"/>
      <c r="AG164" s="15"/>
      <c r="AH164" s="15"/>
      <c r="AI164" s="15"/>
      <c r="AJ164" s="15"/>
      <c r="AK164" s="15"/>
      <c r="AL164" s="15"/>
      <c r="AM164" s="15"/>
      <c r="AN164" s="15"/>
      <c r="AO164" s="15"/>
      <c r="AP164" s="15"/>
      <c r="AQ164" s="35"/>
      <c r="AR164" s="15"/>
      <c r="AS164" s="15"/>
      <c r="BB164" s="442"/>
    </row>
    <row r="165" spans="1:70" x14ac:dyDescent="0.15">
      <c r="A165" s="15"/>
      <c r="B165" s="735" t="s">
        <v>158</v>
      </c>
      <c r="C165" s="735"/>
      <c r="D165" s="735"/>
      <c r="E165" s="735"/>
      <c r="F165" s="735"/>
      <c r="G165" s="735"/>
      <c r="H165" s="735"/>
      <c r="I165" s="735"/>
      <c r="J165" s="735"/>
      <c r="K165" s="735"/>
      <c r="L165" s="735"/>
      <c r="M165" s="735"/>
      <c r="N165" s="735"/>
      <c r="O165" s="735"/>
      <c r="P165" s="735"/>
      <c r="Q165" s="735"/>
      <c r="R165" s="756"/>
      <c r="S165" s="756"/>
      <c r="T165" s="756"/>
      <c r="U165" s="756"/>
      <c r="V165" s="756"/>
      <c r="W165" s="738" t="s">
        <v>133</v>
      </c>
      <c r="X165" s="738"/>
      <c r="Y165" s="15"/>
      <c r="Z165" s="15"/>
      <c r="AA165" s="15"/>
      <c r="AB165" s="15"/>
      <c r="AC165" s="15"/>
      <c r="AD165" s="15"/>
      <c r="AE165" s="15"/>
      <c r="AF165" s="15"/>
      <c r="AG165" s="15"/>
      <c r="AH165" s="15"/>
      <c r="AI165" s="15"/>
      <c r="AJ165" s="15"/>
      <c r="AK165" s="15"/>
      <c r="AL165" s="15"/>
      <c r="AM165" s="15"/>
      <c r="AN165" s="15"/>
      <c r="AO165" s="15"/>
      <c r="AP165" s="15"/>
      <c r="AQ165" s="35"/>
      <c r="AR165" s="15"/>
      <c r="AS165" s="15"/>
      <c r="BB165" s="442"/>
    </row>
    <row r="166" spans="1:70" x14ac:dyDescent="0.15">
      <c r="A166" s="15"/>
      <c r="B166" s="735" t="s">
        <v>159</v>
      </c>
      <c r="C166" s="735"/>
      <c r="D166" s="735"/>
      <c r="E166" s="735"/>
      <c r="F166" s="735"/>
      <c r="G166" s="735"/>
      <c r="H166" s="735"/>
      <c r="I166" s="735"/>
      <c r="J166" s="735"/>
      <c r="K166" s="735"/>
      <c r="L166" s="735"/>
      <c r="M166" s="735"/>
      <c r="N166" s="735"/>
      <c r="O166" s="735"/>
      <c r="P166" s="735"/>
      <c r="Q166" s="735"/>
      <c r="R166" s="756"/>
      <c r="S166" s="756"/>
      <c r="T166" s="756"/>
      <c r="U166" s="756"/>
      <c r="V166" s="756"/>
      <c r="W166" s="738" t="s">
        <v>133</v>
      </c>
      <c r="X166" s="738"/>
      <c r="Y166" s="15"/>
      <c r="Z166" s="15"/>
      <c r="AA166" s="15"/>
      <c r="AB166" s="15"/>
      <c r="AC166" s="15"/>
      <c r="AD166" s="15"/>
      <c r="AE166" s="15"/>
      <c r="AF166" s="15"/>
      <c r="AG166" s="15"/>
      <c r="AH166" s="15"/>
      <c r="AI166" s="15"/>
      <c r="AJ166" s="15"/>
      <c r="AK166" s="15"/>
      <c r="AL166" s="15"/>
      <c r="AM166" s="15"/>
      <c r="AN166" s="15"/>
      <c r="AO166" s="15"/>
      <c r="AP166" s="15"/>
      <c r="AQ166" s="35"/>
      <c r="AR166" s="15"/>
      <c r="AS166" s="15"/>
    </row>
    <row r="167" spans="1:70" ht="1.5" customHeight="1" x14ac:dyDescent="0.15">
      <c r="A167" s="103"/>
      <c r="B167" s="103"/>
      <c r="C167" s="103"/>
      <c r="D167" s="103"/>
      <c r="E167" s="103"/>
      <c r="F167" s="103"/>
      <c r="G167" s="103"/>
      <c r="H167" s="103"/>
      <c r="I167" s="103"/>
      <c r="J167" s="103"/>
      <c r="K167" s="103"/>
      <c r="L167" s="103"/>
      <c r="M167" s="103"/>
      <c r="N167" s="103"/>
      <c r="O167" s="103"/>
      <c r="P167" s="103"/>
      <c r="Q167" s="103"/>
      <c r="R167" s="103"/>
      <c r="S167" s="103"/>
      <c r="T167" s="103"/>
      <c r="U167" s="103"/>
      <c r="V167" s="103"/>
      <c r="W167" s="103"/>
      <c r="X167" s="103"/>
      <c r="Y167" s="103"/>
      <c r="Z167" s="103"/>
      <c r="AA167" s="103"/>
      <c r="AB167" s="103"/>
      <c r="AC167" s="103"/>
      <c r="AD167" s="103"/>
      <c r="AE167" s="103"/>
      <c r="AF167" s="103"/>
      <c r="AG167" s="103"/>
      <c r="AH167" s="103"/>
      <c r="AI167" s="103"/>
      <c r="AJ167" s="103"/>
      <c r="AK167" s="103"/>
      <c r="AL167" s="103"/>
      <c r="AM167" s="103"/>
      <c r="AN167" s="103"/>
      <c r="AO167" s="103"/>
      <c r="AP167" s="103"/>
      <c r="AQ167" s="105"/>
      <c r="AR167" s="103"/>
      <c r="AS167" s="103"/>
    </row>
    <row r="168" spans="1:70" ht="6" customHeight="1" x14ac:dyDescent="0.15">
      <c r="A168" s="15"/>
      <c r="B168" s="15"/>
      <c r="C168" s="15"/>
      <c r="D168" s="15"/>
      <c r="E168" s="15"/>
      <c r="F168" s="15"/>
      <c r="G168" s="15"/>
      <c r="H168" s="15"/>
      <c r="I168" s="15"/>
      <c r="J168" s="15"/>
      <c r="K168" s="15"/>
      <c r="L168" s="15"/>
      <c r="M168" s="15"/>
      <c r="N168" s="15"/>
      <c r="O168" s="15"/>
      <c r="P168" s="15"/>
      <c r="Q168" s="15"/>
      <c r="R168" s="15"/>
      <c r="S168" s="15"/>
      <c r="T168" s="15"/>
      <c r="U168" s="15"/>
      <c r="V168" s="15"/>
      <c r="W168" s="15"/>
      <c r="X168" s="15"/>
      <c r="Y168" s="15"/>
      <c r="Z168" s="15"/>
      <c r="AA168" s="15"/>
      <c r="AB168" s="15"/>
      <c r="AC168" s="15"/>
      <c r="AD168" s="15"/>
      <c r="AE168" s="15"/>
      <c r="AF168" s="15"/>
      <c r="AG168" s="15"/>
      <c r="AH168" s="15"/>
      <c r="AI168" s="15"/>
      <c r="AJ168" s="15"/>
      <c r="AK168" s="15"/>
      <c r="AL168" s="15"/>
      <c r="AM168" s="15"/>
      <c r="AN168" s="15"/>
      <c r="AO168" s="15"/>
      <c r="AP168" s="15"/>
      <c r="AQ168" s="35"/>
      <c r="AR168" s="15"/>
      <c r="AS168" s="15"/>
    </row>
    <row r="169" spans="1:70" x14ac:dyDescent="0.15">
      <c r="A169" s="745" t="s">
        <v>2103</v>
      </c>
      <c r="B169" s="745"/>
      <c r="C169" s="745"/>
      <c r="D169" s="745"/>
      <c r="E169" s="745"/>
      <c r="F169" s="745"/>
      <c r="G169" s="745"/>
      <c r="H169" s="745"/>
      <c r="I169" s="745"/>
      <c r="J169" s="15"/>
      <c r="K169" s="15"/>
      <c r="L169" s="15"/>
      <c r="M169" s="15"/>
      <c r="N169" s="15"/>
      <c r="O169" s="15"/>
      <c r="P169" s="15"/>
      <c r="Q169" s="15"/>
      <c r="R169" s="15"/>
      <c r="S169" s="15"/>
      <c r="T169" s="15"/>
      <c r="U169" s="15"/>
      <c r="V169" s="15"/>
      <c r="W169" s="15"/>
      <c r="X169" s="15"/>
      <c r="Y169" s="15"/>
      <c r="Z169" s="15"/>
      <c r="AA169" s="15"/>
      <c r="AB169" s="15"/>
      <c r="AC169" s="15"/>
      <c r="AD169" s="15"/>
      <c r="AE169" s="15"/>
      <c r="AF169" s="15"/>
      <c r="AG169" s="15"/>
      <c r="AH169" s="15"/>
      <c r="AI169" s="15"/>
      <c r="AJ169" s="15"/>
      <c r="AK169" s="15"/>
      <c r="AL169" s="15"/>
      <c r="AM169" s="15"/>
      <c r="AN169" s="15"/>
      <c r="AO169" s="15"/>
      <c r="AP169" s="15"/>
      <c r="AQ169" s="35"/>
      <c r="AR169" s="15"/>
      <c r="AS169" s="15"/>
    </row>
    <row r="170" spans="1:70" x14ac:dyDescent="0.15">
      <c r="A170" s="15"/>
      <c r="B170" s="735" t="s">
        <v>129</v>
      </c>
      <c r="C170" s="735"/>
      <c r="D170" s="735"/>
      <c r="E170" s="735"/>
      <c r="F170" s="735"/>
      <c r="G170" s="735"/>
      <c r="H170" s="735"/>
      <c r="I170" s="735"/>
      <c r="J170" s="735"/>
      <c r="K170" s="735"/>
      <c r="L170" s="735"/>
      <c r="M170" s="735"/>
      <c r="N170" s="735"/>
      <c r="O170" s="735"/>
      <c r="P170" s="735"/>
      <c r="Q170" s="735"/>
      <c r="R170" s="789"/>
      <c r="S170" s="789"/>
      <c r="T170" s="789"/>
      <c r="U170" s="789"/>
      <c r="V170" s="789"/>
      <c r="W170" s="738" t="s">
        <v>91</v>
      </c>
      <c r="X170" s="738"/>
      <c r="Y170" s="15"/>
      <c r="Z170" s="15"/>
      <c r="AA170" s="15"/>
      <c r="AB170" s="111"/>
      <c r="AC170" s="15"/>
      <c r="AD170" s="15"/>
      <c r="AE170" s="15"/>
      <c r="AF170" s="15"/>
      <c r="AG170" s="15"/>
      <c r="AH170" s="15"/>
      <c r="AI170" s="15"/>
      <c r="AJ170" s="15"/>
      <c r="AK170" s="15"/>
      <c r="AL170" s="15"/>
      <c r="AM170" s="15"/>
      <c r="AN170" s="15"/>
      <c r="AO170" s="15"/>
      <c r="AP170" s="15"/>
      <c r="AQ170" s="35"/>
      <c r="AR170" s="15"/>
      <c r="AS170" s="15"/>
    </row>
    <row r="171" spans="1:70" x14ac:dyDescent="0.15">
      <c r="A171" s="15"/>
      <c r="B171" s="735" t="s">
        <v>160</v>
      </c>
      <c r="C171" s="735"/>
      <c r="D171" s="735"/>
      <c r="E171" s="735"/>
      <c r="F171" s="735"/>
      <c r="G171" s="735"/>
      <c r="H171" s="735"/>
      <c r="I171" s="735"/>
      <c r="J171" s="735"/>
      <c r="K171" s="735"/>
      <c r="L171" s="735"/>
      <c r="M171" s="735"/>
      <c r="N171" s="735"/>
      <c r="O171" s="735"/>
      <c r="P171" s="735"/>
      <c r="Q171" s="735"/>
      <c r="R171" s="789"/>
      <c r="S171" s="789"/>
      <c r="T171" s="789"/>
      <c r="U171" s="789"/>
      <c r="V171" s="789"/>
      <c r="W171" s="738" t="s">
        <v>91</v>
      </c>
      <c r="X171" s="738"/>
      <c r="Y171" s="15"/>
      <c r="Z171" s="15"/>
      <c r="AA171" s="15"/>
      <c r="AB171" s="15"/>
      <c r="AC171" s="15"/>
      <c r="AD171" s="15"/>
      <c r="AE171" s="15"/>
      <c r="AF171" s="15"/>
      <c r="AG171" s="15"/>
      <c r="AH171" s="15"/>
      <c r="AI171" s="15"/>
      <c r="AJ171" s="15"/>
      <c r="AK171" s="15"/>
      <c r="AL171" s="15"/>
      <c r="AM171" s="15"/>
      <c r="AN171" s="15"/>
      <c r="AO171" s="15"/>
      <c r="AP171" s="15"/>
      <c r="AQ171" s="35"/>
      <c r="AR171" s="15"/>
      <c r="AS171" s="15"/>
    </row>
    <row r="172" spans="1:70" ht="6" customHeight="1" x14ac:dyDescent="0.15">
      <c r="A172" s="103"/>
      <c r="B172" s="103"/>
      <c r="C172" s="103"/>
      <c r="D172" s="103"/>
      <c r="E172" s="103"/>
      <c r="F172" s="103"/>
      <c r="G172" s="103"/>
      <c r="H172" s="103"/>
      <c r="I172" s="103"/>
      <c r="J172" s="103"/>
      <c r="K172" s="103"/>
      <c r="L172" s="103"/>
      <c r="M172" s="103"/>
      <c r="N172" s="103"/>
      <c r="O172" s="103"/>
      <c r="P172" s="103"/>
      <c r="Q172" s="103"/>
      <c r="R172" s="103"/>
      <c r="S172" s="103"/>
      <c r="T172" s="103"/>
      <c r="U172" s="103"/>
      <c r="V172" s="103"/>
      <c r="W172" s="103"/>
      <c r="X172" s="103"/>
      <c r="Y172" s="103"/>
      <c r="Z172" s="103"/>
      <c r="AA172" s="103"/>
      <c r="AB172" s="103"/>
      <c r="AC172" s="103"/>
      <c r="AD172" s="103"/>
      <c r="AE172" s="103"/>
      <c r="AF172" s="103"/>
      <c r="AG172" s="103"/>
      <c r="AH172" s="103"/>
      <c r="AI172" s="103"/>
      <c r="AJ172" s="103"/>
      <c r="AK172" s="103"/>
      <c r="AL172" s="103"/>
      <c r="AM172" s="103"/>
      <c r="AN172" s="103"/>
      <c r="AO172" s="103"/>
      <c r="AP172" s="103"/>
      <c r="AQ172" s="105"/>
      <c r="AR172" s="103"/>
      <c r="AS172" s="103"/>
    </row>
    <row r="173" spans="1:70" ht="12" customHeight="1" x14ac:dyDescent="0.15">
      <c r="A173" s="15"/>
      <c r="B173" s="15"/>
      <c r="C173" s="15"/>
      <c r="D173" s="15"/>
      <c r="E173" s="15"/>
      <c r="F173" s="15"/>
      <c r="G173" s="15"/>
      <c r="H173" s="15"/>
      <c r="I173" s="15"/>
      <c r="J173" s="15"/>
      <c r="K173" s="15"/>
      <c r="L173" s="15"/>
      <c r="M173" s="15"/>
      <c r="N173" s="15"/>
      <c r="O173" s="15"/>
      <c r="P173" s="15"/>
      <c r="Q173" s="15"/>
      <c r="R173" s="15"/>
      <c r="S173" s="15"/>
      <c r="T173" s="15"/>
      <c r="U173" s="15"/>
      <c r="V173" s="15"/>
      <c r="W173" s="15"/>
      <c r="X173" s="15"/>
      <c r="Y173" s="15"/>
      <c r="Z173" s="15"/>
      <c r="AA173" s="15"/>
      <c r="AB173" s="15"/>
      <c r="AC173" s="15"/>
      <c r="AD173" s="15"/>
      <c r="AE173" s="15"/>
      <c r="AF173" s="15"/>
      <c r="AG173" s="15"/>
      <c r="AH173" s="15"/>
      <c r="AI173" s="15"/>
      <c r="AJ173" s="15"/>
      <c r="AK173" s="15"/>
      <c r="AL173" s="15"/>
      <c r="AM173" s="15"/>
      <c r="AN173" s="15"/>
      <c r="AO173" s="15"/>
      <c r="AP173" s="15"/>
      <c r="AQ173" s="35"/>
      <c r="AR173" s="15"/>
      <c r="AS173" s="15"/>
      <c r="AV173" s="235" t="s">
        <v>214</v>
      </c>
      <c r="AW173" s="308" t="s">
        <v>338</v>
      </c>
      <c r="AX173" s="235" t="s">
        <v>214</v>
      </c>
      <c r="AY173" s="443" t="s">
        <v>335</v>
      </c>
      <c r="BA173" s="235" t="s">
        <v>214</v>
      </c>
      <c r="BB173" s="308" t="s">
        <v>340</v>
      </c>
      <c r="BE173" s="235" t="s">
        <v>214</v>
      </c>
      <c r="BF173" s="308" t="s">
        <v>341</v>
      </c>
    </row>
    <row r="174" spans="1:70" x14ac:dyDescent="0.15">
      <c r="A174" s="745" t="s">
        <v>2104</v>
      </c>
      <c r="B174" s="745"/>
      <c r="C174" s="745"/>
      <c r="D174" s="745"/>
      <c r="E174" s="745"/>
      <c r="F174" s="745"/>
      <c r="G174" s="745"/>
      <c r="H174" s="745"/>
      <c r="I174" s="745"/>
      <c r="J174" s="745"/>
      <c r="K174" s="745"/>
      <c r="L174" s="15" t="s">
        <v>3</v>
      </c>
      <c r="M174" s="15"/>
      <c r="N174" s="15"/>
      <c r="O174" s="15"/>
      <c r="P174" s="15"/>
      <c r="Q174" s="15"/>
      <c r="R174" s="15"/>
      <c r="S174" s="15"/>
      <c r="T174" s="15"/>
      <c r="U174" s="15"/>
      <c r="V174" s="15"/>
      <c r="W174" s="254"/>
      <c r="X174" s="766"/>
      <c r="Y174" s="766"/>
      <c r="Z174" s="766"/>
      <c r="AA174" s="766"/>
      <c r="AB174" s="766"/>
      <c r="AC174" s="254"/>
      <c r="AD174" s="766"/>
      <c r="AE174" s="766"/>
      <c r="AF174" s="766"/>
      <c r="AG174" s="766"/>
      <c r="AH174" s="766"/>
      <c r="AI174" s="766"/>
      <c r="AJ174" s="15"/>
      <c r="AK174" s="254"/>
      <c r="AL174" s="766"/>
      <c r="AM174" s="766"/>
      <c r="AN174" s="766"/>
      <c r="AO174" s="766"/>
      <c r="AP174" s="766"/>
      <c r="AQ174" s="766"/>
      <c r="AR174" s="766"/>
      <c r="AS174" s="766"/>
      <c r="AV174" s="235" t="s">
        <v>214</v>
      </c>
      <c r="AW174" s="308" t="s">
        <v>339</v>
      </c>
      <c r="AX174" s="235" t="s">
        <v>214</v>
      </c>
      <c r="AY174" s="308" t="s">
        <v>336</v>
      </c>
      <c r="BC174" s="235" t="s">
        <v>214</v>
      </c>
      <c r="BD174" s="308" t="s">
        <v>337</v>
      </c>
      <c r="BR174" s="444"/>
    </row>
    <row r="175" spans="1:70" ht="12" customHeight="1" x14ac:dyDescent="0.15">
      <c r="A175" s="24"/>
      <c r="B175" s="24"/>
      <c r="C175" s="813" t="str">
        <f>(IF(AX173="□","","浄化槽　"))&amp;(IF(AX174="□","","エレベーター　"))&amp;(IF(BC174="□","","太陽光パネル　"))&amp;(IF(AV173="□","","給水　"))&amp;(IF(AV174="□","","排水　"))&amp;(IF(BA173="□","","電気　"))&amp;(IF(BE173="□","","ガス　"))&amp;(IF(AV175="□","","換気　"))&amp;(IF(AX175="□","","非常用照明　"))&amp;(IF(BC175="□","","住宅用火災警報器　"))</f>
        <v/>
      </c>
      <c r="D175" s="813"/>
      <c r="E175" s="813"/>
      <c r="F175" s="813"/>
      <c r="G175" s="813"/>
      <c r="H175" s="813"/>
      <c r="I175" s="813"/>
      <c r="J175" s="813"/>
      <c r="K175" s="813"/>
      <c r="L175" s="813"/>
      <c r="M175" s="813"/>
      <c r="N175" s="813"/>
      <c r="O175" s="813"/>
      <c r="P175" s="813"/>
      <c r="Q175" s="813"/>
      <c r="R175" s="813"/>
      <c r="S175" s="813"/>
      <c r="T175" s="813"/>
      <c r="U175" s="813"/>
      <c r="V175" s="813"/>
      <c r="W175" s="813"/>
      <c r="X175" s="813"/>
      <c r="Y175" s="813"/>
      <c r="Z175" s="813"/>
      <c r="AA175" s="813"/>
      <c r="AB175" s="813"/>
      <c r="AC175" s="813"/>
      <c r="AD175" s="813"/>
      <c r="AE175" s="813"/>
      <c r="AF175" s="813"/>
      <c r="AG175" s="813"/>
      <c r="AH175" s="813"/>
      <c r="AI175" s="813"/>
      <c r="AJ175" s="813"/>
      <c r="AK175" s="813"/>
      <c r="AL175" s="813"/>
      <c r="AM175" s="813"/>
      <c r="AN175" s="813"/>
      <c r="AO175" s="813"/>
      <c r="AP175" s="813"/>
      <c r="AQ175" s="813"/>
      <c r="AR175" s="813"/>
      <c r="AS175" s="813"/>
      <c r="AV175" s="235" t="s">
        <v>214</v>
      </c>
      <c r="AW175" s="308" t="s">
        <v>2959</v>
      </c>
      <c r="AX175" s="235" t="s">
        <v>214</v>
      </c>
      <c r="AY175" s="308" t="s">
        <v>2960</v>
      </c>
      <c r="BC175" s="235" t="s">
        <v>214</v>
      </c>
      <c r="BD175" s="308" t="s">
        <v>2975</v>
      </c>
    </row>
    <row r="176" spans="1:70" ht="13.5" customHeight="1" x14ac:dyDescent="0.15">
      <c r="A176" s="24"/>
      <c r="B176" s="24"/>
      <c r="C176" s="751"/>
      <c r="D176" s="751"/>
      <c r="E176" s="751"/>
      <c r="F176" s="751"/>
      <c r="G176" s="751"/>
      <c r="H176" s="751"/>
      <c r="I176" s="751"/>
      <c r="J176" s="751"/>
      <c r="K176" s="751"/>
      <c r="L176" s="751"/>
      <c r="M176" s="751"/>
      <c r="N176" s="751"/>
      <c r="O176" s="751"/>
      <c r="P176" s="751"/>
      <c r="Q176" s="751"/>
      <c r="R176" s="751"/>
      <c r="S176" s="751"/>
      <c r="T176" s="751"/>
      <c r="U176" s="751"/>
      <c r="V176" s="751"/>
      <c r="W176" s="751"/>
      <c r="X176" s="751"/>
      <c r="Y176" s="751"/>
      <c r="Z176" s="751"/>
      <c r="AA176" s="751"/>
      <c r="AB176" s="751"/>
      <c r="AC176" s="751"/>
      <c r="AD176" s="751"/>
      <c r="AE176" s="751"/>
      <c r="AF176" s="751"/>
      <c r="AG176" s="751"/>
      <c r="AH176" s="751"/>
      <c r="AI176" s="751"/>
      <c r="AJ176" s="751"/>
      <c r="AK176" s="751"/>
      <c r="AL176" s="751"/>
      <c r="AM176" s="751"/>
      <c r="AN176" s="751"/>
      <c r="AO176" s="751"/>
      <c r="AP176" s="751"/>
      <c r="AQ176" s="751"/>
      <c r="AR176" s="751"/>
      <c r="AS176" s="751"/>
    </row>
    <row r="177" spans="1:57" ht="1.5" customHeight="1" x14ac:dyDescent="0.15">
      <c r="A177" s="104"/>
      <c r="B177" s="104"/>
      <c r="C177" s="104"/>
      <c r="D177" s="438"/>
      <c r="E177" s="438"/>
      <c r="F177" s="438"/>
      <c r="G177" s="438"/>
      <c r="H177" s="438"/>
      <c r="I177" s="438"/>
      <c r="J177" s="438"/>
      <c r="K177" s="438"/>
      <c r="L177" s="438"/>
      <c r="M177" s="438"/>
      <c r="N177" s="438"/>
      <c r="O177" s="438"/>
      <c r="P177" s="438"/>
      <c r="Q177" s="438"/>
      <c r="R177" s="438"/>
      <c r="S177" s="438"/>
      <c r="T177" s="438"/>
      <c r="U177" s="101"/>
      <c r="V177" s="101"/>
      <c r="W177" s="103"/>
      <c r="X177" s="103"/>
      <c r="Y177" s="103"/>
      <c r="Z177" s="103"/>
      <c r="AA177" s="103"/>
      <c r="AB177" s="103"/>
      <c r="AC177" s="103"/>
      <c r="AD177" s="103"/>
      <c r="AE177" s="103"/>
      <c r="AF177" s="103"/>
      <c r="AG177" s="103"/>
      <c r="AH177" s="103"/>
      <c r="AI177" s="103"/>
      <c r="AJ177" s="103"/>
      <c r="AK177" s="103"/>
      <c r="AL177" s="103"/>
      <c r="AM177" s="103"/>
      <c r="AN177" s="103"/>
      <c r="AO177" s="103"/>
      <c r="AP177" s="103"/>
      <c r="AQ177" s="103"/>
      <c r="AR177" s="103"/>
      <c r="AS177" s="103"/>
    </row>
    <row r="178" spans="1:57" x14ac:dyDescent="0.15">
      <c r="A178" s="24"/>
      <c r="B178" s="24"/>
      <c r="C178" s="821" t="s">
        <v>3</v>
      </c>
      <c r="D178" s="821"/>
      <c r="E178" s="821"/>
      <c r="F178" s="821"/>
      <c r="G178" s="821"/>
      <c r="H178" s="821"/>
      <c r="I178" s="821"/>
      <c r="J178" s="821"/>
      <c r="K178" s="821"/>
      <c r="L178" s="821"/>
      <c r="M178" s="821"/>
      <c r="N178" s="821"/>
      <c r="O178" s="821"/>
      <c r="P178" s="821"/>
      <c r="Q178" s="821"/>
      <c r="R178" s="821"/>
      <c r="S178" s="821"/>
      <c r="T178" s="821"/>
      <c r="U178" s="821"/>
      <c r="V178" s="821"/>
      <c r="W178" s="821"/>
      <c r="X178" s="821"/>
      <c r="Y178" s="821"/>
      <c r="Z178" s="821"/>
      <c r="AA178" s="821"/>
      <c r="AB178" s="821"/>
      <c r="AC178" s="821"/>
      <c r="AD178" s="821"/>
      <c r="AE178" s="821"/>
      <c r="AF178" s="821"/>
      <c r="AG178" s="821"/>
      <c r="AH178" s="821"/>
      <c r="AI178" s="821"/>
      <c r="AJ178" s="821"/>
      <c r="AK178" s="821"/>
      <c r="AL178" s="821"/>
      <c r="AM178" s="821"/>
      <c r="AN178" s="821"/>
      <c r="AO178" s="821"/>
      <c r="AP178" s="821"/>
      <c r="AQ178" s="821"/>
      <c r="AR178" s="821"/>
      <c r="AS178" s="821"/>
    </row>
    <row r="179" spans="1:57" x14ac:dyDescent="0.15">
      <c r="A179" s="745" t="s">
        <v>2105</v>
      </c>
      <c r="B179" s="745"/>
      <c r="C179" s="745"/>
      <c r="D179" s="745"/>
      <c r="E179" s="745"/>
      <c r="F179" s="745"/>
      <c r="G179" s="745"/>
      <c r="H179" s="745"/>
      <c r="I179" s="745"/>
      <c r="J179" s="15"/>
      <c r="K179" s="15"/>
      <c r="L179" s="15"/>
      <c r="M179" s="15"/>
      <c r="N179" s="15"/>
      <c r="O179" s="15"/>
      <c r="P179" s="15"/>
      <c r="Q179" s="15"/>
      <c r="R179" s="15"/>
      <c r="S179" s="15"/>
      <c r="T179" s="15"/>
      <c r="U179" s="15"/>
      <c r="V179" s="15"/>
      <c r="W179" s="15"/>
      <c r="X179" s="15"/>
      <c r="Y179" s="15"/>
      <c r="Z179" s="15"/>
      <c r="AA179" s="15"/>
      <c r="AB179" s="15"/>
      <c r="AC179" s="15"/>
      <c r="AD179" s="15"/>
      <c r="AE179" s="15"/>
      <c r="AF179" s="15"/>
      <c r="AG179" s="15"/>
      <c r="AH179" s="15"/>
      <c r="AI179" s="15"/>
      <c r="AJ179" s="15"/>
      <c r="AK179" s="15"/>
      <c r="AL179" s="15"/>
      <c r="AM179" s="15"/>
      <c r="AN179" s="15"/>
      <c r="AO179" s="15"/>
      <c r="AP179" s="15"/>
      <c r="AQ179" s="35"/>
      <c r="AR179" s="15"/>
      <c r="AS179" s="15"/>
    </row>
    <row r="180" spans="1:57" x14ac:dyDescent="0.15">
      <c r="A180" s="37"/>
      <c r="B180" s="767" t="s">
        <v>2909</v>
      </c>
      <c r="C180" s="767"/>
      <c r="D180" s="767"/>
      <c r="E180" s="767"/>
      <c r="F180" s="767"/>
      <c r="G180" s="767"/>
      <c r="H180" s="767"/>
      <c r="I180" s="767"/>
      <c r="J180" s="767"/>
      <c r="K180" s="767"/>
      <c r="L180" s="767"/>
      <c r="M180" s="767"/>
      <c r="N180" s="767"/>
      <c r="O180" s="767"/>
      <c r="P180" s="767"/>
      <c r="Q180" s="767"/>
      <c r="R180" s="767"/>
      <c r="S180" s="767"/>
      <c r="T180" s="767"/>
      <c r="U180" s="767"/>
      <c r="V180" s="767"/>
      <c r="W180" s="767"/>
      <c r="X180" s="767"/>
      <c r="Y180" s="767"/>
      <c r="Z180" s="767"/>
      <c r="AA180" s="767"/>
      <c r="AB180" s="767"/>
      <c r="AC180" s="767"/>
      <c r="AD180" s="767"/>
      <c r="AE180" s="767"/>
      <c r="AF180" s="767"/>
      <c r="AG180" s="767"/>
      <c r="AH180" s="767"/>
      <c r="AI180" s="767"/>
      <c r="AJ180" s="767"/>
      <c r="AK180" s="767"/>
      <c r="AL180" s="767"/>
      <c r="AM180" s="767"/>
      <c r="AN180" s="767"/>
      <c r="AO180" s="767"/>
      <c r="AP180" s="767"/>
      <c r="AQ180" s="767"/>
      <c r="AR180" s="37"/>
      <c r="AS180" s="37"/>
      <c r="BB180" s="442"/>
      <c r="BC180" s="442"/>
      <c r="BD180" s="442"/>
      <c r="BE180" s="442"/>
    </row>
    <row r="181" spans="1:57" x14ac:dyDescent="0.15">
      <c r="A181" s="37"/>
      <c r="B181" s="767" t="s">
        <v>161</v>
      </c>
      <c r="C181" s="767"/>
      <c r="D181" s="767"/>
      <c r="E181" s="767"/>
      <c r="F181" s="767"/>
      <c r="G181" s="767"/>
      <c r="H181" s="767"/>
      <c r="I181" s="767"/>
      <c r="J181" s="767"/>
      <c r="K181" s="767"/>
      <c r="L181" s="767"/>
      <c r="M181" s="767"/>
      <c r="N181" s="767"/>
      <c r="O181" s="767"/>
      <c r="P181" s="767"/>
      <c r="Q181" s="767"/>
      <c r="R181" s="791"/>
      <c r="S181" s="791"/>
      <c r="T181" s="791"/>
      <c r="U181" s="791"/>
      <c r="V181" s="791"/>
      <c r="W181" s="791"/>
      <c r="X181" s="791"/>
      <c r="Y181" s="791"/>
      <c r="Z181" s="791"/>
      <c r="AA181" s="791"/>
      <c r="AB181" s="791"/>
      <c r="AC181" s="791"/>
      <c r="AD181" s="791"/>
      <c r="AE181" s="791"/>
      <c r="AF181" s="791"/>
      <c r="AG181" s="791"/>
      <c r="AH181" s="791"/>
      <c r="AI181" s="791"/>
      <c r="AJ181" s="791"/>
      <c r="AK181" s="791"/>
      <c r="AL181" s="235" t="s">
        <v>214</v>
      </c>
      <c r="AM181" s="733" t="s">
        <v>137</v>
      </c>
      <c r="AN181" s="733"/>
      <c r="AO181" s="733"/>
      <c r="AP181" s="235" t="s">
        <v>214</v>
      </c>
      <c r="AQ181" s="733" t="s">
        <v>138</v>
      </c>
      <c r="AR181" s="733"/>
      <c r="AS181" s="733"/>
      <c r="AU181" s="384" t="str">
        <f>IF(BB181+BB189&gt;1,"※いずれか1つを選択","")</f>
        <v/>
      </c>
      <c r="BB181" s="442">
        <f>IF(AL181="☑",1,0)</f>
        <v>0</v>
      </c>
      <c r="BC181" s="442">
        <f>IF(AL189="☑",1,0)</f>
        <v>0</v>
      </c>
      <c r="BD181" s="442"/>
      <c r="BE181" s="442"/>
    </row>
    <row r="182" spans="1:57" x14ac:dyDescent="0.15">
      <c r="A182" s="37"/>
      <c r="B182" s="109" t="s">
        <v>2933</v>
      </c>
      <c r="D182" s="109"/>
      <c r="E182" s="109"/>
      <c r="F182" s="109"/>
      <c r="G182" s="109"/>
      <c r="H182" s="109"/>
      <c r="I182" s="109"/>
      <c r="J182" s="109"/>
      <c r="K182" s="109"/>
      <c r="L182" s="109"/>
      <c r="M182" s="109"/>
      <c r="N182" s="109"/>
      <c r="O182" s="109"/>
      <c r="P182" s="109"/>
      <c r="Q182" s="109"/>
      <c r="R182" s="552"/>
      <c r="S182" s="552"/>
      <c r="T182" s="552"/>
      <c r="U182" s="552"/>
      <c r="V182" s="552"/>
      <c r="W182" s="552"/>
      <c r="X182" s="552"/>
      <c r="Y182" s="552"/>
      <c r="Z182" s="552"/>
      <c r="AA182" s="552"/>
      <c r="AB182" s="552"/>
      <c r="AC182" s="552"/>
      <c r="AD182" s="552"/>
      <c r="AE182" s="552"/>
      <c r="AF182" s="552"/>
      <c r="AG182" s="552"/>
      <c r="AH182" s="552"/>
      <c r="AI182" s="552"/>
      <c r="AJ182" s="552"/>
      <c r="AK182" s="552"/>
      <c r="AL182" s="235"/>
      <c r="AM182" s="43"/>
      <c r="AN182" s="43"/>
      <c r="AO182" s="43"/>
      <c r="AP182" s="235"/>
      <c r="AQ182" s="43"/>
      <c r="AR182" s="43"/>
      <c r="AS182" s="43"/>
      <c r="AU182" s="384"/>
      <c r="BB182" s="442"/>
      <c r="BC182" s="442"/>
      <c r="BD182" s="442"/>
      <c r="BE182" s="442"/>
    </row>
    <row r="183" spans="1:57" x14ac:dyDescent="0.15">
      <c r="A183" s="37"/>
      <c r="B183" s="109"/>
      <c r="C183" s="235" t="s">
        <v>1000</v>
      </c>
      <c r="D183" s="109" t="s">
        <v>2940</v>
      </c>
      <c r="E183" s="109"/>
      <c r="F183" s="109"/>
      <c r="G183" s="109"/>
      <c r="H183" s="109"/>
      <c r="I183" s="109"/>
      <c r="J183" s="109"/>
      <c r="K183" s="109"/>
      <c r="L183" s="109"/>
      <c r="M183" s="109"/>
      <c r="N183" s="109"/>
      <c r="O183" s="109"/>
      <c r="P183" s="109"/>
      <c r="Q183" s="109"/>
      <c r="R183" s="552"/>
      <c r="S183" s="552"/>
      <c r="T183" s="552"/>
      <c r="U183" s="552"/>
      <c r="V183" s="552"/>
      <c r="W183" s="552"/>
      <c r="X183" s="552"/>
      <c r="Y183" s="552"/>
      <c r="Z183" s="552"/>
      <c r="AA183" s="552"/>
      <c r="AB183" s="552"/>
      <c r="AC183" s="552"/>
      <c r="AD183" s="552"/>
      <c r="AE183" s="552"/>
      <c r="AF183" s="552"/>
      <c r="AG183" s="552"/>
      <c r="AH183" s="552"/>
      <c r="AI183" s="552"/>
      <c r="AJ183" s="552"/>
      <c r="AK183" s="552"/>
      <c r="AL183" s="235"/>
      <c r="AM183" s="43"/>
      <c r="AN183" s="43"/>
      <c r="AO183" s="43"/>
      <c r="AP183" s="235"/>
      <c r="AQ183" s="43"/>
      <c r="AR183" s="43"/>
      <c r="AS183" s="43"/>
      <c r="AU183" s="384"/>
      <c r="BB183" s="442"/>
      <c r="BC183" s="442"/>
      <c r="BD183" s="442"/>
      <c r="BE183" s="442"/>
    </row>
    <row r="184" spans="1:57" x14ac:dyDescent="0.15">
      <c r="A184" s="37"/>
      <c r="B184" s="109"/>
      <c r="C184" s="235" t="s">
        <v>1000</v>
      </c>
      <c r="D184" s="109" t="s">
        <v>2941</v>
      </c>
      <c r="E184" s="109"/>
      <c r="F184" s="109"/>
      <c r="G184" s="109"/>
      <c r="H184" s="109"/>
      <c r="I184" s="109"/>
      <c r="J184" s="109"/>
      <c r="K184" s="109"/>
      <c r="L184" s="109"/>
      <c r="M184" s="109"/>
      <c r="N184" s="109"/>
      <c r="O184" s="109"/>
      <c r="P184" s="109"/>
      <c r="Q184" s="109"/>
      <c r="R184" s="552"/>
      <c r="S184" s="552"/>
      <c r="T184" s="552"/>
      <c r="U184" s="552"/>
      <c r="V184" s="552"/>
      <c r="W184" s="552"/>
      <c r="X184" s="552"/>
      <c r="Y184" s="552"/>
      <c r="Z184" s="552"/>
      <c r="AA184" s="552"/>
      <c r="AB184" s="552"/>
      <c r="AC184" s="552"/>
      <c r="AD184" s="552"/>
      <c r="AE184" s="552"/>
      <c r="AF184" s="552"/>
      <c r="AG184" s="552"/>
      <c r="AH184" s="552"/>
      <c r="AI184" s="552"/>
      <c r="AJ184" s="552"/>
      <c r="AK184" s="552"/>
      <c r="AL184" s="235"/>
      <c r="AM184" s="43"/>
      <c r="AN184" s="43"/>
      <c r="AO184" s="43"/>
      <c r="AP184" s="235"/>
      <c r="AQ184" s="43"/>
      <c r="AR184" s="43"/>
      <c r="AS184" s="43"/>
      <c r="AU184" s="384"/>
      <c r="BB184" s="442"/>
      <c r="BC184" s="442"/>
      <c r="BD184" s="442"/>
      <c r="BE184" s="442"/>
    </row>
    <row r="185" spans="1:57" x14ac:dyDescent="0.15">
      <c r="A185" s="37"/>
      <c r="B185" s="109"/>
      <c r="C185" s="109"/>
      <c r="D185" s="109" t="s">
        <v>2942</v>
      </c>
      <c r="E185" s="109"/>
      <c r="F185" s="109"/>
      <c r="G185" s="109"/>
      <c r="H185" s="109"/>
      <c r="I185" s="109"/>
      <c r="J185" s="109"/>
      <c r="K185" s="109"/>
      <c r="L185" s="109"/>
      <c r="M185" s="109"/>
      <c r="N185" s="109"/>
      <c r="O185" s="109"/>
      <c r="P185" s="109"/>
      <c r="Q185" s="109"/>
      <c r="R185" s="552"/>
      <c r="S185" s="552"/>
      <c r="T185" s="552"/>
      <c r="U185" s="552"/>
      <c r="V185" s="552"/>
      <c r="W185" s="552"/>
      <c r="X185" s="552"/>
      <c r="Y185" s="552"/>
      <c r="Z185" s="552"/>
      <c r="AA185" s="552"/>
      <c r="AB185" s="552"/>
      <c r="AC185" s="552"/>
      <c r="AD185" s="552"/>
      <c r="AE185" s="552"/>
      <c r="AF185" s="552"/>
      <c r="AG185" s="552"/>
      <c r="AH185" s="552"/>
      <c r="AI185" s="552"/>
      <c r="AJ185" s="552"/>
      <c r="AK185" s="552"/>
      <c r="AL185" s="235"/>
      <c r="AM185" s="43"/>
      <c r="AN185" s="43"/>
      <c r="AO185" s="43"/>
      <c r="AP185" s="235"/>
      <c r="AQ185" s="43"/>
      <c r="AR185" s="43"/>
      <c r="AS185" s="43"/>
      <c r="AU185" s="384"/>
      <c r="BB185" s="442"/>
      <c r="BC185" s="442"/>
      <c r="BD185" s="442"/>
      <c r="BE185" s="442"/>
    </row>
    <row r="186" spans="1:57" x14ac:dyDescent="0.15">
      <c r="A186" s="37"/>
      <c r="B186" s="109"/>
      <c r="C186" s="109"/>
      <c r="D186" s="109"/>
      <c r="E186" s="109" t="s">
        <v>2937</v>
      </c>
      <c r="F186" s="109"/>
      <c r="G186" s="109"/>
      <c r="H186" s="109"/>
      <c r="I186" s="109"/>
      <c r="J186" s="109"/>
      <c r="K186" s="109"/>
      <c r="L186" s="109"/>
      <c r="M186" s="109"/>
      <c r="N186" s="109"/>
      <c r="O186" s="109"/>
      <c r="P186" s="109"/>
      <c r="Q186" s="109"/>
      <c r="R186" s="552"/>
      <c r="S186" s="552"/>
      <c r="T186" s="552"/>
      <c r="U186" s="552"/>
      <c r="V186" s="552"/>
      <c r="W186" s="552"/>
      <c r="X186" s="552"/>
      <c r="Y186" s="552"/>
      <c r="Z186" s="552"/>
      <c r="AA186" s="552"/>
      <c r="AB186" s="552"/>
      <c r="AC186" s="552"/>
      <c r="AD186" s="552"/>
      <c r="AE186" s="552"/>
      <c r="AF186" s="552"/>
      <c r="AG186" s="552"/>
      <c r="AH186" s="552"/>
      <c r="AI186" s="552"/>
      <c r="AJ186" s="552"/>
      <c r="AK186" s="552"/>
      <c r="AL186" s="235"/>
      <c r="AM186" s="43"/>
      <c r="AN186" s="43"/>
      <c r="AO186" s="43"/>
      <c r="AP186" s="235"/>
      <c r="AQ186" s="43"/>
      <c r="AR186" s="43"/>
      <c r="AS186" s="43"/>
      <c r="AU186" s="384"/>
      <c r="BB186" s="442"/>
      <c r="BC186" s="442"/>
      <c r="BD186" s="442"/>
      <c r="BE186" s="442"/>
    </row>
    <row r="187" spans="1:57" x14ac:dyDescent="0.15">
      <c r="A187" s="37"/>
      <c r="B187" s="109"/>
      <c r="C187" s="109"/>
      <c r="D187" s="109" t="s">
        <v>2938</v>
      </c>
      <c r="E187" s="109"/>
      <c r="F187" s="109"/>
      <c r="G187" s="109"/>
      <c r="I187" s="37"/>
      <c r="J187" s="750"/>
      <c r="K187" s="750"/>
      <c r="L187" s="750"/>
      <c r="M187" s="750"/>
      <c r="N187" s="750"/>
      <c r="O187" s="750"/>
      <c r="P187" s="750"/>
      <c r="Q187" s="750"/>
      <c r="R187" s="750"/>
      <c r="S187" s="750"/>
      <c r="T187" s="750"/>
      <c r="U187" s="750"/>
      <c r="V187" s="750"/>
      <c r="W187" s="750"/>
      <c r="X187" s="750"/>
      <c r="Y187" s="750"/>
      <c r="Z187" s="750"/>
      <c r="AA187" s="750"/>
      <c r="AB187" s="750"/>
      <c r="AC187" s="750"/>
      <c r="AD187" s="750"/>
      <c r="AE187" s="750"/>
      <c r="AF187" s="750"/>
      <c r="AG187" s="750"/>
      <c r="AH187" s="750"/>
      <c r="AI187" s="750"/>
      <c r="AJ187" s="750"/>
      <c r="AK187" s="750"/>
      <c r="AL187" s="750"/>
      <c r="AM187" s="750"/>
      <c r="AN187" s="750"/>
      <c r="AO187" s="750"/>
      <c r="AP187" s="750"/>
      <c r="AQ187" s="750"/>
      <c r="AR187" s="750"/>
      <c r="AS187" s="750"/>
      <c r="AU187" s="384"/>
      <c r="BB187" s="442"/>
      <c r="BC187" s="442"/>
      <c r="BD187" s="442"/>
      <c r="BE187" s="442"/>
    </row>
    <row r="188" spans="1:57" x14ac:dyDescent="0.15">
      <c r="A188" s="37"/>
      <c r="B188" s="109"/>
      <c r="C188" s="109"/>
      <c r="D188" s="109" t="s">
        <v>2950</v>
      </c>
      <c r="E188" s="109"/>
      <c r="F188" s="109"/>
      <c r="G188" s="109"/>
      <c r="H188" s="109"/>
      <c r="I188" s="109"/>
      <c r="J188" s="109"/>
      <c r="K188" s="109"/>
      <c r="L188" s="109"/>
      <c r="M188" s="109"/>
      <c r="N188" s="109"/>
      <c r="O188" s="109"/>
      <c r="P188" s="109"/>
      <c r="Q188" s="109"/>
      <c r="R188" s="552"/>
      <c r="S188" s="552"/>
      <c r="T188" s="750"/>
      <c r="U188" s="750"/>
      <c r="V188" s="750"/>
      <c r="W188" s="750"/>
      <c r="X188" s="750"/>
      <c r="Y188" s="750"/>
      <c r="Z188" s="750"/>
      <c r="AA188" s="109" t="s">
        <v>2044</v>
      </c>
      <c r="AB188" s="552"/>
      <c r="AC188" s="552"/>
      <c r="AD188" s="552"/>
      <c r="AE188" s="552"/>
      <c r="AF188" s="552"/>
      <c r="AG188" s="552"/>
      <c r="AH188" s="552"/>
      <c r="AI188" s="552"/>
      <c r="AJ188" s="552"/>
      <c r="AK188" s="552"/>
      <c r="AL188" s="235"/>
      <c r="AM188" s="43"/>
      <c r="AN188" s="43"/>
      <c r="AO188" s="43"/>
      <c r="AP188" s="235"/>
      <c r="AQ188" s="43"/>
      <c r="AR188" s="43"/>
      <c r="AS188" s="43"/>
      <c r="AU188" s="384"/>
      <c r="BB188" s="442"/>
      <c r="BC188" s="442"/>
      <c r="BD188" s="442"/>
      <c r="BE188" s="442"/>
    </row>
    <row r="189" spans="1:57" x14ac:dyDescent="0.15">
      <c r="A189" s="15"/>
      <c r="B189" s="37" t="s">
        <v>2943</v>
      </c>
      <c r="C189" s="37"/>
      <c r="D189" s="37"/>
      <c r="E189" s="37"/>
      <c r="F189" s="37"/>
      <c r="G189" s="37"/>
      <c r="H189" s="37"/>
      <c r="I189" s="37"/>
      <c r="J189" s="37"/>
      <c r="K189" s="37"/>
      <c r="L189" s="37"/>
      <c r="M189" s="37"/>
      <c r="N189" s="37"/>
      <c r="O189" s="37"/>
      <c r="P189" s="37"/>
      <c r="Q189" s="37"/>
      <c r="R189" s="37"/>
      <c r="S189" s="37"/>
      <c r="T189" s="37"/>
      <c r="U189" s="37"/>
      <c r="V189" s="37"/>
      <c r="W189" s="37"/>
      <c r="X189" s="37"/>
      <c r="Y189" s="37"/>
      <c r="Z189" s="37"/>
      <c r="AA189" s="37"/>
      <c r="AB189" s="37"/>
      <c r="AC189" s="37"/>
      <c r="AD189" s="37"/>
      <c r="AE189" s="37"/>
      <c r="AF189" s="37"/>
      <c r="AG189" s="37"/>
      <c r="AH189" s="37"/>
      <c r="AI189" s="37"/>
      <c r="AJ189" s="37"/>
      <c r="AK189" s="37"/>
      <c r="AL189" s="235" t="s">
        <v>214</v>
      </c>
      <c r="AM189" s="733" t="s">
        <v>137</v>
      </c>
      <c r="AN189" s="733"/>
      <c r="AO189" s="733"/>
      <c r="AP189" s="235" t="s">
        <v>214</v>
      </c>
      <c r="AQ189" s="733" t="s">
        <v>138</v>
      </c>
      <c r="AR189" s="733"/>
      <c r="AS189" s="733"/>
      <c r="AU189" s="384" t="str">
        <f>IF(BC181+BC189&gt;1,"※いずれか1つを選択","")</f>
        <v/>
      </c>
      <c r="BB189" s="442">
        <f>IF(AP181="☑",1,0)</f>
        <v>0</v>
      </c>
      <c r="BC189" s="442">
        <f>IF(AP189="☑",1,0)</f>
        <v>0</v>
      </c>
      <c r="BD189" s="442"/>
      <c r="BE189" s="442"/>
    </row>
    <row r="190" spans="1:57" x14ac:dyDescent="0.15">
      <c r="A190" s="15"/>
      <c r="B190" s="793" t="s">
        <v>2944</v>
      </c>
      <c r="C190" s="793"/>
      <c r="D190" s="793"/>
      <c r="E190" s="793"/>
      <c r="F190" s="793"/>
      <c r="G190" s="793"/>
      <c r="H190" s="793"/>
      <c r="I190" s="793"/>
      <c r="J190" s="793"/>
      <c r="K190" s="793"/>
      <c r="L190" s="793"/>
      <c r="M190" s="793"/>
      <c r="N190" s="793"/>
      <c r="O190" s="793"/>
      <c r="P190" s="793"/>
      <c r="Q190" s="793"/>
      <c r="R190" s="793"/>
      <c r="S190" s="793"/>
      <c r="T190" s="793"/>
      <c r="U190" s="793"/>
      <c r="V190" s="793"/>
      <c r="W190" s="793"/>
      <c r="X190" s="793"/>
      <c r="Y190" s="793"/>
      <c r="Z190" s="793"/>
      <c r="AA190" s="793"/>
      <c r="AB190" s="793"/>
      <c r="AC190" s="793"/>
      <c r="AD190" s="793"/>
      <c r="AE190" s="793"/>
      <c r="AF190" s="793"/>
      <c r="AG190" s="793"/>
      <c r="AH190" s="793"/>
      <c r="AI190" s="793"/>
      <c r="AJ190" s="793"/>
      <c r="AK190" s="793"/>
      <c r="AL190" s="748" t="s">
        <v>147</v>
      </c>
      <c r="AM190" s="748"/>
      <c r="AN190" s="754"/>
      <c r="AO190" s="754"/>
      <c r="AP190" s="754"/>
      <c r="AQ190" s="754"/>
      <c r="AR190" s="748" t="s">
        <v>20</v>
      </c>
      <c r="AS190" s="748"/>
    </row>
    <row r="191" spans="1:57" x14ac:dyDescent="0.15">
      <c r="A191" s="15"/>
      <c r="B191" s="767" t="s">
        <v>2945</v>
      </c>
      <c r="C191" s="767"/>
      <c r="D191" s="767"/>
      <c r="E191" s="767"/>
      <c r="F191" s="767"/>
      <c r="G191" s="767"/>
      <c r="H191" s="767"/>
      <c r="I191" s="767"/>
      <c r="J191" s="767"/>
      <c r="K191" s="767"/>
      <c r="L191" s="767"/>
      <c r="M191" s="767"/>
      <c r="N191" s="767"/>
      <c r="O191" s="767"/>
      <c r="P191" s="767"/>
      <c r="Q191" s="767"/>
      <c r="R191" s="767"/>
      <c r="S191" s="767"/>
      <c r="T191" s="767"/>
      <c r="U191" s="767"/>
      <c r="V191" s="767"/>
      <c r="W191" s="767"/>
      <c r="X191" s="767"/>
      <c r="Y191" s="767"/>
      <c r="Z191" s="767"/>
      <c r="AA191" s="37"/>
      <c r="AB191" s="733" t="s">
        <v>2043</v>
      </c>
      <c r="AC191" s="733"/>
      <c r="AD191" s="796"/>
      <c r="AE191" s="796"/>
      <c r="AF191" s="796"/>
      <c r="AG191" s="796"/>
      <c r="AH191" s="796"/>
      <c r="AI191" s="796"/>
      <c r="AJ191" s="796"/>
      <c r="AK191" s="796"/>
      <c r="AL191" s="796"/>
      <c r="AM191" s="796"/>
      <c r="AN191" s="796"/>
      <c r="AO191" s="796"/>
      <c r="AP191" s="796"/>
      <c r="AQ191" s="796"/>
      <c r="AR191" s="748" t="s">
        <v>20</v>
      </c>
      <c r="AS191" s="748"/>
    </row>
    <row r="192" spans="1:57" x14ac:dyDescent="0.15">
      <c r="A192" s="15"/>
      <c r="B192" s="767" t="s">
        <v>2949</v>
      </c>
      <c r="C192" s="767"/>
      <c r="D192" s="767"/>
      <c r="E192" s="767"/>
      <c r="F192" s="767"/>
      <c r="G192" s="767"/>
      <c r="H192" s="767"/>
      <c r="I192" s="767"/>
      <c r="J192" s="767"/>
      <c r="K192" s="767"/>
      <c r="L192" s="767"/>
      <c r="M192" s="767"/>
      <c r="N192" s="767"/>
      <c r="O192" s="767"/>
      <c r="P192" s="767"/>
      <c r="Q192" s="767"/>
      <c r="R192" s="235" t="s">
        <v>214</v>
      </c>
      <c r="S192" s="795" t="s">
        <v>2041</v>
      </c>
      <c r="T192" s="795"/>
      <c r="U192" s="795"/>
      <c r="V192" s="795"/>
      <c r="W192" s="795"/>
      <c r="X192" s="795"/>
      <c r="Y192" s="795"/>
      <c r="Z192" s="795"/>
      <c r="AA192" s="795"/>
      <c r="AB192" s="795"/>
      <c r="AC192" s="795"/>
      <c r="AD192" s="795"/>
      <c r="AE192" s="795"/>
      <c r="AF192" s="795"/>
      <c r="AG192" s="795"/>
      <c r="AH192" s="795"/>
      <c r="AI192" s="795"/>
      <c r="AJ192" s="795"/>
      <c r="AK192" s="795"/>
      <c r="AL192" s="795"/>
      <c r="AM192" s="795"/>
      <c r="AN192" s="795"/>
      <c r="AO192" s="795"/>
      <c r="AP192" s="795"/>
      <c r="AQ192" s="795"/>
      <c r="AR192" s="795"/>
      <c r="AS192" s="270"/>
    </row>
    <row r="193" spans="1:45" x14ac:dyDescent="0.15">
      <c r="A193" s="15"/>
      <c r="B193" s="37"/>
      <c r="C193" s="37"/>
      <c r="D193" s="37"/>
      <c r="E193" s="37"/>
      <c r="F193" s="37"/>
      <c r="G193" s="37"/>
      <c r="H193" s="37"/>
      <c r="I193" s="37"/>
      <c r="J193" s="37"/>
      <c r="K193" s="37"/>
      <c r="L193" s="37"/>
      <c r="M193" s="37"/>
      <c r="N193" s="37"/>
      <c r="O193" s="37"/>
      <c r="P193" s="37"/>
      <c r="Q193" s="37"/>
      <c r="R193" s="235" t="s">
        <v>214</v>
      </c>
      <c r="S193" s="795" t="s">
        <v>2042</v>
      </c>
      <c r="T193" s="795"/>
      <c r="U193" s="795"/>
      <c r="V193" s="795"/>
      <c r="W193" s="795"/>
      <c r="X193" s="795"/>
      <c r="Y193" s="795"/>
      <c r="Z193" s="795"/>
      <c r="AA193" s="795"/>
      <c r="AB193" s="795"/>
      <c r="AC193" s="795"/>
      <c r="AD193" s="795"/>
      <c r="AE193" s="795"/>
      <c r="AF193" s="795"/>
      <c r="AG193" s="795"/>
      <c r="AH193" s="795"/>
      <c r="AI193" s="795"/>
      <c r="AJ193" s="795"/>
      <c r="AK193" s="795"/>
      <c r="AL193" s="795"/>
      <c r="AM193" s="795"/>
      <c r="AN193" s="795"/>
      <c r="AO193" s="795"/>
      <c r="AP193" s="795"/>
      <c r="AQ193" s="795"/>
      <c r="AR193" s="795"/>
      <c r="AS193" s="37"/>
    </row>
    <row r="194" spans="1:45" ht="13.5" customHeight="1" x14ac:dyDescent="0.15">
      <c r="A194" s="15"/>
      <c r="B194" s="767" t="s">
        <v>2947</v>
      </c>
      <c r="C194" s="767"/>
      <c r="D194" s="767"/>
      <c r="E194" s="767"/>
      <c r="F194" s="767"/>
      <c r="G194" s="767"/>
      <c r="H194" s="767"/>
      <c r="I194" s="767"/>
      <c r="J194" s="767"/>
      <c r="K194" s="767"/>
      <c r="L194" s="767"/>
      <c r="M194" s="767"/>
      <c r="N194" s="767"/>
      <c r="O194" s="767"/>
      <c r="P194" s="767"/>
      <c r="Q194" s="767"/>
      <c r="R194" s="270"/>
      <c r="S194" s="270"/>
      <c r="T194" s="270"/>
      <c r="U194" s="270"/>
      <c r="V194" s="270"/>
      <c r="W194" s="270"/>
      <c r="X194" s="270"/>
      <c r="Y194" s="270"/>
      <c r="Z194" s="270"/>
      <c r="AA194" s="37"/>
      <c r="AB194" s="748"/>
      <c r="AC194" s="748"/>
      <c r="AD194" s="796"/>
      <c r="AE194" s="796"/>
      <c r="AF194" s="796"/>
      <c r="AG194" s="796"/>
      <c r="AH194" s="796"/>
      <c r="AI194" s="796"/>
      <c r="AJ194" s="796"/>
      <c r="AK194" s="796"/>
      <c r="AL194" s="796"/>
      <c r="AM194" s="796"/>
      <c r="AN194" s="796"/>
      <c r="AO194" s="796"/>
      <c r="AP194" s="796"/>
      <c r="AQ194" s="796"/>
      <c r="AR194" s="748"/>
      <c r="AS194" s="748"/>
    </row>
    <row r="195" spans="1:45" ht="3" customHeight="1" x14ac:dyDescent="0.15">
      <c r="A195" s="438"/>
      <c r="B195" s="438"/>
      <c r="C195" s="438"/>
      <c r="D195" s="438"/>
      <c r="E195" s="438"/>
      <c r="F195" s="438"/>
      <c r="G195" s="438"/>
      <c r="H195" s="438"/>
      <c r="I195" s="438"/>
      <c r="J195" s="438"/>
      <c r="K195" s="438"/>
      <c r="L195" s="438"/>
      <c r="M195" s="438"/>
      <c r="N195" s="438"/>
      <c r="O195" s="438"/>
      <c r="P195" s="438"/>
      <c r="Q195" s="438"/>
      <c r="R195" s="438"/>
      <c r="S195" s="438"/>
      <c r="T195" s="438"/>
      <c r="U195" s="438"/>
      <c r="V195" s="438"/>
      <c r="W195" s="438"/>
      <c r="X195" s="438"/>
      <c r="Y195" s="438"/>
      <c r="Z195" s="438"/>
      <c r="AA195" s="438"/>
      <c r="AB195" s="438"/>
      <c r="AC195" s="438"/>
      <c r="AD195" s="438"/>
      <c r="AE195" s="438"/>
      <c r="AF195" s="438"/>
      <c r="AG195" s="438"/>
      <c r="AH195" s="438"/>
      <c r="AI195" s="438"/>
      <c r="AJ195" s="438"/>
      <c r="AK195" s="438"/>
      <c r="AL195" s="438"/>
      <c r="AM195" s="438"/>
      <c r="AN195" s="438"/>
      <c r="AO195" s="438"/>
      <c r="AP195" s="438"/>
      <c r="AQ195" s="438"/>
      <c r="AR195" s="438"/>
      <c r="AS195" s="64"/>
    </row>
    <row r="196" spans="1:45" x14ac:dyDescent="0.15">
      <c r="A196" s="24"/>
      <c r="B196" s="24"/>
      <c r="C196" s="24"/>
      <c r="D196" s="24"/>
      <c r="E196" s="24"/>
      <c r="F196" s="24"/>
      <c r="G196" s="24"/>
      <c r="H196" s="24"/>
      <c r="I196" s="24"/>
      <c r="J196" s="15"/>
      <c r="K196" s="15"/>
      <c r="L196" s="15"/>
      <c r="M196" s="15"/>
      <c r="N196" s="28"/>
      <c r="O196" s="28"/>
      <c r="P196" s="28"/>
      <c r="Q196" s="28"/>
      <c r="R196" s="28"/>
      <c r="S196" s="28"/>
      <c r="T196" s="28"/>
      <c r="U196" s="28"/>
      <c r="V196" s="28"/>
      <c r="W196" s="28"/>
      <c r="X196" s="28"/>
      <c r="Y196" s="28"/>
      <c r="Z196" s="28"/>
      <c r="AA196" s="28"/>
      <c r="AB196" s="28"/>
      <c r="AC196" s="28"/>
      <c r="AD196" s="28"/>
      <c r="AE196" s="28"/>
      <c r="AF196" s="28"/>
      <c r="AG196" s="28"/>
      <c r="AH196" s="28"/>
      <c r="AI196" s="28"/>
      <c r="AJ196" s="28"/>
      <c r="AK196" s="28"/>
      <c r="AL196" s="28"/>
      <c r="AM196" s="28"/>
      <c r="AN196" s="28"/>
      <c r="AO196" s="28"/>
      <c r="AP196" s="28"/>
      <c r="AQ196" s="28"/>
      <c r="AR196" s="17"/>
      <c r="AS196" s="17"/>
    </row>
    <row r="197" spans="1:45" x14ac:dyDescent="0.15">
      <c r="A197" s="745" t="s">
        <v>2106</v>
      </c>
      <c r="B197" s="745"/>
      <c r="C197" s="745"/>
      <c r="D197" s="745"/>
      <c r="E197" s="745"/>
      <c r="F197" s="745"/>
      <c r="G197" s="745"/>
      <c r="H197" s="745"/>
      <c r="I197" s="745"/>
      <c r="J197" s="15"/>
      <c r="K197" s="15"/>
      <c r="L197" s="15"/>
      <c r="M197" s="15"/>
      <c r="N197" s="28" t="s">
        <v>69</v>
      </c>
      <c r="O197" s="738" t="s">
        <v>117</v>
      </c>
      <c r="P197" s="738"/>
      <c r="Q197" s="738"/>
      <c r="R197" s="738"/>
      <c r="S197" s="738"/>
      <c r="T197" s="738"/>
      <c r="U197" s="738"/>
      <c r="V197" s="738"/>
      <c r="W197" s="28" t="s">
        <v>18</v>
      </c>
      <c r="X197" s="28" t="s">
        <v>69</v>
      </c>
      <c r="Y197" s="738" t="s">
        <v>118</v>
      </c>
      <c r="Z197" s="738"/>
      <c r="AA197" s="738"/>
      <c r="AB197" s="738"/>
      <c r="AC197" s="738"/>
      <c r="AD197" s="738"/>
      <c r="AE197" s="738"/>
      <c r="AF197" s="738"/>
      <c r="AG197" s="28" t="s">
        <v>18</v>
      </c>
      <c r="AH197" s="28" t="s">
        <v>69</v>
      </c>
      <c r="AI197" s="738" t="s">
        <v>119</v>
      </c>
      <c r="AJ197" s="738"/>
      <c r="AK197" s="738"/>
      <c r="AL197" s="738"/>
      <c r="AM197" s="738"/>
      <c r="AN197" s="738"/>
      <c r="AO197" s="738"/>
      <c r="AP197" s="738"/>
      <c r="AQ197" s="28" t="s">
        <v>18</v>
      </c>
      <c r="AR197" s="17"/>
      <c r="AS197" s="17"/>
    </row>
    <row r="198" spans="1:45" x14ac:dyDescent="0.15">
      <c r="A198" s="15"/>
      <c r="B198" s="745" t="s">
        <v>162</v>
      </c>
      <c r="C198" s="745"/>
      <c r="D198" s="745"/>
      <c r="E198" s="745"/>
      <c r="F198" s="745"/>
      <c r="G198" s="28" t="s">
        <v>69</v>
      </c>
      <c r="H198" s="757" t="s">
        <v>163</v>
      </c>
      <c r="I198" s="757"/>
      <c r="J198" s="754" t="s">
        <v>3</v>
      </c>
      <c r="K198" s="754"/>
      <c r="L198" s="748" t="s">
        <v>164</v>
      </c>
      <c r="M198" s="748"/>
      <c r="N198" s="43" t="s">
        <v>69</v>
      </c>
      <c r="O198" s="794"/>
      <c r="P198" s="794"/>
      <c r="Q198" s="794"/>
      <c r="R198" s="794"/>
      <c r="S198" s="794"/>
      <c r="T198" s="794"/>
      <c r="U198" s="794"/>
      <c r="V198" s="92" t="s">
        <v>96</v>
      </c>
      <c r="W198" s="43" t="s">
        <v>18</v>
      </c>
      <c r="X198" s="43" t="s">
        <v>69</v>
      </c>
      <c r="Y198" s="794"/>
      <c r="Z198" s="794"/>
      <c r="AA198" s="794"/>
      <c r="AB198" s="794"/>
      <c r="AC198" s="794"/>
      <c r="AD198" s="794"/>
      <c r="AE198" s="794"/>
      <c r="AF198" s="92" t="s">
        <v>96</v>
      </c>
      <c r="AG198" s="43" t="s">
        <v>18</v>
      </c>
      <c r="AH198" s="43" t="s">
        <v>69</v>
      </c>
      <c r="AI198" s="820" t="str">
        <f t="shared" ref="AI198:AI203" si="1">IF(O198+Y198=0,"",O198+Y198)</f>
        <v/>
      </c>
      <c r="AJ198" s="820"/>
      <c r="AK198" s="820"/>
      <c r="AL198" s="820"/>
      <c r="AM198" s="820"/>
      <c r="AN198" s="820"/>
      <c r="AO198" s="820"/>
      <c r="AP198" s="36" t="s">
        <v>96</v>
      </c>
      <c r="AQ198" s="28" t="s">
        <v>18</v>
      </c>
      <c r="AR198" s="738"/>
      <c r="AS198" s="738"/>
    </row>
    <row r="199" spans="1:45" x14ac:dyDescent="0.15">
      <c r="A199" s="15"/>
      <c r="B199" s="15"/>
      <c r="C199" s="15"/>
      <c r="D199" s="15"/>
      <c r="E199" s="15"/>
      <c r="F199" s="15"/>
      <c r="G199" s="28" t="s">
        <v>69</v>
      </c>
      <c r="H199" s="757" t="s">
        <v>163</v>
      </c>
      <c r="I199" s="757"/>
      <c r="J199" s="754" t="s">
        <v>3</v>
      </c>
      <c r="K199" s="754"/>
      <c r="L199" s="748" t="s">
        <v>164</v>
      </c>
      <c r="M199" s="748"/>
      <c r="N199" s="43" t="s">
        <v>69</v>
      </c>
      <c r="O199" s="794"/>
      <c r="P199" s="794"/>
      <c r="Q199" s="794"/>
      <c r="R199" s="794"/>
      <c r="S199" s="794"/>
      <c r="T199" s="794"/>
      <c r="U199" s="794"/>
      <c r="V199" s="92" t="s">
        <v>96</v>
      </c>
      <c r="W199" s="43" t="s">
        <v>18</v>
      </c>
      <c r="X199" s="43" t="s">
        <v>69</v>
      </c>
      <c r="Y199" s="794"/>
      <c r="Z199" s="794"/>
      <c r="AA199" s="794"/>
      <c r="AB199" s="794"/>
      <c r="AC199" s="794"/>
      <c r="AD199" s="794"/>
      <c r="AE199" s="794"/>
      <c r="AF199" s="92" t="s">
        <v>96</v>
      </c>
      <c r="AG199" s="43" t="s">
        <v>18</v>
      </c>
      <c r="AH199" s="43" t="s">
        <v>69</v>
      </c>
      <c r="AI199" s="820" t="str">
        <f t="shared" si="1"/>
        <v/>
      </c>
      <c r="AJ199" s="820"/>
      <c r="AK199" s="820"/>
      <c r="AL199" s="820"/>
      <c r="AM199" s="820"/>
      <c r="AN199" s="820"/>
      <c r="AO199" s="820"/>
      <c r="AP199" s="36" t="s">
        <v>96</v>
      </c>
      <c r="AQ199" s="28" t="s">
        <v>18</v>
      </c>
      <c r="AR199" s="738"/>
      <c r="AS199" s="738"/>
    </row>
    <row r="200" spans="1:45" x14ac:dyDescent="0.15">
      <c r="A200" s="15"/>
      <c r="B200" s="15"/>
      <c r="C200" s="15"/>
      <c r="D200" s="15"/>
      <c r="E200" s="15"/>
      <c r="F200" s="15"/>
      <c r="G200" s="28" t="s">
        <v>69</v>
      </c>
      <c r="H200" s="757" t="s">
        <v>163</v>
      </c>
      <c r="I200" s="757"/>
      <c r="J200" s="754" t="s">
        <v>3</v>
      </c>
      <c r="K200" s="754"/>
      <c r="L200" s="748" t="s">
        <v>164</v>
      </c>
      <c r="M200" s="748"/>
      <c r="N200" s="43" t="s">
        <v>69</v>
      </c>
      <c r="O200" s="794"/>
      <c r="P200" s="794"/>
      <c r="Q200" s="794"/>
      <c r="R200" s="794"/>
      <c r="S200" s="794"/>
      <c r="T200" s="794"/>
      <c r="U200" s="794"/>
      <c r="V200" s="92" t="s">
        <v>96</v>
      </c>
      <c r="W200" s="43" t="s">
        <v>18</v>
      </c>
      <c r="X200" s="43" t="s">
        <v>69</v>
      </c>
      <c r="Y200" s="794"/>
      <c r="Z200" s="794"/>
      <c r="AA200" s="794"/>
      <c r="AB200" s="794"/>
      <c r="AC200" s="794"/>
      <c r="AD200" s="794"/>
      <c r="AE200" s="794"/>
      <c r="AF200" s="92" t="s">
        <v>96</v>
      </c>
      <c r="AG200" s="43" t="s">
        <v>18</v>
      </c>
      <c r="AH200" s="43" t="s">
        <v>69</v>
      </c>
      <c r="AI200" s="820" t="str">
        <f t="shared" si="1"/>
        <v/>
      </c>
      <c r="AJ200" s="820"/>
      <c r="AK200" s="820"/>
      <c r="AL200" s="820"/>
      <c r="AM200" s="820"/>
      <c r="AN200" s="820"/>
      <c r="AO200" s="820"/>
      <c r="AP200" s="36" t="s">
        <v>96</v>
      </c>
      <c r="AQ200" s="28" t="s">
        <v>18</v>
      </c>
      <c r="AR200" s="738"/>
      <c r="AS200" s="738"/>
    </row>
    <row r="201" spans="1:45" x14ac:dyDescent="0.15">
      <c r="A201" s="15"/>
      <c r="B201" s="15"/>
      <c r="C201" s="15"/>
      <c r="D201" s="15"/>
      <c r="E201" s="15"/>
      <c r="F201" s="15"/>
      <c r="G201" s="28" t="s">
        <v>69</v>
      </c>
      <c r="H201" s="757" t="s">
        <v>163</v>
      </c>
      <c r="I201" s="757"/>
      <c r="J201" s="754" t="s">
        <v>3</v>
      </c>
      <c r="K201" s="754"/>
      <c r="L201" s="748" t="s">
        <v>164</v>
      </c>
      <c r="M201" s="748"/>
      <c r="N201" s="43" t="s">
        <v>69</v>
      </c>
      <c r="O201" s="794"/>
      <c r="P201" s="794"/>
      <c r="Q201" s="794"/>
      <c r="R201" s="794"/>
      <c r="S201" s="794"/>
      <c r="T201" s="794"/>
      <c r="U201" s="794"/>
      <c r="V201" s="92" t="s">
        <v>96</v>
      </c>
      <c r="W201" s="43" t="s">
        <v>18</v>
      </c>
      <c r="X201" s="43" t="s">
        <v>69</v>
      </c>
      <c r="Y201" s="794"/>
      <c r="Z201" s="794"/>
      <c r="AA201" s="794"/>
      <c r="AB201" s="794"/>
      <c r="AC201" s="794"/>
      <c r="AD201" s="794"/>
      <c r="AE201" s="794"/>
      <c r="AF201" s="92" t="s">
        <v>96</v>
      </c>
      <c r="AG201" s="43" t="s">
        <v>18</v>
      </c>
      <c r="AH201" s="43" t="s">
        <v>69</v>
      </c>
      <c r="AI201" s="820" t="str">
        <f t="shared" si="1"/>
        <v/>
      </c>
      <c r="AJ201" s="820"/>
      <c r="AK201" s="820"/>
      <c r="AL201" s="820"/>
      <c r="AM201" s="820"/>
      <c r="AN201" s="820"/>
      <c r="AO201" s="820"/>
      <c r="AP201" s="36" t="s">
        <v>96</v>
      </c>
      <c r="AQ201" s="28" t="s">
        <v>18</v>
      </c>
      <c r="AR201" s="738"/>
      <c r="AS201" s="738"/>
    </row>
    <row r="202" spans="1:45" x14ac:dyDescent="0.15">
      <c r="A202" s="15"/>
      <c r="B202" s="15"/>
      <c r="C202" s="15"/>
      <c r="D202" s="15"/>
      <c r="E202" s="15"/>
      <c r="F202" s="15"/>
      <c r="G202" s="28" t="s">
        <v>69</v>
      </c>
      <c r="H202" s="757" t="s">
        <v>163</v>
      </c>
      <c r="I202" s="757"/>
      <c r="J202" s="754" t="s">
        <v>3</v>
      </c>
      <c r="K202" s="754"/>
      <c r="L202" s="748" t="s">
        <v>164</v>
      </c>
      <c r="M202" s="748"/>
      <c r="N202" s="43" t="s">
        <v>69</v>
      </c>
      <c r="O202" s="794"/>
      <c r="P202" s="794"/>
      <c r="Q202" s="794"/>
      <c r="R202" s="794"/>
      <c r="S202" s="794"/>
      <c r="T202" s="794"/>
      <c r="U202" s="794"/>
      <c r="V202" s="92" t="s">
        <v>96</v>
      </c>
      <c r="W202" s="43" t="s">
        <v>18</v>
      </c>
      <c r="X202" s="43" t="s">
        <v>69</v>
      </c>
      <c r="Y202" s="794"/>
      <c r="Z202" s="794"/>
      <c r="AA202" s="794"/>
      <c r="AB202" s="794"/>
      <c r="AC202" s="794"/>
      <c r="AD202" s="794"/>
      <c r="AE202" s="794"/>
      <c r="AF202" s="92" t="s">
        <v>96</v>
      </c>
      <c r="AG202" s="43" t="s">
        <v>18</v>
      </c>
      <c r="AH202" s="43" t="s">
        <v>69</v>
      </c>
      <c r="AI202" s="820" t="str">
        <f t="shared" si="1"/>
        <v/>
      </c>
      <c r="AJ202" s="820"/>
      <c r="AK202" s="820"/>
      <c r="AL202" s="820"/>
      <c r="AM202" s="820"/>
      <c r="AN202" s="820"/>
      <c r="AO202" s="820"/>
      <c r="AP202" s="36" t="s">
        <v>96</v>
      </c>
      <c r="AQ202" s="28" t="s">
        <v>18</v>
      </c>
      <c r="AR202" s="28"/>
      <c r="AS202" s="28"/>
    </row>
    <row r="203" spans="1:45" x14ac:dyDescent="0.15">
      <c r="A203" s="15"/>
      <c r="B203" s="15"/>
      <c r="C203" s="15"/>
      <c r="D203" s="15"/>
      <c r="E203" s="15"/>
      <c r="F203" s="15"/>
      <c r="G203" s="28" t="s">
        <v>69</v>
      </c>
      <c r="H203" s="757" t="s">
        <v>163</v>
      </c>
      <c r="I203" s="757"/>
      <c r="J203" s="754" t="s">
        <v>3</v>
      </c>
      <c r="K203" s="754"/>
      <c r="L203" s="748" t="s">
        <v>164</v>
      </c>
      <c r="M203" s="748"/>
      <c r="N203" s="43" t="s">
        <v>69</v>
      </c>
      <c r="O203" s="794"/>
      <c r="P203" s="794"/>
      <c r="Q203" s="794"/>
      <c r="R203" s="794"/>
      <c r="S203" s="794"/>
      <c r="T203" s="794"/>
      <c r="U203" s="794"/>
      <c r="V203" s="92" t="s">
        <v>96</v>
      </c>
      <c r="W203" s="43" t="s">
        <v>18</v>
      </c>
      <c r="X203" s="43" t="s">
        <v>69</v>
      </c>
      <c r="Y203" s="794"/>
      <c r="Z203" s="794"/>
      <c r="AA203" s="794"/>
      <c r="AB203" s="794"/>
      <c r="AC203" s="794"/>
      <c r="AD203" s="794"/>
      <c r="AE203" s="794"/>
      <c r="AF203" s="92" t="s">
        <v>96</v>
      </c>
      <c r="AG203" s="43" t="s">
        <v>18</v>
      </c>
      <c r="AH203" s="43" t="s">
        <v>69</v>
      </c>
      <c r="AI203" s="820" t="str">
        <f t="shared" si="1"/>
        <v/>
      </c>
      <c r="AJ203" s="820"/>
      <c r="AK203" s="820"/>
      <c r="AL203" s="820"/>
      <c r="AM203" s="820"/>
      <c r="AN203" s="820"/>
      <c r="AO203" s="820"/>
      <c r="AP203" s="36" t="s">
        <v>96</v>
      </c>
      <c r="AQ203" s="28" t="s">
        <v>18</v>
      </c>
      <c r="AR203" s="738"/>
      <c r="AS203" s="738"/>
    </row>
    <row r="204" spans="1:45" ht="15.75" customHeight="1" x14ac:dyDescent="0.15">
      <c r="A204" s="15"/>
      <c r="B204" s="745" t="s">
        <v>165</v>
      </c>
      <c r="C204" s="745"/>
      <c r="D204" s="745"/>
      <c r="E204" s="745"/>
      <c r="F204" s="745"/>
      <c r="G204" s="15"/>
      <c r="H204" s="15"/>
      <c r="I204" s="15"/>
      <c r="J204" s="40"/>
      <c r="K204" s="40"/>
      <c r="L204" s="40"/>
      <c r="M204" s="40"/>
      <c r="N204" s="43" t="s">
        <v>69</v>
      </c>
      <c r="O204" s="820" t="str">
        <f>IF(SUM(O198:U203)+SUM('確認(4面追加 床面積追加)'!O127:O146)=0,"",SUM(O198:U203)+SUM('確認(4面追加 床面積追加)'!O127:O146))</f>
        <v/>
      </c>
      <c r="P204" s="820"/>
      <c r="Q204" s="820"/>
      <c r="R204" s="820"/>
      <c r="S204" s="820"/>
      <c r="T204" s="820"/>
      <c r="U204" s="820"/>
      <c r="V204" s="92" t="s">
        <v>96</v>
      </c>
      <c r="W204" s="43" t="s">
        <v>18</v>
      </c>
      <c r="X204" s="43" t="s">
        <v>69</v>
      </c>
      <c r="Y204" s="820" t="str">
        <f>IF(SUM(Y198:AE203)+SUM('確認(4面追加 床面積追加)'!Y127:AE146)=0,"",SUM(Y198:AE203)+SUM('確認(4面追加 床面積追加)'!Y127:AE146))</f>
        <v/>
      </c>
      <c r="Z204" s="820"/>
      <c r="AA204" s="820"/>
      <c r="AB204" s="820"/>
      <c r="AC204" s="820"/>
      <c r="AD204" s="820"/>
      <c r="AE204" s="820"/>
      <c r="AF204" s="92" t="s">
        <v>96</v>
      </c>
      <c r="AG204" s="43" t="s">
        <v>18</v>
      </c>
      <c r="AH204" s="43" t="s">
        <v>69</v>
      </c>
      <c r="AI204" s="820" t="str">
        <f>IF(SUM(AI198:AO203)+SUM('確認(4面追加 床面積追加)'!AI127:AO146)=0,"",SUM(AI198:AO203)+SUM('確認(4面追加 床面積追加)'!AI127:AO146))</f>
        <v/>
      </c>
      <c r="AJ204" s="820"/>
      <c r="AK204" s="820"/>
      <c r="AL204" s="820"/>
      <c r="AM204" s="820"/>
      <c r="AN204" s="820"/>
      <c r="AO204" s="820"/>
      <c r="AP204" s="36" t="s">
        <v>96</v>
      </c>
      <c r="AQ204" s="28" t="s">
        <v>18</v>
      </c>
      <c r="AR204" s="738"/>
      <c r="AS204" s="738"/>
    </row>
    <row r="205" spans="1:45" ht="6" customHeight="1" x14ac:dyDescent="0.15">
      <c r="A205" s="103"/>
      <c r="B205" s="103"/>
      <c r="C205" s="103"/>
      <c r="D205" s="103"/>
      <c r="E205" s="103"/>
      <c r="F205" s="103"/>
      <c r="G205" s="103"/>
      <c r="H205" s="103"/>
      <c r="I205" s="103"/>
      <c r="J205" s="103"/>
      <c r="K205" s="103"/>
      <c r="L205" s="103"/>
      <c r="M205" s="103"/>
      <c r="N205" s="103"/>
      <c r="O205" s="103"/>
      <c r="P205" s="103"/>
      <c r="Q205" s="103"/>
      <c r="R205" s="103"/>
      <c r="S205" s="103"/>
      <c r="T205" s="103"/>
      <c r="U205" s="103"/>
      <c r="V205" s="103"/>
      <c r="W205" s="103"/>
      <c r="X205" s="103"/>
      <c r="Y205" s="103"/>
      <c r="Z205" s="103"/>
      <c r="AA205" s="103"/>
      <c r="AB205" s="103"/>
      <c r="AC205" s="103"/>
      <c r="AD205" s="103"/>
      <c r="AE205" s="103"/>
      <c r="AF205" s="103"/>
      <c r="AG205" s="103"/>
      <c r="AH205" s="103"/>
      <c r="AI205" s="237"/>
      <c r="AJ205" s="237"/>
      <c r="AK205" s="237"/>
      <c r="AL205" s="237"/>
      <c r="AM205" s="237"/>
      <c r="AN205" s="237"/>
      <c r="AO205" s="237"/>
      <c r="AP205" s="103"/>
      <c r="AQ205" s="105"/>
      <c r="AR205" s="103"/>
      <c r="AS205" s="103"/>
    </row>
    <row r="206" spans="1:45" x14ac:dyDescent="0.15">
      <c r="A206" s="15"/>
      <c r="B206" s="15"/>
      <c r="C206" s="15"/>
      <c r="D206" s="15"/>
      <c r="E206" s="15"/>
      <c r="F206" s="15"/>
      <c r="G206" s="15"/>
      <c r="H206" s="15"/>
      <c r="I206" s="15"/>
      <c r="J206" s="15"/>
      <c r="K206" s="15"/>
      <c r="L206" s="15"/>
      <c r="M206" s="15"/>
      <c r="N206" s="15"/>
      <c r="O206" s="15"/>
      <c r="P206" s="15"/>
      <c r="Q206" s="15"/>
      <c r="R206" s="15"/>
      <c r="S206" s="15"/>
      <c r="T206" s="15"/>
      <c r="U206" s="15"/>
      <c r="V206" s="15"/>
      <c r="W206" s="15"/>
      <c r="X206" s="15"/>
      <c r="Y206" s="15"/>
      <c r="Z206" s="15"/>
      <c r="AA206" s="15"/>
      <c r="AB206" s="15"/>
      <c r="AC206" s="15"/>
      <c r="AD206" s="15"/>
      <c r="AE206" s="15"/>
      <c r="AF206" s="15"/>
      <c r="AG206" s="15"/>
      <c r="AH206" s="15"/>
      <c r="AI206" s="15"/>
      <c r="AJ206" s="15"/>
      <c r="AK206" s="15"/>
      <c r="AL206" s="15"/>
      <c r="AM206" s="15"/>
      <c r="AN206" s="15"/>
      <c r="AO206" s="15"/>
      <c r="AP206" s="15"/>
      <c r="AQ206" s="35"/>
      <c r="AR206" s="15"/>
      <c r="AS206" s="15"/>
    </row>
    <row r="207" spans="1:45" x14ac:dyDescent="0.15">
      <c r="A207" s="745" t="s">
        <v>2107</v>
      </c>
      <c r="B207" s="745"/>
      <c r="C207" s="745"/>
      <c r="D207" s="745"/>
      <c r="E207" s="745"/>
      <c r="F207" s="745"/>
      <c r="G207" s="745"/>
      <c r="H207" s="745"/>
      <c r="I207" s="799" t="s">
        <v>3</v>
      </c>
      <c r="J207" s="799"/>
      <c r="K207" s="799"/>
      <c r="L207" s="799"/>
      <c r="M207" s="799"/>
      <c r="N207" s="799"/>
      <c r="O207" s="799"/>
      <c r="P207" s="799"/>
      <c r="Q207" s="799"/>
      <c r="R207" s="799"/>
      <c r="S207" s="799"/>
      <c r="T207" s="799"/>
      <c r="U207" s="799"/>
      <c r="V207" s="799"/>
      <c r="W207" s="799"/>
      <c r="X207" s="799"/>
      <c r="Y207" s="799"/>
      <c r="Z207" s="799"/>
      <c r="AA207" s="799"/>
      <c r="AB207" s="799"/>
      <c r="AC207" s="799"/>
      <c r="AD207" s="799"/>
      <c r="AE207" s="799"/>
      <c r="AF207" s="799"/>
      <c r="AG207" s="799"/>
      <c r="AH207" s="799"/>
      <c r="AI207" s="799"/>
      <c r="AJ207" s="799"/>
      <c r="AK207" s="799"/>
      <c r="AL207" s="799"/>
      <c r="AM207" s="799"/>
      <c r="AN207" s="799"/>
      <c r="AO207" s="799"/>
      <c r="AP207" s="799"/>
      <c r="AQ207" s="799"/>
      <c r="AR207" s="799"/>
      <c r="AS207" s="799"/>
    </row>
    <row r="208" spans="1:45" ht="6" customHeight="1" x14ac:dyDescent="0.15">
      <c r="A208" s="24"/>
      <c r="B208" s="24"/>
      <c r="C208" s="24"/>
      <c r="D208" s="24"/>
      <c r="E208" s="24"/>
      <c r="F208" s="24"/>
      <c r="G208" s="24"/>
      <c r="H208" s="24"/>
      <c r="I208" s="799" t="s">
        <v>3</v>
      </c>
      <c r="J208" s="799"/>
      <c r="K208" s="799"/>
      <c r="L208" s="799"/>
      <c r="M208" s="799"/>
      <c r="N208" s="799"/>
      <c r="O208" s="799"/>
      <c r="P208" s="799"/>
      <c r="Q208" s="799"/>
      <c r="R208" s="799"/>
      <c r="S208" s="799"/>
      <c r="T208" s="799"/>
      <c r="U208" s="799"/>
      <c r="V208" s="799"/>
      <c r="W208" s="799"/>
      <c r="X208" s="799"/>
      <c r="Y208" s="799"/>
      <c r="Z208" s="799"/>
      <c r="AA208" s="799"/>
      <c r="AB208" s="799"/>
      <c r="AC208" s="799"/>
      <c r="AD208" s="799"/>
      <c r="AE208" s="799"/>
      <c r="AF208" s="799"/>
      <c r="AG208" s="799"/>
      <c r="AH208" s="799"/>
      <c r="AI208" s="799"/>
      <c r="AJ208" s="799"/>
      <c r="AK208" s="799"/>
      <c r="AL208" s="799"/>
      <c r="AM208" s="799"/>
      <c r="AN208" s="799"/>
      <c r="AO208" s="799"/>
      <c r="AP208" s="799"/>
      <c r="AQ208" s="799"/>
      <c r="AR208" s="799"/>
      <c r="AS208" s="799"/>
    </row>
    <row r="209" spans="1:45" ht="6" customHeight="1" x14ac:dyDescent="0.15">
      <c r="A209" s="104"/>
      <c r="B209" s="104"/>
      <c r="C209" s="104"/>
      <c r="D209" s="104"/>
      <c r="E209" s="104"/>
      <c r="F209" s="104"/>
      <c r="G209" s="104"/>
      <c r="H209" s="104"/>
      <c r="I209" s="812" t="s">
        <v>3</v>
      </c>
      <c r="J209" s="812"/>
      <c r="K209" s="812"/>
      <c r="L209" s="812"/>
      <c r="M209" s="812"/>
      <c r="N209" s="812"/>
      <c r="O209" s="812"/>
      <c r="P209" s="812"/>
      <c r="Q209" s="812"/>
      <c r="R209" s="812"/>
      <c r="S209" s="812"/>
      <c r="T209" s="812"/>
      <c r="U209" s="812"/>
      <c r="V209" s="812"/>
      <c r="W209" s="812"/>
      <c r="X209" s="812"/>
      <c r="Y209" s="812"/>
      <c r="Z209" s="812"/>
      <c r="AA209" s="812"/>
      <c r="AB209" s="812"/>
      <c r="AC209" s="812"/>
      <c r="AD209" s="812"/>
      <c r="AE209" s="812"/>
      <c r="AF209" s="812"/>
      <c r="AG209" s="812"/>
      <c r="AH209" s="812"/>
      <c r="AI209" s="812"/>
      <c r="AJ209" s="812"/>
      <c r="AK209" s="812"/>
      <c r="AL209" s="812"/>
      <c r="AM209" s="812"/>
      <c r="AN209" s="812"/>
      <c r="AO209" s="812"/>
      <c r="AP209" s="812"/>
      <c r="AQ209" s="812"/>
      <c r="AR209" s="812"/>
      <c r="AS209" s="812"/>
    </row>
    <row r="210" spans="1:45" x14ac:dyDescent="0.15">
      <c r="A210" s="24"/>
      <c r="B210" s="24"/>
      <c r="C210" s="24"/>
      <c r="D210" s="24"/>
      <c r="E210" s="24"/>
      <c r="F210" s="24"/>
      <c r="G210" s="71"/>
      <c r="H210" s="71"/>
      <c r="I210" s="112"/>
      <c r="J210" s="112"/>
      <c r="K210" s="112"/>
      <c r="L210" s="112"/>
      <c r="M210" s="112"/>
      <c r="N210" s="112"/>
      <c r="O210" s="112"/>
      <c r="P210" s="112"/>
      <c r="Q210" s="112"/>
      <c r="R210" s="112"/>
      <c r="S210" s="112"/>
      <c r="T210" s="112"/>
      <c r="U210" s="112"/>
      <c r="V210" s="112"/>
      <c r="W210" s="112"/>
      <c r="X210" s="112"/>
      <c r="Y210" s="112"/>
      <c r="Z210" s="112"/>
      <c r="AA210" s="112"/>
      <c r="AB210" s="112"/>
      <c r="AC210" s="112"/>
      <c r="AD210" s="112"/>
      <c r="AE210" s="112"/>
      <c r="AF210" s="112"/>
      <c r="AG210" s="112"/>
      <c r="AH210" s="112"/>
      <c r="AI210" s="112"/>
      <c r="AJ210" s="112"/>
      <c r="AK210" s="112"/>
      <c r="AL210" s="112"/>
      <c r="AM210" s="112"/>
      <c r="AN210" s="112"/>
      <c r="AO210" s="112"/>
      <c r="AP210" s="112"/>
      <c r="AQ210" s="112"/>
      <c r="AR210" s="112"/>
      <c r="AS210" s="112"/>
    </row>
    <row r="211" spans="1:45" x14ac:dyDescent="0.15">
      <c r="A211" s="745" t="s">
        <v>2108</v>
      </c>
      <c r="B211" s="745"/>
      <c r="C211" s="745"/>
      <c r="D211" s="745"/>
      <c r="E211" s="745"/>
      <c r="F211" s="745"/>
      <c r="G211" s="745"/>
      <c r="H211" s="745"/>
      <c r="I211" s="799" t="s">
        <v>3</v>
      </c>
      <c r="J211" s="799"/>
      <c r="K211" s="799"/>
      <c r="L211" s="799"/>
      <c r="M211" s="799"/>
      <c r="N211" s="799"/>
      <c r="O211" s="799"/>
      <c r="P211" s="799"/>
      <c r="Q211" s="799"/>
      <c r="R211" s="799"/>
      <c r="S211" s="799"/>
      <c r="T211" s="799"/>
      <c r="U211" s="799"/>
      <c r="V211" s="799"/>
      <c r="W211" s="799"/>
      <c r="X211" s="799"/>
      <c r="Y211" s="799"/>
      <c r="Z211" s="799"/>
      <c r="AA211" s="799"/>
      <c r="AB211" s="799"/>
      <c r="AC211" s="799"/>
      <c r="AD211" s="799"/>
      <c r="AE211" s="799"/>
      <c r="AF211" s="799"/>
      <c r="AG211" s="799"/>
      <c r="AH211" s="799"/>
      <c r="AI211" s="799"/>
      <c r="AJ211" s="799"/>
      <c r="AK211" s="799"/>
      <c r="AL211" s="799"/>
      <c r="AM211" s="799"/>
      <c r="AN211" s="799"/>
      <c r="AO211" s="799"/>
      <c r="AP211" s="799"/>
      <c r="AQ211" s="799"/>
      <c r="AR211" s="799"/>
      <c r="AS211" s="799"/>
    </row>
    <row r="212" spans="1:45" ht="6" customHeight="1" x14ac:dyDescent="0.15">
      <c r="A212" s="24"/>
      <c r="B212" s="24"/>
      <c r="C212" s="24"/>
      <c r="D212" s="24"/>
      <c r="E212" s="24"/>
      <c r="F212" s="24"/>
      <c r="G212" s="24"/>
      <c r="H212" s="24"/>
      <c r="I212" s="799" t="s">
        <v>3</v>
      </c>
      <c r="J212" s="799"/>
      <c r="K212" s="799"/>
      <c r="L212" s="799"/>
      <c r="M212" s="799"/>
      <c r="N212" s="799"/>
      <c r="O212" s="799"/>
      <c r="P212" s="799"/>
      <c r="Q212" s="799"/>
      <c r="R212" s="799"/>
      <c r="S212" s="799"/>
      <c r="T212" s="799"/>
      <c r="U212" s="799"/>
      <c r="V212" s="799"/>
      <c r="W212" s="799"/>
      <c r="X212" s="799"/>
      <c r="Y212" s="799"/>
      <c r="Z212" s="799"/>
      <c r="AA212" s="799"/>
      <c r="AB212" s="799"/>
      <c r="AC212" s="799"/>
      <c r="AD212" s="799"/>
      <c r="AE212" s="799"/>
      <c r="AF212" s="799"/>
      <c r="AG212" s="799"/>
      <c r="AH212" s="799"/>
      <c r="AI212" s="799"/>
      <c r="AJ212" s="799"/>
      <c r="AK212" s="799"/>
      <c r="AL212" s="799"/>
      <c r="AM212" s="799"/>
      <c r="AN212" s="799"/>
      <c r="AO212" s="799"/>
      <c r="AP212" s="799"/>
      <c r="AQ212" s="799"/>
      <c r="AR212" s="799"/>
      <c r="AS212" s="799"/>
    </row>
    <row r="213" spans="1:45" ht="6" customHeight="1" x14ac:dyDescent="0.15">
      <c r="A213" s="104"/>
      <c r="B213" s="104"/>
      <c r="C213" s="104"/>
      <c r="D213" s="104"/>
      <c r="E213" s="104"/>
      <c r="F213" s="104"/>
      <c r="G213" s="117"/>
      <c r="H213" s="117"/>
      <c r="I213" s="118"/>
      <c r="J213" s="118"/>
      <c r="K213" s="118"/>
      <c r="L213" s="118"/>
      <c r="M213" s="118"/>
      <c r="N213" s="118"/>
      <c r="O213" s="118"/>
      <c r="P213" s="118"/>
      <c r="Q213" s="118"/>
      <c r="R213" s="118"/>
      <c r="S213" s="118"/>
      <c r="T213" s="118"/>
      <c r="U213" s="118"/>
      <c r="V213" s="118"/>
      <c r="W213" s="118"/>
      <c r="X213" s="118"/>
      <c r="Y213" s="118"/>
      <c r="Z213" s="118"/>
      <c r="AA213" s="118"/>
      <c r="AB213" s="118"/>
      <c r="AC213" s="118"/>
      <c r="AD213" s="118"/>
      <c r="AE213" s="118"/>
      <c r="AF213" s="118"/>
      <c r="AG213" s="118"/>
      <c r="AH213" s="118"/>
      <c r="AI213" s="118"/>
      <c r="AJ213" s="118"/>
      <c r="AK213" s="118"/>
      <c r="AL213" s="118"/>
      <c r="AM213" s="118"/>
      <c r="AN213" s="118"/>
      <c r="AO213" s="118"/>
      <c r="AP213" s="118"/>
      <c r="AQ213" s="118"/>
      <c r="AR213" s="118"/>
      <c r="AS213" s="118"/>
    </row>
    <row r="214" spans="1:45" ht="3.75" customHeight="1" x14ac:dyDescent="0.15">
      <c r="A214" s="24"/>
      <c r="B214" s="24"/>
      <c r="C214" s="24"/>
      <c r="D214" s="24"/>
      <c r="E214" s="24"/>
      <c r="F214" s="24"/>
      <c r="G214" s="71"/>
      <c r="H214" s="71"/>
      <c r="I214" s="112"/>
      <c r="J214" s="112"/>
      <c r="K214" s="112"/>
      <c r="L214" s="112"/>
      <c r="M214" s="112"/>
      <c r="N214" s="112"/>
      <c r="O214" s="112"/>
      <c r="P214" s="112"/>
      <c r="Q214" s="112"/>
      <c r="R214" s="112"/>
      <c r="S214" s="112"/>
      <c r="T214" s="112"/>
      <c r="U214" s="112"/>
      <c r="V214" s="112"/>
      <c r="W214" s="112"/>
      <c r="X214" s="112"/>
      <c r="Y214" s="112"/>
      <c r="Z214" s="112"/>
      <c r="AA214" s="112"/>
      <c r="AB214" s="112"/>
      <c r="AC214" s="112"/>
      <c r="AD214" s="112"/>
      <c r="AE214" s="112"/>
      <c r="AF214" s="112"/>
      <c r="AG214" s="112"/>
      <c r="AH214" s="112"/>
      <c r="AI214" s="112"/>
      <c r="AJ214" s="112"/>
      <c r="AK214" s="112"/>
      <c r="AL214" s="112"/>
      <c r="AM214" s="112"/>
      <c r="AN214" s="112"/>
      <c r="AO214" s="112"/>
      <c r="AP214" s="112"/>
      <c r="AQ214" s="112"/>
      <c r="AR214" s="112"/>
      <c r="AS214" s="112"/>
    </row>
    <row r="215" spans="1:45" ht="18" customHeight="1" x14ac:dyDescent="0.15">
      <c r="A215" s="745" t="s">
        <v>2109</v>
      </c>
      <c r="B215" s="745"/>
      <c r="C215" s="745"/>
      <c r="D215" s="745"/>
      <c r="E215" s="745"/>
      <c r="F215" s="745"/>
      <c r="G215" s="745"/>
      <c r="H215" s="745"/>
      <c r="I215" s="799" t="s">
        <v>3</v>
      </c>
      <c r="J215" s="799"/>
      <c r="K215" s="799"/>
      <c r="L215" s="799"/>
      <c r="M215" s="799"/>
      <c r="N215" s="799"/>
      <c r="O215" s="799"/>
      <c r="P215" s="799"/>
      <c r="Q215" s="799"/>
      <c r="R215" s="799"/>
      <c r="S215" s="799"/>
      <c r="T215" s="799"/>
      <c r="U215" s="799"/>
      <c r="V215" s="799"/>
      <c r="W215" s="799"/>
      <c r="X215" s="799"/>
      <c r="Y215" s="799"/>
      <c r="Z215" s="799"/>
      <c r="AA215" s="799"/>
      <c r="AB215" s="799"/>
      <c r="AC215" s="799"/>
      <c r="AD215" s="799"/>
      <c r="AE215" s="799"/>
      <c r="AF215" s="799"/>
      <c r="AG215" s="799"/>
      <c r="AH215" s="799"/>
      <c r="AI215" s="799"/>
      <c r="AJ215" s="799"/>
      <c r="AK215" s="799"/>
      <c r="AL215" s="799"/>
      <c r="AM215" s="799"/>
      <c r="AN215" s="799"/>
      <c r="AO215" s="799"/>
      <c r="AP215" s="799"/>
      <c r="AQ215" s="799"/>
      <c r="AR215" s="799"/>
      <c r="AS215" s="799"/>
    </row>
    <row r="216" spans="1:45" ht="3" customHeight="1" x14ac:dyDescent="0.15">
      <c r="A216" s="24"/>
      <c r="B216" s="24"/>
      <c r="C216" s="24"/>
      <c r="D216" s="24"/>
      <c r="E216" s="24"/>
      <c r="F216" s="24"/>
      <c r="G216" s="24"/>
      <c r="H216" s="24"/>
      <c r="I216" s="799" t="s">
        <v>3</v>
      </c>
      <c r="J216" s="799"/>
      <c r="K216" s="799"/>
      <c r="L216" s="799"/>
      <c r="M216" s="799"/>
      <c r="N216" s="799"/>
      <c r="O216" s="799"/>
      <c r="P216" s="799"/>
      <c r="Q216" s="799"/>
      <c r="R216" s="799"/>
      <c r="S216" s="799"/>
      <c r="T216" s="799"/>
      <c r="U216" s="799"/>
      <c r="V216" s="799"/>
      <c r="W216" s="799"/>
      <c r="X216" s="799"/>
      <c r="Y216" s="799"/>
      <c r="Z216" s="799"/>
      <c r="AA216" s="799"/>
      <c r="AB216" s="799"/>
      <c r="AC216" s="799"/>
      <c r="AD216" s="799"/>
      <c r="AE216" s="799"/>
      <c r="AF216" s="799"/>
      <c r="AG216" s="799"/>
      <c r="AH216" s="799"/>
      <c r="AI216" s="799"/>
      <c r="AJ216" s="799"/>
      <c r="AK216" s="799"/>
      <c r="AL216" s="799"/>
      <c r="AM216" s="799"/>
      <c r="AN216" s="799"/>
      <c r="AO216" s="799"/>
      <c r="AP216" s="799"/>
      <c r="AQ216" s="799"/>
      <c r="AR216" s="799"/>
      <c r="AS216" s="799"/>
    </row>
    <row r="217" spans="1:45" ht="6" customHeight="1" x14ac:dyDescent="0.15">
      <c r="A217" s="104"/>
      <c r="B217" s="104"/>
      <c r="C217" s="104"/>
      <c r="D217" s="104"/>
      <c r="E217" s="104"/>
      <c r="F217" s="104"/>
      <c r="G217" s="104"/>
      <c r="H217" s="104"/>
      <c r="I217" s="119"/>
      <c r="J217" s="119"/>
      <c r="K217" s="119"/>
      <c r="L217" s="119"/>
      <c r="M217" s="119"/>
      <c r="N217" s="119"/>
      <c r="O217" s="119"/>
      <c r="P217" s="119"/>
      <c r="Q217" s="119"/>
      <c r="R217" s="119"/>
      <c r="S217" s="119"/>
      <c r="T217" s="119"/>
      <c r="U217" s="119"/>
      <c r="V217" s="119"/>
      <c r="W217" s="119"/>
      <c r="X217" s="119"/>
      <c r="Y217" s="119"/>
      <c r="Z217" s="119"/>
      <c r="AA217" s="119"/>
      <c r="AB217" s="119"/>
      <c r="AC217" s="119"/>
      <c r="AD217" s="119"/>
      <c r="AE217" s="119"/>
      <c r="AF217" s="119"/>
      <c r="AG217" s="119"/>
      <c r="AH217" s="119"/>
      <c r="AI217" s="119"/>
      <c r="AJ217" s="119"/>
      <c r="AK217" s="119"/>
      <c r="AL217" s="119"/>
      <c r="AM217" s="119"/>
      <c r="AN217" s="119"/>
      <c r="AO217" s="119"/>
      <c r="AP217" s="119"/>
      <c r="AQ217" s="119"/>
      <c r="AR217" s="119"/>
      <c r="AS217" s="119"/>
    </row>
    <row r="218" spans="1:45" ht="7.5" customHeight="1" x14ac:dyDescent="0.15">
      <c r="A218" s="24"/>
      <c r="B218" s="24"/>
      <c r="C218" s="24"/>
      <c r="D218" s="24"/>
      <c r="E218" s="24"/>
      <c r="F218" s="24"/>
      <c r="G218" s="24"/>
      <c r="H218" s="24"/>
      <c r="I218" s="110"/>
      <c r="J218" s="110"/>
      <c r="K218" s="110"/>
      <c r="L218" s="110"/>
      <c r="M218" s="110"/>
      <c r="N218" s="110"/>
      <c r="O218" s="110"/>
      <c r="P218" s="110"/>
      <c r="Q218" s="110"/>
      <c r="R218" s="110"/>
      <c r="S218" s="110"/>
      <c r="T218" s="110"/>
      <c r="U218" s="110"/>
      <c r="V218" s="110"/>
      <c r="W218" s="110"/>
      <c r="X218" s="110"/>
      <c r="Y218" s="110"/>
      <c r="Z218" s="110"/>
      <c r="AA218" s="110"/>
      <c r="AB218" s="110"/>
      <c r="AC218" s="110"/>
      <c r="AD218" s="110"/>
      <c r="AE218" s="110"/>
      <c r="AF218" s="110"/>
      <c r="AG218" s="110"/>
      <c r="AH218" s="110"/>
      <c r="AI218" s="110"/>
      <c r="AJ218" s="110"/>
      <c r="AK218" s="110"/>
      <c r="AL218" s="110"/>
      <c r="AM218" s="110"/>
      <c r="AN218" s="110"/>
      <c r="AO218" s="110"/>
      <c r="AP218" s="110"/>
      <c r="AQ218" s="110"/>
      <c r="AR218" s="110"/>
      <c r="AS218" s="110"/>
    </row>
    <row r="219" spans="1:45" ht="12" customHeight="1" x14ac:dyDescent="0.15">
      <c r="A219" s="735" t="s">
        <v>2110</v>
      </c>
      <c r="B219" s="735"/>
      <c r="C219" s="735"/>
      <c r="D219" s="735"/>
      <c r="E219" s="735"/>
      <c r="F219" s="735"/>
      <c r="G219" s="735"/>
      <c r="H219" s="735"/>
      <c r="I219" s="735"/>
      <c r="J219" s="735"/>
      <c r="K219" s="735"/>
      <c r="L219" s="735"/>
      <c r="M219" s="797"/>
      <c r="N219" s="797"/>
      <c r="O219" s="797"/>
      <c r="P219" s="797"/>
      <c r="Q219" s="797"/>
      <c r="R219" s="738" t="s">
        <v>166</v>
      </c>
      <c r="S219" s="738"/>
      <c r="T219" s="738"/>
      <c r="U219" s="17"/>
      <c r="V219" s="17"/>
      <c r="W219" s="17"/>
      <c r="X219" s="17"/>
      <c r="Y219" s="17"/>
      <c r="Z219" s="17"/>
      <c r="AA219" s="17"/>
      <c r="AB219" s="17"/>
      <c r="AC219" s="17"/>
      <c r="AD219" s="17"/>
      <c r="AE219" s="17"/>
      <c r="AF219" s="17"/>
      <c r="AG219" s="17"/>
      <c r="AH219" s="17"/>
      <c r="AI219" s="17"/>
      <c r="AJ219" s="17"/>
      <c r="AK219" s="17"/>
      <c r="AL219" s="17"/>
      <c r="AM219" s="17"/>
      <c r="AN219" s="17"/>
      <c r="AO219" s="17"/>
      <c r="AP219" s="17"/>
      <c r="AQ219" s="17"/>
      <c r="AR219" s="17"/>
      <c r="AS219" s="17"/>
    </row>
    <row r="220" spans="1:45" ht="6" customHeight="1" x14ac:dyDescent="0.15">
      <c r="A220" s="103"/>
      <c r="B220" s="103"/>
      <c r="C220" s="103"/>
      <c r="D220" s="103"/>
      <c r="E220" s="103"/>
      <c r="F220" s="103"/>
      <c r="G220" s="103"/>
      <c r="H220" s="103"/>
      <c r="I220" s="103"/>
      <c r="J220" s="103"/>
      <c r="K220" s="103"/>
      <c r="L220" s="103"/>
      <c r="M220" s="103"/>
      <c r="N220" s="103"/>
      <c r="O220" s="103"/>
      <c r="P220" s="103"/>
      <c r="Q220" s="103"/>
      <c r="R220" s="103"/>
      <c r="S220" s="103"/>
      <c r="T220" s="103"/>
      <c r="U220" s="103"/>
      <c r="V220" s="103"/>
      <c r="W220" s="103"/>
      <c r="X220" s="103"/>
      <c r="Y220" s="103"/>
      <c r="Z220" s="103"/>
      <c r="AA220" s="103"/>
      <c r="AB220" s="103"/>
      <c r="AC220" s="103"/>
      <c r="AD220" s="103"/>
      <c r="AE220" s="103"/>
      <c r="AF220" s="103"/>
      <c r="AG220" s="103"/>
      <c r="AH220" s="103"/>
      <c r="AI220" s="103"/>
      <c r="AJ220" s="103"/>
      <c r="AK220" s="103"/>
      <c r="AL220" s="103"/>
      <c r="AM220" s="103"/>
      <c r="AN220" s="103"/>
      <c r="AO220" s="103"/>
      <c r="AP220" s="103"/>
      <c r="AQ220" s="105"/>
      <c r="AR220" s="103"/>
      <c r="AS220" s="103"/>
    </row>
    <row r="221" spans="1:45" ht="3.75" customHeight="1" x14ac:dyDescent="0.15">
      <c r="A221" s="15"/>
      <c r="B221" s="15"/>
      <c r="C221" s="15"/>
      <c r="D221" s="15"/>
      <c r="E221" s="15"/>
      <c r="F221" s="15"/>
      <c r="G221" s="15"/>
      <c r="H221" s="15"/>
      <c r="I221" s="15"/>
      <c r="J221" s="15"/>
      <c r="K221" s="15"/>
      <c r="L221" s="15"/>
      <c r="M221" s="15"/>
      <c r="N221" s="15"/>
      <c r="O221" s="15"/>
      <c r="P221" s="15"/>
      <c r="Q221" s="15"/>
      <c r="R221" s="15"/>
      <c r="S221" s="15"/>
      <c r="T221" s="15"/>
      <c r="U221" s="15"/>
      <c r="V221" s="15"/>
      <c r="W221" s="15"/>
      <c r="X221" s="15"/>
      <c r="Y221" s="15"/>
      <c r="Z221" s="15"/>
      <c r="AA221" s="15"/>
      <c r="AB221" s="15"/>
      <c r="AC221" s="15"/>
      <c r="AD221" s="15"/>
      <c r="AE221" s="15"/>
      <c r="AF221" s="15"/>
      <c r="AG221" s="15"/>
      <c r="AH221" s="15"/>
      <c r="AI221" s="15"/>
      <c r="AJ221" s="15"/>
      <c r="AK221" s="15"/>
      <c r="AL221" s="15"/>
      <c r="AM221" s="15"/>
      <c r="AN221" s="15"/>
      <c r="AO221" s="15"/>
      <c r="AP221" s="15"/>
      <c r="AQ221" s="35"/>
      <c r="AR221" s="15"/>
      <c r="AS221" s="15"/>
    </row>
    <row r="222" spans="1:45" ht="12" customHeight="1" x14ac:dyDescent="0.15">
      <c r="A222" s="735" t="s">
        <v>2111</v>
      </c>
      <c r="B222" s="735"/>
      <c r="C222" s="735"/>
      <c r="D222" s="735"/>
      <c r="E222" s="735"/>
      <c r="F222" s="735"/>
      <c r="G222" s="735"/>
      <c r="H222" s="735"/>
      <c r="I222" s="735"/>
      <c r="J222" s="735"/>
      <c r="K222" s="735"/>
      <c r="L222" s="735"/>
      <c r="M222" s="799"/>
      <c r="N222" s="799"/>
      <c r="O222" s="799"/>
      <c r="P222" s="799"/>
      <c r="Q222" s="799"/>
      <c r="R222" s="799"/>
      <c r="S222" s="799"/>
      <c r="T222" s="15"/>
      <c r="U222" s="17"/>
      <c r="V222" s="17"/>
      <c r="W222" s="17"/>
      <c r="X222" s="17"/>
      <c r="Y222" s="17"/>
      <c r="Z222" s="17"/>
      <c r="AA222" s="17"/>
      <c r="AB222" s="17"/>
      <c r="AC222" s="17"/>
      <c r="AD222" s="17"/>
      <c r="AE222" s="17"/>
      <c r="AF222" s="17"/>
      <c r="AG222" s="17"/>
      <c r="AH222" s="17"/>
      <c r="AI222" s="17"/>
      <c r="AJ222" s="17"/>
      <c r="AK222" s="17"/>
      <c r="AL222" s="17"/>
      <c r="AM222" s="17"/>
      <c r="AN222" s="17"/>
      <c r="AO222" s="17"/>
      <c r="AP222" s="17"/>
      <c r="AQ222" s="17"/>
      <c r="AR222" s="17"/>
      <c r="AS222" s="17"/>
    </row>
    <row r="223" spans="1:45" ht="6" customHeight="1" x14ac:dyDescent="0.15">
      <c r="A223" s="108"/>
      <c r="B223" s="108"/>
      <c r="C223" s="108"/>
      <c r="D223" s="108"/>
      <c r="E223" s="108"/>
      <c r="F223" s="108"/>
      <c r="G223" s="108"/>
      <c r="H223" s="108"/>
      <c r="I223" s="108"/>
      <c r="J223" s="108"/>
      <c r="K223" s="108"/>
      <c r="L223" s="108"/>
      <c r="M223" s="100"/>
      <c r="N223" s="100"/>
      <c r="O223" s="100"/>
      <c r="P223" s="100"/>
      <c r="Q223" s="100"/>
      <c r="R223" s="100"/>
      <c r="S223" s="100"/>
      <c r="T223" s="103"/>
      <c r="U223" s="90"/>
      <c r="V223" s="90"/>
      <c r="W223" s="90"/>
      <c r="X223" s="90"/>
      <c r="Y223" s="90"/>
      <c r="Z223" s="90"/>
      <c r="AA223" s="90"/>
      <c r="AB223" s="90"/>
      <c r="AC223" s="90"/>
      <c r="AD223" s="90"/>
      <c r="AE223" s="90"/>
      <c r="AF223" s="90"/>
      <c r="AG223" s="90"/>
      <c r="AH223" s="90"/>
      <c r="AI223" s="90"/>
      <c r="AJ223" s="90"/>
      <c r="AK223" s="90"/>
      <c r="AL223" s="90"/>
      <c r="AM223" s="90"/>
      <c r="AN223" s="90"/>
      <c r="AO223" s="90"/>
      <c r="AP223" s="90"/>
      <c r="AQ223" s="90"/>
      <c r="AR223" s="90"/>
      <c r="AS223" s="90"/>
    </row>
    <row r="224" spans="1:45" ht="5.25" customHeight="1" x14ac:dyDescent="0.15">
      <c r="A224" s="39"/>
      <c r="B224" s="39"/>
      <c r="C224" s="39"/>
      <c r="D224" s="39"/>
      <c r="E224" s="39"/>
      <c r="F224" s="39"/>
      <c r="G224" s="39"/>
      <c r="H224" s="39"/>
      <c r="I224" s="39"/>
      <c r="J224" s="39"/>
      <c r="K224" s="39"/>
      <c r="L224" s="39"/>
      <c r="M224" s="95"/>
      <c r="N224" s="95"/>
      <c r="O224" s="95"/>
      <c r="P224" s="95"/>
      <c r="Q224" s="95"/>
      <c r="R224" s="95"/>
      <c r="S224" s="95"/>
      <c r="T224" s="15"/>
      <c r="U224" s="17"/>
      <c r="V224" s="17"/>
      <c r="W224" s="17"/>
      <c r="X224" s="17"/>
      <c r="Y224" s="17"/>
      <c r="Z224" s="17"/>
      <c r="AA224" s="17"/>
      <c r="AB224" s="17"/>
      <c r="AC224" s="17"/>
      <c r="AD224" s="17"/>
      <c r="AE224" s="17"/>
      <c r="AF224" s="17"/>
      <c r="AG224" s="17"/>
      <c r="AH224" s="17"/>
      <c r="AI224" s="17"/>
      <c r="AJ224" s="17"/>
      <c r="AK224" s="17"/>
      <c r="AL224" s="17"/>
      <c r="AM224" s="17"/>
      <c r="AN224" s="17"/>
      <c r="AO224" s="17"/>
      <c r="AP224" s="17"/>
      <c r="AQ224" s="17"/>
      <c r="AR224" s="17"/>
      <c r="AS224" s="17"/>
    </row>
    <row r="225" spans="1:45" ht="12.75" customHeight="1" x14ac:dyDescent="0.15">
      <c r="A225" s="735" t="s">
        <v>2112</v>
      </c>
      <c r="B225" s="735"/>
      <c r="C225" s="735"/>
      <c r="D225" s="735"/>
      <c r="E225" s="735"/>
      <c r="F225" s="735"/>
      <c r="G225" s="735"/>
      <c r="H225" s="735"/>
      <c r="I225" s="735"/>
      <c r="J225" s="735"/>
      <c r="K225" s="735"/>
      <c r="L225" s="735"/>
      <c r="M225" s="799" t="s">
        <v>3</v>
      </c>
      <c r="N225" s="799"/>
      <c r="O225" s="799"/>
      <c r="P225" s="799"/>
      <c r="Q225" s="799"/>
      <c r="R225" s="799"/>
      <c r="S225" s="799"/>
      <c r="T225" s="799"/>
      <c r="U225" s="799"/>
      <c r="V225" s="799"/>
      <c r="W225" s="799"/>
      <c r="X225" s="799"/>
      <c r="Y225" s="799"/>
      <c r="Z225" s="799"/>
      <c r="AA225" s="799"/>
      <c r="AB225" s="799"/>
      <c r="AC225" s="799"/>
      <c r="AD225" s="799"/>
      <c r="AE225" s="799"/>
      <c r="AF225" s="799"/>
      <c r="AG225" s="799"/>
      <c r="AH225" s="799"/>
      <c r="AI225" s="799"/>
      <c r="AJ225" s="799"/>
      <c r="AK225" s="799"/>
      <c r="AL225" s="799"/>
      <c r="AM225" s="799"/>
      <c r="AN225" s="799"/>
      <c r="AO225" s="799"/>
      <c r="AP225" s="799"/>
      <c r="AQ225" s="799"/>
      <c r="AR225" s="799"/>
      <c r="AS225" s="799"/>
    </row>
    <row r="226" spans="1:45" ht="5.25" customHeight="1" x14ac:dyDescent="0.15">
      <c r="A226" s="108"/>
      <c r="B226" s="108"/>
      <c r="C226" s="108"/>
      <c r="D226" s="108"/>
      <c r="E226" s="108"/>
      <c r="F226" s="108"/>
      <c r="G226" s="108"/>
      <c r="H226" s="108"/>
      <c r="I226" s="108"/>
      <c r="J226" s="108"/>
      <c r="K226" s="108"/>
      <c r="L226" s="108"/>
      <c r="M226" s="118"/>
      <c r="N226" s="118"/>
      <c r="O226" s="118"/>
      <c r="P226" s="118"/>
      <c r="Q226" s="118"/>
      <c r="R226" s="118"/>
      <c r="S226" s="118"/>
      <c r="T226" s="118"/>
      <c r="U226" s="118"/>
      <c r="V226" s="118"/>
      <c r="W226" s="118"/>
      <c r="X226" s="118"/>
      <c r="Y226" s="118"/>
      <c r="Z226" s="118"/>
      <c r="AA226" s="118"/>
      <c r="AB226" s="118"/>
      <c r="AC226" s="118"/>
      <c r="AD226" s="118"/>
      <c r="AE226" s="118"/>
      <c r="AF226" s="118"/>
      <c r="AG226" s="118"/>
      <c r="AH226" s="118"/>
      <c r="AI226" s="118"/>
      <c r="AJ226" s="118"/>
      <c r="AK226" s="118"/>
      <c r="AL226" s="118"/>
      <c r="AM226" s="118"/>
      <c r="AN226" s="118"/>
      <c r="AO226" s="118"/>
      <c r="AP226" s="118"/>
      <c r="AQ226" s="118"/>
      <c r="AR226" s="118"/>
      <c r="AS226" s="118"/>
    </row>
    <row r="227" spans="1:45" hidden="1" x14ac:dyDescent="0.15">
      <c r="A227" s="39"/>
      <c r="B227" s="39"/>
      <c r="C227" s="39"/>
      <c r="D227" s="39"/>
      <c r="E227" s="39"/>
      <c r="F227" s="39"/>
      <c r="G227" s="39"/>
      <c r="H227" s="39"/>
      <c r="I227" s="39"/>
      <c r="J227" s="39"/>
      <c r="K227" s="39"/>
      <c r="L227" s="39"/>
      <c r="M227" s="112"/>
      <c r="N227" s="112"/>
      <c r="O227" s="112"/>
      <c r="P227" s="112"/>
      <c r="Q227" s="112"/>
      <c r="R227" s="112"/>
      <c r="S227" s="112"/>
      <c r="T227" s="112"/>
      <c r="U227" s="112"/>
      <c r="V227" s="112"/>
      <c r="W227" s="112"/>
      <c r="X227" s="112"/>
      <c r="Y227" s="112"/>
      <c r="Z227" s="112"/>
      <c r="AA227" s="112"/>
      <c r="AB227" s="112"/>
      <c r="AC227" s="112"/>
      <c r="AD227" s="112"/>
      <c r="AE227" s="112"/>
      <c r="AF227" s="112"/>
      <c r="AG227" s="112"/>
      <c r="AH227" s="112"/>
      <c r="AI227" s="112"/>
      <c r="AJ227" s="112"/>
      <c r="AK227" s="112"/>
      <c r="AL227" s="112"/>
      <c r="AM227" s="112"/>
      <c r="AN227" s="112"/>
      <c r="AO227" s="112"/>
      <c r="AP227" s="112"/>
      <c r="AQ227" s="112"/>
      <c r="AR227" s="112"/>
      <c r="AS227" s="112"/>
    </row>
    <row r="228" spans="1:45" x14ac:dyDescent="0.15">
      <c r="A228" s="735" t="s">
        <v>2113</v>
      </c>
      <c r="B228" s="735"/>
      <c r="C228" s="735"/>
      <c r="D228" s="735"/>
      <c r="E228" s="735"/>
      <c r="F228" s="735"/>
      <c r="G228" s="735"/>
      <c r="H228" s="735"/>
      <c r="I228" s="735"/>
      <c r="J228" s="735"/>
      <c r="K228" s="735"/>
      <c r="L228" s="735"/>
      <c r="M228" s="112"/>
      <c r="N228" s="112"/>
      <c r="O228" s="112"/>
      <c r="P228" s="112"/>
      <c r="Q228" s="112"/>
      <c r="R228" s="112"/>
      <c r="S228" s="112"/>
      <c r="T228" s="112"/>
      <c r="U228" s="112"/>
      <c r="V228" s="112"/>
      <c r="W228" s="112"/>
      <c r="X228" s="112"/>
      <c r="Y228" s="112"/>
      <c r="Z228" s="112"/>
      <c r="AA228" s="112"/>
      <c r="AB228" s="112"/>
      <c r="AC228" s="112"/>
      <c r="AD228" s="112"/>
      <c r="AE228" s="112"/>
      <c r="AF228" s="112"/>
      <c r="AG228" s="112"/>
      <c r="AH228" s="112"/>
      <c r="AI228" s="112"/>
      <c r="AJ228" s="112"/>
      <c r="AK228" s="112"/>
      <c r="AL228" s="112"/>
      <c r="AM228" s="112"/>
      <c r="AN228" s="112"/>
      <c r="AO228" s="112"/>
      <c r="AP228" s="112"/>
      <c r="AQ228" s="112"/>
      <c r="AR228" s="112"/>
      <c r="AS228" s="112"/>
    </row>
    <row r="229" spans="1:45" x14ac:dyDescent="0.15">
      <c r="A229" s="109"/>
      <c r="B229" s="109"/>
      <c r="C229" s="764"/>
      <c r="D229" s="764"/>
      <c r="E229" s="764"/>
      <c r="F229" s="764"/>
      <c r="G229" s="764"/>
      <c r="H229" s="764"/>
      <c r="I229" s="764"/>
      <c r="J229" s="764"/>
      <c r="K229" s="764"/>
      <c r="L229" s="764"/>
      <c r="M229" s="764"/>
      <c r="N229" s="764"/>
      <c r="O229" s="764"/>
      <c r="P229" s="764"/>
      <c r="Q229" s="764"/>
      <c r="R229" s="764"/>
      <c r="S229" s="764"/>
      <c r="T229" s="764"/>
      <c r="U229" s="764"/>
      <c r="V229" s="764"/>
      <c r="W229" s="764"/>
      <c r="X229" s="764"/>
      <c r="Y229" s="764"/>
      <c r="Z229" s="764"/>
      <c r="AA229" s="764"/>
      <c r="AB229" s="764"/>
      <c r="AC229" s="764"/>
      <c r="AD229" s="764"/>
      <c r="AE229" s="764"/>
      <c r="AF229" s="764"/>
      <c r="AG229" s="764"/>
      <c r="AH229" s="764"/>
      <c r="AI229" s="764"/>
      <c r="AJ229" s="764"/>
      <c r="AK229" s="764"/>
      <c r="AL229" s="764"/>
      <c r="AM229" s="764"/>
      <c r="AN229" s="764"/>
      <c r="AO229" s="764"/>
      <c r="AP229" s="764"/>
      <c r="AQ229" s="764"/>
      <c r="AR229" s="764"/>
      <c r="AS229" s="764"/>
    </row>
    <row r="230" spans="1:45" ht="3" customHeight="1" x14ac:dyDescent="0.15">
      <c r="A230" s="109"/>
      <c r="B230" s="109"/>
      <c r="C230" s="786"/>
      <c r="D230" s="786"/>
      <c r="E230" s="786"/>
      <c r="F230" s="786"/>
      <c r="G230" s="786"/>
      <c r="H230" s="786"/>
      <c r="I230" s="786"/>
      <c r="J230" s="786"/>
      <c r="K230" s="786"/>
      <c r="L230" s="786"/>
      <c r="M230" s="786"/>
      <c r="N230" s="786"/>
      <c r="O230" s="786"/>
      <c r="P230" s="786"/>
      <c r="Q230" s="786"/>
      <c r="R230" s="786"/>
      <c r="S230" s="786"/>
      <c r="T230" s="786"/>
      <c r="U230" s="786"/>
      <c r="V230" s="786"/>
      <c r="W230" s="786"/>
      <c r="X230" s="786"/>
      <c r="Y230" s="786"/>
      <c r="Z230" s="786"/>
      <c r="AA230" s="786"/>
      <c r="AB230" s="786"/>
      <c r="AC230" s="786"/>
      <c r="AD230" s="786"/>
      <c r="AE230" s="786"/>
      <c r="AF230" s="786"/>
      <c r="AG230" s="786"/>
      <c r="AH230" s="786"/>
      <c r="AI230" s="786"/>
      <c r="AJ230" s="786"/>
      <c r="AK230" s="786"/>
      <c r="AL230" s="786"/>
      <c r="AM230" s="786"/>
      <c r="AN230" s="786"/>
      <c r="AO230" s="786"/>
      <c r="AP230" s="786"/>
      <c r="AQ230" s="786"/>
      <c r="AR230" s="786"/>
      <c r="AS230" s="786"/>
    </row>
    <row r="231" spans="1:45" x14ac:dyDescent="0.15">
      <c r="A231" s="39"/>
      <c r="B231" s="39"/>
      <c r="C231" s="39"/>
      <c r="D231" s="39"/>
      <c r="E231" s="39"/>
      <c r="F231" s="39"/>
      <c r="G231" s="39"/>
      <c r="H231" s="39"/>
      <c r="I231" s="39"/>
      <c r="J231" s="39"/>
      <c r="K231" s="39"/>
      <c r="L231" s="39"/>
      <c r="M231" s="95"/>
      <c r="N231" s="35"/>
      <c r="O231" s="35"/>
      <c r="P231" s="35"/>
      <c r="Q231" s="35"/>
      <c r="R231" s="28"/>
      <c r="S231" s="28"/>
      <c r="T231" s="28"/>
      <c r="U231" s="17"/>
      <c r="V231" s="17"/>
      <c r="W231" s="17"/>
      <c r="X231" s="17"/>
      <c r="Y231" s="17"/>
      <c r="Z231" s="17"/>
      <c r="AA231" s="17"/>
      <c r="AB231" s="17"/>
      <c r="AC231" s="17"/>
      <c r="AD231" s="17"/>
      <c r="AE231" s="17"/>
      <c r="AF231" s="17"/>
      <c r="AG231" s="17"/>
      <c r="AH231" s="17"/>
      <c r="AI231" s="17"/>
      <c r="AJ231" s="17"/>
      <c r="AK231" s="17"/>
      <c r="AL231" s="17"/>
      <c r="AM231" s="17"/>
      <c r="AN231" s="17"/>
      <c r="AO231" s="17"/>
      <c r="AP231" s="17"/>
      <c r="AQ231" s="17"/>
      <c r="AR231" s="17"/>
      <c r="AS231" s="17"/>
    </row>
    <row r="235" spans="1:45" x14ac:dyDescent="0.15">
      <c r="A235" s="765" t="s">
        <v>150</v>
      </c>
      <c r="B235" s="765"/>
      <c r="C235" s="765"/>
      <c r="D235" s="765"/>
      <c r="E235" s="765"/>
      <c r="F235" s="765"/>
      <c r="G235" s="765"/>
      <c r="H235" s="765"/>
      <c r="I235" s="765"/>
      <c r="J235" s="765"/>
      <c r="K235" s="765"/>
      <c r="L235" s="765"/>
      <c r="M235" s="765"/>
      <c r="N235" s="765"/>
      <c r="O235" s="765"/>
      <c r="P235" s="765"/>
      <c r="Q235" s="765"/>
      <c r="R235" s="765"/>
      <c r="S235" s="765"/>
      <c r="T235" s="765"/>
      <c r="U235" s="765"/>
      <c r="V235" s="765"/>
      <c r="W235" s="765"/>
      <c r="X235" s="765"/>
      <c r="Y235" s="765"/>
      <c r="Z235" s="765"/>
      <c r="AA235" s="765"/>
      <c r="AB235" s="765"/>
      <c r="AC235" s="765"/>
      <c r="AD235" s="765"/>
      <c r="AE235" s="765"/>
      <c r="AF235" s="765"/>
      <c r="AG235" s="765"/>
      <c r="AH235" s="765"/>
      <c r="AI235" s="765"/>
      <c r="AJ235" s="765"/>
      <c r="AK235" s="765"/>
      <c r="AL235" s="765"/>
      <c r="AM235" s="765"/>
      <c r="AN235" s="765"/>
      <c r="AO235" s="765"/>
      <c r="AP235" s="765"/>
      <c r="AQ235" s="765"/>
      <c r="AR235" s="765"/>
      <c r="AS235" s="765"/>
    </row>
    <row r="236" spans="1:45" x14ac:dyDescent="0.15">
      <c r="A236" s="15"/>
      <c r="B236" s="745" t="s">
        <v>151</v>
      </c>
      <c r="C236" s="745"/>
      <c r="D236" s="745"/>
      <c r="E236" s="745"/>
      <c r="F236" s="745"/>
      <c r="G236" s="745"/>
      <c r="H236" s="745"/>
      <c r="I236" s="745"/>
      <c r="J236" s="745"/>
      <c r="K236" s="745"/>
      <c r="L236" s="745"/>
      <c r="M236" s="745"/>
      <c r="N236" s="745"/>
      <c r="O236" s="745"/>
      <c r="P236" s="745"/>
      <c r="Q236" s="745"/>
      <c r="R236" s="745"/>
      <c r="S236" s="745"/>
      <c r="T236" s="745"/>
      <c r="U236" s="745"/>
      <c r="V236" s="745"/>
      <c r="W236" s="745"/>
      <c r="X236" s="745"/>
      <c r="Y236" s="745"/>
      <c r="Z236" s="745"/>
      <c r="AA236" s="745"/>
      <c r="AB236" s="745"/>
      <c r="AC236" s="745"/>
      <c r="AD236" s="745"/>
      <c r="AE236" s="745"/>
      <c r="AF236" s="745"/>
      <c r="AG236" s="745"/>
      <c r="AH236" s="745"/>
      <c r="AI236" s="745"/>
      <c r="AJ236" s="745"/>
      <c r="AK236" s="745"/>
      <c r="AL236" s="745"/>
      <c r="AM236" s="745"/>
      <c r="AN236" s="745"/>
      <c r="AO236" s="745"/>
      <c r="AP236" s="745"/>
      <c r="AQ236" s="745"/>
      <c r="AR236" s="745"/>
      <c r="AS236" s="15"/>
    </row>
    <row r="237" spans="1:45" ht="6" customHeight="1" x14ac:dyDescent="0.15">
      <c r="A237" s="103"/>
      <c r="B237" s="104"/>
      <c r="C237" s="104"/>
      <c r="D237" s="104"/>
      <c r="E237" s="104"/>
      <c r="F237" s="104"/>
      <c r="G237" s="104"/>
      <c r="H237" s="104"/>
      <c r="I237" s="104"/>
      <c r="J237" s="104"/>
      <c r="K237" s="104"/>
      <c r="L237" s="104"/>
      <c r="M237" s="104"/>
      <c r="N237" s="104"/>
      <c r="O237" s="104"/>
      <c r="P237" s="104"/>
      <c r="Q237" s="104"/>
      <c r="R237" s="104"/>
      <c r="S237" s="104"/>
      <c r="T237" s="104"/>
      <c r="U237" s="104"/>
      <c r="V237" s="104"/>
      <c r="W237" s="104"/>
      <c r="X237" s="104"/>
      <c r="Y237" s="104"/>
      <c r="Z237" s="104"/>
      <c r="AA237" s="104"/>
      <c r="AB237" s="104"/>
      <c r="AC237" s="104"/>
      <c r="AD237" s="104"/>
      <c r="AE237" s="104"/>
      <c r="AF237" s="104"/>
      <c r="AG237" s="104"/>
      <c r="AH237" s="104"/>
      <c r="AI237" s="104"/>
      <c r="AJ237" s="104"/>
      <c r="AK237" s="104"/>
      <c r="AL237" s="104"/>
      <c r="AM237" s="104"/>
      <c r="AN237" s="104"/>
      <c r="AO237" s="104"/>
      <c r="AP237" s="104"/>
      <c r="AQ237" s="104"/>
      <c r="AR237" s="104"/>
      <c r="AS237" s="103"/>
    </row>
    <row r="238" spans="1:45" ht="6" customHeight="1" x14ac:dyDescent="0.15">
      <c r="A238" s="15"/>
      <c r="B238" s="15"/>
      <c r="C238" s="15"/>
      <c r="D238" s="15"/>
      <c r="E238" s="15"/>
      <c r="F238" s="15"/>
      <c r="G238" s="15"/>
      <c r="H238" s="15"/>
      <c r="I238" s="15"/>
      <c r="J238" s="15"/>
      <c r="K238" s="15"/>
      <c r="L238" s="15"/>
      <c r="M238" s="15"/>
      <c r="N238" s="15"/>
      <c r="O238" s="15"/>
      <c r="P238" s="15"/>
      <c r="Q238" s="15"/>
      <c r="R238" s="15"/>
      <c r="S238" s="15"/>
      <c r="T238" s="15"/>
      <c r="U238" s="15"/>
      <c r="V238" s="15"/>
      <c r="W238" s="15"/>
      <c r="X238" s="15"/>
      <c r="Y238" s="15"/>
      <c r="Z238" s="15"/>
      <c r="AA238" s="15"/>
      <c r="AB238" s="15"/>
      <c r="AC238" s="15"/>
      <c r="AD238" s="15"/>
      <c r="AE238" s="15"/>
      <c r="AF238" s="15"/>
      <c r="AG238" s="15"/>
      <c r="AH238" s="15"/>
      <c r="AI238" s="15"/>
      <c r="AJ238" s="15"/>
      <c r="AK238" s="15"/>
      <c r="AL238" s="15"/>
      <c r="AM238" s="15"/>
      <c r="AN238" s="15"/>
      <c r="AO238" s="15"/>
      <c r="AP238" s="15"/>
      <c r="AQ238" s="35"/>
      <c r="AR238" s="15"/>
      <c r="AS238" s="15"/>
    </row>
    <row r="239" spans="1:45" x14ac:dyDescent="0.15">
      <c r="A239" s="737" t="s">
        <v>152</v>
      </c>
      <c r="B239" s="737"/>
      <c r="C239" s="737"/>
      <c r="D239" s="737"/>
      <c r="E239" s="737"/>
      <c r="F239" s="737"/>
      <c r="G239" s="737"/>
      <c r="H239" s="737"/>
      <c r="I239" s="737"/>
      <c r="J239" s="765">
        <v>4</v>
      </c>
      <c r="K239" s="765"/>
      <c r="L239" s="765"/>
      <c r="M239" s="765"/>
      <c r="N239" s="765"/>
      <c r="O239" s="15"/>
      <c r="P239" s="15"/>
      <c r="Q239" s="15"/>
      <c r="R239" s="15"/>
      <c r="S239" s="15"/>
      <c r="T239" s="15"/>
      <c r="U239" s="15"/>
      <c r="V239" s="15"/>
      <c r="W239" s="15"/>
      <c r="X239" s="15"/>
      <c r="Y239" s="15"/>
      <c r="Z239" s="15"/>
      <c r="AA239" s="15"/>
      <c r="AB239" s="15"/>
      <c r="AC239" s="15"/>
      <c r="AD239" s="15"/>
      <c r="AE239" s="15"/>
      <c r="AF239" s="15"/>
      <c r="AG239" s="15"/>
      <c r="AH239" s="15"/>
      <c r="AI239" s="15"/>
      <c r="AJ239" s="15"/>
      <c r="AK239" s="15"/>
      <c r="AL239" s="15"/>
      <c r="AM239" s="15"/>
      <c r="AN239" s="15"/>
      <c r="AO239" s="15"/>
      <c r="AP239" s="15"/>
      <c r="AQ239" s="35"/>
      <c r="AR239" s="15"/>
      <c r="AS239" s="15"/>
    </row>
    <row r="240" spans="1:45" ht="6" customHeight="1" x14ac:dyDescent="0.15">
      <c r="A240" s="74"/>
      <c r="B240" s="74"/>
      <c r="C240" s="74"/>
      <c r="D240" s="74"/>
      <c r="E240" s="74"/>
      <c r="F240" s="74"/>
      <c r="G240" s="74"/>
      <c r="H240" s="74"/>
      <c r="I240" s="74"/>
      <c r="J240" s="105"/>
      <c r="K240" s="105"/>
      <c r="L240" s="105"/>
      <c r="M240" s="105"/>
      <c r="N240" s="105"/>
      <c r="O240" s="103"/>
      <c r="P240" s="103"/>
      <c r="Q240" s="103"/>
      <c r="R240" s="103"/>
      <c r="S240" s="103"/>
      <c r="T240" s="103"/>
      <c r="U240" s="103"/>
      <c r="V240" s="103"/>
      <c r="W240" s="103"/>
      <c r="X240" s="103"/>
      <c r="Y240" s="103"/>
      <c r="Z240" s="103"/>
      <c r="AA240" s="103"/>
      <c r="AB240" s="103"/>
      <c r="AC240" s="103"/>
      <c r="AD240" s="103"/>
      <c r="AE240" s="103"/>
      <c r="AF240" s="103"/>
      <c r="AG240" s="103"/>
      <c r="AH240" s="103"/>
      <c r="AI240" s="103"/>
      <c r="AJ240" s="103"/>
      <c r="AK240" s="103"/>
      <c r="AL240" s="103"/>
      <c r="AM240" s="103"/>
      <c r="AN240" s="103"/>
      <c r="AO240" s="103"/>
      <c r="AP240" s="103"/>
      <c r="AQ240" s="105"/>
      <c r="AR240" s="103"/>
      <c r="AS240" s="103"/>
    </row>
    <row r="241" spans="1:54" ht="6" customHeight="1" x14ac:dyDescent="0.15">
      <c r="A241" s="23"/>
      <c r="B241" s="23"/>
      <c r="C241" s="23"/>
      <c r="D241" s="23"/>
      <c r="E241" s="23"/>
      <c r="F241" s="23"/>
      <c r="G241" s="23"/>
      <c r="H241" s="23"/>
      <c r="I241" s="23"/>
      <c r="J241" s="35"/>
      <c r="K241" s="35"/>
      <c r="L241" s="35"/>
      <c r="M241" s="35"/>
      <c r="N241" s="35"/>
      <c r="O241" s="15"/>
      <c r="P241" s="15"/>
      <c r="Q241" s="15"/>
      <c r="R241" s="15"/>
      <c r="S241" s="15"/>
      <c r="T241" s="15"/>
      <c r="U241" s="15"/>
      <c r="V241" s="15"/>
      <c r="W241" s="15"/>
      <c r="X241" s="15"/>
      <c r="Y241" s="15"/>
      <c r="Z241" s="15"/>
      <c r="AA241" s="15"/>
      <c r="AB241" s="15"/>
      <c r="AC241" s="15"/>
      <c r="AD241" s="15"/>
      <c r="AE241" s="15"/>
      <c r="AF241" s="15"/>
      <c r="AG241" s="15"/>
      <c r="AH241" s="15"/>
      <c r="AI241" s="15"/>
      <c r="AJ241" s="15"/>
      <c r="AK241" s="15"/>
      <c r="AL241" s="15"/>
      <c r="AM241" s="15"/>
      <c r="AN241" s="15"/>
      <c r="AO241" s="15"/>
      <c r="AP241" s="15"/>
      <c r="AQ241" s="35"/>
      <c r="AR241" s="15"/>
      <c r="AS241" s="15"/>
    </row>
    <row r="242" spans="1:54" x14ac:dyDescent="0.15">
      <c r="A242" s="737" t="s">
        <v>153</v>
      </c>
      <c r="B242" s="737"/>
      <c r="C242" s="737"/>
      <c r="D242" s="737"/>
      <c r="E242" s="737"/>
      <c r="F242" s="737"/>
      <c r="G242" s="737"/>
      <c r="H242" s="737"/>
      <c r="I242" s="737"/>
      <c r="J242" s="28" t="s">
        <v>69</v>
      </c>
      <c r="K242" s="738" t="s">
        <v>107</v>
      </c>
      <c r="L242" s="738"/>
      <c r="M242" s="738"/>
      <c r="N242" s="764"/>
      <c r="O242" s="764"/>
      <c r="P242" s="764"/>
      <c r="Q242" s="764"/>
      <c r="R242" s="764"/>
      <c r="S242" s="764"/>
      <c r="T242" s="764"/>
      <c r="U242" s="764"/>
      <c r="V242" s="764"/>
      <c r="W242" s="764"/>
      <c r="X242" s="764"/>
      <c r="Y242" s="764"/>
      <c r="Z242" s="764"/>
      <c r="AA242" s="764"/>
      <c r="AB242" s="764"/>
      <c r="AC242" s="764"/>
      <c r="AD242" s="764"/>
      <c r="AE242" s="764"/>
      <c r="AF242" s="764"/>
      <c r="AG242" s="764"/>
      <c r="AH242" s="764"/>
      <c r="AI242" s="764"/>
      <c r="AJ242" s="764"/>
      <c r="AK242" s="764"/>
      <c r="AL242" s="764"/>
      <c r="AM242" s="764"/>
      <c r="AN242" s="764"/>
      <c r="AO242" s="764"/>
      <c r="AP242" s="764"/>
      <c r="AQ242" s="764"/>
      <c r="AR242" s="764"/>
      <c r="AS242" s="764"/>
    </row>
    <row r="243" spans="1:54" x14ac:dyDescent="0.15">
      <c r="A243" s="15"/>
      <c r="B243" s="15"/>
      <c r="C243" s="15"/>
      <c r="D243" s="15"/>
      <c r="E243" s="15"/>
      <c r="F243" s="15"/>
      <c r="G243" s="15"/>
      <c r="H243" s="15"/>
      <c r="I243" s="15"/>
      <c r="J243" s="28" t="s">
        <v>69</v>
      </c>
      <c r="K243" s="738" t="s">
        <v>107</v>
      </c>
      <c r="L243" s="738"/>
      <c r="M243" s="738"/>
      <c r="N243" s="764"/>
      <c r="O243" s="764"/>
      <c r="P243" s="764"/>
      <c r="Q243" s="764"/>
      <c r="R243" s="764"/>
      <c r="S243" s="764"/>
      <c r="T243" s="764"/>
      <c r="U243" s="764"/>
      <c r="V243" s="764"/>
      <c r="W243" s="764"/>
      <c r="X243" s="764"/>
      <c r="Y243" s="764"/>
      <c r="Z243" s="764"/>
      <c r="AA243" s="764"/>
      <c r="AB243" s="764"/>
      <c r="AC243" s="764"/>
      <c r="AD243" s="764"/>
      <c r="AE243" s="764"/>
      <c r="AF243" s="764"/>
      <c r="AG243" s="764"/>
      <c r="AH243" s="764"/>
      <c r="AI243" s="764"/>
      <c r="AJ243" s="764"/>
      <c r="AK243" s="764"/>
      <c r="AL243" s="764"/>
      <c r="AM243" s="764"/>
      <c r="AN243" s="764"/>
      <c r="AO243" s="764"/>
      <c r="AP243" s="764"/>
      <c r="AQ243" s="764"/>
      <c r="AR243" s="764"/>
      <c r="AS243" s="764"/>
    </row>
    <row r="244" spans="1:54" x14ac:dyDescent="0.15">
      <c r="A244" s="15"/>
      <c r="B244" s="15"/>
      <c r="C244" s="15"/>
      <c r="D244" s="15"/>
      <c r="E244" s="15"/>
      <c r="F244" s="15"/>
      <c r="G244" s="15"/>
      <c r="H244" s="15"/>
      <c r="I244" s="15"/>
      <c r="J244" s="28" t="s">
        <v>69</v>
      </c>
      <c r="K244" s="738" t="s">
        <v>107</v>
      </c>
      <c r="L244" s="738"/>
      <c r="M244" s="738"/>
      <c r="N244" s="764"/>
      <c r="O244" s="764"/>
      <c r="P244" s="764"/>
      <c r="Q244" s="764"/>
      <c r="R244" s="764"/>
      <c r="S244" s="764"/>
      <c r="T244" s="764"/>
      <c r="U244" s="764"/>
      <c r="V244" s="764"/>
      <c r="W244" s="764"/>
      <c r="X244" s="764"/>
      <c r="Y244" s="764"/>
      <c r="Z244" s="764"/>
      <c r="AA244" s="764"/>
      <c r="AB244" s="764"/>
      <c r="AC244" s="764"/>
      <c r="AD244" s="764"/>
      <c r="AE244" s="764"/>
      <c r="AF244" s="764"/>
      <c r="AG244" s="764"/>
      <c r="AH244" s="764"/>
      <c r="AI244" s="764"/>
      <c r="AJ244" s="764"/>
      <c r="AK244" s="764"/>
      <c r="AL244" s="764"/>
      <c r="AM244" s="764"/>
      <c r="AN244" s="764"/>
      <c r="AO244" s="764"/>
      <c r="AP244" s="764"/>
      <c r="AQ244" s="764"/>
      <c r="AR244" s="764"/>
      <c r="AS244" s="764"/>
    </row>
    <row r="245" spans="1:54" x14ac:dyDescent="0.15">
      <c r="A245" s="15"/>
      <c r="B245" s="15"/>
      <c r="C245" s="15"/>
      <c r="D245" s="15"/>
      <c r="E245" s="15"/>
      <c r="F245" s="15"/>
      <c r="G245" s="15"/>
      <c r="H245" s="15"/>
      <c r="I245" s="15"/>
      <c r="J245" s="28" t="s">
        <v>69</v>
      </c>
      <c r="K245" s="738" t="s">
        <v>107</v>
      </c>
      <c r="L245" s="738"/>
      <c r="M245" s="738"/>
      <c r="N245" s="764"/>
      <c r="O245" s="764"/>
      <c r="P245" s="764"/>
      <c r="Q245" s="764"/>
      <c r="R245" s="764"/>
      <c r="S245" s="764"/>
      <c r="T245" s="764"/>
      <c r="U245" s="764"/>
      <c r="V245" s="764"/>
      <c r="W245" s="764"/>
      <c r="X245" s="764"/>
      <c r="Y245" s="764"/>
      <c r="Z245" s="764"/>
      <c r="AA245" s="764"/>
      <c r="AB245" s="764"/>
      <c r="AC245" s="764"/>
      <c r="AD245" s="764"/>
      <c r="AE245" s="764"/>
      <c r="AF245" s="764"/>
      <c r="AG245" s="764"/>
      <c r="AH245" s="764"/>
      <c r="AI245" s="764"/>
      <c r="AJ245" s="764"/>
      <c r="AK245" s="764"/>
      <c r="AL245" s="764"/>
      <c r="AM245" s="764"/>
      <c r="AN245" s="764"/>
      <c r="AO245" s="764"/>
      <c r="AP245" s="764"/>
      <c r="AQ245" s="764"/>
      <c r="AR245" s="764"/>
      <c r="AS245" s="764"/>
    </row>
    <row r="246" spans="1:54" x14ac:dyDescent="0.15">
      <c r="A246" s="15"/>
      <c r="B246" s="15"/>
      <c r="C246" s="15"/>
      <c r="D246" s="15"/>
      <c r="E246" s="15"/>
      <c r="F246" s="15"/>
      <c r="G246" s="15"/>
      <c r="H246" s="15"/>
      <c r="I246" s="15"/>
      <c r="J246" s="28" t="s">
        <v>69</v>
      </c>
      <c r="K246" s="738" t="s">
        <v>107</v>
      </c>
      <c r="L246" s="738"/>
      <c r="M246" s="738"/>
      <c r="N246" s="764"/>
      <c r="O246" s="764"/>
      <c r="P246" s="764"/>
      <c r="Q246" s="764"/>
      <c r="R246" s="764"/>
      <c r="S246" s="764"/>
      <c r="T246" s="764"/>
      <c r="U246" s="764"/>
      <c r="V246" s="764"/>
      <c r="W246" s="764"/>
      <c r="X246" s="764"/>
      <c r="Y246" s="764"/>
      <c r="Z246" s="764"/>
      <c r="AA246" s="764"/>
      <c r="AB246" s="764"/>
      <c r="AC246" s="764"/>
      <c r="AD246" s="764"/>
      <c r="AE246" s="764"/>
      <c r="AF246" s="764"/>
      <c r="AG246" s="764"/>
      <c r="AH246" s="764"/>
      <c r="AI246" s="764"/>
      <c r="AJ246" s="764"/>
      <c r="AK246" s="764"/>
      <c r="AL246" s="764"/>
      <c r="AM246" s="764"/>
      <c r="AN246" s="764"/>
      <c r="AO246" s="764"/>
      <c r="AP246" s="764"/>
      <c r="AQ246" s="764"/>
      <c r="AR246" s="764"/>
      <c r="AS246" s="764"/>
    </row>
    <row r="247" spans="1:54" ht="6" customHeight="1" x14ac:dyDescent="0.15">
      <c r="A247" s="103"/>
      <c r="B247" s="103"/>
      <c r="C247" s="103"/>
      <c r="D247" s="103"/>
      <c r="E247" s="103"/>
      <c r="F247" s="103"/>
      <c r="G247" s="103"/>
      <c r="H247" s="103"/>
      <c r="I247" s="103"/>
      <c r="J247" s="106"/>
      <c r="K247" s="106"/>
      <c r="L247" s="106"/>
      <c r="M247" s="106"/>
      <c r="N247" s="107"/>
      <c r="O247" s="107"/>
      <c r="P247" s="107"/>
      <c r="Q247" s="107"/>
      <c r="R247" s="107"/>
      <c r="S247" s="64"/>
      <c r="T247" s="102"/>
      <c r="U247" s="102"/>
      <c r="V247" s="102"/>
      <c r="W247" s="102"/>
      <c r="X247" s="102"/>
      <c r="Y247" s="102"/>
      <c r="Z247" s="102"/>
      <c r="AA247" s="102"/>
      <c r="AB247" s="102"/>
      <c r="AC247" s="102"/>
      <c r="AD247" s="102"/>
      <c r="AE247" s="102"/>
      <c r="AF247" s="102"/>
      <c r="AG247" s="102"/>
      <c r="AH247" s="102"/>
      <c r="AI247" s="102"/>
      <c r="AJ247" s="102"/>
      <c r="AK247" s="102"/>
      <c r="AL247" s="102"/>
      <c r="AM247" s="102"/>
      <c r="AN247" s="102"/>
      <c r="AO247" s="102"/>
      <c r="AP247" s="102"/>
      <c r="AQ247" s="102"/>
      <c r="AR247" s="102"/>
      <c r="AS247" s="102"/>
    </row>
    <row r="248" spans="1:54" ht="6" customHeight="1" x14ac:dyDescent="0.15">
      <c r="A248" s="15"/>
      <c r="B248" s="15"/>
      <c r="C248" s="15"/>
      <c r="D248" s="15"/>
      <c r="E248" s="15"/>
      <c r="F248" s="15"/>
      <c r="G248" s="15"/>
      <c r="H248" s="15"/>
      <c r="I248" s="15"/>
      <c r="J248" s="28"/>
      <c r="K248" s="28"/>
      <c r="L248" s="28"/>
      <c r="M248" s="28"/>
      <c r="N248" s="43"/>
      <c r="O248" s="43"/>
      <c r="P248" s="43"/>
      <c r="Q248" s="43"/>
      <c r="R248" s="43"/>
      <c r="S248" s="37"/>
      <c r="T248" s="94"/>
      <c r="U248" s="94"/>
      <c r="V248" s="94"/>
      <c r="W248" s="94"/>
      <c r="X248" s="94"/>
      <c r="Y248" s="94"/>
      <c r="Z248" s="94"/>
      <c r="AA248" s="94"/>
      <c r="AB248" s="94"/>
      <c r="AC248" s="94"/>
      <c r="AD248" s="94"/>
      <c r="AE248" s="94"/>
      <c r="AF248" s="94"/>
      <c r="AG248" s="94"/>
      <c r="AH248" s="94"/>
      <c r="AI248" s="94"/>
      <c r="AJ248" s="94"/>
      <c r="AK248" s="94"/>
      <c r="AL248" s="94"/>
      <c r="AM248" s="94"/>
      <c r="AN248" s="94"/>
      <c r="AO248" s="94"/>
      <c r="AP248" s="94"/>
      <c r="AQ248" s="94"/>
      <c r="AR248" s="94"/>
      <c r="AS248" s="94"/>
    </row>
    <row r="249" spans="1:54" x14ac:dyDescent="0.15">
      <c r="A249" s="737" t="s">
        <v>154</v>
      </c>
      <c r="B249" s="737"/>
      <c r="C249" s="737"/>
      <c r="D249" s="737"/>
      <c r="E249" s="737"/>
      <c r="F249" s="737"/>
      <c r="G249" s="737"/>
      <c r="H249" s="737"/>
      <c r="I249" s="737"/>
      <c r="J249" s="736" t="str">
        <f>IF(BB250+BB281&gt;1,"※｢新築｣と｢新築以外の項目｣を重複してチェックすることはできません。","")</f>
        <v/>
      </c>
      <c r="K249" s="736"/>
      <c r="L249" s="736"/>
      <c r="M249" s="736"/>
      <c r="N249" s="736"/>
      <c r="O249" s="736"/>
      <c r="P249" s="736"/>
      <c r="Q249" s="736"/>
      <c r="R249" s="736"/>
      <c r="S249" s="736"/>
      <c r="T249" s="736"/>
      <c r="U249" s="736"/>
      <c r="V249" s="736"/>
      <c r="W249" s="736"/>
      <c r="X249" s="736"/>
      <c r="Y249" s="736"/>
      <c r="Z249" s="736"/>
      <c r="AA249" s="736"/>
      <c r="AB249" s="736"/>
      <c r="AC249" s="736"/>
      <c r="AD249" s="736"/>
      <c r="AE249" s="736"/>
      <c r="AF249" s="736"/>
      <c r="AG249" s="736"/>
      <c r="AH249" s="736"/>
      <c r="AI249" s="736"/>
      <c r="AJ249" s="736"/>
      <c r="AK249" s="736"/>
      <c r="AL249" s="736"/>
      <c r="AM249" s="736"/>
      <c r="AN249" s="736"/>
      <c r="AO249" s="736"/>
      <c r="AP249" s="736"/>
      <c r="AQ249" s="736"/>
      <c r="AR249" s="736"/>
      <c r="AS249" s="736"/>
      <c r="BB249" s="442"/>
    </row>
    <row r="250" spans="1:54" x14ac:dyDescent="0.15">
      <c r="A250" s="17"/>
      <c r="B250" s="17"/>
      <c r="C250" s="235" t="s">
        <v>214</v>
      </c>
      <c r="D250" s="735" t="s">
        <v>109</v>
      </c>
      <c r="E250" s="735"/>
      <c r="F250" s="735"/>
      <c r="G250" s="735"/>
      <c r="H250" s="235" t="s">
        <v>214</v>
      </c>
      <c r="I250" s="735" t="s">
        <v>110</v>
      </c>
      <c r="J250" s="735"/>
      <c r="K250" s="735"/>
      <c r="L250" s="735"/>
      <c r="M250" s="235" t="s">
        <v>214</v>
      </c>
      <c r="N250" s="735" t="s">
        <v>111</v>
      </c>
      <c r="O250" s="735"/>
      <c r="P250" s="735"/>
      <c r="Q250" s="735"/>
      <c r="R250" s="235" t="s">
        <v>214</v>
      </c>
      <c r="S250" s="735" t="s">
        <v>112</v>
      </c>
      <c r="T250" s="735"/>
      <c r="U250" s="735"/>
      <c r="V250" s="735"/>
      <c r="W250" s="235" t="s">
        <v>214</v>
      </c>
      <c r="X250" s="735" t="s">
        <v>113</v>
      </c>
      <c r="Y250" s="735"/>
      <c r="Z250" s="735"/>
      <c r="AA250" s="735"/>
      <c r="AB250" s="735"/>
      <c r="AC250" s="235" t="s">
        <v>214</v>
      </c>
      <c r="AD250" s="735" t="s">
        <v>114</v>
      </c>
      <c r="AE250" s="735"/>
      <c r="AF250" s="735"/>
      <c r="AG250" s="735"/>
      <c r="AH250" s="735"/>
      <c r="AI250" s="735"/>
      <c r="AJ250" s="735"/>
      <c r="AK250" s="235" t="s">
        <v>214</v>
      </c>
      <c r="AL250" s="735" t="s">
        <v>115</v>
      </c>
      <c r="AM250" s="735"/>
      <c r="AN250" s="735"/>
      <c r="AO250" s="735"/>
      <c r="AP250" s="735"/>
      <c r="AQ250" s="735"/>
      <c r="AR250" s="735"/>
      <c r="AS250" s="735"/>
      <c r="BB250" s="442">
        <f>IF(C250="☑",1,0)</f>
        <v>0</v>
      </c>
    </row>
    <row r="251" spans="1:54" ht="6" customHeight="1" x14ac:dyDescent="0.15">
      <c r="A251" s="90"/>
      <c r="B251" s="90"/>
      <c r="C251" s="80"/>
      <c r="D251" s="108"/>
      <c r="E251" s="108"/>
      <c r="F251" s="108"/>
      <c r="G251" s="108"/>
      <c r="H251" s="80"/>
      <c r="I251" s="108"/>
      <c r="J251" s="108"/>
      <c r="K251" s="108"/>
      <c r="L251" s="108"/>
      <c r="M251" s="80"/>
      <c r="N251" s="108"/>
      <c r="O251" s="108"/>
      <c r="P251" s="108"/>
      <c r="Q251" s="108"/>
      <c r="R251" s="80"/>
      <c r="S251" s="108"/>
      <c r="T251" s="108"/>
      <c r="U251" s="108"/>
      <c r="V251" s="108"/>
      <c r="W251" s="80"/>
      <c r="X251" s="108"/>
      <c r="Y251" s="108"/>
      <c r="Z251" s="108"/>
      <c r="AA251" s="108"/>
      <c r="AB251" s="108"/>
      <c r="AC251" s="80"/>
      <c r="AD251" s="108"/>
      <c r="AE251" s="108"/>
      <c r="AF251" s="108"/>
      <c r="AG251" s="108"/>
      <c r="AH251" s="108"/>
      <c r="AI251" s="108"/>
      <c r="AJ251" s="108"/>
      <c r="AK251" s="80"/>
      <c r="AL251" s="108"/>
      <c r="AM251" s="108"/>
      <c r="AN251" s="108"/>
      <c r="AO251" s="108"/>
      <c r="AP251" s="108"/>
      <c r="AQ251" s="108"/>
      <c r="AR251" s="108"/>
      <c r="AS251" s="108"/>
      <c r="BB251" s="442"/>
    </row>
    <row r="252" spans="1:54" ht="6" customHeight="1" x14ac:dyDescent="0.15">
      <c r="A252" s="17"/>
      <c r="B252" s="17"/>
      <c r="C252" s="57"/>
      <c r="D252" s="39"/>
      <c r="E252" s="39"/>
      <c r="F252" s="39"/>
      <c r="G252" s="39"/>
      <c r="H252" s="57"/>
      <c r="I252" s="39"/>
      <c r="J252" s="39"/>
      <c r="K252" s="39"/>
      <c r="L252" s="39"/>
      <c r="M252" s="57"/>
      <c r="N252" s="39"/>
      <c r="O252" s="39"/>
      <c r="P252" s="39"/>
      <c r="Q252" s="39"/>
      <c r="R252" s="57"/>
      <c r="S252" s="39"/>
      <c r="T252" s="39"/>
      <c r="U252" s="39"/>
      <c r="V252" s="39"/>
      <c r="W252" s="57"/>
      <c r="X252" s="39"/>
      <c r="Y252" s="39"/>
      <c r="Z252" s="39"/>
      <c r="AA252" s="39"/>
      <c r="AB252" s="39"/>
      <c r="AC252" s="57"/>
      <c r="AD252" s="39"/>
      <c r="AE252" s="39"/>
      <c r="AF252" s="39"/>
      <c r="AG252" s="39"/>
      <c r="AH252" s="39"/>
      <c r="AI252" s="39"/>
      <c r="AJ252" s="39"/>
      <c r="AK252" s="57"/>
      <c r="AL252" s="39"/>
      <c r="AM252" s="39"/>
      <c r="AN252" s="39"/>
      <c r="AO252" s="39"/>
      <c r="AP252" s="39"/>
      <c r="AQ252" s="39"/>
      <c r="AR252" s="39"/>
      <c r="AS252" s="39"/>
      <c r="BB252" s="442"/>
    </row>
    <row r="253" spans="1:54" x14ac:dyDescent="0.15">
      <c r="A253" s="745" t="s">
        <v>155</v>
      </c>
      <c r="B253" s="745"/>
      <c r="C253" s="745"/>
      <c r="D253" s="745"/>
      <c r="E253" s="745"/>
      <c r="F253" s="745"/>
      <c r="G253" s="745"/>
      <c r="H253" s="745"/>
      <c r="I253" s="745"/>
      <c r="J253" s="790"/>
      <c r="K253" s="790"/>
      <c r="L253" s="790"/>
      <c r="M253" s="790"/>
      <c r="N253" s="790"/>
      <c r="O253" s="790"/>
      <c r="P253" s="790"/>
      <c r="Q253" s="790"/>
      <c r="R253" s="790"/>
      <c r="S253" s="790"/>
      <c r="T253" s="790"/>
      <c r="U253" s="790"/>
      <c r="V253" s="790"/>
      <c r="W253" s="790"/>
      <c r="X253" s="790"/>
      <c r="Y253" s="790"/>
      <c r="Z253" s="790"/>
      <c r="AA253" s="790"/>
      <c r="AB253" s="790"/>
      <c r="AC253" s="790"/>
      <c r="AD253" s="790"/>
      <c r="AE253" s="790"/>
      <c r="AF253" s="790"/>
      <c r="AG253" s="790"/>
      <c r="AH253" s="790"/>
      <c r="AI253" s="790"/>
      <c r="AJ253" s="790"/>
      <c r="AK253" s="790"/>
      <c r="AL253" s="790"/>
      <c r="AM253" s="790"/>
      <c r="AN253" s="790"/>
      <c r="AO253" s="790"/>
      <c r="AP253" s="790"/>
      <c r="AQ253" s="790"/>
      <c r="AR253" s="790"/>
      <c r="AS253" s="790"/>
      <c r="BB253" s="442">
        <f>IF(H250="☑",1,0)</f>
        <v>0</v>
      </c>
    </row>
    <row r="254" spans="1:54" ht="6" customHeight="1" x14ac:dyDescent="0.15">
      <c r="A254" s="103"/>
      <c r="B254" s="103"/>
      <c r="C254" s="103"/>
      <c r="D254" s="103"/>
      <c r="E254" s="103"/>
      <c r="F254" s="103"/>
      <c r="G254" s="103"/>
      <c r="H254" s="103"/>
      <c r="I254" s="103"/>
      <c r="J254" s="103"/>
      <c r="K254" s="103"/>
      <c r="L254" s="103"/>
      <c r="M254" s="103"/>
      <c r="N254" s="103"/>
      <c r="O254" s="103"/>
      <c r="P254" s="103"/>
      <c r="Q254" s="103"/>
      <c r="R254" s="103"/>
      <c r="S254" s="103"/>
      <c r="T254" s="103"/>
      <c r="U254" s="103"/>
      <c r="V254" s="103"/>
      <c r="W254" s="103"/>
      <c r="X254" s="103"/>
      <c r="Y254" s="103"/>
      <c r="Z254" s="103"/>
      <c r="AA254" s="103"/>
      <c r="AB254" s="103"/>
      <c r="AC254" s="103"/>
      <c r="AD254" s="103"/>
      <c r="AE254" s="103"/>
      <c r="AF254" s="103"/>
      <c r="AG254" s="103"/>
      <c r="AH254" s="103"/>
      <c r="AI254" s="103"/>
      <c r="AJ254" s="103"/>
      <c r="AK254" s="103"/>
      <c r="AL254" s="103"/>
      <c r="AM254" s="103"/>
      <c r="AN254" s="103"/>
      <c r="AO254" s="103"/>
      <c r="AP254" s="103"/>
      <c r="AQ254" s="105"/>
      <c r="AR254" s="103"/>
      <c r="AS254" s="103"/>
      <c r="BB254" s="442">
        <f>IF(M250="☑",1,0)</f>
        <v>0</v>
      </c>
    </row>
    <row r="255" spans="1:54" ht="6" customHeight="1" x14ac:dyDescent="0.15">
      <c r="A255" s="15"/>
      <c r="B255" s="15"/>
      <c r="C255" s="15"/>
      <c r="D255" s="15"/>
      <c r="E255" s="15"/>
      <c r="F255" s="15"/>
      <c r="G255" s="15"/>
      <c r="H255" s="15"/>
      <c r="I255" s="15"/>
      <c r="J255" s="15"/>
      <c r="K255" s="15"/>
      <c r="L255" s="15"/>
      <c r="M255" s="15"/>
      <c r="N255" s="15"/>
      <c r="O255" s="15"/>
      <c r="P255" s="15"/>
      <c r="Q255" s="15"/>
      <c r="R255" s="15"/>
      <c r="S255" s="15"/>
      <c r="T255" s="15"/>
      <c r="U255" s="15"/>
      <c r="V255" s="15"/>
      <c r="W255" s="15"/>
      <c r="X255" s="15"/>
      <c r="Y255" s="15"/>
      <c r="Z255" s="15"/>
      <c r="AA255" s="15"/>
      <c r="AB255" s="15"/>
      <c r="AC255" s="15"/>
      <c r="AD255" s="15"/>
      <c r="AE255" s="15"/>
      <c r="AF255" s="15"/>
      <c r="AG255" s="15"/>
      <c r="AH255" s="15"/>
      <c r="AI255" s="15"/>
      <c r="AJ255" s="15"/>
      <c r="AK255" s="15"/>
      <c r="AL255" s="15"/>
      <c r="AM255" s="15"/>
      <c r="AN255" s="15"/>
      <c r="AO255" s="15"/>
      <c r="AP255" s="15"/>
      <c r="AQ255" s="35"/>
      <c r="AR255" s="15"/>
      <c r="AS255" s="15"/>
      <c r="BB255" s="442"/>
    </row>
    <row r="256" spans="1:54" x14ac:dyDescent="0.15">
      <c r="A256" s="745" t="s">
        <v>2101</v>
      </c>
      <c r="B256" s="745"/>
      <c r="C256" s="745"/>
      <c r="D256" s="745"/>
      <c r="E256" s="745"/>
      <c r="F256" s="745"/>
      <c r="G256" s="745"/>
      <c r="H256" s="745"/>
      <c r="I256" s="745"/>
      <c r="J256" s="17"/>
      <c r="K256" s="17"/>
      <c r="L256" s="17"/>
      <c r="M256" s="17"/>
      <c r="N256" s="17"/>
      <c r="O256" s="17"/>
      <c r="P256" s="17"/>
      <c r="Q256" s="17"/>
      <c r="R256" s="17"/>
      <c r="S256" s="17"/>
      <c r="T256" s="17"/>
      <c r="U256" s="17"/>
      <c r="V256" s="17"/>
      <c r="W256" s="17"/>
      <c r="X256" s="17"/>
      <c r="Y256" s="17"/>
      <c r="Z256" s="17"/>
      <c r="AA256" s="17"/>
      <c r="AB256" s="17"/>
      <c r="AC256" s="17"/>
      <c r="AD256" s="17"/>
      <c r="AE256" s="17"/>
      <c r="AF256" s="17"/>
      <c r="AG256" s="17"/>
      <c r="AH256" s="17"/>
      <c r="AI256" s="17"/>
      <c r="AJ256" s="17"/>
      <c r="AK256" s="17"/>
      <c r="AL256" s="17"/>
      <c r="AM256" s="17"/>
      <c r="AN256" s="17"/>
      <c r="AO256" s="17"/>
      <c r="AP256" s="17"/>
      <c r="AQ256" s="17"/>
      <c r="AR256" s="17"/>
      <c r="AS256" s="17"/>
      <c r="BB256" s="442">
        <f>IF(R250="☑",1,0)</f>
        <v>0</v>
      </c>
    </row>
    <row r="257" spans="1:54" x14ac:dyDescent="0.15">
      <c r="A257" s="24"/>
      <c r="B257" s="24"/>
      <c r="C257" s="234" t="s">
        <v>1000</v>
      </c>
      <c r="D257" s="24" t="s">
        <v>2637</v>
      </c>
      <c r="E257" s="24"/>
      <c r="F257" s="24"/>
      <c r="G257" s="24"/>
      <c r="H257" s="24"/>
      <c r="I257" s="24"/>
      <c r="J257" s="17"/>
      <c r="K257" s="17"/>
      <c r="L257" s="17"/>
      <c r="M257" s="17"/>
      <c r="N257" s="17"/>
      <c r="O257" s="17"/>
      <c r="P257" s="17"/>
      <c r="Q257" s="17"/>
      <c r="R257" s="17"/>
      <c r="S257" s="17"/>
      <c r="T257" s="17"/>
      <c r="U257" s="17"/>
      <c r="V257" s="17"/>
      <c r="W257" s="17"/>
      <c r="X257" s="17"/>
      <c r="Y257" s="17"/>
      <c r="Z257" s="17"/>
      <c r="AA257" s="17"/>
      <c r="AB257" s="17"/>
      <c r="AC257" s="17"/>
      <c r="AD257" s="17"/>
      <c r="AE257" s="17"/>
      <c r="AF257" s="17"/>
      <c r="AG257" s="17"/>
      <c r="AH257" s="17"/>
      <c r="AI257" s="17"/>
      <c r="AJ257" s="17"/>
      <c r="AK257" s="17"/>
      <c r="AL257" s="17"/>
      <c r="AM257" s="17"/>
      <c r="AN257" s="17"/>
      <c r="AO257" s="17"/>
      <c r="AP257" s="17"/>
      <c r="AQ257" s="17"/>
      <c r="AR257" s="17"/>
      <c r="AS257" s="17"/>
      <c r="BB257" s="442"/>
    </row>
    <row r="258" spans="1:54" x14ac:dyDescent="0.15">
      <c r="A258" s="24"/>
      <c r="B258" s="24"/>
      <c r="C258" s="234" t="s">
        <v>1000</v>
      </c>
      <c r="D258" s="24" t="s">
        <v>2638</v>
      </c>
      <c r="E258" s="24"/>
      <c r="F258" s="24"/>
      <c r="G258" s="24"/>
      <c r="H258" s="24"/>
      <c r="I258" s="24"/>
      <c r="J258" s="17"/>
      <c r="K258" s="17"/>
      <c r="L258" s="17"/>
      <c r="M258" s="17"/>
      <c r="N258" s="17"/>
      <c r="O258" s="17"/>
      <c r="P258" s="17"/>
      <c r="Q258" s="17"/>
      <c r="R258" s="17"/>
      <c r="S258" s="17"/>
      <c r="T258" s="17"/>
      <c r="U258" s="17"/>
      <c r="V258" s="17"/>
      <c r="W258" s="17"/>
      <c r="X258" s="17"/>
      <c r="Y258" s="17"/>
      <c r="Z258" s="17"/>
      <c r="AA258" s="17"/>
      <c r="AB258" s="17"/>
      <c r="AC258" s="17"/>
      <c r="AD258" s="17"/>
      <c r="AE258" s="17"/>
      <c r="AF258" s="17"/>
      <c r="AG258" s="17"/>
      <c r="AH258" s="17"/>
      <c r="AI258" s="17"/>
      <c r="AJ258" s="17"/>
      <c r="AK258" s="17"/>
      <c r="AL258" s="17"/>
      <c r="AM258" s="17"/>
      <c r="AN258" s="17"/>
      <c r="AO258" s="17"/>
      <c r="AP258" s="17"/>
      <c r="AQ258" s="17"/>
      <c r="AR258" s="17"/>
      <c r="AS258" s="17"/>
      <c r="BB258" s="442"/>
    </row>
    <row r="259" spans="1:54" x14ac:dyDescent="0.15">
      <c r="A259" s="24"/>
      <c r="B259" s="24"/>
      <c r="C259" s="234" t="s">
        <v>1000</v>
      </c>
      <c r="D259" s="24" t="s">
        <v>2633</v>
      </c>
      <c r="E259" s="24"/>
      <c r="F259" s="24"/>
      <c r="G259" s="24"/>
      <c r="H259" s="24"/>
      <c r="I259" s="24"/>
      <c r="J259" s="17"/>
      <c r="K259" s="17"/>
      <c r="L259" s="17"/>
      <c r="M259" s="17"/>
      <c r="N259" s="17"/>
      <c r="O259" s="17"/>
      <c r="P259" s="17"/>
      <c r="Q259" s="17"/>
      <c r="R259" s="17"/>
      <c r="S259" s="17"/>
      <c r="T259" s="17"/>
      <c r="U259" s="17"/>
      <c r="V259" s="17"/>
      <c r="W259" s="17"/>
      <c r="X259" s="17"/>
      <c r="Y259" s="17"/>
      <c r="Z259" s="17"/>
      <c r="AA259" s="17"/>
      <c r="AB259" s="17"/>
      <c r="AC259" s="17"/>
      <c r="AD259" s="17"/>
      <c r="AE259" s="17"/>
      <c r="AF259" s="17"/>
      <c r="AG259" s="17"/>
      <c r="AH259" s="17"/>
      <c r="AI259" s="17"/>
      <c r="AJ259" s="17"/>
      <c r="AK259" s="17"/>
      <c r="AL259" s="17"/>
      <c r="AM259" s="17"/>
      <c r="AN259" s="17"/>
      <c r="AO259" s="17"/>
      <c r="AP259" s="17"/>
      <c r="AQ259" s="17"/>
      <c r="AR259" s="17"/>
      <c r="AS259" s="17"/>
      <c r="BB259" s="442"/>
    </row>
    <row r="260" spans="1:54" x14ac:dyDescent="0.15">
      <c r="A260" s="24"/>
      <c r="B260" s="24"/>
      <c r="C260" s="234" t="s">
        <v>1000</v>
      </c>
      <c r="D260" s="24" t="s">
        <v>2422</v>
      </c>
      <c r="E260" s="24"/>
      <c r="F260" s="24"/>
      <c r="G260" s="24"/>
      <c r="H260" s="24"/>
      <c r="I260" s="24"/>
      <c r="J260" s="17"/>
      <c r="K260" s="17"/>
      <c r="L260" s="17"/>
      <c r="M260" s="17"/>
      <c r="N260" s="17"/>
      <c r="O260" s="17"/>
      <c r="P260" s="769"/>
      <c r="Q260" s="769"/>
      <c r="R260" s="769"/>
      <c r="S260" s="17"/>
      <c r="T260" s="17"/>
      <c r="U260" s="17"/>
      <c r="V260" s="17"/>
      <c r="W260" s="17"/>
      <c r="X260" s="17"/>
      <c r="Y260" s="17"/>
      <c r="Z260" s="17"/>
      <c r="AA260" s="17"/>
      <c r="AB260" s="17"/>
      <c r="AC260" s="17"/>
      <c r="AD260" s="17"/>
      <c r="AE260" s="17"/>
      <c r="AF260" s="17"/>
      <c r="AG260" s="17"/>
      <c r="AH260" s="17"/>
      <c r="AI260" s="17"/>
      <c r="AJ260" s="17"/>
      <c r="AK260" s="17"/>
      <c r="AL260" s="17"/>
      <c r="AM260" s="17"/>
      <c r="AN260" s="17"/>
      <c r="AO260" s="17"/>
      <c r="AP260" s="17"/>
      <c r="AQ260" s="17"/>
      <c r="AR260" s="17"/>
      <c r="AS260" s="17"/>
      <c r="BB260" s="442"/>
    </row>
    <row r="261" spans="1:54" x14ac:dyDescent="0.15">
      <c r="A261" s="37"/>
      <c r="B261" s="37"/>
      <c r="C261" s="234" t="s">
        <v>1000</v>
      </c>
      <c r="D261" s="37" t="s">
        <v>2122</v>
      </c>
      <c r="E261" s="37"/>
      <c r="F261" s="37"/>
      <c r="G261" s="37"/>
      <c r="H261" s="37"/>
      <c r="I261" s="37"/>
      <c r="J261" s="37"/>
      <c r="K261" s="260"/>
      <c r="L261" s="37"/>
      <c r="M261" s="37"/>
      <c r="N261" s="37"/>
      <c r="O261" s="37"/>
      <c r="P261" s="37"/>
      <c r="Q261" s="37"/>
      <c r="R261" s="37"/>
      <c r="S261" s="37"/>
      <c r="T261" s="37"/>
      <c r="U261" s="37"/>
      <c r="V261" s="260"/>
      <c r="W261" s="37"/>
      <c r="X261" s="37"/>
      <c r="Y261" s="37"/>
      <c r="Z261" s="37"/>
      <c r="AA261" s="37"/>
      <c r="AB261" s="37"/>
      <c r="AC261" s="37"/>
      <c r="AD261" s="37"/>
      <c r="AE261" s="37"/>
      <c r="AF261" s="37"/>
      <c r="AG261" s="260"/>
      <c r="AH261" s="37"/>
      <c r="AI261" s="37"/>
      <c r="AJ261" s="37"/>
      <c r="AK261" s="37"/>
      <c r="AL261" s="37"/>
      <c r="AM261" s="37"/>
      <c r="AN261" s="37"/>
      <c r="AO261" s="37"/>
      <c r="AP261" s="37"/>
      <c r="AQ261" s="37"/>
      <c r="AR261" s="37"/>
      <c r="AS261" s="37"/>
      <c r="BB261" s="442"/>
    </row>
    <row r="262" spans="1:54" x14ac:dyDescent="0.15">
      <c r="A262" s="37"/>
      <c r="B262" s="37"/>
      <c r="C262" s="234" t="s">
        <v>1000</v>
      </c>
      <c r="D262" s="37" t="s">
        <v>2123</v>
      </c>
      <c r="E262" s="37"/>
      <c r="F262" s="37"/>
      <c r="G262" s="37"/>
      <c r="H262" s="37"/>
      <c r="I262" s="37"/>
      <c r="J262" s="37"/>
      <c r="K262" s="37"/>
      <c r="L262" s="37"/>
      <c r="M262" s="37"/>
      <c r="N262" s="260"/>
      <c r="O262" s="37"/>
      <c r="P262" s="37"/>
      <c r="Q262" s="37"/>
      <c r="R262" s="37"/>
      <c r="S262" s="37"/>
      <c r="T262" s="37"/>
      <c r="U262" s="37"/>
      <c r="V262" s="37"/>
      <c r="W262" s="37"/>
      <c r="X262" s="260"/>
      <c r="Y262" s="37"/>
      <c r="Z262" s="37"/>
      <c r="AA262" s="37"/>
      <c r="AB262" s="37"/>
      <c r="AC262" s="37"/>
      <c r="AD262" s="37"/>
      <c r="AE262" s="37"/>
      <c r="AF262" s="37"/>
      <c r="AG262" s="37"/>
      <c r="AH262" s="37"/>
      <c r="AI262" s="37"/>
      <c r="AJ262" s="37"/>
      <c r="AK262" s="37"/>
      <c r="AL262" s="37"/>
      <c r="AM262" s="37"/>
      <c r="AN262" s="37"/>
      <c r="AO262" s="260"/>
      <c r="AP262" s="37"/>
      <c r="AQ262" s="37"/>
      <c r="AR262" s="37"/>
      <c r="AS262" s="37"/>
      <c r="BB262" s="442"/>
    </row>
    <row r="263" spans="1:54" x14ac:dyDescent="0.15">
      <c r="A263" s="37"/>
      <c r="B263" s="37"/>
      <c r="C263" s="234" t="s">
        <v>1000</v>
      </c>
      <c r="D263" s="37" t="s">
        <v>2073</v>
      </c>
      <c r="E263" s="37"/>
      <c r="F263" s="37"/>
      <c r="G263" s="37"/>
      <c r="H263" s="37"/>
      <c r="I263" s="37"/>
      <c r="J263" s="37"/>
      <c r="K263" s="37"/>
      <c r="L263" s="37"/>
      <c r="M263" s="37"/>
      <c r="N263" s="260"/>
      <c r="O263" s="37"/>
      <c r="P263" s="37"/>
      <c r="Q263" s="37"/>
      <c r="R263" s="37"/>
      <c r="S263" s="37"/>
      <c r="T263" s="37"/>
      <c r="U263" s="37"/>
      <c r="V263" s="37"/>
      <c r="W263" s="37"/>
      <c r="X263" s="260"/>
      <c r="Y263" s="37"/>
      <c r="Z263" s="37"/>
      <c r="AA263" s="37"/>
      <c r="AB263" s="37"/>
      <c r="AC263" s="37"/>
      <c r="AD263" s="37"/>
      <c r="AE263" s="37"/>
      <c r="AF263" s="37"/>
      <c r="AG263" s="37"/>
      <c r="AH263" s="37"/>
      <c r="AI263" s="37"/>
      <c r="AJ263" s="37"/>
      <c r="AK263" s="37"/>
      <c r="AL263" s="37"/>
      <c r="AM263" s="37"/>
      <c r="AN263" s="37"/>
      <c r="AO263" s="260"/>
      <c r="AP263" s="37"/>
      <c r="AQ263" s="37"/>
      <c r="AR263" s="37"/>
      <c r="AS263" s="37"/>
      <c r="BB263" s="442"/>
    </row>
    <row r="264" spans="1:54" ht="6" customHeight="1" x14ac:dyDescent="0.15">
      <c r="A264" s="64"/>
      <c r="B264" s="64"/>
      <c r="C264" s="76"/>
      <c r="D264" s="64"/>
      <c r="E264" s="64"/>
      <c r="F264" s="64"/>
      <c r="G264" s="64"/>
      <c r="H264" s="64"/>
      <c r="I264" s="64"/>
      <c r="J264" s="64"/>
      <c r="K264" s="64"/>
      <c r="L264" s="64"/>
      <c r="M264" s="64"/>
      <c r="N264" s="76"/>
      <c r="O264" s="64"/>
      <c r="P264" s="64"/>
      <c r="Q264" s="64"/>
      <c r="R264" s="64"/>
      <c r="S264" s="64"/>
      <c r="T264" s="64"/>
      <c r="U264" s="64"/>
      <c r="V264" s="64"/>
      <c r="W264" s="64"/>
      <c r="X264" s="76"/>
      <c r="Y264" s="64"/>
      <c r="Z264" s="64"/>
      <c r="AA264" s="64"/>
      <c r="AB264" s="64"/>
      <c r="AC264" s="64"/>
      <c r="AD264" s="64"/>
      <c r="AE264" s="64"/>
      <c r="AF264" s="64"/>
      <c r="AG264" s="64"/>
      <c r="AH264" s="64"/>
      <c r="AI264" s="64"/>
      <c r="AJ264" s="64"/>
      <c r="AK264" s="64"/>
      <c r="AL264" s="64"/>
      <c r="AM264" s="64"/>
      <c r="AN264" s="64"/>
      <c r="AO264" s="76"/>
      <c r="AP264" s="64"/>
      <c r="AQ264" s="64"/>
      <c r="AR264" s="64"/>
      <c r="AS264" s="64"/>
      <c r="BB264" s="442"/>
    </row>
    <row r="265" spans="1:54" ht="6" customHeight="1" x14ac:dyDescent="0.15">
      <c r="A265" s="37"/>
      <c r="B265" s="37"/>
      <c r="C265" s="18"/>
      <c r="D265" s="37"/>
      <c r="E265" s="37"/>
      <c r="F265" s="37"/>
      <c r="G265" s="37"/>
      <c r="H265" s="37"/>
      <c r="I265" s="37"/>
      <c r="J265" s="37"/>
      <c r="K265" s="37"/>
      <c r="L265" s="37"/>
      <c r="M265" s="37"/>
      <c r="N265" s="18"/>
      <c r="O265" s="37"/>
      <c r="P265" s="37"/>
      <c r="Q265" s="37"/>
      <c r="R265" s="37"/>
      <c r="S265" s="37"/>
      <c r="T265" s="37"/>
      <c r="U265" s="37"/>
      <c r="V265" s="37"/>
      <c r="W265" s="37"/>
      <c r="X265" s="18"/>
      <c r="Y265" s="37"/>
      <c r="Z265" s="37"/>
      <c r="AA265" s="37"/>
      <c r="AB265" s="37"/>
      <c r="AC265" s="37"/>
      <c r="AD265" s="37"/>
      <c r="AE265" s="37"/>
      <c r="AF265" s="37"/>
      <c r="AG265" s="37"/>
      <c r="AH265" s="37"/>
      <c r="AI265" s="37"/>
      <c r="AJ265" s="37"/>
      <c r="AK265" s="37"/>
      <c r="AL265" s="37"/>
      <c r="AM265" s="37"/>
      <c r="AN265" s="37"/>
      <c r="AO265" s="18"/>
      <c r="AP265" s="37"/>
      <c r="AQ265" s="37"/>
      <c r="AR265" s="37"/>
      <c r="AS265" s="37"/>
      <c r="BB265" s="442"/>
    </row>
    <row r="266" spans="1:54" x14ac:dyDescent="0.15">
      <c r="A266" s="15" t="s">
        <v>2436</v>
      </c>
      <c r="B266" s="15"/>
      <c r="C266" s="15"/>
      <c r="D266" s="15"/>
      <c r="E266" s="15"/>
      <c r="F266" s="15"/>
      <c r="G266" s="15"/>
      <c r="H266" s="15"/>
      <c r="I266" s="15"/>
      <c r="J266" s="15"/>
      <c r="K266" s="15"/>
      <c r="L266" s="15"/>
      <c r="M266" s="15"/>
      <c r="N266" s="15"/>
      <c r="O266" s="15"/>
      <c r="P266" s="15"/>
      <c r="Q266" s="15"/>
      <c r="R266" s="15"/>
      <c r="S266" s="15"/>
      <c r="T266" s="15"/>
      <c r="U266" s="15"/>
      <c r="V266" s="15"/>
      <c r="W266" s="15"/>
      <c r="X266" s="15"/>
      <c r="Y266" s="15"/>
      <c r="Z266" s="15"/>
      <c r="AA266" s="15"/>
      <c r="AB266" s="15"/>
      <c r="AC266" s="15"/>
      <c r="AD266" s="15"/>
      <c r="AE266" s="15"/>
      <c r="AF266" s="15"/>
      <c r="AG266" s="15"/>
      <c r="AH266" s="15"/>
      <c r="AI266" s="15"/>
      <c r="AJ266" s="15"/>
      <c r="AK266" s="15"/>
      <c r="AL266" s="15"/>
      <c r="AM266" s="15"/>
      <c r="AN266" s="15"/>
      <c r="AO266" s="15"/>
      <c r="AP266" s="15"/>
      <c r="AQ266" s="35"/>
      <c r="AR266" s="15"/>
      <c r="AS266" s="15"/>
      <c r="BB266" s="442"/>
    </row>
    <row r="267" spans="1:54" x14ac:dyDescent="0.15">
      <c r="A267" s="24"/>
      <c r="B267" s="24"/>
      <c r="C267" s="234" t="s">
        <v>1000</v>
      </c>
      <c r="D267" s="24" t="s">
        <v>2120</v>
      </c>
      <c r="E267" s="24"/>
      <c r="F267" s="24"/>
      <c r="G267" s="24"/>
      <c r="H267" s="24"/>
      <c r="I267" s="24"/>
      <c r="J267" s="15"/>
      <c r="K267" s="15"/>
      <c r="L267" s="15"/>
      <c r="M267" s="15"/>
      <c r="N267" s="15"/>
      <c r="O267" s="15"/>
      <c r="P267" s="15"/>
      <c r="Q267" s="15"/>
      <c r="R267" s="15"/>
      <c r="S267" s="15"/>
      <c r="T267" s="15"/>
      <c r="U267" s="15"/>
      <c r="V267" s="15"/>
      <c r="W267" s="15"/>
      <c r="X267" s="15"/>
      <c r="Y267" s="15"/>
      <c r="Z267" s="15"/>
      <c r="AA267" s="15"/>
      <c r="AB267" s="15"/>
      <c r="AC267" s="15"/>
      <c r="AD267" s="15"/>
      <c r="AE267" s="15"/>
      <c r="AF267" s="15"/>
      <c r="AG267" s="15"/>
      <c r="AH267" s="15"/>
      <c r="AI267" s="15"/>
      <c r="AJ267" s="15"/>
      <c r="AK267" s="15"/>
      <c r="AL267" s="15"/>
      <c r="AM267" s="15"/>
      <c r="AN267" s="15"/>
      <c r="AO267" s="15"/>
      <c r="AP267" s="15"/>
      <c r="AQ267" s="35"/>
      <c r="AR267" s="15"/>
      <c r="AS267" s="15"/>
      <c r="BB267" s="442"/>
    </row>
    <row r="268" spans="1:54" x14ac:dyDescent="0.15">
      <c r="A268" s="24"/>
      <c r="B268" s="24"/>
      <c r="C268" s="234" t="s">
        <v>1000</v>
      </c>
      <c r="D268" s="24" t="s">
        <v>2114</v>
      </c>
      <c r="E268" s="24"/>
      <c r="F268" s="24"/>
      <c r="G268" s="24"/>
      <c r="H268" s="24"/>
      <c r="I268" s="24"/>
      <c r="J268" s="15"/>
      <c r="K268" s="15"/>
      <c r="L268" s="15"/>
      <c r="M268" s="15"/>
      <c r="N268" s="15"/>
      <c r="O268" s="15"/>
      <c r="P268" s="15"/>
      <c r="Q268" s="15"/>
      <c r="R268" s="15"/>
      <c r="S268" s="15"/>
      <c r="T268" s="15"/>
      <c r="U268" s="15"/>
      <c r="V268" s="15"/>
      <c r="W268" s="15"/>
      <c r="X268" s="15"/>
      <c r="Y268" s="15"/>
      <c r="Z268" s="15"/>
      <c r="AA268" s="15"/>
      <c r="AB268" s="15"/>
      <c r="AC268" s="15"/>
      <c r="AD268" s="15"/>
      <c r="AE268" s="15"/>
      <c r="AF268" s="15"/>
      <c r="AG268" s="15"/>
      <c r="AH268" s="15"/>
      <c r="AI268" s="15"/>
      <c r="AJ268" s="15"/>
      <c r="AK268" s="15"/>
      <c r="AL268" s="15"/>
      <c r="AM268" s="15"/>
      <c r="AN268" s="15"/>
      <c r="AO268" s="15"/>
      <c r="AP268" s="15"/>
      <c r="AQ268" s="35"/>
      <c r="AR268" s="15"/>
      <c r="AS268" s="15"/>
      <c r="BB268" s="442"/>
    </row>
    <row r="269" spans="1:54" x14ac:dyDescent="0.15">
      <c r="A269" s="24"/>
      <c r="B269" s="24"/>
      <c r="C269" s="234" t="s">
        <v>1000</v>
      </c>
      <c r="D269" s="24" t="s">
        <v>2634</v>
      </c>
      <c r="E269" s="24"/>
      <c r="F269" s="24"/>
      <c r="G269" s="24"/>
      <c r="H269" s="24"/>
      <c r="I269" s="24"/>
      <c r="J269" s="15"/>
      <c r="K269" s="15"/>
      <c r="L269" s="15"/>
      <c r="M269" s="15"/>
      <c r="N269" s="15"/>
      <c r="O269" s="15"/>
      <c r="P269" s="15"/>
      <c r="Q269" s="15"/>
      <c r="R269" s="15"/>
      <c r="S269" s="15"/>
      <c r="T269" s="15"/>
      <c r="U269" s="15"/>
      <c r="V269" s="15"/>
      <c r="W269" s="15"/>
      <c r="X269" s="15"/>
      <c r="Y269" s="15"/>
      <c r="Z269" s="15"/>
      <c r="AA269" s="15"/>
      <c r="AB269" s="15"/>
      <c r="AC269" s="15"/>
      <c r="AD269" s="15"/>
      <c r="AE269" s="15"/>
      <c r="AF269" s="15"/>
      <c r="AG269" s="15"/>
      <c r="AH269" s="15"/>
      <c r="AI269" s="15"/>
      <c r="AJ269" s="15"/>
      <c r="AK269" s="15"/>
      <c r="AL269" s="15"/>
      <c r="AM269" s="15"/>
      <c r="AN269" s="15"/>
      <c r="AO269" s="15"/>
      <c r="AP269" s="15"/>
      <c r="AQ269" s="35"/>
      <c r="AR269" s="15"/>
      <c r="AS269" s="15"/>
      <c r="BB269" s="442"/>
    </row>
    <row r="270" spans="1:54" x14ac:dyDescent="0.15">
      <c r="A270" s="24"/>
      <c r="B270" s="24"/>
      <c r="C270" s="234" t="s">
        <v>1000</v>
      </c>
      <c r="D270" s="24" t="s">
        <v>2121</v>
      </c>
      <c r="E270" s="24"/>
      <c r="F270" s="24"/>
      <c r="G270" s="24"/>
      <c r="H270" s="24"/>
      <c r="I270" s="24"/>
      <c r="J270" s="15"/>
      <c r="K270" s="15"/>
      <c r="L270" s="15"/>
      <c r="M270" s="15"/>
      <c r="N270" s="15"/>
      <c r="O270" s="15"/>
      <c r="P270" s="15"/>
      <c r="Q270" s="15"/>
      <c r="R270" s="15"/>
      <c r="S270" s="15"/>
      <c r="T270" s="15"/>
      <c r="U270" s="15"/>
      <c r="V270" s="15"/>
      <c r="W270" s="15"/>
      <c r="X270" s="15"/>
      <c r="Y270" s="15"/>
      <c r="Z270" s="15"/>
      <c r="AA270" s="15"/>
      <c r="AB270" s="15"/>
      <c r="AC270" s="15"/>
      <c r="AD270" s="15"/>
      <c r="AE270" s="15"/>
      <c r="AF270" s="15"/>
      <c r="AG270" s="15"/>
      <c r="AH270" s="15"/>
      <c r="AI270" s="15"/>
      <c r="AJ270" s="15"/>
      <c r="AK270" s="15"/>
      <c r="AL270" s="15"/>
      <c r="AM270" s="15"/>
      <c r="AN270" s="15"/>
      <c r="AO270" s="15"/>
      <c r="AP270" s="15"/>
      <c r="AQ270" s="35"/>
      <c r="AR270" s="15"/>
      <c r="AS270" s="15"/>
      <c r="BB270" s="442"/>
    </row>
    <row r="271" spans="1:54" x14ac:dyDescent="0.15">
      <c r="A271" s="37"/>
      <c r="B271" s="37"/>
      <c r="C271" s="234" t="s">
        <v>1000</v>
      </c>
      <c r="D271" s="37" t="s">
        <v>2073</v>
      </c>
      <c r="E271" s="37"/>
      <c r="F271" s="37"/>
      <c r="G271" s="37"/>
      <c r="H271" s="37"/>
      <c r="I271" s="37"/>
      <c r="J271" s="37"/>
      <c r="K271" s="37"/>
      <c r="L271" s="37"/>
      <c r="M271" s="37"/>
      <c r="N271" s="260"/>
      <c r="O271" s="37"/>
      <c r="P271" s="37"/>
      <c r="Q271" s="37"/>
      <c r="R271" s="37"/>
      <c r="S271" s="37"/>
      <c r="T271" s="37"/>
      <c r="U271" s="37"/>
      <c r="V271" s="37"/>
      <c r="W271" s="37"/>
      <c r="X271" s="260"/>
      <c r="Y271" s="37"/>
      <c r="Z271" s="37"/>
      <c r="AA271" s="37"/>
      <c r="AB271" s="37"/>
      <c r="AC271" s="37"/>
      <c r="AD271" s="37"/>
      <c r="AE271" s="37"/>
      <c r="AF271" s="37"/>
      <c r="AG271" s="37"/>
      <c r="AH271" s="37"/>
      <c r="AI271" s="37"/>
      <c r="AJ271" s="37"/>
      <c r="AK271" s="37"/>
      <c r="AL271" s="37"/>
      <c r="AM271" s="37"/>
      <c r="AN271" s="37"/>
      <c r="AO271" s="260"/>
      <c r="AP271" s="37"/>
      <c r="AQ271" s="37"/>
      <c r="AR271" s="37"/>
      <c r="AS271" s="37"/>
      <c r="BB271" s="442"/>
    </row>
    <row r="272" spans="1:54" x14ac:dyDescent="0.15">
      <c r="A272" s="37"/>
      <c r="B272" s="37"/>
      <c r="C272" s="234" t="s">
        <v>1000</v>
      </c>
      <c r="D272" s="37" t="s">
        <v>2428</v>
      </c>
      <c r="E272" s="37"/>
      <c r="F272" s="37"/>
      <c r="G272" s="37"/>
      <c r="H272" s="37"/>
      <c r="I272" s="37"/>
      <c r="J272" s="37"/>
      <c r="K272" s="37"/>
      <c r="L272" s="37"/>
      <c r="M272" s="37"/>
      <c r="N272" s="260"/>
      <c r="O272" s="37"/>
      <c r="P272" s="37"/>
      <c r="Q272" s="37"/>
      <c r="R272" s="37"/>
      <c r="S272" s="37"/>
      <c r="T272" s="37"/>
      <c r="U272" s="37"/>
      <c r="V272" s="37"/>
      <c r="W272" s="37"/>
      <c r="X272" s="260"/>
      <c r="Y272" s="37"/>
      <c r="Z272" s="37"/>
      <c r="AA272" s="37"/>
      <c r="AB272" s="37"/>
      <c r="AC272" s="37"/>
      <c r="AD272" s="37"/>
      <c r="AE272" s="37"/>
      <c r="AF272" s="37"/>
      <c r="AG272" s="37"/>
      <c r="AH272" s="37"/>
      <c r="AI272" s="37"/>
      <c r="AJ272" s="37"/>
      <c r="AK272" s="37"/>
      <c r="AL272" s="37"/>
      <c r="AM272" s="37"/>
      <c r="AN272" s="37"/>
      <c r="AO272" s="260"/>
      <c r="AP272" s="37"/>
      <c r="AQ272" s="37"/>
      <c r="AR272" s="37"/>
      <c r="AS272" s="37"/>
      <c r="BB272" s="442"/>
    </row>
    <row r="273" spans="1:54" ht="6" customHeight="1" x14ac:dyDescent="0.15">
      <c r="A273" s="104"/>
      <c r="B273" s="104"/>
      <c r="C273" s="278"/>
      <c r="D273" s="104"/>
      <c r="E273" s="104"/>
      <c r="F273" s="104"/>
      <c r="G273" s="104"/>
      <c r="H273" s="104"/>
      <c r="I273" s="104"/>
      <c r="J273" s="103"/>
      <c r="K273" s="103"/>
      <c r="L273" s="103"/>
      <c r="M273" s="103"/>
      <c r="N273" s="103"/>
      <c r="O273" s="103"/>
      <c r="P273" s="103"/>
      <c r="Q273" s="103"/>
      <c r="R273" s="103"/>
      <c r="S273" s="103"/>
      <c r="T273" s="103"/>
      <c r="U273" s="103"/>
      <c r="V273" s="103"/>
      <c r="W273" s="103"/>
      <c r="X273" s="103"/>
      <c r="Y273" s="103"/>
      <c r="Z273" s="103"/>
      <c r="AA273" s="103"/>
      <c r="AB273" s="103"/>
      <c r="AC273" s="103"/>
      <c r="AD273" s="103"/>
      <c r="AE273" s="103"/>
      <c r="AF273" s="103"/>
      <c r="AG273" s="103"/>
      <c r="AH273" s="103"/>
      <c r="AI273" s="103"/>
      <c r="AJ273" s="103"/>
      <c r="AK273" s="103"/>
      <c r="AL273" s="103"/>
      <c r="AM273" s="103"/>
      <c r="AN273" s="103"/>
      <c r="AO273" s="103"/>
      <c r="AP273" s="103"/>
      <c r="AQ273" s="105"/>
      <c r="AR273" s="103"/>
      <c r="AS273" s="103"/>
      <c r="BB273" s="442"/>
    </row>
    <row r="274" spans="1:54" ht="6" customHeight="1" x14ac:dyDescent="0.15">
      <c r="A274" s="24"/>
      <c r="B274" s="24"/>
      <c r="C274" s="260"/>
      <c r="D274" s="24"/>
      <c r="E274" s="24"/>
      <c r="F274" s="24"/>
      <c r="G274" s="24"/>
      <c r="H274" s="24"/>
      <c r="I274" s="24"/>
      <c r="J274" s="15"/>
      <c r="K274" s="15"/>
      <c r="L274" s="15"/>
      <c r="M274" s="15"/>
      <c r="N274" s="15"/>
      <c r="O274" s="15"/>
      <c r="P274" s="15"/>
      <c r="Q274" s="15"/>
      <c r="R274" s="15"/>
      <c r="S274" s="15"/>
      <c r="T274" s="15"/>
      <c r="U274" s="15"/>
      <c r="V274" s="15"/>
      <c r="W274" s="15"/>
      <c r="X274" s="15"/>
      <c r="Y274" s="15"/>
      <c r="Z274" s="15"/>
      <c r="AA274" s="15"/>
      <c r="AB274" s="15"/>
      <c r="AC274" s="15"/>
      <c r="AD274" s="15"/>
      <c r="AE274" s="15"/>
      <c r="AF274" s="15"/>
      <c r="AG274" s="15"/>
      <c r="AH274" s="15"/>
      <c r="AI274" s="15"/>
      <c r="AJ274" s="15"/>
      <c r="AK274" s="15"/>
      <c r="AL274" s="15"/>
      <c r="AM274" s="15"/>
      <c r="AN274" s="15"/>
      <c r="AO274" s="15"/>
      <c r="AP274" s="15"/>
      <c r="AQ274" s="35"/>
      <c r="AR274" s="15"/>
      <c r="AS274" s="15"/>
      <c r="BB274" s="442"/>
    </row>
    <row r="275" spans="1:54" ht="13.5" customHeight="1" x14ac:dyDescent="0.15">
      <c r="A275" s="746" t="s">
        <v>2435</v>
      </c>
      <c r="B275" s="746"/>
      <c r="C275" s="746"/>
      <c r="D275" s="746"/>
      <c r="E275" s="746"/>
      <c r="F275" s="746"/>
      <c r="G275" s="746"/>
      <c r="H275" s="746"/>
      <c r="I275" s="746"/>
      <c r="J275" s="746"/>
      <c r="K275" s="746"/>
      <c r="L275" s="746"/>
      <c r="M275" s="746"/>
      <c r="N275" s="746"/>
      <c r="O275" s="746"/>
      <c r="P275" s="746"/>
      <c r="Q275" s="746"/>
      <c r="R275" s="746"/>
      <c r="S275" s="746"/>
      <c r="T275" s="746"/>
      <c r="U275" s="746"/>
      <c r="V275" s="746"/>
      <c r="W275" s="746"/>
      <c r="X275" s="746"/>
      <c r="Y275" s="746"/>
      <c r="Z275" s="746"/>
      <c r="AA275" s="746"/>
      <c r="AB275" s="746"/>
      <c r="AC275" s="746"/>
      <c r="AD275" s="746"/>
      <c r="AE275" s="746"/>
      <c r="AF275" s="15"/>
      <c r="AG275" s="15"/>
      <c r="AH275" s="15"/>
      <c r="AI275" s="15"/>
      <c r="AJ275" s="15"/>
      <c r="AK275" s="15"/>
      <c r="AL275" s="15"/>
      <c r="AM275" s="15"/>
      <c r="AN275" s="15"/>
      <c r="AO275" s="15"/>
      <c r="AP275" s="15"/>
      <c r="AQ275" s="35"/>
      <c r="AR275" s="15"/>
      <c r="AS275" s="15"/>
      <c r="BB275" s="442">
        <f>IF(W250="☑",1,0)</f>
        <v>0</v>
      </c>
    </row>
    <row r="276" spans="1:54" x14ac:dyDescent="0.15">
      <c r="A276" s="24"/>
      <c r="B276" s="24"/>
      <c r="C276" s="234" t="s">
        <v>1000</v>
      </c>
      <c r="D276" s="253" t="s">
        <v>2424</v>
      </c>
      <c r="E276" s="383"/>
      <c r="F276" s="253"/>
      <c r="G276" s="383"/>
      <c r="H276" s="383"/>
      <c r="I276" s="383"/>
      <c r="J276" s="383"/>
      <c r="K276" s="235" t="s">
        <v>1000</v>
      </c>
      <c r="L276" s="24" t="s">
        <v>2115</v>
      </c>
      <c r="M276" s="24"/>
      <c r="N276" s="24"/>
      <c r="O276" s="24"/>
      <c r="P276" s="24"/>
      <c r="Q276" s="24"/>
      <c r="R276" s="15"/>
      <c r="S276" s="383"/>
      <c r="T276" s="383"/>
      <c r="U276" s="234" t="s">
        <v>1000</v>
      </c>
      <c r="V276" s="253" t="s">
        <v>2425</v>
      </c>
      <c r="W276" s="383"/>
      <c r="X276" s="383"/>
      <c r="Y276" s="383"/>
      <c r="Z276" s="383"/>
      <c r="AA276" s="383"/>
      <c r="AB276" s="383"/>
      <c r="AC276" s="383"/>
      <c r="AD276" s="234" t="s">
        <v>1000</v>
      </c>
      <c r="AE276" s="15" t="s">
        <v>2116</v>
      </c>
      <c r="AF276" s="15"/>
      <c r="AG276" s="15"/>
      <c r="AH276" s="15"/>
      <c r="AI276" s="15"/>
      <c r="AJ276" s="15"/>
      <c r="AK276" s="15"/>
      <c r="AL276" s="15"/>
      <c r="AM276" s="15"/>
      <c r="AN276" s="234" t="s">
        <v>1000</v>
      </c>
      <c r="AO276" s="15" t="s">
        <v>2073</v>
      </c>
      <c r="AQ276" s="15"/>
      <c r="AR276" s="15"/>
      <c r="AS276" s="15"/>
      <c r="BB276" s="442">
        <f>IF(AC250="☑",1,0)</f>
        <v>0</v>
      </c>
    </row>
    <row r="277" spans="1:54" x14ac:dyDescent="0.15">
      <c r="A277" s="24"/>
      <c r="B277" s="24"/>
      <c r="C277" s="234" t="s">
        <v>1000</v>
      </c>
      <c r="D277" s="24" t="s">
        <v>2432</v>
      </c>
      <c r="E277" s="24"/>
      <c r="F277" s="24"/>
      <c r="G277" s="24"/>
      <c r="H277" s="24"/>
      <c r="I277" s="24"/>
      <c r="J277" s="15"/>
      <c r="K277" s="15"/>
      <c r="L277" s="260"/>
      <c r="M277" s="15"/>
      <c r="N277" s="15"/>
      <c r="O277" s="15"/>
      <c r="P277" s="15"/>
      <c r="Q277" s="15"/>
      <c r="R277" s="15"/>
      <c r="S277" s="15"/>
      <c r="T277" s="15"/>
      <c r="U277" s="15"/>
      <c r="V277" s="260"/>
      <c r="W277" s="15"/>
      <c r="X277" s="15"/>
      <c r="Y277" s="15"/>
      <c r="Z277" s="15"/>
      <c r="AA277" s="15"/>
      <c r="AB277" s="15"/>
      <c r="AC277" s="15"/>
      <c r="AD277" s="15"/>
      <c r="AE277" s="15"/>
      <c r="AF277" s="15"/>
      <c r="AG277" s="15"/>
      <c r="AH277" s="15"/>
      <c r="AI277" s="15"/>
      <c r="AJ277" s="15"/>
      <c r="AK277" s="15"/>
      <c r="AL277" s="15"/>
      <c r="AM277" s="15"/>
      <c r="AN277" s="15"/>
      <c r="AO277" s="15"/>
      <c r="AP277" s="15"/>
      <c r="AQ277" s="35"/>
      <c r="AR277" s="15"/>
      <c r="AS277" s="15"/>
      <c r="BB277" s="442"/>
    </row>
    <row r="278" spans="1:54" ht="6" customHeight="1" x14ac:dyDescent="0.15">
      <c r="A278" s="64"/>
      <c r="B278" s="64"/>
      <c r="C278" s="76"/>
      <c r="D278" s="64"/>
      <c r="E278" s="64"/>
      <c r="F278" s="64"/>
      <c r="G278" s="64"/>
      <c r="H278" s="64"/>
      <c r="I278" s="64"/>
      <c r="J278" s="64"/>
      <c r="K278" s="64"/>
      <c r="L278" s="64"/>
      <c r="M278" s="64"/>
      <c r="N278" s="76"/>
      <c r="O278" s="64"/>
      <c r="P278" s="64"/>
      <c r="Q278" s="64"/>
      <c r="R278" s="64"/>
      <c r="S278" s="64"/>
      <c r="T278" s="64"/>
      <c r="U278" s="64"/>
      <c r="V278" s="64"/>
      <c r="W278" s="64"/>
      <c r="X278" s="76"/>
      <c r="Y278" s="64"/>
      <c r="Z278" s="64"/>
      <c r="AA278" s="64"/>
      <c r="AB278" s="64"/>
      <c r="AC278" s="64"/>
      <c r="AD278" s="64"/>
      <c r="AE278" s="64"/>
      <c r="AF278" s="64"/>
      <c r="AG278" s="64"/>
      <c r="AH278" s="64"/>
      <c r="AI278" s="64"/>
      <c r="AJ278" s="64"/>
      <c r="AK278" s="64"/>
      <c r="AL278" s="64"/>
      <c r="AM278" s="64"/>
      <c r="AN278" s="64"/>
      <c r="AO278" s="76"/>
      <c r="AP278" s="64"/>
      <c r="AQ278" s="64"/>
      <c r="AR278" s="64"/>
      <c r="AS278" s="64"/>
      <c r="BB278" s="442"/>
    </row>
    <row r="279" spans="1:54" ht="6" customHeight="1" x14ac:dyDescent="0.15">
      <c r="A279" s="37"/>
      <c r="B279" s="37"/>
      <c r="C279" s="18"/>
      <c r="D279" s="37"/>
      <c r="E279" s="37"/>
      <c r="F279" s="37"/>
      <c r="G279" s="37"/>
      <c r="H279" s="37"/>
      <c r="I279" s="37"/>
      <c r="J279" s="37"/>
      <c r="K279" s="37"/>
      <c r="L279" s="37"/>
      <c r="M279" s="37"/>
      <c r="N279" s="18"/>
      <c r="O279" s="37"/>
      <c r="P279" s="37"/>
      <c r="Q279" s="37"/>
      <c r="R279" s="37"/>
      <c r="S279" s="37"/>
      <c r="T279" s="37"/>
      <c r="U279" s="37"/>
      <c r="V279" s="37"/>
      <c r="W279" s="37"/>
      <c r="X279" s="18"/>
      <c r="Y279" s="37"/>
      <c r="Z279" s="37"/>
      <c r="AA279" s="37"/>
      <c r="AB279" s="37"/>
      <c r="AC279" s="37"/>
      <c r="AD279" s="37"/>
      <c r="AE279" s="37"/>
      <c r="AF279" s="37"/>
      <c r="AG279" s="37"/>
      <c r="AH279" s="37"/>
      <c r="AI279" s="37"/>
      <c r="AJ279" s="37"/>
      <c r="AK279" s="37"/>
      <c r="AL279" s="37"/>
      <c r="AM279" s="37"/>
      <c r="AN279" s="37"/>
      <c r="AO279" s="18"/>
      <c r="AP279" s="37"/>
      <c r="AQ279" s="37"/>
      <c r="AR279" s="37"/>
      <c r="AS279" s="37"/>
      <c r="BB279" s="442"/>
    </row>
    <row r="280" spans="1:54" x14ac:dyDescent="0.15">
      <c r="A280" s="745" t="s">
        <v>2102</v>
      </c>
      <c r="B280" s="745"/>
      <c r="C280" s="745"/>
      <c r="D280" s="745"/>
      <c r="E280" s="745"/>
      <c r="F280" s="745"/>
      <c r="G280" s="745"/>
      <c r="H280" s="745"/>
      <c r="I280" s="745"/>
      <c r="J280" s="15"/>
      <c r="K280" s="15"/>
      <c r="L280" s="15"/>
      <c r="M280" s="15"/>
      <c r="N280" s="15"/>
      <c r="O280" s="15"/>
      <c r="P280" s="15"/>
      <c r="Q280" s="15"/>
      <c r="R280" s="15"/>
      <c r="S280" s="15"/>
      <c r="T280" s="15"/>
      <c r="U280" s="15"/>
      <c r="V280" s="15"/>
      <c r="W280" s="15"/>
      <c r="X280" s="15"/>
      <c r="Y280" s="15"/>
      <c r="Z280" s="15"/>
      <c r="AA280" s="15"/>
      <c r="AB280" s="15"/>
      <c r="AC280" s="15"/>
      <c r="AD280" s="15"/>
      <c r="AE280" s="15"/>
      <c r="AF280" s="15"/>
      <c r="AG280" s="15"/>
      <c r="AH280" s="15"/>
      <c r="AI280" s="15"/>
      <c r="AJ280" s="15"/>
      <c r="AK280" s="15"/>
      <c r="AL280" s="15"/>
      <c r="AM280" s="15"/>
      <c r="AN280" s="15"/>
      <c r="AO280" s="15"/>
      <c r="AP280" s="15"/>
      <c r="AQ280" s="35"/>
      <c r="AR280" s="15"/>
      <c r="AS280" s="15"/>
      <c r="BB280" s="442">
        <f>IF(AK250="☑",1,0)</f>
        <v>0</v>
      </c>
    </row>
    <row r="281" spans="1:54" x14ac:dyDescent="0.15">
      <c r="A281" s="15"/>
      <c r="B281" s="735" t="s">
        <v>156</v>
      </c>
      <c r="C281" s="735"/>
      <c r="D281" s="735"/>
      <c r="E281" s="735"/>
      <c r="F281" s="735"/>
      <c r="G281" s="735"/>
      <c r="H281" s="735"/>
      <c r="I281" s="735"/>
      <c r="J281" s="735"/>
      <c r="K281" s="735"/>
      <c r="L281" s="735"/>
      <c r="M281" s="735"/>
      <c r="N281" s="735"/>
      <c r="O281" s="735"/>
      <c r="P281" s="735"/>
      <c r="Q281" s="735"/>
      <c r="R281" s="756"/>
      <c r="S281" s="756"/>
      <c r="T281" s="756"/>
      <c r="U281" s="756"/>
      <c r="V281" s="756"/>
      <c r="W281" s="738" t="s">
        <v>133</v>
      </c>
      <c r="X281" s="738"/>
      <c r="Y281" s="15"/>
      <c r="Z281" s="15"/>
      <c r="AA281" s="15"/>
      <c r="AB281" s="15"/>
      <c r="AC281" s="15"/>
      <c r="AD281" s="15"/>
      <c r="AE281" s="15"/>
      <c r="AF281" s="15"/>
      <c r="AG281" s="15"/>
      <c r="AH281" s="15"/>
      <c r="AI281" s="15"/>
      <c r="AJ281" s="15"/>
      <c r="AK281" s="15"/>
      <c r="AL281" s="15"/>
      <c r="AM281" s="15"/>
      <c r="AN281" s="15"/>
      <c r="AO281" s="15"/>
      <c r="AP281" s="15"/>
      <c r="AQ281" s="35"/>
      <c r="AR281" s="15"/>
      <c r="AS281" s="15"/>
      <c r="BB281" s="442">
        <f>IF(SUM(BB253:BB280)=0,0,1)</f>
        <v>0</v>
      </c>
    </row>
    <row r="282" spans="1:54" x14ac:dyDescent="0.15">
      <c r="A282" s="15"/>
      <c r="B282" s="735" t="s">
        <v>157</v>
      </c>
      <c r="C282" s="735"/>
      <c r="D282" s="735"/>
      <c r="E282" s="735"/>
      <c r="F282" s="735"/>
      <c r="G282" s="735"/>
      <c r="H282" s="735"/>
      <c r="I282" s="735"/>
      <c r="J282" s="735"/>
      <c r="K282" s="735"/>
      <c r="L282" s="735"/>
      <c r="M282" s="735"/>
      <c r="N282" s="735"/>
      <c r="O282" s="735"/>
      <c r="P282" s="735"/>
      <c r="Q282" s="735"/>
      <c r="R282" s="756"/>
      <c r="S282" s="756"/>
      <c r="T282" s="756"/>
      <c r="U282" s="756"/>
      <c r="V282" s="756"/>
      <c r="W282" s="738" t="s">
        <v>133</v>
      </c>
      <c r="X282" s="738"/>
      <c r="Y282" s="15"/>
      <c r="Z282" s="15"/>
      <c r="AA282" s="15"/>
      <c r="AB282" s="15"/>
      <c r="AC282" s="15"/>
      <c r="AD282" s="15"/>
      <c r="AE282" s="15"/>
      <c r="AF282" s="15"/>
      <c r="AG282" s="15"/>
      <c r="AH282" s="15"/>
      <c r="AI282" s="15"/>
      <c r="AJ282" s="15"/>
      <c r="AK282" s="15"/>
      <c r="AL282" s="15"/>
      <c r="AM282" s="15"/>
      <c r="AN282" s="15"/>
      <c r="AO282" s="15"/>
      <c r="AP282" s="15"/>
      <c r="AQ282" s="35"/>
      <c r="AR282" s="15"/>
      <c r="AS282" s="15"/>
      <c r="BB282" s="442"/>
    </row>
    <row r="283" spans="1:54" x14ac:dyDescent="0.15">
      <c r="A283" s="15"/>
      <c r="B283" s="735" t="s">
        <v>158</v>
      </c>
      <c r="C283" s="735"/>
      <c r="D283" s="735"/>
      <c r="E283" s="735"/>
      <c r="F283" s="735"/>
      <c r="G283" s="735"/>
      <c r="H283" s="735"/>
      <c r="I283" s="735"/>
      <c r="J283" s="735"/>
      <c r="K283" s="735"/>
      <c r="L283" s="735"/>
      <c r="M283" s="735"/>
      <c r="N283" s="735"/>
      <c r="O283" s="735"/>
      <c r="P283" s="735"/>
      <c r="Q283" s="735"/>
      <c r="R283" s="756"/>
      <c r="S283" s="756"/>
      <c r="T283" s="756"/>
      <c r="U283" s="756"/>
      <c r="V283" s="756"/>
      <c r="W283" s="738" t="s">
        <v>133</v>
      </c>
      <c r="X283" s="738"/>
      <c r="Y283" s="15"/>
      <c r="Z283" s="15"/>
      <c r="AA283" s="15"/>
      <c r="AB283" s="15"/>
      <c r="AC283" s="15"/>
      <c r="AD283" s="15"/>
      <c r="AE283" s="15"/>
      <c r="AF283" s="15"/>
      <c r="AG283" s="15"/>
      <c r="AH283" s="15"/>
      <c r="AI283" s="15"/>
      <c r="AJ283" s="15"/>
      <c r="AK283" s="15"/>
      <c r="AL283" s="15"/>
      <c r="AM283" s="15"/>
      <c r="AN283" s="15"/>
      <c r="AO283" s="15"/>
      <c r="AP283" s="15"/>
      <c r="AQ283" s="35"/>
      <c r="AR283" s="15"/>
      <c r="AS283" s="15"/>
      <c r="BB283" s="442"/>
    </row>
    <row r="284" spans="1:54" x14ac:dyDescent="0.15">
      <c r="A284" s="15"/>
      <c r="B284" s="735" t="s">
        <v>159</v>
      </c>
      <c r="C284" s="735"/>
      <c r="D284" s="735"/>
      <c r="E284" s="735"/>
      <c r="F284" s="735"/>
      <c r="G284" s="735"/>
      <c r="H284" s="735"/>
      <c r="I284" s="735"/>
      <c r="J284" s="735"/>
      <c r="K284" s="735"/>
      <c r="L284" s="735"/>
      <c r="M284" s="735"/>
      <c r="N284" s="735"/>
      <c r="O284" s="735"/>
      <c r="P284" s="735"/>
      <c r="Q284" s="735"/>
      <c r="R284" s="756"/>
      <c r="S284" s="756"/>
      <c r="T284" s="756"/>
      <c r="U284" s="756"/>
      <c r="V284" s="756"/>
      <c r="W284" s="738" t="s">
        <v>133</v>
      </c>
      <c r="X284" s="738"/>
      <c r="Y284" s="15"/>
      <c r="Z284" s="15"/>
      <c r="AA284" s="15"/>
      <c r="AB284" s="15"/>
      <c r="AC284" s="15"/>
      <c r="AD284" s="15"/>
      <c r="AE284" s="15"/>
      <c r="AF284" s="15"/>
      <c r="AG284" s="15"/>
      <c r="AH284" s="15"/>
      <c r="AI284" s="15"/>
      <c r="AJ284" s="15"/>
      <c r="AK284" s="15"/>
      <c r="AL284" s="15"/>
      <c r="AM284" s="15"/>
      <c r="AN284" s="15"/>
      <c r="AO284" s="15"/>
      <c r="AP284" s="15"/>
      <c r="AQ284" s="35"/>
      <c r="AR284" s="15"/>
      <c r="AS284" s="15"/>
    </row>
    <row r="285" spans="1:54" ht="6" customHeight="1" x14ac:dyDescent="0.15">
      <c r="A285" s="103"/>
      <c r="B285" s="103"/>
      <c r="C285" s="103"/>
      <c r="D285" s="103"/>
      <c r="E285" s="103"/>
      <c r="F285" s="103"/>
      <c r="G285" s="103"/>
      <c r="H285" s="103"/>
      <c r="I285" s="103"/>
      <c r="J285" s="103"/>
      <c r="K285" s="103"/>
      <c r="L285" s="103"/>
      <c r="M285" s="103"/>
      <c r="N285" s="103"/>
      <c r="O285" s="103"/>
      <c r="P285" s="103"/>
      <c r="Q285" s="103"/>
      <c r="R285" s="103"/>
      <c r="S285" s="103"/>
      <c r="T285" s="103"/>
      <c r="U285" s="103"/>
      <c r="V285" s="103"/>
      <c r="W285" s="103"/>
      <c r="X285" s="103"/>
      <c r="Y285" s="103"/>
      <c r="Z285" s="103"/>
      <c r="AA285" s="103"/>
      <c r="AB285" s="103"/>
      <c r="AC285" s="103"/>
      <c r="AD285" s="103"/>
      <c r="AE285" s="103"/>
      <c r="AF285" s="103"/>
      <c r="AG285" s="103"/>
      <c r="AH285" s="103"/>
      <c r="AI285" s="103"/>
      <c r="AJ285" s="103"/>
      <c r="AK285" s="103"/>
      <c r="AL285" s="103"/>
      <c r="AM285" s="103"/>
      <c r="AN285" s="103"/>
      <c r="AO285" s="103"/>
      <c r="AP285" s="103"/>
      <c r="AQ285" s="105"/>
      <c r="AR285" s="103"/>
      <c r="AS285" s="103"/>
    </row>
    <row r="286" spans="1:54" ht="6" customHeight="1" x14ac:dyDescent="0.15">
      <c r="A286" s="15"/>
      <c r="B286" s="15"/>
      <c r="C286" s="15"/>
      <c r="D286" s="15"/>
      <c r="E286" s="15"/>
      <c r="F286" s="15"/>
      <c r="G286" s="15"/>
      <c r="H286" s="15"/>
      <c r="I286" s="15"/>
      <c r="J286" s="15"/>
      <c r="K286" s="15"/>
      <c r="L286" s="15"/>
      <c r="M286" s="15"/>
      <c r="N286" s="15"/>
      <c r="O286" s="15"/>
      <c r="P286" s="15"/>
      <c r="Q286" s="15"/>
      <c r="R286" s="15"/>
      <c r="S286" s="15"/>
      <c r="T286" s="15"/>
      <c r="U286" s="15"/>
      <c r="V286" s="15"/>
      <c r="W286" s="15"/>
      <c r="X286" s="15"/>
      <c r="Y286" s="15"/>
      <c r="Z286" s="15"/>
      <c r="AA286" s="15"/>
      <c r="AB286" s="15"/>
      <c r="AC286" s="15"/>
      <c r="AD286" s="15"/>
      <c r="AE286" s="15"/>
      <c r="AF286" s="15"/>
      <c r="AG286" s="15"/>
      <c r="AH286" s="15"/>
      <c r="AI286" s="15"/>
      <c r="AJ286" s="15"/>
      <c r="AK286" s="15"/>
      <c r="AL286" s="15"/>
      <c r="AM286" s="15"/>
      <c r="AN286" s="15"/>
      <c r="AO286" s="15"/>
      <c r="AP286" s="15"/>
      <c r="AQ286" s="35"/>
      <c r="AR286" s="15"/>
      <c r="AS286" s="15"/>
    </row>
    <row r="287" spans="1:54" x14ac:dyDescent="0.15">
      <c r="A287" s="745" t="s">
        <v>2103</v>
      </c>
      <c r="B287" s="745"/>
      <c r="C287" s="745"/>
      <c r="D287" s="745"/>
      <c r="E287" s="745"/>
      <c r="F287" s="745"/>
      <c r="G287" s="745"/>
      <c r="H287" s="745"/>
      <c r="I287" s="745"/>
      <c r="J287" s="15"/>
      <c r="K287" s="15"/>
      <c r="L287" s="15"/>
      <c r="M287" s="15"/>
      <c r="N287" s="15"/>
      <c r="O287" s="15"/>
      <c r="P287" s="15"/>
      <c r="Q287" s="15"/>
      <c r="R287" s="15"/>
      <c r="S287" s="15"/>
      <c r="T287" s="15"/>
      <c r="U287" s="15"/>
      <c r="V287" s="15"/>
      <c r="W287" s="15"/>
      <c r="X287" s="15"/>
      <c r="Y287" s="15"/>
      <c r="Z287" s="15"/>
      <c r="AA287" s="15"/>
      <c r="AB287" s="15"/>
      <c r="AC287" s="15"/>
      <c r="AD287" s="15"/>
      <c r="AE287" s="15"/>
      <c r="AF287" s="15"/>
      <c r="AG287" s="15"/>
      <c r="AH287" s="15"/>
      <c r="AI287" s="15"/>
      <c r="AJ287" s="15"/>
      <c r="AK287" s="15"/>
      <c r="AL287" s="15"/>
      <c r="AM287" s="15"/>
      <c r="AN287" s="15"/>
      <c r="AO287" s="15"/>
      <c r="AP287" s="15"/>
      <c r="AQ287" s="35"/>
      <c r="AR287" s="15"/>
      <c r="AS287" s="15"/>
    </row>
    <row r="288" spans="1:54" x14ac:dyDescent="0.15">
      <c r="A288" s="15"/>
      <c r="B288" s="735" t="s">
        <v>129</v>
      </c>
      <c r="C288" s="735"/>
      <c r="D288" s="735"/>
      <c r="E288" s="735"/>
      <c r="F288" s="735"/>
      <c r="G288" s="735"/>
      <c r="H288" s="735"/>
      <c r="I288" s="735"/>
      <c r="J288" s="735"/>
      <c r="K288" s="735"/>
      <c r="L288" s="735"/>
      <c r="M288" s="735"/>
      <c r="N288" s="735"/>
      <c r="O288" s="735"/>
      <c r="P288" s="735"/>
      <c r="Q288" s="735"/>
      <c r="R288" s="789"/>
      <c r="S288" s="789"/>
      <c r="T288" s="789"/>
      <c r="U288" s="789"/>
      <c r="V288" s="789"/>
      <c r="W288" s="738" t="s">
        <v>91</v>
      </c>
      <c r="X288" s="738"/>
      <c r="Y288" s="15"/>
      <c r="Z288" s="15"/>
      <c r="AA288" s="15"/>
      <c r="AB288" s="111"/>
      <c r="AC288" s="15"/>
      <c r="AD288" s="15"/>
      <c r="AE288" s="15"/>
      <c r="AF288" s="15"/>
      <c r="AG288" s="15"/>
      <c r="AH288" s="15"/>
      <c r="AI288" s="15"/>
      <c r="AJ288" s="15"/>
      <c r="AK288" s="15"/>
      <c r="AL288" s="15"/>
      <c r="AM288" s="15"/>
      <c r="AN288" s="15"/>
      <c r="AO288" s="15"/>
      <c r="AP288" s="15"/>
      <c r="AQ288" s="35"/>
      <c r="AR288" s="15"/>
      <c r="AS288" s="15"/>
    </row>
    <row r="289" spans="1:70" x14ac:dyDescent="0.15">
      <c r="A289" s="15"/>
      <c r="B289" s="735" t="s">
        <v>160</v>
      </c>
      <c r="C289" s="735"/>
      <c r="D289" s="735"/>
      <c r="E289" s="735"/>
      <c r="F289" s="735"/>
      <c r="G289" s="735"/>
      <c r="H289" s="735"/>
      <c r="I289" s="735"/>
      <c r="J289" s="735"/>
      <c r="K289" s="735"/>
      <c r="L289" s="735"/>
      <c r="M289" s="735"/>
      <c r="N289" s="735"/>
      <c r="O289" s="735"/>
      <c r="P289" s="735"/>
      <c r="Q289" s="735"/>
      <c r="R289" s="789"/>
      <c r="S289" s="789"/>
      <c r="T289" s="789"/>
      <c r="U289" s="789"/>
      <c r="V289" s="789"/>
      <c r="W289" s="738" t="s">
        <v>91</v>
      </c>
      <c r="X289" s="738"/>
      <c r="Y289" s="15"/>
      <c r="Z289" s="15"/>
      <c r="AA289" s="15"/>
      <c r="AB289" s="15"/>
      <c r="AC289" s="15"/>
      <c r="AD289" s="15"/>
      <c r="AE289" s="15"/>
      <c r="AF289" s="15"/>
      <c r="AG289" s="15"/>
      <c r="AH289" s="15"/>
      <c r="AI289" s="15"/>
      <c r="AJ289" s="15"/>
      <c r="AK289" s="15"/>
      <c r="AL289" s="15"/>
      <c r="AM289" s="15"/>
      <c r="AN289" s="15"/>
      <c r="AO289" s="15"/>
      <c r="AP289" s="15"/>
      <c r="AQ289" s="35"/>
      <c r="AR289" s="15"/>
      <c r="AS289" s="15"/>
    </row>
    <row r="290" spans="1:70" ht="4.5" customHeight="1" x14ac:dyDescent="0.15">
      <c r="A290" s="103"/>
      <c r="B290" s="103"/>
      <c r="C290" s="103"/>
      <c r="D290" s="103"/>
      <c r="E290" s="103"/>
      <c r="F290" s="103"/>
      <c r="G290" s="103"/>
      <c r="H290" s="103"/>
      <c r="I290" s="103"/>
      <c r="J290" s="103"/>
      <c r="K290" s="103"/>
      <c r="L290" s="103"/>
      <c r="M290" s="103"/>
      <c r="N290" s="103"/>
      <c r="O290" s="103"/>
      <c r="P290" s="103"/>
      <c r="Q290" s="103"/>
      <c r="R290" s="103"/>
      <c r="S290" s="103"/>
      <c r="T290" s="103"/>
      <c r="U290" s="103"/>
      <c r="V290" s="103"/>
      <c r="W290" s="103"/>
      <c r="X290" s="103"/>
      <c r="Y290" s="103"/>
      <c r="Z290" s="103"/>
      <c r="AA290" s="103"/>
      <c r="AB290" s="103"/>
      <c r="AC290" s="103"/>
      <c r="AD290" s="103"/>
      <c r="AE290" s="103"/>
      <c r="AF290" s="103"/>
      <c r="AG290" s="103"/>
      <c r="AH290" s="103"/>
      <c r="AI290" s="103"/>
      <c r="AJ290" s="103"/>
      <c r="AK290" s="103"/>
      <c r="AL290" s="103"/>
      <c r="AM290" s="103"/>
      <c r="AN290" s="103"/>
      <c r="AO290" s="103"/>
      <c r="AP290" s="103"/>
      <c r="AQ290" s="105"/>
      <c r="AR290" s="103"/>
      <c r="AS290" s="103"/>
    </row>
    <row r="291" spans="1:70" ht="12" customHeight="1" x14ac:dyDescent="0.15">
      <c r="A291" s="15"/>
      <c r="B291" s="15"/>
      <c r="C291" s="15"/>
      <c r="D291" s="15"/>
      <c r="E291" s="15"/>
      <c r="F291" s="15"/>
      <c r="G291" s="15"/>
      <c r="H291" s="15"/>
      <c r="I291" s="15"/>
      <c r="J291" s="15"/>
      <c r="K291" s="15"/>
      <c r="L291" s="15"/>
      <c r="M291" s="15"/>
      <c r="N291" s="15"/>
      <c r="O291" s="15"/>
      <c r="P291" s="15"/>
      <c r="Q291" s="15"/>
      <c r="R291" s="15"/>
      <c r="S291" s="15"/>
      <c r="T291" s="15"/>
      <c r="U291" s="15"/>
      <c r="V291" s="15"/>
      <c r="W291" s="15"/>
      <c r="X291" s="15"/>
      <c r="Y291" s="15"/>
      <c r="Z291" s="15"/>
      <c r="AA291" s="15"/>
      <c r="AB291" s="15"/>
      <c r="AC291" s="15"/>
      <c r="AD291" s="15"/>
      <c r="AE291" s="15"/>
      <c r="AF291" s="15"/>
      <c r="AG291" s="15"/>
      <c r="AH291" s="15"/>
      <c r="AI291" s="15"/>
      <c r="AJ291" s="15"/>
      <c r="AK291" s="15"/>
      <c r="AL291" s="15"/>
      <c r="AM291" s="15"/>
      <c r="AN291" s="15"/>
      <c r="AO291" s="15"/>
      <c r="AP291" s="15"/>
      <c r="AQ291" s="35"/>
      <c r="AR291" s="15"/>
      <c r="AS291" s="15"/>
      <c r="AV291" s="235" t="s">
        <v>214</v>
      </c>
      <c r="AW291" s="308" t="s">
        <v>338</v>
      </c>
      <c r="AX291" s="235" t="s">
        <v>214</v>
      </c>
      <c r="AY291" s="443" t="s">
        <v>335</v>
      </c>
      <c r="BA291" s="235" t="s">
        <v>214</v>
      </c>
      <c r="BB291" s="308" t="s">
        <v>340</v>
      </c>
      <c r="BE291" s="235" t="s">
        <v>214</v>
      </c>
      <c r="BF291" s="308" t="s">
        <v>341</v>
      </c>
    </row>
    <row r="292" spans="1:70" x14ac:dyDescent="0.15">
      <c r="A292" s="745" t="s">
        <v>2104</v>
      </c>
      <c r="B292" s="745"/>
      <c r="C292" s="745"/>
      <c r="D292" s="745"/>
      <c r="E292" s="745"/>
      <c r="F292" s="745"/>
      <c r="G292" s="745"/>
      <c r="H292" s="745"/>
      <c r="I292" s="745"/>
      <c r="J292" s="745"/>
      <c r="K292" s="745"/>
      <c r="L292" s="15" t="s">
        <v>3</v>
      </c>
      <c r="M292" s="15"/>
      <c r="N292" s="15"/>
      <c r="O292" s="15"/>
      <c r="P292" s="15"/>
      <c r="Q292" s="15"/>
      <c r="R292" s="15"/>
      <c r="S292" s="15"/>
      <c r="T292" s="15"/>
      <c r="U292" s="15"/>
      <c r="V292" s="15"/>
      <c r="W292" s="254"/>
      <c r="X292" s="766"/>
      <c r="Y292" s="766"/>
      <c r="Z292" s="766"/>
      <c r="AA292" s="766"/>
      <c r="AB292" s="766"/>
      <c r="AC292" s="254"/>
      <c r="AD292" s="766"/>
      <c r="AE292" s="766"/>
      <c r="AF292" s="766"/>
      <c r="AG292" s="766"/>
      <c r="AH292" s="766"/>
      <c r="AI292" s="766"/>
      <c r="AJ292" s="15"/>
      <c r="AK292" s="254"/>
      <c r="AL292" s="766"/>
      <c r="AM292" s="766"/>
      <c r="AN292" s="766"/>
      <c r="AO292" s="766"/>
      <c r="AP292" s="766"/>
      <c r="AQ292" s="766"/>
      <c r="AR292" s="766"/>
      <c r="AS292" s="766"/>
      <c r="AV292" s="235" t="s">
        <v>214</v>
      </c>
      <c r="AW292" s="308" t="s">
        <v>339</v>
      </c>
      <c r="AX292" s="235" t="s">
        <v>214</v>
      </c>
      <c r="AY292" s="308" t="s">
        <v>336</v>
      </c>
      <c r="BC292" s="235" t="s">
        <v>214</v>
      </c>
      <c r="BD292" s="308" t="s">
        <v>337</v>
      </c>
      <c r="BR292" s="444"/>
    </row>
    <row r="293" spans="1:70" x14ac:dyDescent="0.15">
      <c r="A293" s="24"/>
      <c r="B293" s="24"/>
      <c r="C293" s="813" t="str">
        <f>(IF(AX291="□","","浄化槽　"))&amp;(IF(AX292="□","","エレベーター　"))&amp;(IF(BC292="□","","太陽光パネル　"))&amp;(IF(AV291="□","","給水　"))&amp;(IF(AV292="□","","排水　"))&amp;(IF(BA291="□","","電気　"))&amp;(IF(BE291="□","","ガス　"))&amp;(IF(AV293="□","","換気　"))&amp;(IF(AX293="□","","非常用照明　"))&amp;(IF(BC293="□","","住宅用火災警報器　"))</f>
        <v/>
      </c>
      <c r="D293" s="813"/>
      <c r="E293" s="813"/>
      <c r="F293" s="813"/>
      <c r="G293" s="813"/>
      <c r="H293" s="813"/>
      <c r="I293" s="813"/>
      <c r="J293" s="813"/>
      <c r="K293" s="813"/>
      <c r="L293" s="813"/>
      <c r="M293" s="813"/>
      <c r="N293" s="813"/>
      <c r="O293" s="813"/>
      <c r="P293" s="813"/>
      <c r="Q293" s="813"/>
      <c r="R293" s="813"/>
      <c r="S293" s="813"/>
      <c r="T293" s="813"/>
      <c r="U293" s="813"/>
      <c r="V293" s="813"/>
      <c r="W293" s="813"/>
      <c r="X293" s="813"/>
      <c r="Y293" s="813"/>
      <c r="Z293" s="813"/>
      <c r="AA293" s="813"/>
      <c r="AB293" s="813"/>
      <c r="AC293" s="813"/>
      <c r="AD293" s="813"/>
      <c r="AE293" s="813"/>
      <c r="AF293" s="813"/>
      <c r="AG293" s="813"/>
      <c r="AH293" s="813"/>
      <c r="AI293" s="813"/>
      <c r="AJ293" s="813"/>
      <c r="AK293" s="813"/>
      <c r="AL293" s="813"/>
      <c r="AM293" s="813"/>
      <c r="AN293" s="813"/>
      <c r="AO293" s="813"/>
      <c r="AP293" s="813"/>
      <c r="AQ293" s="813"/>
      <c r="AR293" s="813"/>
      <c r="AS293" s="813"/>
      <c r="AV293" s="235" t="s">
        <v>214</v>
      </c>
      <c r="AW293" s="308" t="s">
        <v>2959</v>
      </c>
      <c r="AX293" s="235" t="s">
        <v>214</v>
      </c>
      <c r="AY293" s="308" t="s">
        <v>2960</v>
      </c>
      <c r="BC293" s="235" t="s">
        <v>214</v>
      </c>
      <c r="BD293" s="308" t="s">
        <v>2975</v>
      </c>
    </row>
    <row r="294" spans="1:70" ht="13.5" customHeight="1" x14ac:dyDescent="0.15">
      <c r="A294" s="24"/>
      <c r="B294" s="24"/>
      <c r="C294" s="751"/>
      <c r="D294" s="751"/>
      <c r="E294" s="751"/>
      <c r="F294" s="751"/>
      <c r="G294" s="751"/>
      <c r="H294" s="751"/>
      <c r="I294" s="751"/>
      <c r="J294" s="751"/>
      <c r="K294" s="751"/>
      <c r="L294" s="751"/>
      <c r="M294" s="751"/>
      <c r="N294" s="751"/>
      <c r="O294" s="751"/>
      <c r="P294" s="751"/>
      <c r="Q294" s="751"/>
      <c r="R294" s="751"/>
      <c r="S294" s="751"/>
      <c r="T294" s="751"/>
      <c r="U294" s="751"/>
      <c r="V294" s="751"/>
      <c r="W294" s="751"/>
      <c r="X294" s="751"/>
      <c r="Y294" s="751"/>
      <c r="Z294" s="751"/>
      <c r="AA294" s="751"/>
      <c r="AB294" s="751"/>
      <c r="AC294" s="751"/>
      <c r="AD294" s="751"/>
      <c r="AE294" s="751"/>
      <c r="AF294" s="751"/>
      <c r="AG294" s="751"/>
      <c r="AH294" s="751"/>
      <c r="AI294" s="751"/>
      <c r="AJ294" s="751"/>
      <c r="AK294" s="751"/>
      <c r="AL294" s="751"/>
      <c r="AM294" s="751"/>
      <c r="AN294" s="751"/>
      <c r="AO294" s="751"/>
      <c r="AP294" s="751"/>
      <c r="AQ294" s="751"/>
      <c r="AR294" s="751"/>
      <c r="AS294" s="751"/>
    </row>
    <row r="295" spans="1:70" ht="3" customHeight="1" x14ac:dyDescent="0.15">
      <c r="A295" s="104"/>
      <c r="B295" s="104"/>
      <c r="C295" s="104"/>
      <c r="D295" s="438"/>
      <c r="E295" s="438"/>
      <c r="F295" s="438"/>
      <c r="G295" s="438"/>
      <c r="H295" s="438"/>
      <c r="I295" s="438"/>
      <c r="J295" s="438"/>
      <c r="K295" s="438"/>
      <c r="L295" s="438"/>
      <c r="M295" s="438"/>
      <c r="N295" s="438"/>
      <c r="O295" s="438"/>
      <c r="P295" s="438"/>
      <c r="Q295" s="438"/>
      <c r="R295" s="438"/>
      <c r="S295" s="438"/>
      <c r="T295" s="438"/>
      <c r="U295" s="101"/>
      <c r="V295" s="101"/>
      <c r="W295" s="103"/>
      <c r="X295" s="103"/>
      <c r="Y295" s="103"/>
      <c r="Z295" s="103"/>
      <c r="AA295" s="103"/>
      <c r="AB295" s="103"/>
      <c r="AC295" s="103"/>
      <c r="AD295" s="103"/>
      <c r="AE295" s="103"/>
      <c r="AF295" s="103"/>
      <c r="AG295" s="103"/>
      <c r="AH295" s="103"/>
      <c r="AI295" s="103"/>
      <c r="AJ295" s="103"/>
      <c r="AK295" s="103"/>
      <c r="AL295" s="103"/>
      <c r="AM295" s="103"/>
      <c r="AN295" s="103"/>
      <c r="AO295" s="103"/>
      <c r="AP295" s="103"/>
      <c r="AQ295" s="103"/>
      <c r="AR295" s="103"/>
      <c r="AS295" s="103"/>
    </row>
    <row r="296" spans="1:70" x14ac:dyDescent="0.15">
      <c r="A296" s="24"/>
      <c r="B296" s="24"/>
      <c r="C296" s="821" t="s">
        <v>3</v>
      </c>
      <c r="D296" s="821"/>
      <c r="E296" s="821"/>
      <c r="F296" s="821"/>
      <c r="G296" s="821"/>
      <c r="H296" s="821"/>
      <c r="I296" s="821"/>
      <c r="J296" s="821"/>
      <c r="K296" s="821"/>
      <c r="L296" s="821"/>
      <c r="M296" s="821"/>
      <c r="N296" s="821"/>
      <c r="O296" s="821"/>
      <c r="P296" s="821"/>
      <c r="Q296" s="821"/>
      <c r="R296" s="821"/>
      <c r="S296" s="821"/>
      <c r="T296" s="821"/>
      <c r="U296" s="821"/>
      <c r="V296" s="821"/>
      <c r="W296" s="821"/>
      <c r="X296" s="821"/>
      <c r="Y296" s="821"/>
      <c r="Z296" s="821"/>
      <c r="AA296" s="821"/>
      <c r="AB296" s="821"/>
      <c r="AC296" s="821"/>
      <c r="AD296" s="821"/>
      <c r="AE296" s="821"/>
      <c r="AF296" s="821"/>
      <c r="AG296" s="821"/>
      <c r="AH296" s="821"/>
      <c r="AI296" s="821"/>
      <c r="AJ296" s="821"/>
      <c r="AK296" s="821"/>
      <c r="AL296" s="821"/>
      <c r="AM296" s="821"/>
      <c r="AN296" s="821"/>
      <c r="AO296" s="821"/>
      <c r="AP296" s="821"/>
      <c r="AQ296" s="821"/>
      <c r="AR296" s="821"/>
      <c r="AS296" s="821"/>
    </row>
    <row r="297" spans="1:70" x14ac:dyDescent="0.15">
      <c r="A297" s="745" t="s">
        <v>2105</v>
      </c>
      <c r="B297" s="745"/>
      <c r="C297" s="745"/>
      <c r="D297" s="745"/>
      <c r="E297" s="745"/>
      <c r="F297" s="745"/>
      <c r="G297" s="745"/>
      <c r="H297" s="745"/>
      <c r="I297" s="745"/>
      <c r="J297" s="15"/>
      <c r="K297" s="15"/>
      <c r="L297" s="15"/>
      <c r="M297" s="15"/>
      <c r="N297" s="15"/>
      <c r="O297" s="15"/>
      <c r="P297" s="15"/>
      <c r="Q297" s="15"/>
      <c r="R297" s="15"/>
      <c r="S297" s="15"/>
      <c r="T297" s="15"/>
      <c r="U297" s="15"/>
      <c r="V297" s="15"/>
      <c r="W297" s="15"/>
      <c r="X297" s="15"/>
      <c r="Y297" s="15"/>
      <c r="Z297" s="15"/>
      <c r="AA297" s="15"/>
      <c r="AB297" s="15"/>
      <c r="AC297" s="15"/>
      <c r="AD297" s="15"/>
      <c r="AE297" s="15"/>
      <c r="AF297" s="15"/>
      <c r="AG297" s="15"/>
      <c r="AH297" s="15"/>
      <c r="AI297" s="15"/>
      <c r="AJ297" s="15"/>
      <c r="AK297" s="15"/>
      <c r="AL297" s="15"/>
      <c r="AM297" s="15"/>
      <c r="AN297" s="15"/>
      <c r="AO297" s="15"/>
      <c r="AP297" s="15"/>
      <c r="AQ297" s="35"/>
      <c r="AR297" s="15"/>
      <c r="AS297" s="15"/>
    </row>
    <row r="298" spans="1:70" x14ac:dyDescent="0.15">
      <c r="A298" s="37"/>
      <c r="B298" s="767" t="s">
        <v>2909</v>
      </c>
      <c r="C298" s="767"/>
      <c r="D298" s="767"/>
      <c r="E298" s="767"/>
      <c r="F298" s="767"/>
      <c r="G298" s="767"/>
      <c r="H298" s="767"/>
      <c r="I298" s="767"/>
      <c r="J298" s="767"/>
      <c r="K298" s="767"/>
      <c r="L298" s="767"/>
      <c r="M298" s="767"/>
      <c r="N298" s="767"/>
      <c r="O298" s="767"/>
      <c r="P298" s="767"/>
      <c r="Q298" s="767"/>
      <c r="R298" s="767"/>
      <c r="S298" s="767"/>
      <c r="T298" s="767"/>
      <c r="U298" s="767"/>
      <c r="V298" s="767"/>
      <c r="W298" s="767"/>
      <c r="X298" s="767"/>
      <c r="Y298" s="767"/>
      <c r="Z298" s="767"/>
      <c r="AA298" s="767"/>
      <c r="AB298" s="767"/>
      <c r="AC298" s="767"/>
      <c r="AD298" s="767"/>
      <c r="AE298" s="767"/>
      <c r="AF298" s="767"/>
      <c r="AG298" s="767"/>
      <c r="AH298" s="767"/>
      <c r="AI298" s="767"/>
      <c r="AJ298" s="767"/>
      <c r="AK298" s="767"/>
      <c r="AL298" s="767"/>
      <c r="AM298" s="767"/>
      <c r="AN298" s="767"/>
      <c r="AO298" s="767"/>
      <c r="AP298" s="767"/>
      <c r="AQ298" s="767"/>
      <c r="AR298" s="37"/>
      <c r="AS298" s="37"/>
      <c r="BB298" s="442"/>
      <c r="BC298" s="442"/>
      <c r="BD298" s="442"/>
      <c r="BE298" s="442"/>
    </row>
    <row r="299" spans="1:70" x14ac:dyDescent="0.15">
      <c r="A299" s="37"/>
      <c r="B299" s="767" t="s">
        <v>161</v>
      </c>
      <c r="C299" s="767"/>
      <c r="D299" s="767"/>
      <c r="E299" s="767"/>
      <c r="F299" s="767"/>
      <c r="G299" s="767"/>
      <c r="H299" s="767"/>
      <c r="I299" s="767"/>
      <c r="J299" s="767"/>
      <c r="K299" s="767"/>
      <c r="L299" s="767"/>
      <c r="M299" s="767"/>
      <c r="N299" s="767"/>
      <c r="O299" s="767"/>
      <c r="P299" s="767"/>
      <c r="Q299" s="767"/>
      <c r="R299" s="791"/>
      <c r="S299" s="791"/>
      <c r="T299" s="791"/>
      <c r="U299" s="791"/>
      <c r="V299" s="791"/>
      <c r="W299" s="791"/>
      <c r="X299" s="791"/>
      <c r="Y299" s="791"/>
      <c r="Z299" s="791"/>
      <c r="AA299" s="791"/>
      <c r="AB299" s="791"/>
      <c r="AC299" s="791"/>
      <c r="AD299" s="791"/>
      <c r="AE299" s="791"/>
      <c r="AF299" s="791"/>
      <c r="AG299" s="791"/>
      <c r="AH299" s="791"/>
      <c r="AI299" s="791"/>
      <c r="AJ299" s="791"/>
      <c r="AK299" s="791"/>
      <c r="AL299" s="235" t="s">
        <v>214</v>
      </c>
      <c r="AM299" s="733" t="s">
        <v>137</v>
      </c>
      <c r="AN299" s="733"/>
      <c r="AO299" s="733"/>
      <c r="AP299" s="235" t="s">
        <v>214</v>
      </c>
      <c r="AQ299" s="733" t="s">
        <v>138</v>
      </c>
      <c r="AR299" s="733"/>
      <c r="AS299" s="733"/>
      <c r="AU299" s="384" t="str">
        <f>IF(BB299+BB307&gt;1,"※いずれか1つを選択","")</f>
        <v/>
      </c>
      <c r="BB299" s="442">
        <f>IF(AL299="☑",1,0)</f>
        <v>0</v>
      </c>
      <c r="BC299" s="442">
        <f>IF(AL307="☑",1,0)</f>
        <v>0</v>
      </c>
      <c r="BD299" s="442"/>
      <c r="BE299" s="442"/>
    </row>
    <row r="300" spans="1:70" x14ac:dyDescent="0.15">
      <c r="A300" s="37"/>
      <c r="B300" s="109" t="s">
        <v>2933</v>
      </c>
      <c r="D300" s="109"/>
      <c r="E300" s="109"/>
      <c r="F300" s="109"/>
      <c r="G300" s="109"/>
      <c r="H300" s="109"/>
      <c r="I300" s="109"/>
      <c r="J300" s="109"/>
      <c r="K300" s="109"/>
      <c r="L300" s="109"/>
      <c r="M300" s="109"/>
      <c r="N300" s="109"/>
      <c r="O300" s="109"/>
      <c r="P300" s="109"/>
      <c r="Q300" s="109"/>
      <c r="R300" s="552"/>
      <c r="S300" s="552"/>
      <c r="T300" s="552"/>
      <c r="U300" s="552"/>
      <c r="V300" s="552"/>
      <c r="W300" s="552"/>
      <c r="X300" s="552"/>
      <c r="Y300" s="552"/>
      <c r="Z300" s="552"/>
      <c r="AA300" s="552"/>
      <c r="AB300" s="552"/>
      <c r="AC300" s="552"/>
      <c r="AD300" s="552"/>
      <c r="AE300" s="552"/>
      <c r="AF300" s="552"/>
      <c r="AG300" s="552"/>
      <c r="AH300" s="552"/>
      <c r="AI300" s="552"/>
      <c r="AJ300" s="552"/>
      <c r="AK300" s="552"/>
      <c r="AL300" s="235"/>
      <c r="AM300" s="43"/>
      <c r="AN300" s="43"/>
      <c r="AO300" s="43"/>
      <c r="AP300" s="235"/>
      <c r="AQ300" s="43"/>
      <c r="AR300" s="43"/>
      <c r="AS300" s="43"/>
      <c r="AU300" s="384"/>
      <c r="BB300" s="442"/>
      <c r="BC300" s="442"/>
      <c r="BD300" s="442"/>
      <c r="BE300" s="442"/>
    </row>
    <row r="301" spans="1:70" x14ac:dyDescent="0.15">
      <c r="A301" s="37"/>
      <c r="B301" s="109"/>
      <c r="C301" s="235" t="s">
        <v>1000</v>
      </c>
      <c r="D301" s="109" t="s">
        <v>2940</v>
      </c>
      <c r="E301" s="109"/>
      <c r="F301" s="109"/>
      <c r="G301" s="109"/>
      <c r="H301" s="109"/>
      <c r="I301" s="109"/>
      <c r="J301" s="109"/>
      <c r="K301" s="109"/>
      <c r="L301" s="109"/>
      <c r="M301" s="109"/>
      <c r="N301" s="109"/>
      <c r="O301" s="109"/>
      <c r="P301" s="109"/>
      <c r="Q301" s="109"/>
      <c r="R301" s="552"/>
      <c r="S301" s="552"/>
      <c r="T301" s="552"/>
      <c r="U301" s="552"/>
      <c r="V301" s="552"/>
      <c r="W301" s="552"/>
      <c r="X301" s="552"/>
      <c r="Y301" s="552"/>
      <c r="Z301" s="552"/>
      <c r="AA301" s="552"/>
      <c r="AB301" s="552"/>
      <c r="AC301" s="552"/>
      <c r="AD301" s="552"/>
      <c r="AE301" s="552"/>
      <c r="AF301" s="552"/>
      <c r="AG301" s="552"/>
      <c r="AH301" s="552"/>
      <c r="AI301" s="552"/>
      <c r="AJ301" s="552"/>
      <c r="AK301" s="552"/>
      <c r="AL301" s="235"/>
      <c r="AM301" s="43"/>
      <c r="AN301" s="43"/>
      <c r="AO301" s="43"/>
      <c r="AP301" s="235"/>
      <c r="AQ301" s="43"/>
      <c r="AR301" s="43"/>
      <c r="AS301" s="43"/>
      <c r="AU301" s="384"/>
      <c r="BB301" s="442"/>
      <c r="BC301" s="442"/>
      <c r="BD301" s="442"/>
      <c r="BE301" s="442"/>
    </row>
    <row r="302" spans="1:70" x14ac:dyDescent="0.15">
      <c r="A302" s="37"/>
      <c r="B302" s="109"/>
      <c r="C302" s="235" t="s">
        <v>1000</v>
      </c>
      <c r="D302" s="109" t="s">
        <v>2941</v>
      </c>
      <c r="E302" s="109"/>
      <c r="F302" s="109"/>
      <c r="G302" s="109"/>
      <c r="H302" s="109"/>
      <c r="I302" s="109"/>
      <c r="J302" s="109"/>
      <c r="K302" s="109"/>
      <c r="L302" s="109"/>
      <c r="M302" s="109"/>
      <c r="N302" s="109"/>
      <c r="O302" s="109"/>
      <c r="P302" s="109"/>
      <c r="Q302" s="109"/>
      <c r="R302" s="552"/>
      <c r="S302" s="552"/>
      <c r="T302" s="552"/>
      <c r="U302" s="552"/>
      <c r="V302" s="552"/>
      <c r="W302" s="552"/>
      <c r="X302" s="552"/>
      <c r="Y302" s="552"/>
      <c r="Z302" s="552"/>
      <c r="AA302" s="552"/>
      <c r="AB302" s="552"/>
      <c r="AC302" s="552"/>
      <c r="AD302" s="552"/>
      <c r="AE302" s="552"/>
      <c r="AF302" s="552"/>
      <c r="AG302" s="552"/>
      <c r="AH302" s="552"/>
      <c r="AI302" s="552"/>
      <c r="AJ302" s="552"/>
      <c r="AK302" s="552"/>
      <c r="AL302" s="235"/>
      <c r="AM302" s="43"/>
      <c r="AN302" s="43"/>
      <c r="AO302" s="43"/>
      <c r="AP302" s="235"/>
      <c r="AQ302" s="43"/>
      <c r="AR302" s="43"/>
      <c r="AS302" s="43"/>
      <c r="AU302" s="384"/>
      <c r="BB302" s="442"/>
      <c r="BC302" s="442"/>
      <c r="BD302" s="442"/>
      <c r="BE302" s="442"/>
    </row>
    <row r="303" spans="1:70" x14ac:dyDescent="0.15">
      <c r="A303" s="37"/>
      <c r="B303" s="109"/>
      <c r="C303" s="109"/>
      <c r="D303" s="109" t="s">
        <v>2942</v>
      </c>
      <c r="E303" s="109"/>
      <c r="F303" s="109"/>
      <c r="G303" s="109"/>
      <c r="H303" s="109"/>
      <c r="I303" s="109"/>
      <c r="J303" s="109"/>
      <c r="K303" s="109"/>
      <c r="L303" s="109"/>
      <c r="M303" s="109"/>
      <c r="N303" s="109"/>
      <c r="O303" s="109"/>
      <c r="P303" s="109"/>
      <c r="Q303" s="109"/>
      <c r="R303" s="552"/>
      <c r="S303" s="552"/>
      <c r="T303" s="552"/>
      <c r="U303" s="552"/>
      <c r="V303" s="552"/>
      <c r="W303" s="552"/>
      <c r="X303" s="552"/>
      <c r="Y303" s="552"/>
      <c r="Z303" s="552"/>
      <c r="AA303" s="552"/>
      <c r="AB303" s="552"/>
      <c r="AC303" s="552"/>
      <c r="AD303" s="552"/>
      <c r="AE303" s="552"/>
      <c r="AF303" s="552"/>
      <c r="AG303" s="552"/>
      <c r="AH303" s="552"/>
      <c r="AI303" s="552"/>
      <c r="AJ303" s="552"/>
      <c r="AK303" s="552"/>
      <c r="AL303" s="235"/>
      <c r="AM303" s="43"/>
      <c r="AN303" s="43"/>
      <c r="AO303" s="43"/>
      <c r="AP303" s="235"/>
      <c r="AQ303" s="43"/>
      <c r="AR303" s="43"/>
      <c r="AS303" s="43"/>
      <c r="AU303" s="384"/>
      <c r="BB303" s="442"/>
      <c r="BC303" s="442"/>
      <c r="BD303" s="442"/>
      <c r="BE303" s="442"/>
    </row>
    <row r="304" spans="1:70" x14ac:dyDescent="0.15">
      <c r="A304" s="37"/>
      <c r="B304" s="109"/>
      <c r="C304" s="109"/>
      <c r="D304" s="109"/>
      <c r="E304" s="109" t="s">
        <v>2937</v>
      </c>
      <c r="F304" s="109"/>
      <c r="G304" s="109"/>
      <c r="H304" s="109"/>
      <c r="I304" s="109"/>
      <c r="J304" s="109"/>
      <c r="K304" s="109"/>
      <c r="L304" s="109"/>
      <c r="M304" s="109"/>
      <c r="N304" s="109"/>
      <c r="O304" s="109"/>
      <c r="P304" s="109"/>
      <c r="Q304" s="109"/>
      <c r="R304" s="552"/>
      <c r="S304" s="552"/>
      <c r="T304" s="552"/>
      <c r="U304" s="552"/>
      <c r="V304" s="552"/>
      <c r="W304" s="552"/>
      <c r="X304" s="552"/>
      <c r="Y304" s="552"/>
      <c r="Z304" s="552"/>
      <c r="AA304" s="552"/>
      <c r="AB304" s="552"/>
      <c r="AC304" s="552"/>
      <c r="AD304" s="552"/>
      <c r="AE304" s="552"/>
      <c r="AF304" s="552"/>
      <c r="AG304" s="552"/>
      <c r="AH304" s="552"/>
      <c r="AI304" s="552"/>
      <c r="AJ304" s="552"/>
      <c r="AK304" s="552"/>
      <c r="AL304" s="235"/>
      <c r="AM304" s="43"/>
      <c r="AN304" s="43"/>
      <c r="AO304" s="43"/>
      <c r="AP304" s="235"/>
      <c r="AQ304" s="43"/>
      <c r="AR304" s="43"/>
      <c r="AS304" s="43"/>
      <c r="AU304" s="384"/>
      <c r="BB304" s="442"/>
      <c r="BC304" s="442"/>
      <c r="BD304" s="442"/>
      <c r="BE304" s="442"/>
    </row>
    <row r="305" spans="1:57" x14ac:dyDescent="0.15">
      <c r="A305" s="37"/>
      <c r="B305" s="109"/>
      <c r="C305" s="109"/>
      <c r="D305" s="109" t="s">
        <v>2938</v>
      </c>
      <c r="E305" s="109"/>
      <c r="F305" s="109"/>
      <c r="G305" s="109"/>
      <c r="I305" s="37"/>
      <c r="J305" s="750"/>
      <c r="K305" s="750"/>
      <c r="L305" s="750"/>
      <c r="M305" s="750"/>
      <c r="N305" s="750"/>
      <c r="O305" s="750"/>
      <c r="P305" s="750"/>
      <c r="Q305" s="750"/>
      <c r="R305" s="750"/>
      <c r="S305" s="750"/>
      <c r="T305" s="750"/>
      <c r="U305" s="750"/>
      <c r="V305" s="750"/>
      <c r="W305" s="750"/>
      <c r="X305" s="750"/>
      <c r="Y305" s="750"/>
      <c r="Z305" s="750"/>
      <c r="AA305" s="750"/>
      <c r="AB305" s="750"/>
      <c r="AC305" s="750"/>
      <c r="AD305" s="750"/>
      <c r="AE305" s="750"/>
      <c r="AF305" s="750"/>
      <c r="AG305" s="750"/>
      <c r="AH305" s="750"/>
      <c r="AI305" s="750"/>
      <c r="AJ305" s="750"/>
      <c r="AK305" s="750"/>
      <c r="AL305" s="750"/>
      <c r="AM305" s="750"/>
      <c r="AN305" s="750"/>
      <c r="AO305" s="750"/>
      <c r="AP305" s="750"/>
      <c r="AQ305" s="750"/>
      <c r="AR305" s="750"/>
      <c r="AS305" s="750"/>
      <c r="AU305" s="384"/>
      <c r="BB305" s="442"/>
      <c r="BC305" s="442"/>
      <c r="BD305" s="442"/>
      <c r="BE305" s="442"/>
    </row>
    <row r="306" spans="1:57" x14ac:dyDescent="0.15">
      <c r="A306" s="37"/>
      <c r="B306" s="109"/>
      <c r="C306" s="109"/>
      <c r="D306" s="109" t="s">
        <v>2950</v>
      </c>
      <c r="E306" s="109"/>
      <c r="F306" s="109"/>
      <c r="G306" s="109"/>
      <c r="H306" s="109"/>
      <c r="I306" s="109"/>
      <c r="J306" s="109"/>
      <c r="K306" s="109"/>
      <c r="L306" s="109"/>
      <c r="M306" s="109"/>
      <c r="N306" s="109"/>
      <c r="O306" s="109"/>
      <c r="P306" s="109"/>
      <c r="Q306" s="109"/>
      <c r="R306" s="552"/>
      <c r="S306" s="552"/>
      <c r="T306" s="750"/>
      <c r="U306" s="750"/>
      <c r="V306" s="750"/>
      <c r="W306" s="750"/>
      <c r="X306" s="750"/>
      <c r="Y306" s="750"/>
      <c r="Z306" s="750"/>
      <c r="AA306" s="109" t="s">
        <v>2044</v>
      </c>
      <c r="AB306" s="552"/>
      <c r="AC306" s="552"/>
      <c r="AD306" s="552"/>
      <c r="AE306" s="552"/>
      <c r="AF306" s="552"/>
      <c r="AG306" s="552"/>
      <c r="AH306" s="552"/>
      <c r="AI306" s="552"/>
      <c r="AJ306" s="552"/>
      <c r="AK306" s="552"/>
      <c r="AL306" s="235"/>
      <c r="AM306" s="43"/>
      <c r="AN306" s="43"/>
      <c r="AO306" s="43"/>
      <c r="AP306" s="235"/>
      <c r="AQ306" s="43"/>
      <c r="AR306" s="43"/>
      <c r="AS306" s="43"/>
      <c r="AU306" s="384"/>
      <c r="BB306" s="442"/>
      <c r="BC306" s="442"/>
      <c r="BD306" s="442"/>
      <c r="BE306" s="442"/>
    </row>
    <row r="307" spans="1:57" x14ac:dyDescent="0.15">
      <c r="A307" s="15"/>
      <c r="B307" s="37" t="s">
        <v>2943</v>
      </c>
      <c r="C307" s="37"/>
      <c r="D307" s="37"/>
      <c r="E307" s="37"/>
      <c r="F307" s="37"/>
      <c r="G307" s="37"/>
      <c r="H307" s="37"/>
      <c r="I307" s="37"/>
      <c r="J307" s="37"/>
      <c r="K307" s="37"/>
      <c r="L307" s="37"/>
      <c r="M307" s="37"/>
      <c r="N307" s="37"/>
      <c r="O307" s="37"/>
      <c r="P307" s="37"/>
      <c r="Q307" s="37"/>
      <c r="R307" s="37"/>
      <c r="S307" s="37"/>
      <c r="T307" s="37"/>
      <c r="U307" s="37"/>
      <c r="V307" s="37"/>
      <c r="W307" s="37"/>
      <c r="X307" s="37"/>
      <c r="Y307" s="37"/>
      <c r="Z307" s="37"/>
      <c r="AA307" s="37"/>
      <c r="AB307" s="37"/>
      <c r="AC307" s="37"/>
      <c r="AD307" s="37"/>
      <c r="AE307" s="37"/>
      <c r="AF307" s="37"/>
      <c r="AG307" s="37"/>
      <c r="AH307" s="37"/>
      <c r="AI307" s="37"/>
      <c r="AJ307" s="37"/>
      <c r="AK307" s="37"/>
      <c r="AL307" s="235" t="s">
        <v>214</v>
      </c>
      <c r="AM307" s="733" t="s">
        <v>137</v>
      </c>
      <c r="AN307" s="733"/>
      <c r="AO307" s="733"/>
      <c r="AP307" s="235" t="s">
        <v>214</v>
      </c>
      <c r="AQ307" s="733" t="s">
        <v>138</v>
      </c>
      <c r="AR307" s="733"/>
      <c r="AS307" s="733"/>
      <c r="AU307" s="384" t="str">
        <f>IF(BC299+BC307&gt;1,"※いずれか1つを選択","")</f>
        <v/>
      </c>
      <c r="BB307" s="442">
        <f>IF(AP299="☑",1,0)</f>
        <v>0</v>
      </c>
      <c r="BC307" s="442">
        <f>IF(AP307="☑",1,0)</f>
        <v>0</v>
      </c>
      <c r="BD307" s="442"/>
      <c r="BE307" s="442"/>
    </row>
    <row r="308" spans="1:57" x14ac:dyDescent="0.15">
      <c r="A308" s="15"/>
      <c r="B308" s="793" t="s">
        <v>2944</v>
      </c>
      <c r="C308" s="793"/>
      <c r="D308" s="793"/>
      <c r="E308" s="793"/>
      <c r="F308" s="793"/>
      <c r="G308" s="793"/>
      <c r="H308" s="793"/>
      <c r="I308" s="793"/>
      <c r="J308" s="793"/>
      <c r="K308" s="793"/>
      <c r="L308" s="793"/>
      <c r="M308" s="793"/>
      <c r="N308" s="793"/>
      <c r="O308" s="793"/>
      <c r="P308" s="793"/>
      <c r="Q308" s="793"/>
      <c r="R308" s="793"/>
      <c r="S308" s="793"/>
      <c r="T308" s="793"/>
      <c r="U308" s="793"/>
      <c r="V308" s="793"/>
      <c r="W308" s="793"/>
      <c r="X308" s="793"/>
      <c r="Y308" s="793"/>
      <c r="Z308" s="793"/>
      <c r="AA308" s="793"/>
      <c r="AB308" s="793"/>
      <c r="AC308" s="793"/>
      <c r="AD308" s="793"/>
      <c r="AE308" s="793"/>
      <c r="AF308" s="793"/>
      <c r="AG308" s="793"/>
      <c r="AH308" s="793"/>
      <c r="AI308" s="793"/>
      <c r="AJ308" s="793"/>
      <c r="AK308" s="793"/>
      <c r="AL308" s="748" t="s">
        <v>147</v>
      </c>
      <c r="AM308" s="748"/>
      <c r="AN308" s="754"/>
      <c r="AO308" s="754"/>
      <c r="AP308" s="754"/>
      <c r="AQ308" s="754"/>
      <c r="AR308" s="748" t="s">
        <v>20</v>
      </c>
      <c r="AS308" s="748"/>
    </row>
    <row r="309" spans="1:57" x14ac:dyDescent="0.15">
      <c r="A309" s="15"/>
      <c r="B309" s="767" t="s">
        <v>2945</v>
      </c>
      <c r="C309" s="767"/>
      <c r="D309" s="767"/>
      <c r="E309" s="767"/>
      <c r="F309" s="767"/>
      <c r="G309" s="767"/>
      <c r="H309" s="767"/>
      <c r="I309" s="767"/>
      <c r="J309" s="767"/>
      <c r="K309" s="767"/>
      <c r="L309" s="767"/>
      <c r="M309" s="767"/>
      <c r="N309" s="767"/>
      <c r="O309" s="767"/>
      <c r="P309" s="767"/>
      <c r="Q309" s="767"/>
      <c r="R309" s="767"/>
      <c r="S309" s="767"/>
      <c r="T309" s="767"/>
      <c r="U309" s="767"/>
      <c r="V309" s="767"/>
      <c r="W309" s="767"/>
      <c r="X309" s="767"/>
      <c r="Y309" s="767"/>
      <c r="Z309" s="767"/>
      <c r="AA309" s="37"/>
      <c r="AB309" s="733" t="s">
        <v>2043</v>
      </c>
      <c r="AC309" s="733"/>
      <c r="AD309" s="796"/>
      <c r="AE309" s="796"/>
      <c r="AF309" s="796"/>
      <c r="AG309" s="796"/>
      <c r="AH309" s="796"/>
      <c r="AI309" s="796"/>
      <c r="AJ309" s="796"/>
      <c r="AK309" s="796"/>
      <c r="AL309" s="796"/>
      <c r="AM309" s="796"/>
      <c r="AN309" s="796"/>
      <c r="AO309" s="796"/>
      <c r="AP309" s="796"/>
      <c r="AQ309" s="796"/>
      <c r="AR309" s="748" t="s">
        <v>20</v>
      </c>
      <c r="AS309" s="748"/>
    </row>
    <row r="310" spans="1:57" x14ac:dyDescent="0.15">
      <c r="A310" s="15"/>
      <c r="B310" s="767" t="s">
        <v>2949</v>
      </c>
      <c r="C310" s="767"/>
      <c r="D310" s="767"/>
      <c r="E310" s="767"/>
      <c r="F310" s="767"/>
      <c r="G310" s="767"/>
      <c r="H310" s="767"/>
      <c r="I310" s="767"/>
      <c r="J310" s="767"/>
      <c r="K310" s="767"/>
      <c r="L310" s="767"/>
      <c r="M310" s="767"/>
      <c r="N310" s="767"/>
      <c r="O310" s="767"/>
      <c r="P310" s="767"/>
      <c r="Q310" s="767"/>
      <c r="R310" s="235" t="s">
        <v>214</v>
      </c>
      <c r="S310" s="795" t="s">
        <v>2041</v>
      </c>
      <c r="T310" s="795"/>
      <c r="U310" s="795"/>
      <c r="V310" s="795"/>
      <c r="W310" s="795"/>
      <c r="X310" s="795"/>
      <c r="Y310" s="795"/>
      <c r="Z310" s="795"/>
      <c r="AA310" s="795"/>
      <c r="AB310" s="795"/>
      <c r="AC310" s="795"/>
      <c r="AD310" s="795"/>
      <c r="AE310" s="795"/>
      <c r="AF310" s="795"/>
      <c r="AG310" s="795"/>
      <c r="AH310" s="795"/>
      <c r="AI310" s="795"/>
      <c r="AJ310" s="795"/>
      <c r="AK310" s="795"/>
      <c r="AL310" s="795"/>
      <c r="AM310" s="795"/>
      <c r="AN310" s="795"/>
      <c r="AO310" s="795"/>
      <c r="AP310" s="795"/>
      <c r="AQ310" s="795"/>
      <c r="AR310" s="795"/>
      <c r="AS310" s="270"/>
    </row>
    <row r="311" spans="1:57" x14ac:dyDescent="0.15">
      <c r="A311" s="15"/>
      <c r="B311" s="37"/>
      <c r="C311" s="37"/>
      <c r="D311" s="37"/>
      <c r="E311" s="37"/>
      <c r="F311" s="37"/>
      <c r="G311" s="37"/>
      <c r="H311" s="37"/>
      <c r="I311" s="37"/>
      <c r="J311" s="37"/>
      <c r="K311" s="37"/>
      <c r="L311" s="37"/>
      <c r="M311" s="37"/>
      <c r="N311" s="37"/>
      <c r="O311" s="37"/>
      <c r="P311" s="37"/>
      <c r="Q311" s="37"/>
      <c r="R311" s="235" t="s">
        <v>214</v>
      </c>
      <c r="S311" s="795" t="s">
        <v>2042</v>
      </c>
      <c r="T311" s="795"/>
      <c r="U311" s="795"/>
      <c r="V311" s="795"/>
      <c r="W311" s="795"/>
      <c r="X311" s="795"/>
      <c r="Y311" s="795"/>
      <c r="Z311" s="795"/>
      <c r="AA311" s="795"/>
      <c r="AB311" s="795"/>
      <c r="AC311" s="795"/>
      <c r="AD311" s="795"/>
      <c r="AE311" s="795"/>
      <c r="AF311" s="795"/>
      <c r="AG311" s="795"/>
      <c r="AH311" s="795"/>
      <c r="AI311" s="795"/>
      <c r="AJ311" s="795"/>
      <c r="AK311" s="795"/>
      <c r="AL311" s="795"/>
      <c r="AM311" s="795"/>
      <c r="AN311" s="795"/>
      <c r="AO311" s="795"/>
      <c r="AP311" s="795"/>
      <c r="AQ311" s="795"/>
      <c r="AR311" s="795"/>
      <c r="AS311" s="37"/>
    </row>
    <row r="312" spans="1:57" ht="12" customHeight="1" x14ac:dyDescent="0.15">
      <c r="A312" s="15"/>
      <c r="B312" s="767" t="s">
        <v>2947</v>
      </c>
      <c r="C312" s="767"/>
      <c r="D312" s="767"/>
      <c r="E312" s="767"/>
      <c r="F312" s="767"/>
      <c r="G312" s="767"/>
      <c r="H312" s="767"/>
      <c r="I312" s="767"/>
      <c r="J312" s="767"/>
      <c r="K312" s="767"/>
      <c r="L312" s="767"/>
      <c r="M312" s="767"/>
      <c r="N312" s="767"/>
      <c r="O312" s="767"/>
      <c r="P312" s="767"/>
      <c r="Q312" s="767"/>
      <c r="R312" s="270"/>
      <c r="S312" s="270"/>
      <c r="T312" s="270"/>
      <c r="U312" s="270"/>
      <c r="V312" s="270"/>
      <c r="W312" s="270"/>
      <c r="X312" s="270"/>
      <c r="Y312" s="270"/>
      <c r="Z312" s="270"/>
      <c r="AA312" s="37"/>
      <c r="AB312" s="748"/>
      <c r="AC312" s="748"/>
      <c r="AD312" s="796"/>
      <c r="AE312" s="796"/>
      <c r="AF312" s="796"/>
      <c r="AG312" s="796"/>
      <c r="AH312" s="796"/>
      <c r="AI312" s="796"/>
      <c r="AJ312" s="796"/>
      <c r="AK312" s="796"/>
      <c r="AL312" s="796"/>
      <c r="AM312" s="796"/>
      <c r="AN312" s="796"/>
      <c r="AO312" s="796"/>
      <c r="AP312" s="796"/>
      <c r="AQ312" s="796"/>
      <c r="AR312" s="748"/>
      <c r="AS312" s="748"/>
    </row>
    <row r="313" spans="1:57" ht="3" customHeight="1" x14ac:dyDescent="0.15">
      <c r="A313" s="438"/>
      <c r="B313" s="438"/>
      <c r="C313" s="438"/>
      <c r="D313" s="438"/>
      <c r="E313" s="438"/>
      <c r="F313" s="438"/>
      <c r="G313" s="438"/>
      <c r="H313" s="438"/>
      <c r="I313" s="438"/>
      <c r="J313" s="438"/>
      <c r="K313" s="438"/>
      <c r="L313" s="438"/>
      <c r="M313" s="438"/>
      <c r="N313" s="438"/>
      <c r="O313" s="438"/>
      <c r="P313" s="438"/>
      <c r="Q313" s="438"/>
      <c r="R313" s="438"/>
      <c r="S313" s="438"/>
      <c r="T313" s="438"/>
      <c r="U313" s="438"/>
      <c r="V313" s="438"/>
      <c r="W313" s="438"/>
      <c r="X313" s="438"/>
      <c r="Y313" s="438"/>
      <c r="Z313" s="438"/>
      <c r="AA313" s="438"/>
      <c r="AB313" s="438"/>
      <c r="AC313" s="438"/>
      <c r="AD313" s="438"/>
      <c r="AE313" s="438"/>
      <c r="AF313" s="438"/>
      <c r="AG313" s="438"/>
      <c r="AH313" s="438"/>
      <c r="AI313" s="438"/>
      <c r="AJ313" s="438"/>
      <c r="AK313" s="438"/>
      <c r="AL313" s="438"/>
      <c r="AM313" s="438"/>
      <c r="AN313" s="438"/>
      <c r="AO313" s="438"/>
      <c r="AP313" s="438"/>
      <c r="AQ313" s="438"/>
      <c r="AR313" s="438"/>
      <c r="AS313" s="64"/>
    </row>
    <row r="314" spans="1:57" x14ac:dyDescent="0.15">
      <c r="A314" s="24"/>
      <c r="B314" s="24"/>
      <c r="C314" s="24"/>
      <c r="D314" s="24"/>
      <c r="E314" s="24"/>
      <c r="F314" s="24"/>
      <c r="G314" s="24"/>
      <c r="H314" s="24"/>
      <c r="I314" s="24"/>
      <c r="J314" s="15"/>
      <c r="K314" s="15"/>
      <c r="L314" s="15"/>
      <c r="M314" s="15"/>
      <c r="N314" s="28"/>
      <c r="O314" s="28"/>
      <c r="P314" s="28"/>
      <c r="Q314" s="28"/>
      <c r="R314" s="28"/>
      <c r="S314" s="28"/>
      <c r="T314" s="28"/>
      <c r="U314" s="28"/>
      <c r="V314" s="28"/>
      <c r="W314" s="28"/>
      <c r="X314" s="28"/>
      <c r="Y314" s="28"/>
      <c r="Z314" s="28"/>
      <c r="AA314" s="28"/>
      <c r="AB314" s="28"/>
      <c r="AC314" s="28"/>
      <c r="AD314" s="28"/>
      <c r="AE314" s="28"/>
      <c r="AF314" s="28"/>
      <c r="AG314" s="28"/>
      <c r="AH314" s="28"/>
      <c r="AI314" s="28"/>
      <c r="AJ314" s="28"/>
      <c r="AK314" s="28"/>
      <c r="AL314" s="28"/>
      <c r="AM314" s="28"/>
      <c r="AN314" s="28"/>
      <c r="AO314" s="28"/>
      <c r="AP314" s="28"/>
      <c r="AQ314" s="28"/>
      <c r="AR314" s="17"/>
      <c r="AS314" s="17"/>
    </row>
    <row r="315" spans="1:57" x14ac:dyDescent="0.15">
      <c r="A315" s="745" t="s">
        <v>2106</v>
      </c>
      <c r="B315" s="745"/>
      <c r="C315" s="745"/>
      <c r="D315" s="745"/>
      <c r="E315" s="745"/>
      <c r="F315" s="745"/>
      <c r="G315" s="745"/>
      <c r="H315" s="745"/>
      <c r="I315" s="745"/>
      <c r="J315" s="15"/>
      <c r="K315" s="15"/>
      <c r="L315" s="15"/>
      <c r="M315" s="15"/>
      <c r="N315" s="28" t="s">
        <v>69</v>
      </c>
      <c r="O315" s="738" t="s">
        <v>117</v>
      </c>
      <c r="P315" s="738"/>
      <c r="Q315" s="738"/>
      <c r="R315" s="738"/>
      <c r="S315" s="738"/>
      <c r="T315" s="738"/>
      <c r="U315" s="738"/>
      <c r="V315" s="738"/>
      <c r="W315" s="28" t="s">
        <v>18</v>
      </c>
      <c r="X315" s="28" t="s">
        <v>69</v>
      </c>
      <c r="Y315" s="738" t="s">
        <v>118</v>
      </c>
      <c r="Z315" s="738"/>
      <c r="AA315" s="738"/>
      <c r="AB315" s="738"/>
      <c r="AC315" s="738"/>
      <c r="AD315" s="738"/>
      <c r="AE315" s="738"/>
      <c r="AF315" s="738"/>
      <c r="AG315" s="28" t="s">
        <v>18</v>
      </c>
      <c r="AH315" s="28" t="s">
        <v>69</v>
      </c>
      <c r="AI315" s="738" t="s">
        <v>119</v>
      </c>
      <c r="AJ315" s="738"/>
      <c r="AK315" s="738"/>
      <c r="AL315" s="738"/>
      <c r="AM315" s="738"/>
      <c r="AN315" s="738"/>
      <c r="AO315" s="738"/>
      <c r="AP315" s="738"/>
      <c r="AQ315" s="28" t="s">
        <v>18</v>
      </c>
      <c r="AR315" s="17"/>
      <c r="AS315" s="17"/>
    </row>
    <row r="316" spans="1:57" x14ac:dyDescent="0.15">
      <c r="A316" s="15"/>
      <c r="B316" s="745" t="s">
        <v>162</v>
      </c>
      <c r="C316" s="745"/>
      <c r="D316" s="745"/>
      <c r="E316" s="745"/>
      <c r="F316" s="745"/>
      <c r="G316" s="28" t="s">
        <v>69</v>
      </c>
      <c r="H316" s="757" t="s">
        <v>163</v>
      </c>
      <c r="I316" s="757"/>
      <c r="J316" s="754" t="s">
        <v>3</v>
      </c>
      <c r="K316" s="754"/>
      <c r="L316" s="748" t="s">
        <v>164</v>
      </c>
      <c r="M316" s="748"/>
      <c r="N316" s="43" t="s">
        <v>69</v>
      </c>
      <c r="O316" s="794"/>
      <c r="P316" s="794"/>
      <c r="Q316" s="794"/>
      <c r="R316" s="794"/>
      <c r="S316" s="794"/>
      <c r="T316" s="794"/>
      <c r="U316" s="794"/>
      <c r="V316" s="92" t="s">
        <v>96</v>
      </c>
      <c r="W316" s="43" t="s">
        <v>18</v>
      </c>
      <c r="X316" s="43" t="s">
        <v>69</v>
      </c>
      <c r="Y316" s="794"/>
      <c r="Z316" s="794"/>
      <c r="AA316" s="794"/>
      <c r="AB316" s="794"/>
      <c r="AC316" s="794"/>
      <c r="AD316" s="794"/>
      <c r="AE316" s="794"/>
      <c r="AF316" s="92" t="s">
        <v>96</v>
      </c>
      <c r="AG316" s="43" t="s">
        <v>18</v>
      </c>
      <c r="AH316" s="43" t="s">
        <v>69</v>
      </c>
      <c r="AI316" s="820" t="str">
        <f t="shared" ref="AI316:AI321" si="2">IF(O316+Y316=0,"",O316+Y316)</f>
        <v/>
      </c>
      <c r="AJ316" s="820"/>
      <c r="AK316" s="820"/>
      <c r="AL316" s="820"/>
      <c r="AM316" s="820"/>
      <c r="AN316" s="820"/>
      <c r="AO316" s="820"/>
      <c r="AP316" s="36" t="s">
        <v>96</v>
      </c>
      <c r="AQ316" s="28" t="s">
        <v>18</v>
      </c>
      <c r="AR316" s="738"/>
      <c r="AS316" s="738"/>
    </row>
    <row r="317" spans="1:57" x14ac:dyDescent="0.15">
      <c r="A317" s="15"/>
      <c r="B317" s="15"/>
      <c r="C317" s="15"/>
      <c r="D317" s="15"/>
      <c r="E317" s="15"/>
      <c r="F317" s="15"/>
      <c r="G317" s="28" t="s">
        <v>69</v>
      </c>
      <c r="H317" s="757" t="s">
        <v>163</v>
      </c>
      <c r="I317" s="757"/>
      <c r="J317" s="754" t="s">
        <v>3</v>
      </c>
      <c r="K317" s="754"/>
      <c r="L317" s="748" t="s">
        <v>164</v>
      </c>
      <c r="M317" s="748"/>
      <c r="N317" s="43" t="s">
        <v>69</v>
      </c>
      <c r="O317" s="794"/>
      <c r="P317" s="794"/>
      <c r="Q317" s="794"/>
      <c r="R317" s="794"/>
      <c r="S317" s="794"/>
      <c r="T317" s="794"/>
      <c r="U317" s="794"/>
      <c r="V317" s="92" t="s">
        <v>96</v>
      </c>
      <c r="W317" s="43" t="s">
        <v>18</v>
      </c>
      <c r="X317" s="43" t="s">
        <v>69</v>
      </c>
      <c r="Y317" s="794"/>
      <c r="Z317" s="794"/>
      <c r="AA317" s="794"/>
      <c r="AB317" s="794"/>
      <c r="AC317" s="794"/>
      <c r="AD317" s="794"/>
      <c r="AE317" s="794"/>
      <c r="AF317" s="92" t="s">
        <v>96</v>
      </c>
      <c r="AG317" s="43" t="s">
        <v>18</v>
      </c>
      <c r="AH317" s="43" t="s">
        <v>69</v>
      </c>
      <c r="AI317" s="820" t="str">
        <f t="shared" si="2"/>
        <v/>
      </c>
      <c r="AJ317" s="820"/>
      <c r="AK317" s="820"/>
      <c r="AL317" s="820"/>
      <c r="AM317" s="820"/>
      <c r="AN317" s="820"/>
      <c r="AO317" s="820"/>
      <c r="AP317" s="36" t="s">
        <v>96</v>
      </c>
      <c r="AQ317" s="28" t="s">
        <v>18</v>
      </c>
      <c r="AR317" s="738"/>
      <c r="AS317" s="738"/>
    </row>
    <row r="318" spans="1:57" x14ac:dyDescent="0.15">
      <c r="A318" s="15"/>
      <c r="B318" s="15"/>
      <c r="C318" s="15"/>
      <c r="D318" s="15"/>
      <c r="E318" s="15"/>
      <c r="F318" s="15"/>
      <c r="G318" s="28" t="s">
        <v>69</v>
      </c>
      <c r="H318" s="757" t="s">
        <v>163</v>
      </c>
      <c r="I318" s="757"/>
      <c r="J318" s="754" t="s">
        <v>3</v>
      </c>
      <c r="K318" s="754"/>
      <c r="L318" s="748" t="s">
        <v>164</v>
      </c>
      <c r="M318" s="748"/>
      <c r="N318" s="43" t="s">
        <v>69</v>
      </c>
      <c r="O318" s="794"/>
      <c r="P318" s="794"/>
      <c r="Q318" s="794"/>
      <c r="R318" s="794"/>
      <c r="S318" s="794"/>
      <c r="T318" s="794"/>
      <c r="U318" s="794"/>
      <c r="V318" s="92" t="s">
        <v>96</v>
      </c>
      <c r="W318" s="43" t="s">
        <v>18</v>
      </c>
      <c r="X318" s="43" t="s">
        <v>69</v>
      </c>
      <c r="Y318" s="794"/>
      <c r="Z318" s="794"/>
      <c r="AA318" s="794"/>
      <c r="AB318" s="794"/>
      <c r="AC318" s="794"/>
      <c r="AD318" s="794"/>
      <c r="AE318" s="794"/>
      <c r="AF318" s="92" t="s">
        <v>96</v>
      </c>
      <c r="AG318" s="43" t="s">
        <v>18</v>
      </c>
      <c r="AH318" s="43" t="s">
        <v>69</v>
      </c>
      <c r="AI318" s="820" t="str">
        <f t="shared" si="2"/>
        <v/>
      </c>
      <c r="AJ318" s="820"/>
      <c r="AK318" s="820"/>
      <c r="AL318" s="820"/>
      <c r="AM318" s="820"/>
      <c r="AN318" s="820"/>
      <c r="AO318" s="820"/>
      <c r="AP318" s="36" t="s">
        <v>96</v>
      </c>
      <c r="AQ318" s="28" t="s">
        <v>18</v>
      </c>
      <c r="AR318" s="738"/>
      <c r="AS318" s="738"/>
    </row>
    <row r="319" spans="1:57" x14ac:dyDescent="0.15">
      <c r="A319" s="15"/>
      <c r="B319" s="15"/>
      <c r="C319" s="15"/>
      <c r="D319" s="15"/>
      <c r="E319" s="15"/>
      <c r="F319" s="15"/>
      <c r="G319" s="28" t="s">
        <v>69</v>
      </c>
      <c r="H319" s="757" t="s">
        <v>163</v>
      </c>
      <c r="I319" s="757"/>
      <c r="J319" s="754" t="s">
        <v>3</v>
      </c>
      <c r="K319" s="754"/>
      <c r="L319" s="748" t="s">
        <v>164</v>
      </c>
      <c r="M319" s="748"/>
      <c r="N319" s="43" t="s">
        <v>69</v>
      </c>
      <c r="O319" s="794"/>
      <c r="P319" s="794"/>
      <c r="Q319" s="794"/>
      <c r="R319" s="794"/>
      <c r="S319" s="794"/>
      <c r="T319" s="794"/>
      <c r="U319" s="794"/>
      <c r="V319" s="92" t="s">
        <v>96</v>
      </c>
      <c r="W319" s="43" t="s">
        <v>18</v>
      </c>
      <c r="X319" s="43" t="s">
        <v>69</v>
      </c>
      <c r="Y319" s="794"/>
      <c r="Z319" s="794"/>
      <c r="AA319" s="794"/>
      <c r="AB319" s="794"/>
      <c r="AC319" s="794"/>
      <c r="AD319" s="794"/>
      <c r="AE319" s="794"/>
      <c r="AF319" s="92" t="s">
        <v>96</v>
      </c>
      <c r="AG319" s="43" t="s">
        <v>18</v>
      </c>
      <c r="AH319" s="43" t="s">
        <v>69</v>
      </c>
      <c r="AI319" s="820" t="str">
        <f t="shared" si="2"/>
        <v/>
      </c>
      <c r="AJ319" s="820"/>
      <c r="AK319" s="820"/>
      <c r="AL319" s="820"/>
      <c r="AM319" s="820"/>
      <c r="AN319" s="820"/>
      <c r="AO319" s="820"/>
      <c r="AP319" s="36" t="s">
        <v>96</v>
      </c>
      <c r="AQ319" s="28" t="s">
        <v>18</v>
      </c>
      <c r="AR319" s="738"/>
      <c r="AS319" s="738"/>
    </row>
    <row r="320" spans="1:57" x14ac:dyDescent="0.15">
      <c r="A320" s="15"/>
      <c r="B320" s="15"/>
      <c r="C320" s="15"/>
      <c r="D320" s="15"/>
      <c r="E320" s="15"/>
      <c r="F320" s="15"/>
      <c r="G320" s="28" t="s">
        <v>69</v>
      </c>
      <c r="H320" s="757" t="s">
        <v>163</v>
      </c>
      <c r="I320" s="757"/>
      <c r="J320" s="754" t="s">
        <v>3</v>
      </c>
      <c r="K320" s="754"/>
      <c r="L320" s="748" t="s">
        <v>164</v>
      </c>
      <c r="M320" s="748"/>
      <c r="N320" s="43" t="s">
        <v>69</v>
      </c>
      <c r="O320" s="794"/>
      <c r="P320" s="794"/>
      <c r="Q320" s="794"/>
      <c r="R320" s="794"/>
      <c r="S320" s="794"/>
      <c r="T320" s="794"/>
      <c r="U320" s="794"/>
      <c r="V320" s="92" t="s">
        <v>96</v>
      </c>
      <c r="W320" s="43" t="s">
        <v>18</v>
      </c>
      <c r="X320" s="43" t="s">
        <v>69</v>
      </c>
      <c r="Y320" s="794"/>
      <c r="Z320" s="794"/>
      <c r="AA320" s="794"/>
      <c r="AB320" s="794"/>
      <c r="AC320" s="794"/>
      <c r="AD320" s="794"/>
      <c r="AE320" s="794"/>
      <c r="AF320" s="92" t="s">
        <v>96</v>
      </c>
      <c r="AG320" s="43" t="s">
        <v>18</v>
      </c>
      <c r="AH320" s="43" t="s">
        <v>69</v>
      </c>
      <c r="AI320" s="820" t="str">
        <f t="shared" si="2"/>
        <v/>
      </c>
      <c r="AJ320" s="820"/>
      <c r="AK320" s="820"/>
      <c r="AL320" s="820"/>
      <c r="AM320" s="820"/>
      <c r="AN320" s="820"/>
      <c r="AO320" s="820"/>
      <c r="AP320" s="36" t="s">
        <v>96</v>
      </c>
      <c r="AQ320" s="28" t="s">
        <v>18</v>
      </c>
      <c r="AR320" s="28"/>
      <c r="AS320" s="28"/>
    </row>
    <row r="321" spans="1:45" x14ac:dyDescent="0.15">
      <c r="A321" s="15"/>
      <c r="B321" s="15"/>
      <c r="C321" s="15"/>
      <c r="D321" s="15"/>
      <c r="E321" s="15"/>
      <c r="F321" s="15"/>
      <c r="G321" s="28" t="s">
        <v>69</v>
      </c>
      <c r="H321" s="757" t="s">
        <v>163</v>
      </c>
      <c r="I321" s="757"/>
      <c r="J321" s="754" t="s">
        <v>3</v>
      </c>
      <c r="K321" s="754"/>
      <c r="L321" s="748" t="s">
        <v>164</v>
      </c>
      <c r="M321" s="748"/>
      <c r="N321" s="43" t="s">
        <v>69</v>
      </c>
      <c r="O321" s="794"/>
      <c r="P321" s="794"/>
      <c r="Q321" s="794"/>
      <c r="R321" s="794"/>
      <c r="S321" s="794"/>
      <c r="T321" s="794"/>
      <c r="U321" s="794"/>
      <c r="V321" s="92" t="s">
        <v>96</v>
      </c>
      <c r="W321" s="43" t="s">
        <v>18</v>
      </c>
      <c r="X321" s="43" t="s">
        <v>69</v>
      </c>
      <c r="Y321" s="794"/>
      <c r="Z321" s="794"/>
      <c r="AA321" s="794"/>
      <c r="AB321" s="794"/>
      <c r="AC321" s="794"/>
      <c r="AD321" s="794"/>
      <c r="AE321" s="794"/>
      <c r="AF321" s="92" t="s">
        <v>96</v>
      </c>
      <c r="AG321" s="43" t="s">
        <v>18</v>
      </c>
      <c r="AH321" s="43" t="s">
        <v>69</v>
      </c>
      <c r="AI321" s="820" t="str">
        <f t="shared" si="2"/>
        <v/>
      </c>
      <c r="AJ321" s="820"/>
      <c r="AK321" s="820"/>
      <c r="AL321" s="820"/>
      <c r="AM321" s="820"/>
      <c r="AN321" s="820"/>
      <c r="AO321" s="820"/>
      <c r="AP321" s="36" t="s">
        <v>96</v>
      </c>
      <c r="AQ321" s="28" t="s">
        <v>18</v>
      </c>
      <c r="AR321" s="738"/>
      <c r="AS321" s="738"/>
    </row>
    <row r="322" spans="1:45" ht="15.75" customHeight="1" x14ac:dyDescent="0.15">
      <c r="A322" s="15"/>
      <c r="B322" s="745" t="s">
        <v>165</v>
      </c>
      <c r="C322" s="745"/>
      <c r="D322" s="745"/>
      <c r="E322" s="745"/>
      <c r="F322" s="745"/>
      <c r="G322" s="15"/>
      <c r="H322" s="15"/>
      <c r="I322" s="15"/>
      <c r="J322" s="40"/>
      <c r="K322" s="40"/>
      <c r="L322" s="40"/>
      <c r="M322" s="40"/>
      <c r="N322" s="43" t="s">
        <v>69</v>
      </c>
      <c r="O322" s="820" t="str">
        <f>IF(SUM(O316:U321)+SUM('確認(4面追加 床面積追加)'!O245:O264)=0,"",SUM(O316:U321)+SUM('確認(4面追加 床面積追加)'!O245:O264))</f>
        <v/>
      </c>
      <c r="P322" s="820"/>
      <c r="Q322" s="820"/>
      <c r="R322" s="820"/>
      <c r="S322" s="820"/>
      <c r="T322" s="820"/>
      <c r="U322" s="820"/>
      <c r="V322" s="92" t="s">
        <v>96</v>
      </c>
      <c r="W322" s="43" t="s">
        <v>18</v>
      </c>
      <c r="X322" s="43" t="s">
        <v>69</v>
      </c>
      <c r="Y322" s="820" t="str">
        <f>IF(SUM(Y316:AE321)+SUM('確認(4面追加 床面積追加)'!Y245:AE264)=0,"",SUM(Y316:AE321)+SUM('確認(4面追加 床面積追加)'!Y245:AE264))</f>
        <v/>
      </c>
      <c r="Z322" s="820"/>
      <c r="AA322" s="820"/>
      <c r="AB322" s="820"/>
      <c r="AC322" s="820"/>
      <c r="AD322" s="820"/>
      <c r="AE322" s="820"/>
      <c r="AF322" s="92" t="s">
        <v>96</v>
      </c>
      <c r="AG322" s="43" t="s">
        <v>18</v>
      </c>
      <c r="AH322" s="43" t="s">
        <v>69</v>
      </c>
      <c r="AI322" s="820" t="str">
        <f>IF(SUM(AI316:AO321)+SUM('確認(4面追加 床面積追加)'!AI245:AO264)=0,"",SUM(AI316:AO321)+SUM('確認(4面追加 床面積追加)'!AI245:AO264))</f>
        <v/>
      </c>
      <c r="AJ322" s="820"/>
      <c r="AK322" s="820"/>
      <c r="AL322" s="820"/>
      <c r="AM322" s="820"/>
      <c r="AN322" s="820"/>
      <c r="AO322" s="820"/>
      <c r="AP322" s="36" t="s">
        <v>96</v>
      </c>
      <c r="AQ322" s="28" t="s">
        <v>18</v>
      </c>
      <c r="AR322" s="738"/>
      <c r="AS322" s="738"/>
    </row>
    <row r="323" spans="1:45" ht="6" customHeight="1" x14ac:dyDescent="0.15">
      <c r="A323" s="103"/>
      <c r="B323" s="103"/>
      <c r="C323" s="103"/>
      <c r="D323" s="103"/>
      <c r="E323" s="103"/>
      <c r="F323" s="103"/>
      <c r="G323" s="103"/>
      <c r="H323" s="103"/>
      <c r="I323" s="103"/>
      <c r="J323" s="103"/>
      <c r="K323" s="103"/>
      <c r="L323" s="103"/>
      <c r="M323" s="103"/>
      <c r="N323" s="103"/>
      <c r="O323" s="103"/>
      <c r="P323" s="103"/>
      <c r="Q323" s="103"/>
      <c r="R323" s="103"/>
      <c r="S323" s="103"/>
      <c r="T323" s="103"/>
      <c r="U323" s="103"/>
      <c r="V323" s="103"/>
      <c r="W323" s="103"/>
      <c r="X323" s="103"/>
      <c r="Y323" s="103"/>
      <c r="Z323" s="103"/>
      <c r="AA323" s="103"/>
      <c r="AB323" s="103"/>
      <c r="AC323" s="103"/>
      <c r="AD323" s="103"/>
      <c r="AE323" s="103"/>
      <c r="AF323" s="103"/>
      <c r="AG323" s="103"/>
      <c r="AH323" s="103"/>
      <c r="AI323" s="237"/>
      <c r="AJ323" s="237"/>
      <c r="AK323" s="237"/>
      <c r="AL323" s="237"/>
      <c r="AM323" s="237"/>
      <c r="AN323" s="237"/>
      <c r="AO323" s="237"/>
      <c r="AP323" s="103"/>
      <c r="AQ323" s="105"/>
      <c r="AR323" s="103"/>
      <c r="AS323" s="103"/>
    </row>
    <row r="324" spans="1:45" ht="3" customHeight="1" x14ac:dyDescent="0.15">
      <c r="A324" s="15"/>
      <c r="B324" s="15"/>
      <c r="C324" s="15"/>
      <c r="D324" s="15"/>
      <c r="E324" s="15"/>
      <c r="F324" s="15"/>
      <c r="G324" s="15"/>
      <c r="H324" s="15"/>
      <c r="I324" s="15"/>
      <c r="J324" s="15"/>
      <c r="K324" s="15"/>
      <c r="L324" s="15"/>
      <c r="M324" s="15"/>
      <c r="N324" s="15"/>
      <c r="O324" s="15"/>
      <c r="P324" s="15"/>
      <c r="Q324" s="15"/>
      <c r="R324" s="15"/>
      <c r="S324" s="15"/>
      <c r="T324" s="15"/>
      <c r="U324" s="15"/>
      <c r="V324" s="15"/>
      <c r="W324" s="15"/>
      <c r="X324" s="15"/>
      <c r="Y324" s="15"/>
      <c r="Z324" s="15"/>
      <c r="AA324" s="15"/>
      <c r="AB324" s="15"/>
      <c r="AC324" s="15"/>
      <c r="AD324" s="15"/>
      <c r="AE324" s="15"/>
      <c r="AF324" s="15"/>
      <c r="AG324" s="15"/>
      <c r="AH324" s="15"/>
      <c r="AI324" s="15"/>
      <c r="AJ324" s="15"/>
      <c r="AK324" s="15"/>
      <c r="AL324" s="15"/>
      <c r="AM324" s="15"/>
      <c r="AN324" s="15"/>
      <c r="AO324" s="15"/>
      <c r="AP324" s="15"/>
      <c r="AQ324" s="35"/>
      <c r="AR324" s="15"/>
      <c r="AS324" s="15"/>
    </row>
    <row r="325" spans="1:45" x14ac:dyDescent="0.15">
      <c r="A325" s="745" t="s">
        <v>2107</v>
      </c>
      <c r="B325" s="745"/>
      <c r="C325" s="745"/>
      <c r="D325" s="745"/>
      <c r="E325" s="745"/>
      <c r="F325" s="745"/>
      <c r="G325" s="745"/>
      <c r="H325" s="745"/>
      <c r="I325" s="799" t="s">
        <v>3</v>
      </c>
      <c r="J325" s="799"/>
      <c r="K325" s="799"/>
      <c r="L325" s="799"/>
      <c r="M325" s="799"/>
      <c r="N325" s="799"/>
      <c r="O325" s="799"/>
      <c r="P325" s="799"/>
      <c r="Q325" s="799"/>
      <c r="R325" s="799"/>
      <c r="S325" s="799"/>
      <c r="T325" s="799"/>
      <c r="U325" s="799"/>
      <c r="V325" s="799"/>
      <c r="W325" s="799"/>
      <c r="X325" s="799"/>
      <c r="Y325" s="799"/>
      <c r="Z325" s="799"/>
      <c r="AA325" s="799"/>
      <c r="AB325" s="799"/>
      <c r="AC325" s="799"/>
      <c r="AD325" s="799"/>
      <c r="AE325" s="799"/>
      <c r="AF325" s="799"/>
      <c r="AG325" s="799"/>
      <c r="AH325" s="799"/>
      <c r="AI325" s="799"/>
      <c r="AJ325" s="799"/>
      <c r="AK325" s="799"/>
      <c r="AL325" s="799"/>
      <c r="AM325" s="799"/>
      <c r="AN325" s="799"/>
      <c r="AO325" s="799"/>
      <c r="AP325" s="799"/>
      <c r="AQ325" s="799"/>
      <c r="AR325" s="799"/>
      <c r="AS325" s="799"/>
    </row>
    <row r="326" spans="1:45" ht="6" customHeight="1" x14ac:dyDescent="0.15">
      <c r="A326" s="24"/>
      <c r="B326" s="24"/>
      <c r="C326" s="24"/>
      <c r="D326" s="24"/>
      <c r="E326" s="24"/>
      <c r="F326" s="24"/>
      <c r="G326" s="24"/>
      <c r="H326" s="24"/>
      <c r="I326" s="799" t="s">
        <v>3</v>
      </c>
      <c r="J326" s="799"/>
      <c r="K326" s="799"/>
      <c r="L326" s="799"/>
      <c r="M326" s="799"/>
      <c r="N326" s="799"/>
      <c r="O326" s="799"/>
      <c r="P326" s="799"/>
      <c r="Q326" s="799"/>
      <c r="R326" s="799"/>
      <c r="S326" s="799"/>
      <c r="T326" s="799"/>
      <c r="U326" s="799"/>
      <c r="V326" s="799"/>
      <c r="W326" s="799"/>
      <c r="X326" s="799"/>
      <c r="Y326" s="799"/>
      <c r="Z326" s="799"/>
      <c r="AA326" s="799"/>
      <c r="AB326" s="799"/>
      <c r="AC326" s="799"/>
      <c r="AD326" s="799"/>
      <c r="AE326" s="799"/>
      <c r="AF326" s="799"/>
      <c r="AG326" s="799"/>
      <c r="AH326" s="799"/>
      <c r="AI326" s="799"/>
      <c r="AJ326" s="799"/>
      <c r="AK326" s="799"/>
      <c r="AL326" s="799"/>
      <c r="AM326" s="799"/>
      <c r="AN326" s="799"/>
      <c r="AO326" s="799"/>
      <c r="AP326" s="799"/>
      <c r="AQ326" s="799"/>
      <c r="AR326" s="799"/>
      <c r="AS326" s="799"/>
    </row>
    <row r="327" spans="1:45" ht="2.25" customHeight="1" x14ac:dyDescent="0.15">
      <c r="A327" s="104"/>
      <c r="B327" s="104"/>
      <c r="C327" s="104"/>
      <c r="D327" s="104"/>
      <c r="E327" s="104"/>
      <c r="F327" s="104"/>
      <c r="G327" s="104"/>
      <c r="H327" s="104"/>
      <c r="I327" s="812" t="s">
        <v>3</v>
      </c>
      <c r="J327" s="812"/>
      <c r="K327" s="812"/>
      <c r="L327" s="812"/>
      <c r="M327" s="812"/>
      <c r="N327" s="812"/>
      <c r="O327" s="812"/>
      <c r="P327" s="812"/>
      <c r="Q327" s="812"/>
      <c r="R327" s="812"/>
      <c r="S327" s="812"/>
      <c r="T327" s="812"/>
      <c r="U327" s="812"/>
      <c r="V327" s="812"/>
      <c r="W327" s="812"/>
      <c r="X327" s="812"/>
      <c r="Y327" s="812"/>
      <c r="Z327" s="812"/>
      <c r="AA327" s="812"/>
      <c r="AB327" s="812"/>
      <c r="AC327" s="812"/>
      <c r="AD327" s="812"/>
      <c r="AE327" s="812"/>
      <c r="AF327" s="812"/>
      <c r="AG327" s="812"/>
      <c r="AH327" s="812"/>
      <c r="AI327" s="812"/>
      <c r="AJ327" s="812"/>
      <c r="AK327" s="812"/>
      <c r="AL327" s="812"/>
      <c r="AM327" s="812"/>
      <c r="AN327" s="812"/>
      <c r="AO327" s="812"/>
      <c r="AP327" s="812"/>
      <c r="AQ327" s="812"/>
      <c r="AR327" s="812"/>
      <c r="AS327" s="812"/>
    </row>
    <row r="328" spans="1:45" ht="6" customHeight="1" x14ac:dyDescent="0.15">
      <c r="A328" s="24"/>
      <c r="B328" s="24"/>
      <c r="C328" s="24"/>
      <c r="D328" s="24"/>
      <c r="E328" s="24"/>
      <c r="F328" s="24"/>
      <c r="G328" s="71"/>
      <c r="H328" s="71"/>
      <c r="I328" s="112"/>
      <c r="J328" s="112"/>
      <c r="K328" s="112"/>
      <c r="L328" s="112"/>
      <c r="M328" s="112"/>
      <c r="N328" s="112"/>
      <c r="O328" s="112"/>
      <c r="P328" s="112"/>
      <c r="Q328" s="112"/>
      <c r="R328" s="112"/>
      <c r="S328" s="112"/>
      <c r="T328" s="112"/>
      <c r="U328" s="112"/>
      <c r="V328" s="112"/>
      <c r="W328" s="112"/>
      <c r="X328" s="112"/>
      <c r="Y328" s="112"/>
      <c r="Z328" s="112"/>
      <c r="AA328" s="112"/>
      <c r="AB328" s="112"/>
      <c r="AC328" s="112"/>
      <c r="AD328" s="112"/>
      <c r="AE328" s="112"/>
      <c r="AF328" s="112"/>
      <c r="AG328" s="112"/>
      <c r="AH328" s="112"/>
      <c r="AI328" s="112"/>
      <c r="AJ328" s="112"/>
      <c r="AK328" s="112"/>
      <c r="AL328" s="112"/>
      <c r="AM328" s="112"/>
      <c r="AN328" s="112"/>
      <c r="AO328" s="112"/>
      <c r="AP328" s="112"/>
      <c r="AQ328" s="112"/>
      <c r="AR328" s="112"/>
      <c r="AS328" s="112"/>
    </row>
    <row r="329" spans="1:45" x14ac:dyDescent="0.15">
      <c r="A329" s="745" t="s">
        <v>2108</v>
      </c>
      <c r="B329" s="745"/>
      <c r="C329" s="745"/>
      <c r="D329" s="745"/>
      <c r="E329" s="745"/>
      <c r="F329" s="745"/>
      <c r="G329" s="745"/>
      <c r="H329" s="745"/>
      <c r="I329" s="799" t="s">
        <v>3</v>
      </c>
      <c r="J329" s="799"/>
      <c r="K329" s="799"/>
      <c r="L329" s="799"/>
      <c r="M329" s="799"/>
      <c r="N329" s="799"/>
      <c r="O329" s="799"/>
      <c r="P329" s="799"/>
      <c r="Q329" s="799"/>
      <c r="R329" s="799"/>
      <c r="S329" s="799"/>
      <c r="T329" s="799"/>
      <c r="U329" s="799"/>
      <c r="V329" s="799"/>
      <c r="W329" s="799"/>
      <c r="X329" s="799"/>
      <c r="Y329" s="799"/>
      <c r="Z329" s="799"/>
      <c r="AA329" s="799"/>
      <c r="AB329" s="799"/>
      <c r="AC329" s="799"/>
      <c r="AD329" s="799"/>
      <c r="AE329" s="799"/>
      <c r="AF329" s="799"/>
      <c r="AG329" s="799"/>
      <c r="AH329" s="799"/>
      <c r="AI329" s="799"/>
      <c r="AJ329" s="799"/>
      <c r="AK329" s="799"/>
      <c r="AL329" s="799"/>
      <c r="AM329" s="799"/>
      <c r="AN329" s="799"/>
      <c r="AO329" s="799"/>
      <c r="AP329" s="799"/>
      <c r="AQ329" s="799"/>
      <c r="AR329" s="799"/>
      <c r="AS329" s="799"/>
    </row>
    <row r="330" spans="1:45" ht="6" customHeight="1" x14ac:dyDescent="0.15">
      <c r="A330" s="24"/>
      <c r="B330" s="24"/>
      <c r="C330" s="24"/>
      <c r="D330" s="24"/>
      <c r="E330" s="24"/>
      <c r="F330" s="24"/>
      <c r="G330" s="24"/>
      <c r="H330" s="24"/>
      <c r="I330" s="799" t="s">
        <v>3</v>
      </c>
      <c r="J330" s="799"/>
      <c r="K330" s="799"/>
      <c r="L330" s="799"/>
      <c r="M330" s="799"/>
      <c r="N330" s="799"/>
      <c r="O330" s="799"/>
      <c r="P330" s="799"/>
      <c r="Q330" s="799"/>
      <c r="R330" s="799"/>
      <c r="S330" s="799"/>
      <c r="T330" s="799"/>
      <c r="U330" s="799"/>
      <c r="V330" s="799"/>
      <c r="W330" s="799"/>
      <c r="X330" s="799"/>
      <c r="Y330" s="799"/>
      <c r="Z330" s="799"/>
      <c r="AA330" s="799"/>
      <c r="AB330" s="799"/>
      <c r="AC330" s="799"/>
      <c r="AD330" s="799"/>
      <c r="AE330" s="799"/>
      <c r="AF330" s="799"/>
      <c r="AG330" s="799"/>
      <c r="AH330" s="799"/>
      <c r="AI330" s="799"/>
      <c r="AJ330" s="799"/>
      <c r="AK330" s="799"/>
      <c r="AL330" s="799"/>
      <c r="AM330" s="799"/>
      <c r="AN330" s="799"/>
      <c r="AO330" s="799"/>
      <c r="AP330" s="799"/>
      <c r="AQ330" s="799"/>
      <c r="AR330" s="799"/>
      <c r="AS330" s="799"/>
    </row>
    <row r="331" spans="1:45" ht="3" customHeight="1" x14ac:dyDescent="0.15">
      <c r="A331" s="104"/>
      <c r="B331" s="104"/>
      <c r="C331" s="104"/>
      <c r="D331" s="104"/>
      <c r="E331" s="104"/>
      <c r="F331" s="104"/>
      <c r="G331" s="117"/>
      <c r="H331" s="117"/>
      <c r="I331" s="118"/>
      <c r="J331" s="118"/>
      <c r="K331" s="118"/>
      <c r="L331" s="118"/>
      <c r="M331" s="118"/>
      <c r="N331" s="118"/>
      <c r="O331" s="118"/>
      <c r="P331" s="118"/>
      <c r="Q331" s="118"/>
      <c r="R331" s="118"/>
      <c r="S331" s="118"/>
      <c r="T331" s="118"/>
      <c r="U331" s="118"/>
      <c r="V331" s="118"/>
      <c r="W331" s="118"/>
      <c r="X331" s="118"/>
      <c r="Y331" s="118"/>
      <c r="Z331" s="118"/>
      <c r="AA331" s="118"/>
      <c r="AB331" s="118"/>
      <c r="AC331" s="118"/>
      <c r="AD331" s="118"/>
      <c r="AE331" s="118"/>
      <c r="AF331" s="118"/>
      <c r="AG331" s="118"/>
      <c r="AH331" s="118"/>
      <c r="AI331" s="118"/>
      <c r="AJ331" s="118"/>
      <c r="AK331" s="118"/>
      <c r="AL331" s="118"/>
      <c r="AM331" s="118"/>
      <c r="AN331" s="118"/>
      <c r="AO331" s="118"/>
      <c r="AP331" s="118"/>
      <c r="AQ331" s="118"/>
      <c r="AR331" s="118"/>
      <c r="AS331" s="118"/>
    </row>
    <row r="332" spans="1:45" ht="3" customHeight="1" x14ac:dyDescent="0.15">
      <c r="A332" s="24"/>
      <c r="B332" s="24"/>
      <c r="C332" s="24"/>
      <c r="D332" s="24"/>
      <c r="E332" s="24"/>
      <c r="F332" s="24"/>
      <c r="G332" s="71"/>
      <c r="H332" s="71"/>
      <c r="I332" s="112"/>
      <c r="J332" s="112"/>
      <c r="K332" s="112"/>
      <c r="L332" s="112"/>
      <c r="M332" s="112"/>
      <c r="N332" s="112"/>
      <c r="O332" s="112"/>
      <c r="P332" s="112"/>
      <c r="Q332" s="112"/>
      <c r="R332" s="112"/>
      <c r="S332" s="112"/>
      <c r="T332" s="112"/>
      <c r="U332" s="112"/>
      <c r="V332" s="112"/>
      <c r="W332" s="112"/>
      <c r="X332" s="112"/>
      <c r="Y332" s="112"/>
      <c r="Z332" s="112"/>
      <c r="AA332" s="112"/>
      <c r="AB332" s="112"/>
      <c r="AC332" s="112"/>
      <c r="AD332" s="112"/>
      <c r="AE332" s="112"/>
      <c r="AF332" s="112"/>
      <c r="AG332" s="112"/>
      <c r="AH332" s="112"/>
      <c r="AI332" s="112"/>
      <c r="AJ332" s="112"/>
      <c r="AK332" s="112"/>
      <c r="AL332" s="112"/>
      <c r="AM332" s="112"/>
      <c r="AN332" s="112"/>
      <c r="AO332" s="112"/>
      <c r="AP332" s="112"/>
      <c r="AQ332" s="112"/>
      <c r="AR332" s="112"/>
      <c r="AS332" s="112"/>
    </row>
    <row r="333" spans="1:45" x14ac:dyDescent="0.15">
      <c r="A333" s="745" t="s">
        <v>2109</v>
      </c>
      <c r="B333" s="745"/>
      <c r="C333" s="745"/>
      <c r="D333" s="745"/>
      <c r="E333" s="745"/>
      <c r="F333" s="745"/>
      <c r="G333" s="745"/>
      <c r="H333" s="745"/>
      <c r="I333" s="799" t="s">
        <v>3</v>
      </c>
      <c r="J333" s="799"/>
      <c r="K333" s="799"/>
      <c r="L333" s="799"/>
      <c r="M333" s="799"/>
      <c r="N333" s="799"/>
      <c r="O333" s="799"/>
      <c r="P333" s="799"/>
      <c r="Q333" s="799"/>
      <c r="R333" s="799"/>
      <c r="S333" s="799"/>
      <c r="T333" s="799"/>
      <c r="U333" s="799"/>
      <c r="V333" s="799"/>
      <c r="W333" s="799"/>
      <c r="X333" s="799"/>
      <c r="Y333" s="799"/>
      <c r="Z333" s="799"/>
      <c r="AA333" s="799"/>
      <c r="AB333" s="799"/>
      <c r="AC333" s="799"/>
      <c r="AD333" s="799"/>
      <c r="AE333" s="799"/>
      <c r="AF333" s="799"/>
      <c r="AG333" s="799"/>
      <c r="AH333" s="799"/>
      <c r="AI333" s="799"/>
      <c r="AJ333" s="799"/>
      <c r="AK333" s="799"/>
      <c r="AL333" s="799"/>
      <c r="AM333" s="799"/>
      <c r="AN333" s="799"/>
      <c r="AO333" s="799"/>
      <c r="AP333" s="799"/>
      <c r="AQ333" s="799"/>
      <c r="AR333" s="799"/>
      <c r="AS333" s="799"/>
    </row>
    <row r="334" spans="1:45" ht="6" customHeight="1" x14ac:dyDescent="0.15">
      <c r="A334" s="24"/>
      <c r="B334" s="24"/>
      <c r="C334" s="24"/>
      <c r="D334" s="24"/>
      <c r="E334" s="24"/>
      <c r="F334" s="24"/>
      <c r="G334" s="24"/>
      <c r="H334" s="24"/>
      <c r="I334" s="799" t="s">
        <v>3</v>
      </c>
      <c r="J334" s="799"/>
      <c r="K334" s="799"/>
      <c r="L334" s="799"/>
      <c r="M334" s="799"/>
      <c r="N334" s="799"/>
      <c r="O334" s="799"/>
      <c r="P334" s="799"/>
      <c r="Q334" s="799"/>
      <c r="R334" s="799"/>
      <c r="S334" s="799"/>
      <c r="T334" s="799"/>
      <c r="U334" s="799"/>
      <c r="V334" s="799"/>
      <c r="W334" s="799"/>
      <c r="X334" s="799"/>
      <c r="Y334" s="799"/>
      <c r="Z334" s="799"/>
      <c r="AA334" s="799"/>
      <c r="AB334" s="799"/>
      <c r="AC334" s="799"/>
      <c r="AD334" s="799"/>
      <c r="AE334" s="799"/>
      <c r="AF334" s="799"/>
      <c r="AG334" s="799"/>
      <c r="AH334" s="799"/>
      <c r="AI334" s="799"/>
      <c r="AJ334" s="799"/>
      <c r="AK334" s="799"/>
      <c r="AL334" s="799"/>
      <c r="AM334" s="799"/>
      <c r="AN334" s="799"/>
      <c r="AO334" s="799"/>
      <c r="AP334" s="799"/>
      <c r="AQ334" s="799"/>
      <c r="AR334" s="799"/>
      <c r="AS334" s="799"/>
    </row>
    <row r="335" spans="1:45" ht="3.75" customHeight="1" x14ac:dyDescent="0.15">
      <c r="A335" s="104"/>
      <c r="B335" s="104"/>
      <c r="C335" s="104"/>
      <c r="D335" s="104"/>
      <c r="E335" s="104"/>
      <c r="F335" s="104"/>
      <c r="G335" s="104"/>
      <c r="H335" s="104"/>
      <c r="I335" s="119"/>
      <c r="J335" s="119"/>
      <c r="K335" s="119"/>
      <c r="L335" s="119"/>
      <c r="M335" s="119"/>
      <c r="N335" s="119"/>
      <c r="O335" s="119"/>
      <c r="P335" s="119"/>
      <c r="Q335" s="119"/>
      <c r="R335" s="119"/>
      <c r="S335" s="119"/>
      <c r="T335" s="119"/>
      <c r="U335" s="119"/>
      <c r="V335" s="119"/>
      <c r="W335" s="119"/>
      <c r="X335" s="119"/>
      <c r="Y335" s="119"/>
      <c r="Z335" s="119"/>
      <c r="AA335" s="119"/>
      <c r="AB335" s="119"/>
      <c r="AC335" s="119"/>
      <c r="AD335" s="119"/>
      <c r="AE335" s="119"/>
      <c r="AF335" s="119"/>
      <c r="AG335" s="119"/>
      <c r="AH335" s="119"/>
      <c r="AI335" s="119"/>
      <c r="AJ335" s="119"/>
      <c r="AK335" s="119"/>
      <c r="AL335" s="119"/>
      <c r="AM335" s="119"/>
      <c r="AN335" s="119"/>
      <c r="AO335" s="119"/>
      <c r="AP335" s="119"/>
      <c r="AQ335" s="119"/>
      <c r="AR335" s="119"/>
      <c r="AS335" s="119"/>
    </row>
    <row r="336" spans="1:45" ht="6" customHeight="1" x14ac:dyDescent="0.15">
      <c r="A336" s="24"/>
      <c r="B336" s="24"/>
      <c r="C336" s="24"/>
      <c r="D336" s="24"/>
      <c r="E336" s="24"/>
      <c r="F336" s="24"/>
      <c r="G336" s="24"/>
      <c r="H336" s="24"/>
      <c r="I336" s="110"/>
      <c r="J336" s="110"/>
      <c r="K336" s="110"/>
      <c r="L336" s="110"/>
      <c r="M336" s="110"/>
      <c r="N336" s="110"/>
      <c r="O336" s="110"/>
      <c r="P336" s="110"/>
      <c r="Q336" s="110"/>
      <c r="R336" s="110"/>
      <c r="S336" s="110"/>
      <c r="T336" s="110"/>
      <c r="U336" s="110"/>
      <c r="V336" s="110"/>
      <c r="W336" s="110"/>
      <c r="X336" s="110"/>
      <c r="Y336" s="110"/>
      <c r="Z336" s="110"/>
      <c r="AA336" s="110"/>
      <c r="AB336" s="110"/>
      <c r="AC336" s="110"/>
      <c r="AD336" s="110"/>
      <c r="AE336" s="110"/>
      <c r="AF336" s="110"/>
      <c r="AG336" s="110"/>
      <c r="AH336" s="110"/>
      <c r="AI336" s="110"/>
      <c r="AJ336" s="110"/>
      <c r="AK336" s="110"/>
      <c r="AL336" s="110"/>
      <c r="AM336" s="110"/>
      <c r="AN336" s="110"/>
      <c r="AO336" s="110"/>
      <c r="AP336" s="110"/>
      <c r="AQ336" s="110"/>
      <c r="AR336" s="110"/>
      <c r="AS336" s="110"/>
    </row>
    <row r="337" spans="1:45" ht="15.75" customHeight="1" x14ac:dyDescent="0.15">
      <c r="A337" s="735" t="s">
        <v>2110</v>
      </c>
      <c r="B337" s="735"/>
      <c r="C337" s="735"/>
      <c r="D337" s="735"/>
      <c r="E337" s="735"/>
      <c r="F337" s="735"/>
      <c r="G337" s="735"/>
      <c r="H337" s="735"/>
      <c r="I337" s="735"/>
      <c r="J337" s="735"/>
      <c r="K337" s="735"/>
      <c r="L337" s="735"/>
      <c r="M337" s="797"/>
      <c r="N337" s="797"/>
      <c r="O337" s="797"/>
      <c r="P337" s="797"/>
      <c r="Q337" s="797"/>
      <c r="R337" s="738" t="s">
        <v>166</v>
      </c>
      <c r="S337" s="738"/>
      <c r="T337" s="738"/>
      <c r="U337" s="17"/>
      <c r="V337" s="17"/>
      <c r="W337" s="17"/>
      <c r="X337" s="17"/>
      <c r="Y337" s="17"/>
      <c r="Z337" s="17"/>
      <c r="AA337" s="17"/>
      <c r="AB337" s="17"/>
      <c r="AC337" s="17"/>
      <c r="AD337" s="17"/>
      <c r="AE337" s="17"/>
      <c r="AF337" s="17"/>
      <c r="AG337" s="17"/>
      <c r="AH337" s="17"/>
      <c r="AI337" s="17"/>
      <c r="AJ337" s="17"/>
      <c r="AK337" s="17"/>
      <c r="AL337" s="17"/>
      <c r="AM337" s="17"/>
      <c r="AN337" s="17"/>
      <c r="AO337" s="17"/>
      <c r="AP337" s="17"/>
      <c r="AQ337" s="17"/>
      <c r="AR337" s="17"/>
      <c r="AS337" s="17"/>
    </row>
    <row r="338" spans="1:45" ht="6" customHeight="1" x14ac:dyDescent="0.15">
      <c r="A338" s="103"/>
      <c r="B338" s="103"/>
      <c r="C338" s="103"/>
      <c r="D338" s="103"/>
      <c r="E338" s="103"/>
      <c r="F338" s="103"/>
      <c r="G338" s="103"/>
      <c r="H338" s="103"/>
      <c r="I338" s="103"/>
      <c r="J338" s="103"/>
      <c r="K338" s="103"/>
      <c r="L338" s="103"/>
      <c r="M338" s="103"/>
      <c r="N338" s="103"/>
      <c r="O338" s="103"/>
      <c r="P338" s="103"/>
      <c r="Q338" s="103"/>
      <c r="R338" s="103"/>
      <c r="S338" s="103"/>
      <c r="T338" s="103"/>
      <c r="U338" s="103"/>
      <c r="V338" s="103"/>
      <c r="W338" s="103"/>
      <c r="X338" s="103"/>
      <c r="Y338" s="103"/>
      <c r="Z338" s="103"/>
      <c r="AA338" s="103"/>
      <c r="AB338" s="103"/>
      <c r="AC338" s="103"/>
      <c r="AD338" s="103"/>
      <c r="AE338" s="103"/>
      <c r="AF338" s="103"/>
      <c r="AG338" s="103"/>
      <c r="AH338" s="103"/>
      <c r="AI338" s="103"/>
      <c r="AJ338" s="103"/>
      <c r="AK338" s="103"/>
      <c r="AL338" s="103"/>
      <c r="AM338" s="103"/>
      <c r="AN338" s="103"/>
      <c r="AO338" s="103"/>
      <c r="AP338" s="103"/>
      <c r="AQ338" s="105"/>
      <c r="AR338" s="103"/>
      <c r="AS338" s="103"/>
    </row>
    <row r="339" spans="1:45" ht="2.25" customHeight="1" x14ac:dyDescent="0.15">
      <c r="A339" s="15"/>
      <c r="B339" s="15"/>
      <c r="C339" s="15"/>
      <c r="D339" s="15"/>
      <c r="E339" s="15"/>
      <c r="F339" s="15"/>
      <c r="G339" s="15"/>
      <c r="H339" s="15"/>
      <c r="I339" s="15"/>
      <c r="J339" s="15"/>
      <c r="K339" s="15"/>
      <c r="L339" s="15"/>
      <c r="M339" s="15"/>
      <c r="N339" s="15"/>
      <c r="O339" s="15"/>
      <c r="P339" s="15"/>
      <c r="Q339" s="15"/>
      <c r="R339" s="15"/>
      <c r="S339" s="15"/>
      <c r="T339" s="15"/>
      <c r="U339" s="15"/>
      <c r="V339" s="15"/>
      <c r="W339" s="15"/>
      <c r="X339" s="15"/>
      <c r="Y339" s="15"/>
      <c r="Z339" s="15"/>
      <c r="AA339" s="15"/>
      <c r="AB339" s="15"/>
      <c r="AC339" s="15"/>
      <c r="AD339" s="15"/>
      <c r="AE339" s="15"/>
      <c r="AF339" s="15"/>
      <c r="AG339" s="15"/>
      <c r="AH339" s="15"/>
      <c r="AI339" s="15"/>
      <c r="AJ339" s="15"/>
      <c r="AK339" s="15"/>
      <c r="AL339" s="15"/>
      <c r="AM339" s="15"/>
      <c r="AN339" s="15"/>
      <c r="AO339" s="15"/>
      <c r="AP339" s="15"/>
      <c r="AQ339" s="35"/>
      <c r="AR339" s="15"/>
      <c r="AS339" s="15"/>
    </row>
    <row r="340" spans="1:45" ht="15" customHeight="1" x14ac:dyDescent="0.15">
      <c r="A340" s="735" t="s">
        <v>2111</v>
      </c>
      <c r="B340" s="735"/>
      <c r="C340" s="735"/>
      <c r="D340" s="735"/>
      <c r="E340" s="735"/>
      <c r="F340" s="735"/>
      <c r="G340" s="735"/>
      <c r="H340" s="735"/>
      <c r="I340" s="735"/>
      <c r="J340" s="735"/>
      <c r="K340" s="735"/>
      <c r="L340" s="735"/>
      <c r="M340" s="799"/>
      <c r="N340" s="799"/>
      <c r="O340" s="799"/>
      <c r="P340" s="799"/>
      <c r="Q340" s="799"/>
      <c r="R340" s="799"/>
      <c r="S340" s="799"/>
      <c r="T340" s="15"/>
      <c r="U340" s="17"/>
      <c r="V340" s="17"/>
      <c r="W340" s="17"/>
      <c r="X340" s="17"/>
      <c r="Y340" s="17"/>
      <c r="Z340" s="17"/>
      <c r="AA340" s="17"/>
      <c r="AB340" s="17"/>
      <c r="AC340" s="17"/>
      <c r="AD340" s="17"/>
      <c r="AE340" s="17"/>
      <c r="AF340" s="17"/>
      <c r="AG340" s="17"/>
      <c r="AH340" s="17"/>
      <c r="AI340" s="17"/>
      <c r="AJ340" s="17"/>
      <c r="AK340" s="17"/>
      <c r="AL340" s="17"/>
      <c r="AM340" s="17"/>
      <c r="AN340" s="17"/>
      <c r="AO340" s="17"/>
      <c r="AP340" s="17"/>
      <c r="AQ340" s="17"/>
      <c r="AR340" s="17"/>
      <c r="AS340" s="17"/>
    </row>
    <row r="341" spans="1:45" ht="6" customHeight="1" x14ac:dyDescent="0.15">
      <c r="A341" s="108"/>
      <c r="B341" s="108"/>
      <c r="C341" s="108"/>
      <c r="D341" s="108"/>
      <c r="E341" s="108"/>
      <c r="F341" s="108"/>
      <c r="G341" s="108"/>
      <c r="H341" s="108"/>
      <c r="I341" s="108"/>
      <c r="J341" s="108"/>
      <c r="K341" s="108"/>
      <c r="L341" s="108"/>
      <c r="M341" s="100"/>
      <c r="N341" s="100"/>
      <c r="O341" s="100"/>
      <c r="P341" s="100"/>
      <c r="Q341" s="100"/>
      <c r="R341" s="100"/>
      <c r="S341" s="100"/>
      <c r="T341" s="103"/>
      <c r="U341" s="90"/>
      <c r="V341" s="90"/>
      <c r="W341" s="90"/>
      <c r="X341" s="90"/>
      <c r="Y341" s="90"/>
      <c r="Z341" s="90"/>
      <c r="AA341" s="90"/>
      <c r="AB341" s="90"/>
      <c r="AC341" s="90"/>
      <c r="AD341" s="90"/>
      <c r="AE341" s="90"/>
      <c r="AF341" s="90"/>
      <c r="AG341" s="90"/>
      <c r="AH341" s="90"/>
      <c r="AI341" s="90"/>
      <c r="AJ341" s="90"/>
      <c r="AK341" s="90"/>
      <c r="AL341" s="90"/>
      <c r="AM341" s="90"/>
      <c r="AN341" s="90"/>
      <c r="AO341" s="90"/>
      <c r="AP341" s="90"/>
      <c r="AQ341" s="90"/>
      <c r="AR341" s="90"/>
      <c r="AS341" s="90"/>
    </row>
    <row r="342" spans="1:45" ht="6" customHeight="1" x14ac:dyDescent="0.15">
      <c r="A342" s="39"/>
      <c r="B342" s="39"/>
      <c r="C342" s="39"/>
      <c r="D342" s="39"/>
      <c r="E342" s="39"/>
      <c r="F342" s="39"/>
      <c r="G342" s="39"/>
      <c r="H342" s="39"/>
      <c r="I342" s="39"/>
      <c r="J342" s="39"/>
      <c r="K342" s="39"/>
      <c r="L342" s="39"/>
      <c r="M342" s="95"/>
      <c r="N342" s="95"/>
      <c r="O342" s="95"/>
      <c r="P342" s="95"/>
      <c r="Q342" s="95"/>
      <c r="R342" s="95"/>
      <c r="S342" s="95"/>
      <c r="T342" s="15"/>
      <c r="U342" s="17"/>
      <c r="V342" s="17"/>
      <c r="W342" s="17"/>
      <c r="X342" s="17"/>
      <c r="Y342" s="17"/>
      <c r="Z342" s="17"/>
      <c r="AA342" s="17"/>
      <c r="AB342" s="17"/>
      <c r="AC342" s="17"/>
      <c r="AD342" s="17"/>
      <c r="AE342" s="17"/>
      <c r="AF342" s="17"/>
      <c r="AG342" s="17"/>
      <c r="AH342" s="17"/>
      <c r="AI342" s="17"/>
      <c r="AJ342" s="17"/>
      <c r="AK342" s="17"/>
      <c r="AL342" s="17"/>
      <c r="AM342" s="17"/>
      <c r="AN342" s="17"/>
      <c r="AO342" s="17"/>
      <c r="AP342" s="17"/>
      <c r="AQ342" s="17"/>
      <c r="AR342" s="17"/>
      <c r="AS342" s="17"/>
    </row>
    <row r="343" spans="1:45" ht="14.25" customHeight="1" x14ac:dyDescent="0.15">
      <c r="A343" s="735" t="s">
        <v>2112</v>
      </c>
      <c r="B343" s="735"/>
      <c r="C343" s="735"/>
      <c r="D343" s="735"/>
      <c r="E343" s="735"/>
      <c r="F343" s="735"/>
      <c r="G343" s="735"/>
      <c r="H343" s="735"/>
      <c r="I343" s="735"/>
      <c r="J343" s="735"/>
      <c r="K343" s="735"/>
      <c r="L343" s="735"/>
      <c r="M343" s="799" t="s">
        <v>3</v>
      </c>
      <c r="N343" s="799"/>
      <c r="O343" s="799"/>
      <c r="P343" s="799"/>
      <c r="Q343" s="799"/>
      <c r="R343" s="799"/>
      <c r="S343" s="799"/>
      <c r="T343" s="799"/>
      <c r="U343" s="799"/>
      <c r="V343" s="799"/>
      <c r="W343" s="799"/>
      <c r="X343" s="799"/>
      <c r="Y343" s="799"/>
      <c r="Z343" s="799"/>
      <c r="AA343" s="799"/>
      <c r="AB343" s="799"/>
      <c r="AC343" s="799"/>
      <c r="AD343" s="799"/>
      <c r="AE343" s="799"/>
      <c r="AF343" s="799"/>
      <c r="AG343" s="799"/>
      <c r="AH343" s="799"/>
      <c r="AI343" s="799"/>
      <c r="AJ343" s="799"/>
      <c r="AK343" s="799"/>
      <c r="AL343" s="799"/>
      <c r="AM343" s="799"/>
      <c r="AN343" s="799"/>
      <c r="AO343" s="799"/>
      <c r="AP343" s="799"/>
      <c r="AQ343" s="799"/>
      <c r="AR343" s="799"/>
      <c r="AS343" s="799"/>
    </row>
    <row r="344" spans="1:45" ht="6" customHeight="1" x14ac:dyDescent="0.15">
      <c r="A344" s="108"/>
      <c r="B344" s="108"/>
      <c r="C344" s="108"/>
      <c r="D344" s="108"/>
      <c r="E344" s="108"/>
      <c r="F344" s="108"/>
      <c r="G344" s="108"/>
      <c r="H344" s="108"/>
      <c r="I344" s="108"/>
      <c r="J344" s="108"/>
      <c r="K344" s="108"/>
      <c r="L344" s="108"/>
      <c r="M344" s="118"/>
      <c r="N344" s="118"/>
      <c r="O344" s="118"/>
      <c r="P344" s="118"/>
      <c r="Q344" s="118"/>
      <c r="R344" s="118"/>
      <c r="S344" s="118"/>
      <c r="T344" s="118"/>
      <c r="U344" s="118"/>
      <c r="V344" s="118"/>
      <c r="W344" s="118"/>
      <c r="X344" s="118"/>
      <c r="Y344" s="118"/>
      <c r="Z344" s="118"/>
      <c r="AA344" s="118"/>
      <c r="AB344" s="118"/>
      <c r="AC344" s="118"/>
      <c r="AD344" s="118"/>
      <c r="AE344" s="118"/>
      <c r="AF344" s="118"/>
      <c r="AG344" s="118"/>
      <c r="AH344" s="118"/>
      <c r="AI344" s="118"/>
      <c r="AJ344" s="118"/>
      <c r="AK344" s="118"/>
      <c r="AL344" s="118"/>
      <c r="AM344" s="118"/>
      <c r="AN344" s="118"/>
      <c r="AO344" s="118"/>
      <c r="AP344" s="118"/>
      <c r="AQ344" s="118"/>
      <c r="AR344" s="118"/>
      <c r="AS344" s="118"/>
    </row>
    <row r="345" spans="1:45" ht="1.5" customHeight="1" x14ac:dyDescent="0.15">
      <c r="A345" s="39"/>
      <c r="B345" s="39"/>
      <c r="C345" s="39"/>
      <c r="D345" s="39"/>
      <c r="E345" s="39"/>
      <c r="F345" s="39"/>
      <c r="G345" s="39"/>
      <c r="H345" s="39"/>
      <c r="I345" s="39"/>
      <c r="J345" s="39"/>
      <c r="K345" s="39"/>
      <c r="L345" s="39"/>
      <c r="M345" s="112"/>
      <c r="N345" s="112"/>
      <c r="O345" s="112"/>
      <c r="P345" s="112"/>
      <c r="Q345" s="112"/>
      <c r="R345" s="112"/>
      <c r="S345" s="112"/>
      <c r="T345" s="112"/>
      <c r="U345" s="112"/>
      <c r="V345" s="112"/>
      <c r="W345" s="112"/>
      <c r="X345" s="112"/>
      <c r="Y345" s="112"/>
      <c r="Z345" s="112"/>
      <c r="AA345" s="112"/>
      <c r="AB345" s="112"/>
      <c r="AC345" s="112"/>
      <c r="AD345" s="112"/>
      <c r="AE345" s="112"/>
      <c r="AF345" s="112"/>
      <c r="AG345" s="112"/>
      <c r="AH345" s="112"/>
      <c r="AI345" s="112"/>
      <c r="AJ345" s="112"/>
      <c r="AK345" s="112"/>
      <c r="AL345" s="112"/>
      <c r="AM345" s="112"/>
      <c r="AN345" s="112"/>
      <c r="AO345" s="112"/>
      <c r="AP345" s="112"/>
      <c r="AQ345" s="112"/>
      <c r="AR345" s="112"/>
      <c r="AS345" s="112"/>
    </row>
    <row r="346" spans="1:45" x14ac:dyDescent="0.15">
      <c r="A346" s="735" t="s">
        <v>2113</v>
      </c>
      <c r="B346" s="735"/>
      <c r="C346" s="735"/>
      <c r="D346" s="735"/>
      <c r="E346" s="735"/>
      <c r="F346" s="735"/>
      <c r="G346" s="735"/>
      <c r="H346" s="735"/>
      <c r="I346" s="735"/>
      <c r="J346" s="735"/>
      <c r="K346" s="735"/>
      <c r="L346" s="735"/>
      <c r="M346" s="112"/>
      <c r="N346" s="112"/>
      <c r="O346" s="112"/>
      <c r="P346" s="112"/>
      <c r="Q346" s="112"/>
      <c r="R346" s="112"/>
      <c r="S346" s="112"/>
      <c r="T346" s="112"/>
      <c r="U346" s="112"/>
      <c r="V346" s="112"/>
      <c r="W346" s="112"/>
      <c r="X346" s="112"/>
      <c r="Y346" s="112"/>
      <c r="Z346" s="112"/>
      <c r="AA346" s="112"/>
      <c r="AB346" s="112"/>
      <c r="AC346" s="112"/>
      <c r="AD346" s="112"/>
      <c r="AE346" s="112"/>
      <c r="AF346" s="112"/>
      <c r="AG346" s="112"/>
      <c r="AH346" s="112"/>
      <c r="AI346" s="112"/>
      <c r="AJ346" s="112"/>
      <c r="AK346" s="112"/>
      <c r="AL346" s="112"/>
      <c r="AM346" s="112"/>
      <c r="AN346" s="112"/>
      <c r="AO346" s="112"/>
      <c r="AP346" s="112"/>
      <c r="AQ346" s="112"/>
      <c r="AR346" s="112"/>
      <c r="AS346" s="112"/>
    </row>
    <row r="347" spans="1:45" x14ac:dyDescent="0.15">
      <c r="A347" s="109"/>
      <c r="B347" s="109"/>
      <c r="C347" s="764"/>
      <c r="D347" s="764"/>
      <c r="E347" s="764"/>
      <c r="F347" s="764"/>
      <c r="G347" s="764"/>
      <c r="H347" s="764"/>
      <c r="I347" s="764"/>
      <c r="J347" s="764"/>
      <c r="K347" s="764"/>
      <c r="L347" s="764"/>
      <c r="M347" s="764"/>
      <c r="N347" s="764"/>
      <c r="O347" s="764"/>
      <c r="P347" s="764"/>
      <c r="Q347" s="764"/>
      <c r="R347" s="764"/>
      <c r="S347" s="764"/>
      <c r="T347" s="764"/>
      <c r="U347" s="764"/>
      <c r="V347" s="764"/>
      <c r="W347" s="764"/>
      <c r="X347" s="764"/>
      <c r="Y347" s="764"/>
      <c r="Z347" s="764"/>
      <c r="AA347" s="764"/>
      <c r="AB347" s="764"/>
      <c r="AC347" s="764"/>
      <c r="AD347" s="764"/>
      <c r="AE347" s="764"/>
      <c r="AF347" s="764"/>
      <c r="AG347" s="764"/>
      <c r="AH347" s="764"/>
      <c r="AI347" s="764"/>
      <c r="AJ347" s="764"/>
      <c r="AK347" s="764"/>
      <c r="AL347" s="764"/>
      <c r="AM347" s="764"/>
      <c r="AN347" s="764"/>
      <c r="AO347" s="764"/>
      <c r="AP347" s="764"/>
      <c r="AQ347" s="764"/>
      <c r="AR347" s="764"/>
      <c r="AS347" s="764"/>
    </row>
    <row r="348" spans="1:45" x14ac:dyDescent="0.15">
      <c r="A348" s="39"/>
      <c r="B348" s="39"/>
      <c r="C348" s="39"/>
      <c r="D348" s="39"/>
      <c r="E348" s="39"/>
      <c r="F348" s="39"/>
      <c r="G348" s="39"/>
      <c r="H348" s="39"/>
      <c r="I348" s="39"/>
      <c r="J348" s="39"/>
      <c r="K348" s="39"/>
      <c r="L348" s="39"/>
      <c r="M348" s="112"/>
      <c r="N348" s="112"/>
      <c r="O348" s="112"/>
      <c r="P348" s="112"/>
      <c r="Q348" s="112"/>
      <c r="R348" s="112"/>
      <c r="S348" s="112"/>
      <c r="T348" s="112"/>
      <c r="U348" s="112"/>
      <c r="V348" s="112"/>
      <c r="W348" s="112"/>
      <c r="X348" s="112"/>
      <c r="Y348" s="112"/>
      <c r="Z348" s="112"/>
      <c r="AA348" s="112"/>
      <c r="AB348" s="112"/>
      <c r="AC348" s="112"/>
      <c r="AD348" s="112"/>
      <c r="AE348" s="112"/>
      <c r="AF348" s="112"/>
      <c r="AG348" s="112"/>
      <c r="AH348" s="112"/>
      <c r="AI348" s="112"/>
      <c r="AJ348" s="112"/>
      <c r="AK348" s="112"/>
      <c r="AL348" s="112"/>
      <c r="AM348" s="112"/>
      <c r="AN348" s="112"/>
      <c r="AO348" s="112"/>
      <c r="AP348" s="112"/>
      <c r="AQ348" s="112"/>
      <c r="AR348" s="112"/>
      <c r="AS348" s="112"/>
    </row>
    <row r="349" spans="1:45" x14ac:dyDescent="0.15">
      <c r="A349" s="109"/>
      <c r="B349" s="109"/>
      <c r="C349" s="764"/>
      <c r="D349" s="764"/>
      <c r="E349" s="764"/>
      <c r="F349" s="764"/>
      <c r="G349" s="764"/>
      <c r="H349" s="764"/>
      <c r="I349" s="764"/>
      <c r="J349" s="764"/>
      <c r="K349" s="764"/>
      <c r="L349" s="764"/>
      <c r="M349" s="764"/>
      <c r="N349" s="764"/>
      <c r="O349" s="764"/>
      <c r="P349" s="764"/>
      <c r="Q349" s="764"/>
      <c r="R349" s="764"/>
      <c r="S349" s="764"/>
      <c r="T349" s="764"/>
      <c r="U349" s="764"/>
      <c r="V349" s="764"/>
      <c r="W349" s="764"/>
      <c r="X349" s="764"/>
      <c r="Y349" s="764"/>
      <c r="Z349" s="764"/>
      <c r="AA349" s="764"/>
      <c r="AB349" s="764"/>
      <c r="AC349" s="764"/>
      <c r="AD349" s="764"/>
      <c r="AE349" s="764"/>
      <c r="AF349" s="764"/>
      <c r="AG349" s="764"/>
      <c r="AH349" s="764"/>
      <c r="AI349" s="764"/>
      <c r="AJ349" s="764"/>
      <c r="AK349" s="764"/>
      <c r="AL349" s="764"/>
      <c r="AM349" s="764"/>
      <c r="AN349" s="764"/>
      <c r="AO349" s="764"/>
      <c r="AP349" s="764"/>
      <c r="AQ349" s="764"/>
      <c r="AR349" s="764"/>
      <c r="AS349" s="764"/>
    </row>
    <row r="350" spans="1:45" x14ac:dyDescent="0.15">
      <c r="A350" s="765" t="s">
        <v>150</v>
      </c>
      <c r="B350" s="765"/>
      <c r="C350" s="765"/>
      <c r="D350" s="765"/>
      <c r="E350" s="765"/>
      <c r="F350" s="765"/>
      <c r="G350" s="765"/>
      <c r="H350" s="765"/>
      <c r="I350" s="765"/>
      <c r="J350" s="765"/>
      <c r="K350" s="765"/>
      <c r="L350" s="765"/>
      <c r="M350" s="765"/>
      <c r="N350" s="765"/>
      <c r="O350" s="765"/>
      <c r="P350" s="765"/>
      <c r="Q350" s="765"/>
      <c r="R350" s="765"/>
      <c r="S350" s="765"/>
      <c r="T350" s="765"/>
      <c r="U350" s="765"/>
      <c r="V350" s="765"/>
      <c r="W350" s="765"/>
      <c r="X350" s="765"/>
      <c r="Y350" s="765"/>
      <c r="Z350" s="765"/>
      <c r="AA350" s="765"/>
      <c r="AB350" s="765"/>
      <c r="AC350" s="765"/>
      <c r="AD350" s="765"/>
      <c r="AE350" s="765"/>
      <c r="AF350" s="765"/>
      <c r="AG350" s="765"/>
      <c r="AH350" s="765"/>
      <c r="AI350" s="765"/>
      <c r="AJ350" s="765"/>
      <c r="AK350" s="765"/>
      <c r="AL350" s="765"/>
      <c r="AM350" s="765"/>
      <c r="AN350" s="765"/>
      <c r="AO350" s="765"/>
      <c r="AP350" s="765"/>
      <c r="AQ350" s="765"/>
      <c r="AR350" s="765"/>
      <c r="AS350" s="765"/>
    </row>
    <row r="351" spans="1:45" x14ac:dyDescent="0.15">
      <c r="A351" s="15"/>
      <c r="B351" s="745" t="s">
        <v>151</v>
      </c>
      <c r="C351" s="745"/>
      <c r="D351" s="745"/>
      <c r="E351" s="745"/>
      <c r="F351" s="745"/>
      <c r="G351" s="745"/>
      <c r="H351" s="745"/>
      <c r="I351" s="745"/>
      <c r="J351" s="745"/>
      <c r="K351" s="745"/>
      <c r="L351" s="745"/>
      <c r="M351" s="745"/>
      <c r="N351" s="745"/>
      <c r="O351" s="745"/>
      <c r="P351" s="745"/>
      <c r="Q351" s="745"/>
      <c r="R351" s="745"/>
      <c r="S351" s="745"/>
      <c r="T351" s="745"/>
      <c r="U351" s="745"/>
      <c r="V351" s="745"/>
      <c r="W351" s="745"/>
      <c r="X351" s="745"/>
      <c r="Y351" s="745"/>
      <c r="Z351" s="745"/>
      <c r="AA351" s="745"/>
      <c r="AB351" s="745"/>
      <c r="AC351" s="745"/>
      <c r="AD351" s="745"/>
      <c r="AE351" s="745"/>
      <c r="AF351" s="745"/>
      <c r="AG351" s="745"/>
      <c r="AH351" s="745"/>
      <c r="AI351" s="745"/>
      <c r="AJ351" s="745"/>
      <c r="AK351" s="745"/>
      <c r="AL351" s="745"/>
      <c r="AM351" s="745"/>
      <c r="AN351" s="745"/>
      <c r="AO351" s="745"/>
      <c r="AP351" s="745"/>
      <c r="AQ351" s="745"/>
      <c r="AR351" s="745"/>
      <c r="AS351" s="15"/>
    </row>
    <row r="352" spans="1:45" ht="6" customHeight="1" x14ac:dyDescent="0.15">
      <c r="A352" s="103"/>
      <c r="B352" s="104"/>
      <c r="C352" s="104"/>
      <c r="D352" s="104"/>
      <c r="E352" s="104"/>
      <c r="F352" s="104"/>
      <c r="G352" s="104"/>
      <c r="H352" s="104"/>
      <c r="I352" s="104"/>
      <c r="J352" s="104"/>
      <c r="K352" s="104"/>
      <c r="L352" s="104"/>
      <c r="M352" s="104"/>
      <c r="N352" s="104"/>
      <c r="O352" s="104"/>
      <c r="P352" s="104"/>
      <c r="Q352" s="104"/>
      <c r="R352" s="104"/>
      <c r="S352" s="104"/>
      <c r="T352" s="104"/>
      <c r="U352" s="104"/>
      <c r="V352" s="104"/>
      <c r="W352" s="104"/>
      <c r="X352" s="104"/>
      <c r="Y352" s="104"/>
      <c r="Z352" s="104"/>
      <c r="AA352" s="104"/>
      <c r="AB352" s="104"/>
      <c r="AC352" s="104"/>
      <c r="AD352" s="104"/>
      <c r="AE352" s="104"/>
      <c r="AF352" s="104"/>
      <c r="AG352" s="104"/>
      <c r="AH352" s="104"/>
      <c r="AI352" s="104"/>
      <c r="AJ352" s="104"/>
      <c r="AK352" s="104"/>
      <c r="AL352" s="104"/>
      <c r="AM352" s="104"/>
      <c r="AN352" s="104"/>
      <c r="AO352" s="104"/>
      <c r="AP352" s="104"/>
      <c r="AQ352" s="104"/>
      <c r="AR352" s="104"/>
      <c r="AS352" s="103"/>
    </row>
    <row r="353" spans="1:54" ht="6" customHeight="1" x14ac:dyDescent="0.15">
      <c r="A353" s="15"/>
      <c r="B353" s="15"/>
      <c r="C353" s="15"/>
      <c r="D353" s="15"/>
      <c r="E353" s="15"/>
      <c r="F353" s="15"/>
      <c r="G353" s="15"/>
      <c r="H353" s="15"/>
      <c r="I353" s="15"/>
      <c r="J353" s="15"/>
      <c r="K353" s="15"/>
      <c r="L353" s="15"/>
      <c r="M353" s="15"/>
      <c r="N353" s="15"/>
      <c r="O353" s="15"/>
      <c r="P353" s="15"/>
      <c r="Q353" s="15"/>
      <c r="R353" s="15"/>
      <c r="S353" s="15"/>
      <c r="T353" s="15"/>
      <c r="U353" s="15"/>
      <c r="V353" s="15"/>
      <c r="W353" s="15"/>
      <c r="X353" s="15"/>
      <c r="Y353" s="15"/>
      <c r="Z353" s="15"/>
      <c r="AA353" s="15"/>
      <c r="AB353" s="15"/>
      <c r="AC353" s="15"/>
      <c r="AD353" s="15"/>
      <c r="AE353" s="15"/>
      <c r="AF353" s="15"/>
      <c r="AG353" s="15"/>
      <c r="AH353" s="15"/>
      <c r="AI353" s="15"/>
      <c r="AJ353" s="15"/>
      <c r="AK353" s="15"/>
      <c r="AL353" s="15"/>
      <c r="AM353" s="15"/>
      <c r="AN353" s="15"/>
      <c r="AO353" s="15"/>
      <c r="AP353" s="15"/>
      <c r="AQ353" s="35"/>
      <c r="AR353" s="15"/>
      <c r="AS353" s="15"/>
    </row>
    <row r="354" spans="1:54" x14ac:dyDescent="0.15">
      <c r="A354" s="737" t="s">
        <v>152</v>
      </c>
      <c r="B354" s="737"/>
      <c r="C354" s="737"/>
      <c r="D354" s="737"/>
      <c r="E354" s="737"/>
      <c r="F354" s="737"/>
      <c r="G354" s="737"/>
      <c r="H354" s="737"/>
      <c r="I354" s="737"/>
      <c r="J354" s="765">
        <v>5</v>
      </c>
      <c r="K354" s="765"/>
      <c r="L354" s="765"/>
      <c r="M354" s="765"/>
      <c r="N354" s="765"/>
      <c r="O354" s="15"/>
      <c r="P354" s="15"/>
      <c r="Q354" s="15"/>
      <c r="R354" s="15"/>
      <c r="S354" s="15"/>
      <c r="T354" s="15"/>
      <c r="U354" s="15"/>
      <c r="V354" s="15"/>
      <c r="W354" s="15"/>
      <c r="X354" s="15"/>
      <c r="Y354" s="15"/>
      <c r="Z354" s="15"/>
      <c r="AA354" s="15"/>
      <c r="AB354" s="15"/>
      <c r="AC354" s="15"/>
      <c r="AD354" s="15"/>
      <c r="AE354" s="15"/>
      <c r="AF354" s="15"/>
      <c r="AG354" s="15"/>
      <c r="AH354" s="15"/>
      <c r="AI354" s="15"/>
      <c r="AJ354" s="15"/>
      <c r="AK354" s="15"/>
      <c r="AL354" s="15"/>
      <c r="AM354" s="15"/>
      <c r="AN354" s="15"/>
      <c r="AO354" s="15"/>
      <c r="AP354" s="15"/>
      <c r="AQ354" s="35"/>
      <c r="AR354" s="15"/>
      <c r="AS354" s="15"/>
    </row>
    <row r="355" spans="1:54" ht="6" customHeight="1" x14ac:dyDescent="0.15">
      <c r="A355" s="74"/>
      <c r="B355" s="74"/>
      <c r="C355" s="74"/>
      <c r="D355" s="74"/>
      <c r="E355" s="74"/>
      <c r="F355" s="74"/>
      <c r="G355" s="74"/>
      <c r="H355" s="74"/>
      <c r="I355" s="74"/>
      <c r="J355" s="105"/>
      <c r="K355" s="105"/>
      <c r="L355" s="105"/>
      <c r="M355" s="105"/>
      <c r="N355" s="105"/>
      <c r="O355" s="103"/>
      <c r="P355" s="103"/>
      <c r="Q355" s="103"/>
      <c r="R355" s="103"/>
      <c r="S355" s="103"/>
      <c r="T355" s="103"/>
      <c r="U355" s="103"/>
      <c r="V355" s="103"/>
      <c r="W355" s="103"/>
      <c r="X355" s="103"/>
      <c r="Y355" s="103"/>
      <c r="Z355" s="103"/>
      <c r="AA355" s="103"/>
      <c r="AB355" s="103"/>
      <c r="AC355" s="103"/>
      <c r="AD355" s="103"/>
      <c r="AE355" s="103"/>
      <c r="AF355" s="103"/>
      <c r="AG355" s="103"/>
      <c r="AH355" s="103"/>
      <c r="AI355" s="103"/>
      <c r="AJ355" s="103"/>
      <c r="AK355" s="103"/>
      <c r="AL355" s="103"/>
      <c r="AM355" s="103"/>
      <c r="AN355" s="103"/>
      <c r="AO355" s="103"/>
      <c r="AP355" s="103"/>
      <c r="AQ355" s="105"/>
      <c r="AR355" s="103"/>
      <c r="AS355" s="103"/>
    </row>
    <row r="356" spans="1:54" ht="6" customHeight="1" x14ac:dyDescent="0.15">
      <c r="A356" s="23"/>
      <c r="B356" s="23"/>
      <c r="C356" s="23"/>
      <c r="D356" s="23"/>
      <c r="E356" s="23"/>
      <c r="F356" s="23"/>
      <c r="G356" s="23"/>
      <c r="H356" s="23"/>
      <c r="I356" s="23"/>
      <c r="J356" s="35"/>
      <c r="K356" s="35"/>
      <c r="L356" s="35"/>
      <c r="M356" s="35"/>
      <c r="N356" s="35"/>
      <c r="O356" s="15"/>
      <c r="P356" s="15"/>
      <c r="Q356" s="15"/>
      <c r="R356" s="15"/>
      <c r="S356" s="15"/>
      <c r="T356" s="15"/>
      <c r="U356" s="15"/>
      <c r="V356" s="15"/>
      <c r="W356" s="15"/>
      <c r="X356" s="15"/>
      <c r="Y356" s="15"/>
      <c r="Z356" s="15"/>
      <c r="AA356" s="15"/>
      <c r="AB356" s="15"/>
      <c r="AC356" s="15"/>
      <c r="AD356" s="15"/>
      <c r="AE356" s="15"/>
      <c r="AF356" s="15"/>
      <c r="AG356" s="15"/>
      <c r="AH356" s="15"/>
      <c r="AI356" s="15"/>
      <c r="AJ356" s="15"/>
      <c r="AK356" s="15"/>
      <c r="AL356" s="15"/>
      <c r="AM356" s="15"/>
      <c r="AN356" s="15"/>
      <c r="AO356" s="15"/>
      <c r="AP356" s="15"/>
      <c r="AQ356" s="35"/>
      <c r="AR356" s="15"/>
      <c r="AS356" s="15"/>
    </row>
    <row r="357" spans="1:54" x14ac:dyDescent="0.15">
      <c r="A357" s="737" t="s">
        <v>153</v>
      </c>
      <c r="B357" s="737"/>
      <c r="C357" s="737"/>
      <c r="D357" s="737"/>
      <c r="E357" s="737"/>
      <c r="F357" s="737"/>
      <c r="G357" s="737"/>
      <c r="H357" s="737"/>
      <c r="I357" s="737"/>
      <c r="J357" s="28" t="s">
        <v>69</v>
      </c>
      <c r="K357" s="738" t="s">
        <v>107</v>
      </c>
      <c r="L357" s="738"/>
      <c r="M357" s="738"/>
      <c r="N357" s="764"/>
      <c r="O357" s="764"/>
      <c r="P357" s="764"/>
      <c r="Q357" s="764"/>
      <c r="R357" s="764"/>
      <c r="S357" s="764"/>
      <c r="T357" s="764"/>
      <c r="U357" s="764"/>
      <c r="V357" s="764"/>
      <c r="W357" s="764"/>
      <c r="X357" s="764"/>
      <c r="Y357" s="764"/>
      <c r="Z357" s="764"/>
      <c r="AA357" s="764"/>
      <c r="AB357" s="764"/>
      <c r="AC357" s="764"/>
      <c r="AD357" s="764"/>
      <c r="AE357" s="764"/>
      <c r="AF357" s="764"/>
      <c r="AG357" s="764"/>
      <c r="AH357" s="764"/>
      <c r="AI357" s="764"/>
      <c r="AJ357" s="764"/>
      <c r="AK357" s="764"/>
      <c r="AL357" s="764"/>
      <c r="AM357" s="764"/>
      <c r="AN357" s="764"/>
      <c r="AO357" s="764"/>
      <c r="AP357" s="764"/>
      <c r="AQ357" s="764"/>
      <c r="AR357" s="764"/>
      <c r="AS357" s="764"/>
    </row>
    <row r="358" spans="1:54" x14ac:dyDescent="0.15">
      <c r="A358" s="15"/>
      <c r="B358" s="15"/>
      <c r="C358" s="15"/>
      <c r="D358" s="15"/>
      <c r="E358" s="15"/>
      <c r="F358" s="15"/>
      <c r="G358" s="15"/>
      <c r="H358" s="15"/>
      <c r="I358" s="15"/>
      <c r="J358" s="28" t="s">
        <v>69</v>
      </c>
      <c r="K358" s="738" t="s">
        <v>107</v>
      </c>
      <c r="L358" s="738"/>
      <c r="M358" s="738"/>
      <c r="N358" s="764"/>
      <c r="O358" s="764"/>
      <c r="P358" s="764"/>
      <c r="Q358" s="764"/>
      <c r="R358" s="764"/>
      <c r="S358" s="764"/>
      <c r="T358" s="764"/>
      <c r="U358" s="764"/>
      <c r="V358" s="764"/>
      <c r="W358" s="764"/>
      <c r="X358" s="764"/>
      <c r="Y358" s="764"/>
      <c r="Z358" s="764"/>
      <c r="AA358" s="764"/>
      <c r="AB358" s="764"/>
      <c r="AC358" s="764"/>
      <c r="AD358" s="764"/>
      <c r="AE358" s="764"/>
      <c r="AF358" s="764"/>
      <c r="AG358" s="764"/>
      <c r="AH358" s="764"/>
      <c r="AI358" s="764"/>
      <c r="AJ358" s="764"/>
      <c r="AK358" s="764"/>
      <c r="AL358" s="764"/>
      <c r="AM358" s="764"/>
      <c r="AN358" s="764"/>
      <c r="AO358" s="764"/>
      <c r="AP358" s="764"/>
      <c r="AQ358" s="764"/>
      <c r="AR358" s="764"/>
      <c r="AS358" s="764"/>
    </row>
    <row r="359" spans="1:54" x14ac:dyDescent="0.15">
      <c r="A359" s="15"/>
      <c r="B359" s="15"/>
      <c r="C359" s="15"/>
      <c r="D359" s="15"/>
      <c r="E359" s="15"/>
      <c r="F359" s="15"/>
      <c r="G359" s="15"/>
      <c r="H359" s="15"/>
      <c r="I359" s="15"/>
      <c r="J359" s="28" t="s">
        <v>69</v>
      </c>
      <c r="K359" s="738" t="s">
        <v>107</v>
      </c>
      <c r="L359" s="738"/>
      <c r="M359" s="738"/>
      <c r="N359" s="764"/>
      <c r="O359" s="764"/>
      <c r="P359" s="764"/>
      <c r="Q359" s="764"/>
      <c r="R359" s="764"/>
      <c r="S359" s="764"/>
      <c r="T359" s="764"/>
      <c r="U359" s="764"/>
      <c r="V359" s="764"/>
      <c r="W359" s="764"/>
      <c r="X359" s="764"/>
      <c r="Y359" s="764"/>
      <c r="Z359" s="764"/>
      <c r="AA359" s="764"/>
      <c r="AB359" s="764"/>
      <c r="AC359" s="764"/>
      <c r="AD359" s="764"/>
      <c r="AE359" s="764"/>
      <c r="AF359" s="764"/>
      <c r="AG359" s="764"/>
      <c r="AH359" s="764"/>
      <c r="AI359" s="764"/>
      <c r="AJ359" s="764"/>
      <c r="AK359" s="764"/>
      <c r="AL359" s="764"/>
      <c r="AM359" s="764"/>
      <c r="AN359" s="764"/>
      <c r="AO359" s="764"/>
      <c r="AP359" s="764"/>
      <c r="AQ359" s="764"/>
      <c r="AR359" s="764"/>
      <c r="AS359" s="764"/>
    </row>
    <row r="360" spans="1:54" x14ac:dyDescent="0.15">
      <c r="A360" s="15"/>
      <c r="B360" s="15"/>
      <c r="C360" s="15"/>
      <c r="D360" s="15"/>
      <c r="E360" s="15"/>
      <c r="F360" s="15"/>
      <c r="G360" s="15"/>
      <c r="H360" s="15"/>
      <c r="I360" s="15"/>
      <c r="J360" s="28" t="s">
        <v>69</v>
      </c>
      <c r="K360" s="738" t="s">
        <v>107</v>
      </c>
      <c r="L360" s="738"/>
      <c r="M360" s="738"/>
      <c r="N360" s="764"/>
      <c r="O360" s="764"/>
      <c r="P360" s="764"/>
      <c r="Q360" s="764"/>
      <c r="R360" s="764"/>
      <c r="S360" s="764"/>
      <c r="T360" s="764"/>
      <c r="U360" s="764"/>
      <c r="V360" s="764"/>
      <c r="W360" s="764"/>
      <c r="X360" s="764"/>
      <c r="Y360" s="764"/>
      <c r="Z360" s="764"/>
      <c r="AA360" s="764"/>
      <c r="AB360" s="764"/>
      <c r="AC360" s="764"/>
      <c r="AD360" s="764"/>
      <c r="AE360" s="764"/>
      <c r="AF360" s="764"/>
      <c r="AG360" s="764"/>
      <c r="AH360" s="764"/>
      <c r="AI360" s="764"/>
      <c r="AJ360" s="764"/>
      <c r="AK360" s="764"/>
      <c r="AL360" s="764"/>
      <c r="AM360" s="764"/>
      <c r="AN360" s="764"/>
      <c r="AO360" s="764"/>
      <c r="AP360" s="764"/>
      <c r="AQ360" s="764"/>
      <c r="AR360" s="764"/>
      <c r="AS360" s="764"/>
    </row>
    <row r="361" spans="1:54" x14ac:dyDescent="0.15">
      <c r="A361" s="15"/>
      <c r="B361" s="15"/>
      <c r="C361" s="15"/>
      <c r="D361" s="15"/>
      <c r="E361" s="15"/>
      <c r="F361" s="15"/>
      <c r="G361" s="15"/>
      <c r="H361" s="15"/>
      <c r="I361" s="15"/>
      <c r="J361" s="28" t="s">
        <v>69</v>
      </c>
      <c r="K361" s="738" t="s">
        <v>107</v>
      </c>
      <c r="L361" s="738"/>
      <c r="M361" s="738"/>
      <c r="N361" s="764"/>
      <c r="O361" s="764"/>
      <c r="P361" s="764"/>
      <c r="Q361" s="764"/>
      <c r="R361" s="764"/>
      <c r="S361" s="764"/>
      <c r="T361" s="764"/>
      <c r="U361" s="764"/>
      <c r="V361" s="764"/>
      <c r="W361" s="764"/>
      <c r="X361" s="764"/>
      <c r="Y361" s="764"/>
      <c r="Z361" s="764"/>
      <c r="AA361" s="764"/>
      <c r="AB361" s="764"/>
      <c r="AC361" s="764"/>
      <c r="AD361" s="764"/>
      <c r="AE361" s="764"/>
      <c r="AF361" s="764"/>
      <c r="AG361" s="764"/>
      <c r="AH361" s="764"/>
      <c r="AI361" s="764"/>
      <c r="AJ361" s="764"/>
      <c r="AK361" s="764"/>
      <c r="AL361" s="764"/>
      <c r="AM361" s="764"/>
      <c r="AN361" s="764"/>
      <c r="AO361" s="764"/>
      <c r="AP361" s="764"/>
      <c r="AQ361" s="764"/>
      <c r="AR361" s="764"/>
      <c r="AS361" s="764"/>
    </row>
    <row r="362" spans="1:54" ht="6" customHeight="1" x14ac:dyDescent="0.15">
      <c r="A362" s="103"/>
      <c r="B362" s="103"/>
      <c r="C362" s="103"/>
      <c r="D362" s="103"/>
      <c r="E362" s="103"/>
      <c r="F362" s="103"/>
      <c r="G362" s="103"/>
      <c r="H362" s="103"/>
      <c r="I362" s="103"/>
      <c r="J362" s="106"/>
      <c r="K362" s="106"/>
      <c r="L362" s="106"/>
      <c r="M362" s="106"/>
      <c r="N362" s="107"/>
      <c r="O362" s="107"/>
      <c r="P362" s="107"/>
      <c r="Q362" s="107"/>
      <c r="R362" s="107"/>
      <c r="S362" s="64"/>
      <c r="T362" s="102"/>
      <c r="U362" s="102"/>
      <c r="V362" s="102"/>
      <c r="W362" s="102"/>
      <c r="X362" s="102"/>
      <c r="Y362" s="102"/>
      <c r="Z362" s="102"/>
      <c r="AA362" s="102"/>
      <c r="AB362" s="102"/>
      <c r="AC362" s="102"/>
      <c r="AD362" s="102"/>
      <c r="AE362" s="102"/>
      <c r="AF362" s="102"/>
      <c r="AG362" s="102"/>
      <c r="AH362" s="102"/>
      <c r="AI362" s="102"/>
      <c r="AJ362" s="102"/>
      <c r="AK362" s="102"/>
      <c r="AL362" s="102"/>
      <c r="AM362" s="102"/>
      <c r="AN362" s="102"/>
      <c r="AO362" s="102"/>
      <c r="AP362" s="102"/>
      <c r="AQ362" s="102"/>
      <c r="AR362" s="102"/>
      <c r="AS362" s="102"/>
    </row>
    <row r="363" spans="1:54" ht="6" customHeight="1" x14ac:dyDescent="0.15">
      <c r="A363" s="15"/>
      <c r="B363" s="15"/>
      <c r="C363" s="15"/>
      <c r="D363" s="15"/>
      <c r="E363" s="15"/>
      <c r="F363" s="15"/>
      <c r="G363" s="15"/>
      <c r="H363" s="15"/>
      <c r="I363" s="15"/>
      <c r="J363" s="28"/>
      <c r="K363" s="28"/>
      <c r="L363" s="28"/>
      <c r="M363" s="28"/>
      <c r="N363" s="43"/>
      <c r="O363" s="43"/>
      <c r="P363" s="43"/>
      <c r="Q363" s="43"/>
      <c r="R363" s="43"/>
      <c r="S363" s="37"/>
      <c r="T363" s="94"/>
      <c r="U363" s="94"/>
      <c r="V363" s="94"/>
      <c r="W363" s="94"/>
      <c r="X363" s="94"/>
      <c r="Y363" s="94"/>
      <c r="Z363" s="94"/>
      <c r="AA363" s="94"/>
      <c r="AB363" s="94"/>
      <c r="AC363" s="94"/>
      <c r="AD363" s="94"/>
      <c r="AE363" s="94"/>
      <c r="AF363" s="94"/>
      <c r="AG363" s="94"/>
      <c r="AH363" s="94"/>
      <c r="AI363" s="94"/>
      <c r="AJ363" s="94"/>
      <c r="AK363" s="94"/>
      <c r="AL363" s="94"/>
      <c r="AM363" s="94"/>
      <c r="AN363" s="94"/>
      <c r="AO363" s="94"/>
      <c r="AP363" s="94"/>
      <c r="AQ363" s="94"/>
      <c r="AR363" s="94"/>
      <c r="AS363" s="94"/>
    </row>
    <row r="364" spans="1:54" x14ac:dyDescent="0.15">
      <c r="A364" s="737" t="s">
        <v>154</v>
      </c>
      <c r="B364" s="737"/>
      <c r="C364" s="737"/>
      <c r="D364" s="737"/>
      <c r="E364" s="737"/>
      <c r="F364" s="737"/>
      <c r="G364" s="737"/>
      <c r="H364" s="737"/>
      <c r="I364" s="737"/>
      <c r="J364" s="736" t="str">
        <f>IF(BB365+BB396&gt;1,"※｢新築｣と｢新築以外の項目｣を重複してチェックすることはできません。","")</f>
        <v/>
      </c>
      <c r="K364" s="736"/>
      <c r="L364" s="736"/>
      <c r="M364" s="736"/>
      <c r="N364" s="736"/>
      <c r="O364" s="736"/>
      <c r="P364" s="736"/>
      <c r="Q364" s="736"/>
      <c r="R364" s="736"/>
      <c r="S364" s="736"/>
      <c r="T364" s="736"/>
      <c r="U364" s="736"/>
      <c r="V364" s="736"/>
      <c r="W364" s="736"/>
      <c r="X364" s="736"/>
      <c r="Y364" s="736"/>
      <c r="Z364" s="736"/>
      <c r="AA364" s="736"/>
      <c r="AB364" s="736"/>
      <c r="AC364" s="736"/>
      <c r="AD364" s="736"/>
      <c r="AE364" s="736"/>
      <c r="AF364" s="736"/>
      <c r="AG364" s="736"/>
      <c r="AH364" s="736"/>
      <c r="AI364" s="736"/>
      <c r="AJ364" s="736"/>
      <c r="AK364" s="736"/>
      <c r="AL364" s="736"/>
      <c r="AM364" s="736"/>
      <c r="AN364" s="736"/>
      <c r="AO364" s="736"/>
      <c r="AP364" s="736"/>
      <c r="AQ364" s="736"/>
      <c r="AR364" s="736"/>
      <c r="AS364" s="736"/>
      <c r="BB364" s="442"/>
    </row>
    <row r="365" spans="1:54" x14ac:dyDescent="0.15">
      <c r="A365" s="17"/>
      <c r="B365" s="17"/>
      <c r="C365" s="235" t="s">
        <v>214</v>
      </c>
      <c r="D365" s="735" t="s">
        <v>109</v>
      </c>
      <c r="E365" s="735"/>
      <c r="F365" s="735"/>
      <c r="G365" s="735"/>
      <c r="H365" s="235" t="s">
        <v>214</v>
      </c>
      <c r="I365" s="735" t="s">
        <v>110</v>
      </c>
      <c r="J365" s="735"/>
      <c r="K365" s="735"/>
      <c r="L365" s="735"/>
      <c r="M365" s="235" t="s">
        <v>214</v>
      </c>
      <c r="N365" s="735" t="s">
        <v>111</v>
      </c>
      <c r="O365" s="735"/>
      <c r="P365" s="735"/>
      <c r="Q365" s="735"/>
      <c r="R365" s="235" t="s">
        <v>214</v>
      </c>
      <c r="S365" s="735" t="s">
        <v>112</v>
      </c>
      <c r="T365" s="735"/>
      <c r="U365" s="735"/>
      <c r="V365" s="735"/>
      <c r="W365" s="235" t="s">
        <v>214</v>
      </c>
      <c r="X365" s="735" t="s">
        <v>113</v>
      </c>
      <c r="Y365" s="735"/>
      <c r="Z365" s="735"/>
      <c r="AA365" s="735"/>
      <c r="AB365" s="735"/>
      <c r="AC365" s="235" t="s">
        <v>214</v>
      </c>
      <c r="AD365" s="735" t="s">
        <v>114</v>
      </c>
      <c r="AE365" s="735"/>
      <c r="AF365" s="735"/>
      <c r="AG365" s="735"/>
      <c r="AH365" s="735"/>
      <c r="AI365" s="735"/>
      <c r="AJ365" s="735"/>
      <c r="AK365" s="235" t="s">
        <v>214</v>
      </c>
      <c r="AL365" s="735" t="s">
        <v>115</v>
      </c>
      <c r="AM365" s="735"/>
      <c r="AN365" s="735"/>
      <c r="AO365" s="735"/>
      <c r="AP365" s="735"/>
      <c r="AQ365" s="735"/>
      <c r="AR365" s="735"/>
      <c r="AS365" s="735"/>
      <c r="BB365" s="442">
        <f>IF(C365="☑",1,0)</f>
        <v>0</v>
      </c>
    </row>
    <row r="366" spans="1:54" ht="6" customHeight="1" x14ac:dyDescent="0.15">
      <c r="A366" s="90"/>
      <c r="B366" s="90"/>
      <c r="C366" s="80"/>
      <c r="D366" s="108"/>
      <c r="E366" s="108"/>
      <c r="F366" s="108"/>
      <c r="G366" s="108"/>
      <c r="H366" s="80"/>
      <c r="I366" s="108"/>
      <c r="J366" s="108"/>
      <c r="K366" s="108"/>
      <c r="L366" s="108"/>
      <c r="M366" s="80"/>
      <c r="N366" s="108"/>
      <c r="O366" s="108"/>
      <c r="P366" s="108"/>
      <c r="Q366" s="108"/>
      <c r="R366" s="80"/>
      <c r="S366" s="108"/>
      <c r="T366" s="108"/>
      <c r="U366" s="108"/>
      <c r="V366" s="108"/>
      <c r="W366" s="80"/>
      <c r="X366" s="108"/>
      <c r="Y366" s="108"/>
      <c r="Z366" s="108"/>
      <c r="AA366" s="108"/>
      <c r="AB366" s="108"/>
      <c r="AC366" s="80"/>
      <c r="AD366" s="108"/>
      <c r="AE366" s="108"/>
      <c r="AF366" s="108"/>
      <c r="AG366" s="108"/>
      <c r="AH366" s="108"/>
      <c r="AI366" s="108"/>
      <c r="AJ366" s="108"/>
      <c r="AK366" s="80"/>
      <c r="AL366" s="108"/>
      <c r="AM366" s="108"/>
      <c r="AN366" s="108"/>
      <c r="AO366" s="108"/>
      <c r="AP366" s="108"/>
      <c r="AQ366" s="108"/>
      <c r="AR366" s="108"/>
      <c r="AS366" s="108"/>
      <c r="BB366" s="442"/>
    </row>
    <row r="367" spans="1:54" ht="6" customHeight="1" x14ac:dyDescent="0.15">
      <c r="A367" s="17"/>
      <c r="B367" s="17"/>
      <c r="C367" s="57"/>
      <c r="D367" s="39"/>
      <c r="E367" s="39"/>
      <c r="F367" s="39"/>
      <c r="G367" s="39"/>
      <c r="H367" s="57"/>
      <c r="I367" s="39"/>
      <c r="J367" s="39"/>
      <c r="K367" s="39"/>
      <c r="L367" s="39"/>
      <c r="M367" s="57"/>
      <c r="N367" s="39"/>
      <c r="O367" s="39"/>
      <c r="P367" s="39"/>
      <c r="Q367" s="39"/>
      <c r="R367" s="57"/>
      <c r="S367" s="39"/>
      <c r="T367" s="39"/>
      <c r="U367" s="39"/>
      <c r="V367" s="39"/>
      <c r="W367" s="57"/>
      <c r="X367" s="39"/>
      <c r="Y367" s="39"/>
      <c r="Z367" s="39"/>
      <c r="AA367" s="39"/>
      <c r="AB367" s="39"/>
      <c r="AC367" s="57"/>
      <c r="AD367" s="39"/>
      <c r="AE367" s="39"/>
      <c r="AF367" s="39"/>
      <c r="AG367" s="39"/>
      <c r="AH367" s="39"/>
      <c r="AI367" s="39"/>
      <c r="AJ367" s="39"/>
      <c r="AK367" s="57"/>
      <c r="AL367" s="39"/>
      <c r="AM367" s="39"/>
      <c r="AN367" s="39"/>
      <c r="AO367" s="39"/>
      <c r="AP367" s="39"/>
      <c r="AQ367" s="39"/>
      <c r="AR367" s="39"/>
      <c r="AS367" s="39"/>
      <c r="BB367" s="442"/>
    </row>
    <row r="368" spans="1:54" x14ac:dyDescent="0.15">
      <c r="A368" s="745" t="s">
        <v>155</v>
      </c>
      <c r="B368" s="745"/>
      <c r="C368" s="745"/>
      <c r="D368" s="745"/>
      <c r="E368" s="745"/>
      <c r="F368" s="745"/>
      <c r="G368" s="745"/>
      <c r="H368" s="745"/>
      <c r="I368" s="745"/>
      <c r="J368" s="790"/>
      <c r="K368" s="790"/>
      <c r="L368" s="790"/>
      <c r="M368" s="790"/>
      <c r="N368" s="790"/>
      <c r="O368" s="790"/>
      <c r="P368" s="790"/>
      <c r="Q368" s="790"/>
      <c r="R368" s="790"/>
      <c r="S368" s="790"/>
      <c r="T368" s="790"/>
      <c r="U368" s="790"/>
      <c r="V368" s="790"/>
      <c r="W368" s="790"/>
      <c r="X368" s="790"/>
      <c r="Y368" s="790"/>
      <c r="Z368" s="790"/>
      <c r="AA368" s="790"/>
      <c r="AB368" s="790"/>
      <c r="AC368" s="790"/>
      <c r="AD368" s="790"/>
      <c r="AE368" s="790"/>
      <c r="AF368" s="790"/>
      <c r="AG368" s="790"/>
      <c r="AH368" s="790"/>
      <c r="AI368" s="790"/>
      <c r="AJ368" s="790"/>
      <c r="AK368" s="790"/>
      <c r="AL368" s="790"/>
      <c r="AM368" s="790"/>
      <c r="AN368" s="790"/>
      <c r="AO368" s="790"/>
      <c r="AP368" s="790"/>
      <c r="AQ368" s="790"/>
      <c r="AR368" s="790"/>
      <c r="AS368" s="790"/>
      <c r="BB368" s="442">
        <f>IF(H365="☑",1,0)</f>
        <v>0</v>
      </c>
    </row>
    <row r="369" spans="1:54" ht="6" customHeight="1" x14ac:dyDescent="0.15">
      <c r="A369" s="103"/>
      <c r="B369" s="103"/>
      <c r="C369" s="103"/>
      <c r="D369" s="103"/>
      <c r="E369" s="103"/>
      <c r="F369" s="103"/>
      <c r="G369" s="103"/>
      <c r="H369" s="103"/>
      <c r="I369" s="103"/>
      <c r="J369" s="103"/>
      <c r="K369" s="103"/>
      <c r="L369" s="103"/>
      <c r="M369" s="103"/>
      <c r="N369" s="103"/>
      <c r="O369" s="103"/>
      <c r="P369" s="103"/>
      <c r="Q369" s="103"/>
      <c r="R369" s="103"/>
      <c r="S369" s="103"/>
      <c r="T369" s="103"/>
      <c r="U369" s="103"/>
      <c r="V369" s="103"/>
      <c r="W369" s="103"/>
      <c r="X369" s="103"/>
      <c r="Y369" s="103"/>
      <c r="Z369" s="103"/>
      <c r="AA369" s="103"/>
      <c r="AB369" s="103"/>
      <c r="AC369" s="103"/>
      <c r="AD369" s="103"/>
      <c r="AE369" s="103"/>
      <c r="AF369" s="103"/>
      <c r="AG369" s="103"/>
      <c r="AH369" s="103"/>
      <c r="AI369" s="103"/>
      <c r="AJ369" s="103"/>
      <c r="AK369" s="103"/>
      <c r="AL369" s="103"/>
      <c r="AM369" s="103"/>
      <c r="AN369" s="103"/>
      <c r="AO369" s="103"/>
      <c r="AP369" s="103"/>
      <c r="AQ369" s="105"/>
      <c r="AR369" s="103"/>
      <c r="AS369" s="103"/>
      <c r="BB369" s="442">
        <f>IF(M365="☑",1,0)</f>
        <v>0</v>
      </c>
    </row>
    <row r="370" spans="1:54" ht="6" customHeight="1" x14ac:dyDescent="0.15">
      <c r="A370" s="15"/>
      <c r="B370" s="15"/>
      <c r="C370" s="15"/>
      <c r="D370" s="15"/>
      <c r="E370" s="15"/>
      <c r="F370" s="15"/>
      <c r="G370" s="15"/>
      <c r="H370" s="15"/>
      <c r="I370" s="15"/>
      <c r="J370" s="15"/>
      <c r="K370" s="15"/>
      <c r="L370" s="15"/>
      <c r="M370" s="15"/>
      <c r="N370" s="15"/>
      <c r="O370" s="15"/>
      <c r="P370" s="15"/>
      <c r="Q370" s="15"/>
      <c r="R370" s="15"/>
      <c r="S370" s="15"/>
      <c r="T370" s="15"/>
      <c r="U370" s="15"/>
      <c r="V370" s="15"/>
      <c r="W370" s="15"/>
      <c r="X370" s="15"/>
      <c r="Y370" s="15"/>
      <c r="Z370" s="15"/>
      <c r="AA370" s="15"/>
      <c r="AB370" s="15"/>
      <c r="AC370" s="15"/>
      <c r="AD370" s="15"/>
      <c r="AE370" s="15"/>
      <c r="AF370" s="15"/>
      <c r="AG370" s="15"/>
      <c r="AH370" s="15"/>
      <c r="AI370" s="15"/>
      <c r="AJ370" s="15"/>
      <c r="AK370" s="15"/>
      <c r="AL370" s="15"/>
      <c r="AM370" s="15"/>
      <c r="AN370" s="15"/>
      <c r="AO370" s="15"/>
      <c r="AP370" s="15"/>
      <c r="AQ370" s="35"/>
      <c r="AR370" s="15"/>
      <c r="AS370" s="15"/>
      <c r="BB370" s="442"/>
    </row>
    <row r="371" spans="1:54" x14ac:dyDescent="0.15">
      <c r="A371" s="745" t="s">
        <v>2101</v>
      </c>
      <c r="B371" s="745"/>
      <c r="C371" s="745"/>
      <c r="D371" s="745"/>
      <c r="E371" s="745"/>
      <c r="F371" s="745"/>
      <c r="G371" s="745"/>
      <c r="H371" s="745"/>
      <c r="I371" s="745"/>
      <c r="J371" s="17"/>
      <c r="K371" s="17"/>
      <c r="L371" s="17"/>
      <c r="M371" s="17"/>
      <c r="N371" s="17"/>
      <c r="O371" s="17"/>
      <c r="P371" s="17"/>
      <c r="Q371" s="17"/>
      <c r="R371" s="17"/>
      <c r="S371" s="17"/>
      <c r="T371" s="17"/>
      <c r="U371" s="17"/>
      <c r="V371" s="17"/>
      <c r="W371" s="17"/>
      <c r="X371" s="17"/>
      <c r="Y371" s="17"/>
      <c r="Z371" s="17"/>
      <c r="AA371" s="17"/>
      <c r="AB371" s="17"/>
      <c r="AC371" s="17"/>
      <c r="AD371" s="17"/>
      <c r="AE371" s="17"/>
      <c r="AF371" s="17"/>
      <c r="AG371" s="17"/>
      <c r="AH371" s="17"/>
      <c r="AI371" s="17"/>
      <c r="AJ371" s="17"/>
      <c r="AK371" s="17"/>
      <c r="AL371" s="17"/>
      <c r="AM371" s="17"/>
      <c r="AN371" s="17"/>
      <c r="AO371" s="17"/>
      <c r="AP371" s="17"/>
      <c r="AQ371" s="17"/>
      <c r="AR371" s="17"/>
      <c r="AS371" s="17"/>
      <c r="BB371" s="442">
        <f>IF(R365="☑",1,0)</f>
        <v>0</v>
      </c>
    </row>
    <row r="372" spans="1:54" x14ac:dyDescent="0.15">
      <c r="A372" s="24"/>
      <c r="B372" s="24"/>
      <c r="C372" s="234" t="s">
        <v>1000</v>
      </c>
      <c r="D372" s="24" t="s">
        <v>2637</v>
      </c>
      <c r="E372" s="24"/>
      <c r="F372" s="24"/>
      <c r="G372" s="24"/>
      <c r="H372" s="24"/>
      <c r="I372" s="24"/>
      <c r="J372" s="17"/>
      <c r="K372" s="17"/>
      <c r="L372" s="17"/>
      <c r="M372" s="17"/>
      <c r="N372" s="17"/>
      <c r="O372" s="17"/>
      <c r="P372" s="17"/>
      <c r="Q372" s="17"/>
      <c r="R372" s="17"/>
      <c r="S372" s="17"/>
      <c r="T372" s="17"/>
      <c r="U372" s="17"/>
      <c r="V372" s="17"/>
      <c r="W372" s="17"/>
      <c r="X372" s="17"/>
      <c r="Y372" s="17"/>
      <c r="Z372" s="17"/>
      <c r="AA372" s="17"/>
      <c r="AB372" s="17"/>
      <c r="AC372" s="17"/>
      <c r="AD372" s="17"/>
      <c r="AE372" s="17"/>
      <c r="AF372" s="17"/>
      <c r="AG372" s="17"/>
      <c r="AH372" s="17"/>
      <c r="AI372" s="17"/>
      <c r="AJ372" s="17"/>
      <c r="AK372" s="17"/>
      <c r="AL372" s="17"/>
      <c r="AM372" s="17"/>
      <c r="AN372" s="17"/>
      <c r="AO372" s="17"/>
      <c r="AP372" s="17"/>
      <c r="AQ372" s="17"/>
      <c r="AR372" s="17"/>
      <c r="AS372" s="17"/>
      <c r="BB372" s="442"/>
    </row>
    <row r="373" spans="1:54" x14ac:dyDescent="0.15">
      <c r="A373" s="24"/>
      <c r="B373" s="24"/>
      <c r="C373" s="234" t="s">
        <v>1000</v>
      </c>
      <c r="D373" s="24" t="s">
        <v>2638</v>
      </c>
      <c r="E373" s="24"/>
      <c r="F373" s="24"/>
      <c r="G373" s="24"/>
      <c r="H373" s="24"/>
      <c r="I373" s="24"/>
      <c r="J373" s="17"/>
      <c r="K373" s="17"/>
      <c r="L373" s="17"/>
      <c r="M373" s="17"/>
      <c r="N373" s="17"/>
      <c r="O373" s="17"/>
      <c r="P373" s="17"/>
      <c r="Q373" s="17"/>
      <c r="R373" s="17"/>
      <c r="S373" s="17"/>
      <c r="T373" s="17"/>
      <c r="U373" s="17"/>
      <c r="V373" s="17"/>
      <c r="W373" s="17"/>
      <c r="X373" s="17"/>
      <c r="Y373" s="17"/>
      <c r="Z373" s="17"/>
      <c r="AA373" s="17"/>
      <c r="AB373" s="17"/>
      <c r="AC373" s="17"/>
      <c r="AD373" s="17"/>
      <c r="AE373" s="17"/>
      <c r="AF373" s="17"/>
      <c r="AG373" s="17"/>
      <c r="AH373" s="17"/>
      <c r="AI373" s="17"/>
      <c r="AJ373" s="17"/>
      <c r="AK373" s="17"/>
      <c r="AL373" s="17"/>
      <c r="AM373" s="17"/>
      <c r="AN373" s="17"/>
      <c r="AO373" s="17"/>
      <c r="AP373" s="17"/>
      <c r="AQ373" s="17"/>
      <c r="AR373" s="17"/>
      <c r="AS373" s="17"/>
      <c r="BB373" s="442"/>
    </row>
    <row r="374" spans="1:54" x14ac:dyDescent="0.15">
      <c r="A374" s="24"/>
      <c r="B374" s="24"/>
      <c r="C374" s="234" t="s">
        <v>1000</v>
      </c>
      <c r="D374" s="24" t="s">
        <v>2633</v>
      </c>
      <c r="E374" s="24"/>
      <c r="F374" s="24"/>
      <c r="G374" s="24"/>
      <c r="H374" s="24"/>
      <c r="I374" s="24"/>
      <c r="J374" s="17"/>
      <c r="K374" s="17"/>
      <c r="L374" s="17"/>
      <c r="M374" s="17"/>
      <c r="N374" s="17"/>
      <c r="O374" s="17"/>
      <c r="P374" s="17"/>
      <c r="Q374" s="17"/>
      <c r="R374" s="17"/>
      <c r="S374" s="17"/>
      <c r="T374" s="17"/>
      <c r="U374" s="17"/>
      <c r="V374" s="17"/>
      <c r="W374" s="17"/>
      <c r="X374" s="17"/>
      <c r="Y374" s="17"/>
      <c r="Z374" s="17"/>
      <c r="AA374" s="17"/>
      <c r="AB374" s="17"/>
      <c r="AC374" s="17"/>
      <c r="AD374" s="17"/>
      <c r="AE374" s="17"/>
      <c r="AF374" s="17"/>
      <c r="AG374" s="17"/>
      <c r="AH374" s="17"/>
      <c r="AI374" s="17"/>
      <c r="AJ374" s="17"/>
      <c r="AK374" s="17"/>
      <c r="AL374" s="17"/>
      <c r="AM374" s="17"/>
      <c r="AN374" s="17"/>
      <c r="AO374" s="17"/>
      <c r="AP374" s="17"/>
      <c r="AQ374" s="17"/>
      <c r="AR374" s="17"/>
      <c r="AS374" s="17"/>
      <c r="BB374" s="442"/>
    </row>
    <row r="375" spans="1:54" x14ac:dyDescent="0.15">
      <c r="A375" s="24"/>
      <c r="B375" s="24"/>
      <c r="C375" s="234" t="s">
        <v>1000</v>
      </c>
      <c r="D375" s="24" t="s">
        <v>2422</v>
      </c>
      <c r="E375" s="24"/>
      <c r="F375" s="24"/>
      <c r="G375" s="24"/>
      <c r="H375" s="24"/>
      <c r="I375" s="24"/>
      <c r="J375" s="17"/>
      <c r="K375" s="17"/>
      <c r="L375" s="17"/>
      <c r="M375" s="17"/>
      <c r="N375" s="17"/>
      <c r="O375" s="17"/>
      <c r="P375" s="769"/>
      <c r="Q375" s="769"/>
      <c r="R375" s="769"/>
      <c r="S375" s="17"/>
      <c r="T375" s="17"/>
      <c r="U375" s="17"/>
      <c r="V375" s="17"/>
      <c r="W375" s="17"/>
      <c r="X375" s="17"/>
      <c r="Y375" s="17"/>
      <c r="Z375" s="17"/>
      <c r="AA375" s="17"/>
      <c r="AB375" s="17"/>
      <c r="AC375" s="17"/>
      <c r="AD375" s="17"/>
      <c r="AE375" s="17"/>
      <c r="AF375" s="17"/>
      <c r="AG375" s="17"/>
      <c r="AH375" s="17"/>
      <c r="AI375" s="17"/>
      <c r="AJ375" s="17"/>
      <c r="AK375" s="17"/>
      <c r="AL375" s="17"/>
      <c r="AM375" s="17"/>
      <c r="AN375" s="17"/>
      <c r="AO375" s="17"/>
      <c r="AP375" s="17"/>
      <c r="AQ375" s="17"/>
      <c r="AR375" s="17"/>
      <c r="AS375" s="17"/>
      <c r="BB375" s="442"/>
    </row>
    <row r="376" spans="1:54" x14ac:dyDescent="0.15">
      <c r="A376" s="37"/>
      <c r="B376" s="37"/>
      <c r="C376" s="234" t="s">
        <v>1000</v>
      </c>
      <c r="D376" s="37" t="s">
        <v>2122</v>
      </c>
      <c r="E376" s="37"/>
      <c r="F376" s="37"/>
      <c r="G376" s="37"/>
      <c r="H376" s="37"/>
      <c r="I376" s="37"/>
      <c r="J376" s="37"/>
      <c r="K376" s="260"/>
      <c r="L376" s="37"/>
      <c r="M376" s="37"/>
      <c r="N376" s="37"/>
      <c r="O376" s="37"/>
      <c r="P376" s="37"/>
      <c r="Q376" s="37"/>
      <c r="R376" s="37"/>
      <c r="S376" s="37"/>
      <c r="T376" s="37"/>
      <c r="U376" s="37"/>
      <c r="V376" s="260"/>
      <c r="W376" s="37"/>
      <c r="X376" s="37"/>
      <c r="Y376" s="37"/>
      <c r="Z376" s="37"/>
      <c r="AA376" s="37"/>
      <c r="AB376" s="37"/>
      <c r="AC376" s="37"/>
      <c r="AD376" s="37"/>
      <c r="AE376" s="37"/>
      <c r="AF376" s="37"/>
      <c r="AG376" s="260"/>
      <c r="AH376" s="37"/>
      <c r="AI376" s="37"/>
      <c r="AJ376" s="37"/>
      <c r="AK376" s="37"/>
      <c r="AL376" s="37"/>
      <c r="AM376" s="37"/>
      <c r="AN376" s="37"/>
      <c r="AO376" s="37"/>
      <c r="AP376" s="37"/>
      <c r="AQ376" s="37"/>
      <c r="AR376" s="37"/>
      <c r="AS376" s="37"/>
      <c r="BB376" s="442"/>
    </row>
    <row r="377" spans="1:54" x14ac:dyDescent="0.15">
      <c r="A377" s="37"/>
      <c r="B377" s="37"/>
      <c r="C377" s="234" t="s">
        <v>1000</v>
      </c>
      <c r="D377" s="37" t="s">
        <v>2123</v>
      </c>
      <c r="E377" s="37"/>
      <c r="F377" s="37"/>
      <c r="G377" s="37"/>
      <c r="H377" s="37"/>
      <c r="I377" s="37"/>
      <c r="J377" s="37"/>
      <c r="K377" s="37"/>
      <c r="L377" s="37"/>
      <c r="M377" s="37"/>
      <c r="N377" s="260"/>
      <c r="O377" s="37"/>
      <c r="P377" s="37"/>
      <c r="Q377" s="37"/>
      <c r="R377" s="37"/>
      <c r="S377" s="37"/>
      <c r="T377" s="37"/>
      <c r="U377" s="37"/>
      <c r="V377" s="37"/>
      <c r="W377" s="37"/>
      <c r="X377" s="260"/>
      <c r="Y377" s="37"/>
      <c r="Z377" s="37"/>
      <c r="AA377" s="37"/>
      <c r="AB377" s="37"/>
      <c r="AC377" s="37"/>
      <c r="AD377" s="37"/>
      <c r="AE377" s="37"/>
      <c r="AF377" s="37"/>
      <c r="AG377" s="37"/>
      <c r="AH377" s="37"/>
      <c r="AI377" s="37"/>
      <c r="AJ377" s="37"/>
      <c r="AK377" s="37"/>
      <c r="AL377" s="37"/>
      <c r="AM377" s="37"/>
      <c r="AN377" s="37"/>
      <c r="AO377" s="260"/>
      <c r="AP377" s="37"/>
      <c r="AQ377" s="37"/>
      <c r="AR377" s="37"/>
      <c r="AS377" s="37"/>
      <c r="BB377" s="442"/>
    </row>
    <row r="378" spans="1:54" x14ac:dyDescent="0.15">
      <c r="A378" s="37"/>
      <c r="B378" s="37"/>
      <c r="C378" s="234" t="s">
        <v>1000</v>
      </c>
      <c r="D378" s="37" t="s">
        <v>2073</v>
      </c>
      <c r="E378" s="37"/>
      <c r="F378" s="37"/>
      <c r="G378" s="37"/>
      <c r="H378" s="37"/>
      <c r="I378" s="37"/>
      <c r="J378" s="37"/>
      <c r="K378" s="37"/>
      <c r="L378" s="37"/>
      <c r="M378" s="37"/>
      <c r="N378" s="260"/>
      <c r="O378" s="37"/>
      <c r="P378" s="37"/>
      <c r="Q378" s="37"/>
      <c r="R378" s="37"/>
      <c r="S378" s="37"/>
      <c r="T378" s="37"/>
      <c r="U378" s="37"/>
      <c r="V378" s="37"/>
      <c r="W378" s="37"/>
      <c r="X378" s="260"/>
      <c r="Y378" s="37"/>
      <c r="Z378" s="37"/>
      <c r="AA378" s="37"/>
      <c r="AB378" s="37"/>
      <c r="AC378" s="37"/>
      <c r="AD378" s="37"/>
      <c r="AE378" s="37"/>
      <c r="AF378" s="37"/>
      <c r="AG378" s="37"/>
      <c r="AH378" s="37"/>
      <c r="AI378" s="37"/>
      <c r="AJ378" s="37"/>
      <c r="AK378" s="37"/>
      <c r="AL378" s="37"/>
      <c r="AM378" s="37"/>
      <c r="AN378" s="37"/>
      <c r="AO378" s="260"/>
      <c r="AP378" s="37"/>
      <c r="AQ378" s="37"/>
      <c r="AR378" s="37"/>
      <c r="AS378" s="37"/>
      <c r="BB378" s="442"/>
    </row>
    <row r="379" spans="1:54" ht="6" customHeight="1" x14ac:dyDescent="0.15">
      <c r="A379" s="64"/>
      <c r="B379" s="64"/>
      <c r="C379" s="76"/>
      <c r="D379" s="64"/>
      <c r="E379" s="64"/>
      <c r="F379" s="64"/>
      <c r="G379" s="64"/>
      <c r="H379" s="64"/>
      <c r="I379" s="64"/>
      <c r="J379" s="64"/>
      <c r="K379" s="64"/>
      <c r="L379" s="64"/>
      <c r="M379" s="64"/>
      <c r="N379" s="76"/>
      <c r="O379" s="64"/>
      <c r="P379" s="64"/>
      <c r="Q379" s="64"/>
      <c r="R379" s="64"/>
      <c r="S379" s="64"/>
      <c r="T379" s="64"/>
      <c r="U379" s="64"/>
      <c r="V379" s="64"/>
      <c r="W379" s="64"/>
      <c r="X379" s="76"/>
      <c r="Y379" s="64"/>
      <c r="Z379" s="64"/>
      <c r="AA379" s="64"/>
      <c r="AB379" s="64"/>
      <c r="AC379" s="64"/>
      <c r="AD379" s="64"/>
      <c r="AE379" s="64"/>
      <c r="AF379" s="64"/>
      <c r="AG379" s="64"/>
      <c r="AH379" s="64"/>
      <c r="AI379" s="64"/>
      <c r="AJ379" s="64"/>
      <c r="AK379" s="64"/>
      <c r="AL379" s="64"/>
      <c r="AM379" s="64"/>
      <c r="AN379" s="64"/>
      <c r="AO379" s="76"/>
      <c r="AP379" s="64"/>
      <c r="AQ379" s="64"/>
      <c r="AR379" s="64"/>
      <c r="AS379" s="64"/>
      <c r="BB379" s="442"/>
    </row>
    <row r="380" spans="1:54" ht="6" customHeight="1" x14ac:dyDescent="0.15">
      <c r="A380" s="37"/>
      <c r="B380" s="37"/>
      <c r="C380" s="18"/>
      <c r="D380" s="37"/>
      <c r="E380" s="37"/>
      <c r="F380" s="37"/>
      <c r="G380" s="37"/>
      <c r="H380" s="37"/>
      <c r="I380" s="37"/>
      <c r="J380" s="37"/>
      <c r="K380" s="37"/>
      <c r="L380" s="37"/>
      <c r="M380" s="37"/>
      <c r="N380" s="18"/>
      <c r="O380" s="37"/>
      <c r="P380" s="37"/>
      <c r="Q380" s="37"/>
      <c r="R380" s="37"/>
      <c r="S380" s="37"/>
      <c r="T380" s="37"/>
      <c r="U380" s="37"/>
      <c r="V380" s="37"/>
      <c r="W380" s="37"/>
      <c r="X380" s="18"/>
      <c r="Y380" s="37"/>
      <c r="Z380" s="37"/>
      <c r="AA380" s="37"/>
      <c r="AB380" s="37"/>
      <c r="AC380" s="37"/>
      <c r="AD380" s="37"/>
      <c r="AE380" s="37"/>
      <c r="AF380" s="37"/>
      <c r="AG380" s="37"/>
      <c r="AH380" s="37"/>
      <c r="AI380" s="37"/>
      <c r="AJ380" s="37"/>
      <c r="AK380" s="37"/>
      <c r="AL380" s="37"/>
      <c r="AM380" s="37"/>
      <c r="AN380" s="37"/>
      <c r="AO380" s="18"/>
      <c r="AP380" s="37"/>
      <c r="AQ380" s="37"/>
      <c r="AR380" s="37"/>
      <c r="AS380" s="37"/>
      <c r="BB380" s="442"/>
    </row>
    <row r="381" spans="1:54" x14ac:dyDescent="0.15">
      <c r="A381" s="15" t="s">
        <v>2436</v>
      </c>
      <c r="B381" s="15"/>
      <c r="C381" s="15"/>
      <c r="D381" s="15"/>
      <c r="E381" s="15"/>
      <c r="F381" s="15"/>
      <c r="G381" s="15"/>
      <c r="H381" s="15"/>
      <c r="I381" s="15"/>
      <c r="J381" s="15"/>
      <c r="K381" s="15"/>
      <c r="L381" s="15"/>
      <c r="M381" s="15"/>
      <c r="N381" s="15"/>
      <c r="O381" s="15"/>
      <c r="P381" s="15"/>
      <c r="Q381" s="15"/>
      <c r="R381" s="15"/>
      <c r="S381" s="15"/>
      <c r="T381" s="15"/>
      <c r="U381" s="15"/>
      <c r="V381" s="15"/>
      <c r="W381" s="15"/>
      <c r="X381" s="15"/>
      <c r="Y381" s="15"/>
      <c r="Z381" s="15"/>
      <c r="AA381" s="15"/>
      <c r="AB381" s="15"/>
      <c r="AC381" s="15"/>
      <c r="AD381" s="15"/>
      <c r="AE381" s="15"/>
      <c r="AF381" s="15"/>
      <c r="AG381" s="15"/>
      <c r="AH381" s="15"/>
      <c r="AI381" s="15"/>
      <c r="AJ381" s="15"/>
      <c r="AK381" s="15"/>
      <c r="AL381" s="15"/>
      <c r="AM381" s="15"/>
      <c r="AN381" s="15"/>
      <c r="AO381" s="15"/>
      <c r="AP381" s="15"/>
      <c r="AQ381" s="35"/>
      <c r="AR381" s="15"/>
      <c r="AS381" s="15"/>
      <c r="BB381" s="442"/>
    </row>
    <row r="382" spans="1:54" x14ac:dyDescent="0.15">
      <c r="A382" s="24"/>
      <c r="B382" s="24"/>
      <c r="C382" s="234" t="s">
        <v>1000</v>
      </c>
      <c r="D382" s="24" t="s">
        <v>2120</v>
      </c>
      <c r="E382" s="24"/>
      <c r="F382" s="24"/>
      <c r="G382" s="24"/>
      <c r="H382" s="24"/>
      <c r="I382" s="24"/>
      <c r="J382" s="15"/>
      <c r="K382" s="15"/>
      <c r="L382" s="15"/>
      <c r="M382" s="15"/>
      <c r="N382" s="15"/>
      <c r="O382" s="15"/>
      <c r="P382" s="15"/>
      <c r="Q382" s="15"/>
      <c r="R382" s="15"/>
      <c r="S382" s="15"/>
      <c r="T382" s="15"/>
      <c r="U382" s="15"/>
      <c r="V382" s="15"/>
      <c r="W382" s="15"/>
      <c r="X382" s="15"/>
      <c r="Y382" s="15"/>
      <c r="Z382" s="15"/>
      <c r="AA382" s="15"/>
      <c r="AB382" s="15"/>
      <c r="AC382" s="15"/>
      <c r="AD382" s="15"/>
      <c r="AE382" s="15"/>
      <c r="AF382" s="15"/>
      <c r="AG382" s="15"/>
      <c r="AH382" s="15"/>
      <c r="AI382" s="15"/>
      <c r="AJ382" s="15"/>
      <c r="AK382" s="15"/>
      <c r="AL382" s="15"/>
      <c r="AM382" s="15"/>
      <c r="AN382" s="15"/>
      <c r="AO382" s="15"/>
      <c r="AP382" s="15"/>
      <c r="AQ382" s="35"/>
      <c r="AR382" s="15"/>
      <c r="AS382" s="15"/>
      <c r="BB382" s="442"/>
    </row>
    <row r="383" spans="1:54" x14ac:dyDescent="0.15">
      <c r="A383" s="24"/>
      <c r="B383" s="24"/>
      <c r="C383" s="234" t="s">
        <v>1000</v>
      </c>
      <c r="D383" s="24" t="s">
        <v>2114</v>
      </c>
      <c r="E383" s="24"/>
      <c r="F383" s="24"/>
      <c r="G383" s="24"/>
      <c r="H383" s="24"/>
      <c r="I383" s="24"/>
      <c r="J383" s="15"/>
      <c r="K383" s="15"/>
      <c r="L383" s="15"/>
      <c r="M383" s="15"/>
      <c r="N383" s="15"/>
      <c r="O383" s="15"/>
      <c r="P383" s="15"/>
      <c r="Q383" s="15"/>
      <c r="R383" s="15"/>
      <c r="S383" s="15"/>
      <c r="T383" s="15"/>
      <c r="U383" s="15"/>
      <c r="V383" s="15"/>
      <c r="W383" s="15"/>
      <c r="X383" s="15"/>
      <c r="Y383" s="15"/>
      <c r="Z383" s="15"/>
      <c r="AA383" s="15"/>
      <c r="AB383" s="15"/>
      <c r="AC383" s="15"/>
      <c r="AD383" s="15"/>
      <c r="AE383" s="15"/>
      <c r="AF383" s="15"/>
      <c r="AG383" s="15"/>
      <c r="AH383" s="15"/>
      <c r="AI383" s="15"/>
      <c r="AJ383" s="15"/>
      <c r="AK383" s="15"/>
      <c r="AL383" s="15"/>
      <c r="AM383" s="15"/>
      <c r="AN383" s="15"/>
      <c r="AO383" s="15"/>
      <c r="AP383" s="15"/>
      <c r="AQ383" s="35"/>
      <c r="AR383" s="15"/>
      <c r="AS383" s="15"/>
      <c r="BB383" s="442"/>
    </row>
    <row r="384" spans="1:54" x14ac:dyDescent="0.15">
      <c r="A384" s="24"/>
      <c r="B384" s="24"/>
      <c r="C384" s="234" t="s">
        <v>1000</v>
      </c>
      <c r="D384" s="24" t="s">
        <v>2634</v>
      </c>
      <c r="E384" s="24"/>
      <c r="F384" s="24"/>
      <c r="G384" s="24"/>
      <c r="H384" s="24"/>
      <c r="I384" s="24"/>
      <c r="J384" s="15"/>
      <c r="K384" s="15"/>
      <c r="L384" s="15"/>
      <c r="M384" s="15"/>
      <c r="N384" s="15"/>
      <c r="O384" s="15"/>
      <c r="P384" s="15"/>
      <c r="Q384" s="15"/>
      <c r="R384" s="15"/>
      <c r="S384" s="15"/>
      <c r="T384" s="15"/>
      <c r="U384" s="15"/>
      <c r="V384" s="15"/>
      <c r="W384" s="15"/>
      <c r="X384" s="15"/>
      <c r="Y384" s="15"/>
      <c r="Z384" s="15"/>
      <c r="AA384" s="15"/>
      <c r="AB384" s="15"/>
      <c r="AC384" s="15"/>
      <c r="AD384" s="15"/>
      <c r="AE384" s="15"/>
      <c r="AF384" s="15"/>
      <c r="AG384" s="15"/>
      <c r="AH384" s="15"/>
      <c r="AI384" s="15"/>
      <c r="AJ384" s="15"/>
      <c r="AK384" s="15"/>
      <c r="AL384" s="15"/>
      <c r="AM384" s="15"/>
      <c r="AN384" s="15"/>
      <c r="AO384" s="15"/>
      <c r="AP384" s="15"/>
      <c r="AQ384" s="35"/>
      <c r="AR384" s="15"/>
      <c r="AS384" s="15"/>
      <c r="BB384" s="442"/>
    </row>
    <row r="385" spans="1:54" x14ac:dyDescent="0.15">
      <c r="A385" s="24"/>
      <c r="B385" s="24"/>
      <c r="C385" s="234" t="s">
        <v>1000</v>
      </c>
      <c r="D385" s="24" t="s">
        <v>2121</v>
      </c>
      <c r="E385" s="24"/>
      <c r="F385" s="24"/>
      <c r="G385" s="24"/>
      <c r="H385" s="24"/>
      <c r="I385" s="24"/>
      <c r="J385" s="15"/>
      <c r="K385" s="15"/>
      <c r="L385" s="15"/>
      <c r="M385" s="15"/>
      <c r="N385" s="15"/>
      <c r="O385" s="15"/>
      <c r="P385" s="15"/>
      <c r="Q385" s="15"/>
      <c r="R385" s="15"/>
      <c r="S385" s="15"/>
      <c r="T385" s="15"/>
      <c r="U385" s="15"/>
      <c r="V385" s="15"/>
      <c r="W385" s="15"/>
      <c r="X385" s="15"/>
      <c r="Y385" s="15"/>
      <c r="Z385" s="15"/>
      <c r="AA385" s="15"/>
      <c r="AB385" s="15"/>
      <c r="AC385" s="15"/>
      <c r="AD385" s="15"/>
      <c r="AE385" s="15"/>
      <c r="AF385" s="15"/>
      <c r="AG385" s="15"/>
      <c r="AH385" s="15"/>
      <c r="AI385" s="15"/>
      <c r="AJ385" s="15"/>
      <c r="AK385" s="15"/>
      <c r="AL385" s="15"/>
      <c r="AM385" s="15"/>
      <c r="AN385" s="15"/>
      <c r="AO385" s="15"/>
      <c r="AP385" s="15"/>
      <c r="AQ385" s="35"/>
      <c r="AR385" s="15"/>
      <c r="AS385" s="15"/>
      <c r="BB385" s="442"/>
    </row>
    <row r="386" spans="1:54" x14ac:dyDescent="0.15">
      <c r="A386" s="37"/>
      <c r="B386" s="37"/>
      <c r="C386" s="234" t="s">
        <v>1000</v>
      </c>
      <c r="D386" s="37" t="s">
        <v>2073</v>
      </c>
      <c r="E386" s="37"/>
      <c r="F386" s="37"/>
      <c r="G386" s="37"/>
      <c r="H386" s="37"/>
      <c r="I386" s="37"/>
      <c r="J386" s="37"/>
      <c r="K386" s="37"/>
      <c r="L386" s="37"/>
      <c r="M386" s="37"/>
      <c r="N386" s="260"/>
      <c r="O386" s="37"/>
      <c r="P386" s="37"/>
      <c r="Q386" s="37"/>
      <c r="R386" s="37"/>
      <c r="S386" s="37"/>
      <c r="T386" s="37"/>
      <c r="U386" s="37"/>
      <c r="V386" s="37"/>
      <c r="W386" s="37"/>
      <c r="X386" s="260"/>
      <c r="Y386" s="37"/>
      <c r="Z386" s="37"/>
      <c r="AA386" s="37"/>
      <c r="AB386" s="37"/>
      <c r="AC386" s="37"/>
      <c r="AD386" s="37"/>
      <c r="AE386" s="37"/>
      <c r="AF386" s="37"/>
      <c r="AG386" s="37"/>
      <c r="AH386" s="37"/>
      <c r="AI386" s="37"/>
      <c r="AJ386" s="37"/>
      <c r="AK386" s="37"/>
      <c r="AL386" s="37"/>
      <c r="AM386" s="37"/>
      <c r="AN386" s="37"/>
      <c r="AO386" s="260"/>
      <c r="AP386" s="37"/>
      <c r="AQ386" s="37"/>
      <c r="AR386" s="37"/>
      <c r="AS386" s="37"/>
      <c r="BB386" s="442"/>
    </row>
    <row r="387" spans="1:54" x14ac:dyDescent="0.15">
      <c r="A387" s="37"/>
      <c r="B387" s="37"/>
      <c r="C387" s="234" t="s">
        <v>1000</v>
      </c>
      <c r="D387" s="37" t="s">
        <v>2428</v>
      </c>
      <c r="E387" s="37"/>
      <c r="F387" s="37"/>
      <c r="G387" s="37"/>
      <c r="H387" s="37"/>
      <c r="I387" s="37"/>
      <c r="J387" s="37"/>
      <c r="K387" s="37"/>
      <c r="L387" s="37"/>
      <c r="M387" s="37"/>
      <c r="N387" s="260"/>
      <c r="O387" s="37"/>
      <c r="P387" s="37"/>
      <c r="Q387" s="37"/>
      <c r="R387" s="37"/>
      <c r="S387" s="37"/>
      <c r="T387" s="37"/>
      <c r="U387" s="37"/>
      <c r="V387" s="37"/>
      <c r="W387" s="37"/>
      <c r="X387" s="260"/>
      <c r="Y387" s="37"/>
      <c r="Z387" s="37"/>
      <c r="AA387" s="37"/>
      <c r="AB387" s="37"/>
      <c r="AC387" s="37"/>
      <c r="AD387" s="37"/>
      <c r="AE387" s="37"/>
      <c r="AF387" s="37"/>
      <c r="AG387" s="37"/>
      <c r="AH387" s="37"/>
      <c r="AI387" s="37"/>
      <c r="AJ387" s="37"/>
      <c r="AK387" s="37"/>
      <c r="AL387" s="37"/>
      <c r="AM387" s="37"/>
      <c r="AN387" s="37"/>
      <c r="AO387" s="260"/>
      <c r="AP387" s="37"/>
      <c r="AQ387" s="37"/>
      <c r="AR387" s="37"/>
      <c r="AS387" s="37"/>
      <c r="BB387" s="442"/>
    </row>
    <row r="388" spans="1:54" ht="6" customHeight="1" x14ac:dyDescent="0.15">
      <c r="A388" s="104"/>
      <c r="B388" s="104"/>
      <c r="C388" s="278"/>
      <c r="D388" s="104"/>
      <c r="E388" s="104"/>
      <c r="F388" s="104"/>
      <c r="G388" s="104"/>
      <c r="H388" s="104"/>
      <c r="I388" s="104"/>
      <c r="J388" s="103"/>
      <c r="K388" s="103"/>
      <c r="L388" s="103"/>
      <c r="M388" s="103"/>
      <c r="N388" s="103"/>
      <c r="O388" s="103"/>
      <c r="P388" s="103"/>
      <c r="Q388" s="103"/>
      <c r="R388" s="103"/>
      <c r="S388" s="103"/>
      <c r="T388" s="103"/>
      <c r="U388" s="103"/>
      <c r="V388" s="103"/>
      <c r="W388" s="103"/>
      <c r="X388" s="103"/>
      <c r="Y388" s="103"/>
      <c r="Z388" s="103"/>
      <c r="AA388" s="103"/>
      <c r="AB388" s="103"/>
      <c r="AC388" s="103"/>
      <c r="AD388" s="103"/>
      <c r="AE388" s="103"/>
      <c r="AF388" s="103"/>
      <c r="AG388" s="103"/>
      <c r="AH388" s="103"/>
      <c r="AI388" s="103"/>
      <c r="AJ388" s="103"/>
      <c r="AK388" s="103"/>
      <c r="AL388" s="103"/>
      <c r="AM388" s="103"/>
      <c r="AN388" s="103"/>
      <c r="AO388" s="103"/>
      <c r="AP388" s="103"/>
      <c r="AQ388" s="105"/>
      <c r="AR388" s="103"/>
      <c r="AS388" s="103"/>
      <c r="BB388" s="442"/>
    </row>
    <row r="389" spans="1:54" ht="6" customHeight="1" x14ac:dyDescent="0.15">
      <c r="A389" s="24"/>
      <c r="B389" s="24"/>
      <c r="C389" s="260"/>
      <c r="D389" s="24"/>
      <c r="E389" s="24"/>
      <c r="F389" s="24"/>
      <c r="G389" s="24"/>
      <c r="H389" s="24"/>
      <c r="I389" s="24"/>
      <c r="J389" s="15"/>
      <c r="K389" s="15"/>
      <c r="L389" s="15"/>
      <c r="M389" s="15"/>
      <c r="N389" s="15"/>
      <c r="O389" s="15"/>
      <c r="P389" s="15"/>
      <c r="Q389" s="15"/>
      <c r="R389" s="15"/>
      <c r="S389" s="15"/>
      <c r="T389" s="15"/>
      <c r="U389" s="15"/>
      <c r="V389" s="15"/>
      <c r="W389" s="15"/>
      <c r="X389" s="15"/>
      <c r="Y389" s="15"/>
      <c r="Z389" s="15"/>
      <c r="AA389" s="15"/>
      <c r="AB389" s="15"/>
      <c r="AC389" s="15"/>
      <c r="AD389" s="15"/>
      <c r="AE389" s="15"/>
      <c r="AF389" s="15"/>
      <c r="AG389" s="15"/>
      <c r="AH389" s="15"/>
      <c r="AI389" s="15"/>
      <c r="AJ389" s="15"/>
      <c r="AK389" s="15"/>
      <c r="AL389" s="15"/>
      <c r="AM389" s="15"/>
      <c r="AN389" s="15"/>
      <c r="AO389" s="15"/>
      <c r="AP389" s="15"/>
      <c r="AQ389" s="35"/>
      <c r="AR389" s="15"/>
      <c r="AS389" s="15"/>
      <c r="BB389" s="442"/>
    </row>
    <row r="390" spans="1:54" ht="13.5" customHeight="1" x14ac:dyDescent="0.15">
      <c r="A390" s="746" t="s">
        <v>2435</v>
      </c>
      <c r="B390" s="746"/>
      <c r="C390" s="746"/>
      <c r="D390" s="746"/>
      <c r="E390" s="746"/>
      <c r="F390" s="746"/>
      <c r="G390" s="746"/>
      <c r="H390" s="746"/>
      <c r="I390" s="746"/>
      <c r="J390" s="746"/>
      <c r="K390" s="746"/>
      <c r="L390" s="746"/>
      <c r="M390" s="746"/>
      <c r="N390" s="746"/>
      <c r="O390" s="746"/>
      <c r="P390" s="746"/>
      <c r="Q390" s="746"/>
      <c r="R390" s="746"/>
      <c r="S390" s="746"/>
      <c r="T390" s="746"/>
      <c r="U390" s="746"/>
      <c r="V390" s="746"/>
      <c r="W390" s="746"/>
      <c r="X390" s="746"/>
      <c r="Y390" s="746"/>
      <c r="Z390" s="746"/>
      <c r="AA390" s="746"/>
      <c r="AB390" s="746"/>
      <c r="AC390" s="746"/>
      <c r="AD390" s="746"/>
      <c r="AE390" s="746"/>
      <c r="AF390" s="15"/>
      <c r="AG390" s="15"/>
      <c r="AH390" s="15"/>
      <c r="AI390" s="15"/>
      <c r="AJ390" s="15"/>
      <c r="AK390" s="15"/>
      <c r="AL390" s="15"/>
      <c r="AM390" s="15"/>
      <c r="AN390" s="15"/>
      <c r="AO390" s="15"/>
      <c r="AP390" s="15"/>
      <c r="AQ390" s="35"/>
      <c r="AR390" s="15"/>
      <c r="AS390" s="15"/>
      <c r="BB390" s="442">
        <f>IF(W365="☑",1,0)</f>
        <v>0</v>
      </c>
    </row>
    <row r="391" spans="1:54" x14ac:dyDescent="0.15">
      <c r="A391" s="24"/>
      <c r="B391" s="24"/>
      <c r="C391" s="234" t="s">
        <v>1000</v>
      </c>
      <c r="D391" s="253" t="s">
        <v>2424</v>
      </c>
      <c r="E391" s="383"/>
      <c r="F391" s="253"/>
      <c r="G391" s="383"/>
      <c r="H391" s="383"/>
      <c r="I391" s="383"/>
      <c r="J391" s="383"/>
      <c r="K391" s="235" t="s">
        <v>1000</v>
      </c>
      <c r="L391" s="24" t="s">
        <v>2115</v>
      </c>
      <c r="M391" s="24"/>
      <c r="N391" s="24"/>
      <c r="O391" s="24"/>
      <c r="P391" s="24"/>
      <c r="Q391" s="24"/>
      <c r="R391" s="15"/>
      <c r="S391" s="383"/>
      <c r="T391" s="383"/>
      <c r="U391" s="234" t="s">
        <v>1000</v>
      </c>
      <c r="V391" s="253" t="s">
        <v>2425</v>
      </c>
      <c r="W391" s="383"/>
      <c r="X391" s="383"/>
      <c r="Y391" s="383"/>
      <c r="Z391" s="383"/>
      <c r="AA391" s="383"/>
      <c r="AB391" s="383"/>
      <c r="AC391" s="383"/>
      <c r="AD391" s="234" t="s">
        <v>1000</v>
      </c>
      <c r="AE391" s="15" t="s">
        <v>2116</v>
      </c>
      <c r="AF391" s="15"/>
      <c r="AG391" s="15"/>
      <c r="AH391" s="15"/>
      <c r="AI391" s="15"/>
      <c r="AJ391" s="15"/>
      <c r="AK391" s="15"/>
      <c r="AL391" s="15"/>
      <c r="AM391" s="15"/>
      <c r="AN391" s="234" t="s">
        <v>1000</v>
      </c>
      <c r="AO391" s="15" t="s">
        <v>2073</v>
      </c>
      <c r="AQ391" s="15"/>
      <c r="AR391" s="15"/>
      <c r="AS391" s="15"/>
      <c r="BB391" s="442">
        <f>IF(AC365="☑",1,0)</f>
        <v>0</v>
      </c>
    </row>
    <row r="392" spans="1:54" x14ac:dyDescent="0.15">
      <c r="A392" s="24"/>
      <c r="B392" s="24"/>
      <c r="C392" s="234" t="s">
        <v>1000</v>
      </c>
      <c r="D392" s="24" t="s">
        <v>2432</v>
      </c>
      <c r="E392" s="24"/>
      <c r="F392" s="24"/>
      <c r="G392" s="24"/>
      <c r="H392" s="24"/>
      <c r="I392" s="24"/>
      <c r="J392" s="15"/>
      <c r="K392" s="15"/>
      <c r="L392" s="260"/>
      <c r="M392" s="15"/>
      <c r="N392" s="15"/>
      <c r="O392" s="15"/>
      <c r="P392" s="15"/>
      <c r="Q392" s="15"/>
      <c r="R392" s="15"/>
      <c r="S392" s="15"/>
      <c r="T392" s="15"/>
      <c r="U392" s="15"/>
      <c r="V392" s="260"/>
      <c r="W392" s="15"/>
      <c r="X392" s="15"/>
      <c r="Y392" s="15"/>
      <c r="Z392" s="15"/>
      <c r="AA392" s="15"/>
      <c r="AB392" s="15"/>
      <c r="AC392" s="15"/>
      <c r="AD392" s="15"/>
      <c r="AE392" s="15"/>
      <c r="AF392" s="15"/>
      <c r="AG392" s="15"/>
      <c r="AH392" s="15"/>
      <c r="AI392" s="15"/>
      <c r="AJ392" s="15"/>
      <c r="AK392" s="15"/>
      <c r="AL392" s="15"/>
      <c r="AM392" s="15"/>
      <c r="AN392" s="15"/>
      <c r="AO392" s="15"/>
      <c r="AP392" s="15"/>
      <c r="AQ392" s="35"/>
      <c r="AR392" s="15"/>
      <c r="AS392" s="15"/>
      <c r="BB392" s="442"/>
    </row>
    <row r="393" spans="1:54" ht="3" customHeight="1" x14ac:dyDescent="0.15">
      <c r="A393" s="64"/>
      <c r="B393" s="64"/>
      <c r="C393" s="76"/>
      <c r="D393" s="64"/>
      <c r="E393" s="64"/>
      <c r="F393" s="64"/>
      <c r="G393" s="64"/>
      <c r="H393" s="64"/>
      <c r="I393" s="64"/>
      <c r="J393" s="64"/>
      <c r="K393" s="64"/>
      <c r="L393" s="64"/>
      <c r="M393" s="64"/>
      <c r="N393" s="76"/>
      <c r="O393" s="64"/>
      <c r="P393" s="64"/>
      <c r="Q393" s="64"/>
      <c r="R393" s="64"/>
      <c r="S393" s="64"/>
      <c r="T393" s="64"/>
      <c r="U393" s="64"/>
      <c r="V393" s="64"/>
      <c r="W393" s="64"/>
      <c r="X393" s="76"/>
      <c r="Y393" s="64"/>
      <c r="Z393" s="64"/>
      <c r="AA393" s="64"/>
      <c r="AB393" s="64"/>
      <c r="AC393" s="64"/>
      <c r="AD393" s="64"/>
      <c r="AE393" s="64"/>
      <c r="AF393" s="64"/>
      <c r="AG393" s="64"/>
      <c r="AH393" s="64"/>
      <c r="AI393" s="64"/>
      <c r="AJ393" s="64"/>
      <c r="AK393" s="64"/>
      <c r="AL393" s="64"/>
      <c r="AM393" s="64"/>
      <c r="AN393" s="64"/>
      <c r="AO393" s="76"/>
      <c r="AP393" s="64"/>
      <c r="AQ393" s="64"/>
      <c r="AR393" s="64"/>
      <c r="AS393" s="64"/>
      <c r="BB393" s="442"/>
    </row>
    <row r="394" spans="1:54" ht="6" customHeight="1" x14ac:dyDescent="0.15">
      <c r="A394" s="37"/>
      <c r="B394" s="37"/>
      <c r="C394" s="18"/>
      <c r="D394" s="37"/>
      <c r="E394" s="37"/>
      <c r="F394" s="37"/>
      <c r="G394" s="37"/>
      <c r="H394" s="37"/>
      <c r="I394" s="37"/>
      <c r="J394" s="37"/>
      <c r="K394" s="37"/>
      <c r="L394" s="37"/>
      <c r="M394" s="37"/>
      <c r="N394" s="18"/>
      <c r="O394" s="37"/>
      <c r="P394" s="37"/>
      <c r="Q394" s="37"/>
      <c r="R394" s="37"/>
      <c r="S394" s="37"/>
      <c r="T394" s="37"/>
      <c r="U394" s="37"/>
      <c r="V394" s="37"/>
      <c r="W394" s="37"/>
      <c r="X394" s="18"/>
      <c r="Y394" s="37"/>
      <c r="Z394" s="37"/>
      <c r="AA394" s="37"/>
      <c r="AB394" s="37"/>
      <c r="AC394" s="37"/>
      <c r="AD394" s="37"/>
      <c r="AE394" s="37"/>
      <c r="AF394" s="37"/>
      <c r="AG394" s="37"/>
      <c r="AH394" s="37"/>
      <c r="AI394" s="37"/>
      <c r="AJ394" s="37"/>
      <c r="AK394" s="37"/>
      <c r="AL394" s="37"/>
      <c r="AM394" s="37"/>
      <c r="AN394" s="37"/>
      <c r="AO394" s="18"/>
      <c r="AP394" s="37"/>
      <c r="AQ394" s="37"/>
      <c r="AR394" s="37"/>
      <c r="AS394" s="37"/>
      <c r="BB394" s="442"/>
    </row>
    <row r="395" spans="1:54" x14ac:dyDescent="0.15">
      <c r="A395" s="745" t="s">
        <v>2102</v>
      </c>
      <c r="B395" s="745"/>
      <c r="C395" s="745"/>
      <c r="D395" s="745"/>
      <c r="E395" s="745"/>
      <c r="F395" s="745"/>
      <c r="G395" s="745"/>
      <c r="H395" s="745"/>
      <c r="I395" s="745"/>
      <c r="J395" s="15"/>
      <c r="K395" s="15"/>
      <c r="L395" s="15"/>
      <c r="M395" s="15"/>
      <c r="N395" s="15"/>
      <c r="O395" s="15"/>
      <c r="P395" s="15"/>
      <c r="Q395" s="15"/>
      <c r="R395" s="15"/>
      <c r="S395" s="15"/>
      <c r="T395" s="15"/>
      <c r="U395" s="15"/>
      <c r="V395" s="15"/>
      <c r="W395" s="15"/>
      <c r="X395" s="15"/>
      <c r="Y395" s="15"/>
      <c r="Z395" s="15"/>
      <c r="AA395" s="15"/>
      <c r="AB395" s="15"/>
      <c r="AC395" s="15"/>
      <c r="AD395" s="15"/>
      <c r="AE395" s="15"/>
      <c r="AF395" s="15"/>
      <c r="AG395" s="15"/>
      <c r="AH395" s="15"/>
      <c r="AI395" s="15"/>
      <c r="AJ395" s="15"/>
      <c r="AK395" s="15"/>
      <c r="AL395" s="15"/>
      <c r="AM395" s="15"/>
      <c r="AN395" s="15"/>
      <c r="AO395" s="15"/>
      <c r="AP395" s="15"/>
      <c r="AQ395" s="35"/>
      <c r="AR395" s="15"/>
      <c r="AS395" s="15"/>
      <c r="BB395" s="442">
        <f>IF(AK365="☑",1,0)</f>
        <v>0</v>
      </c>
    </row>
    <row r="396" spans="1:54" x14ac:dyDescent="0.15">
      <c r="A396" s="15"/>
      <c r="B396" s="735" t="s">
        <v>156</v>
      </c>
      <c r="C396" s="735"/>
      <c r="D396" s="735"/>
      <c r="E396" s="735"/>
      <c r="F396" s="735"/>
      <c r="G396" s="735"/>
      <c r="H396" s="735"/>
      <c r="I396" s="735"/>
      <c r="J396" s="735"/>
      <c r="K396" s="735"/>
      <c r="L396" s="735"/>
      <c r="M396" s="735"/>
      <c r="N396" s="735"/>
      <c r="O396" s="735"/>
      <c r="P396" s="735"/>
      <c r="Q396" s="735"/>
      <c r="R396" s="756"/>
      <c r="S396" s="756"/>
      <c r="T396" s="756"/>
      <c r="U396" s="756"/>
      <c r="V396" s="756"/>
      <c r="W396" s="738" t="s">
        <v>133</v>
      </c>
      <c r="X396" s="738"/>
      <c r="Y396" s="15"/>
      <c r="Z396" s="15"/>
      <c r="AA396" s="15"/>
      <c r="AB396" s="15"/>
      <c r="AC396" s="15"/>
      <c r="AD396" s="15"/>
      <c r="AE396" s="15"/>
      <c r="AF396" s="15"/>
      <c r="AG396" s="15"/>
      <c r="AH396" s="15"/>
      <c r="AI396" s="15"/>
      <c r="AJ396" s="15"/>
      <c r="AK396" s="15"/>
      <c r="AL396" s="15"/>
      <c r="AM396" s="15"/>
      <c r="AN396" s="15"/>
      <c r="AO396" s="15"/>
      <c r="AP396" s="15"/>
      <c r="AQ396" s="35"/>
      <c r="AR396" s="15"/>
      <c r="AS396" s="15"/>
      <c r="BB396" s="442">
        <f>IF(SUM(BB368:BB395)=0,0,1)</f>
        <v>0</v>
      </c>
    </row>
    <row r="397" spans="1:54" x14ac:dyDescent="0.15">
      <c r="A397" s="15"/>
      <c r="B397" s="735" t="s">
        <v>157</v>
      </c>
      <c r="C397" s="735"/>
      <c r="D397" s="735"/>
      <c r="E397" s="735"/>
      <c r="F397" s="735"/>
      <c r="G397" s="735"/>
      <c r="H397" s="735"/>
      <c r="I397" s="735"/>
      <c r="J397" s="735"/>
      <c r="K397" s="735"/>
      <c r="L397" s="735"/>
      <c r="M397" s="735"/>
      <c r="N397" s="735"/>
      <c r="O397" s="735"/>
      <c r="P397" s="735"/>
      <c r="Q397" s="735"/>
      <c r="R397" s="756"/>
      <c r="S397" s="756"/>
      <c r="T397" s="756"/>
      <c r="U397" s="756"/>
      <c r="V397" s="756"/>
      <c r="W397" s="738" t="s">
        <v>133</v>
      </c>
      <c r="X397" s="738"/>
      <c r="Y397" s="15"/>
      <c r="Z397" s="15"/>
      <c r="AA397" s="15"/>
      <c r="AB397" s="15"/>
      <c r="AC397" s="15"/>
      <c r="AD397" s="15"/>
      <c r="AE397" s="15"/>
      <c r="AF397" s="15"/>
      <c r="AG397" s="15"/>
      <c r="AH397" s="15"/>
      <c r="AI397" s="15"/>
      <c r="AJ397" s="15"/>
      <c r="AK397" s="15"/>
      <c r="AL397" s="15"/>
      <c r="AM397" s="15"/>
      <c r="AN397" s="15"/>
      <c r="AO397" s="15"/>
      <c r="AP397" s="15"/>
      <c r="AQ397" s="35"/>
      <c r="AR397" s="15"/>
      <c r="AS397" s="15"/>
      <c r="BB397" s="442"/>
    </row>
    <row r="398" spans="1:54" x14ac:dyDescent="0.15">
      <c r="A398" s="15"/>
      <c r="B398" s="735" t="s">
        <v>158</v>
      </c>
      <c r="C398" s="735"/>
      <c r="D398" s="735"/>
      <c r="E398" s="735"/>
      <c r="F398" s="735"/>
      <c r="G398" s="735"/>
      <c r="H398" s="735"/>
      <c r="I398" s="735"/>
      <c r="J398" s="735"/>
      <c r="K398" s="735"/>
      <c r="L398" s="735"/>
      <c r="M398" s="735"/>
      <c r="N398" s="735"/>
      <c r="O398" s="735"/>
      <c r="P398" s="735"/>
      <c r="Q398" s="735"/>
      <c r="R398" s="756"/>
      <c r="S398" s="756"/>
      <c r="T398" s="756"/>
      <c r="U398" s="756"/>
      <c r="V398" s="756"/>
      <c r="W398" s="738" t="s">
        <v>133</v>
      </c>
      <c r="X398" s="738"/>
      <c r="Y398" s="15"/>
      <c r="Z398" s="15"/>
      <c r="AA398" s="15"/>
      <c r="AB398" s="15"/>
      <c r="AC398" s="15"/>
      <c r="AD398" s="15"/>
      <c r="AE398" s="15"/>
      <c r="AF398" s="15"/>
      <c r="AG398" s="15"/>
      <c r="AH398" s="15"/>
      <c r="AI398" s="15"/>
      <c r="AJ398" s="15"/>
      <c r="AK398" s="15"/>
      <c r="AL398" s="15"/>
      <c r="AM398" s="15"/>
      <c r="AN398" s="15"/>
      <c r="AO398" s="15"/>
      <c r="AP398" s="15"/>
      <c r="AQ398" s="35"/>
      <c r="AR398" s="15"/>
      <c r="AS398" s="15"/>
      <c r="BB398" s="442"/>
    </row>
    <row r="399" spans="1:54" x14ac:dyDescent="0.15">
      <c r="A399" s="15"/>
      <c r="B399" s="735" t="s">
        <v>159</v>
      </c>
      <c r="C399" s="735"/>
      <c r="D399" s="735"/>
      <c r="E399" s="735"/>
      <c r="F399" s="735"/>
      <c r="G399" s="735"/>
      <c r="H399" s="735"/>
      <c r="I399" s="735"/>
      <c r="J399" s="735"/>
      <c r="K399" s="735"/>
      <c r="L399" s="735"/>
      <c r="M399" s="735"/>
      <c r="N399" s="735"/>
      <c r="O399" s="735"/>
      <c r="P399" s="735"/>
      <c r="Q399" s="735"/>
      <c r="R399" s="756"/>
      <c r="S399" s="756"/>
      <c r="T399" s="756"/>
      <c r="U399" s="756"/>
      <c r="V399" s="756"/>
      <c r="W399" s="738" t="s">
        <v>133</v>
      </c>
      <c r="X399" s="738"/>
      <c r="Y399" s="15"/>
      <c r="Z399" s="15"/>
      <c r="AA399" s="15"/>
      <c r="AB399" s="15"/>
      <c r="AC399" s="15"/>
      <c r="AD399" s="15"/>
      <c r="AE399" s="15"/>
      <c r="AF399" s="15"/>
      <c r="AG399" s="15"/>
      <c r="AH399" s="15"/>
      <c r="AI399" s="15"/>
      <c r="AJ399" s="15"/>
      <c r="AK399" s="15"/>
      <c r="AL399" s="15"/>
      <c r="AM399" s="15"/>
      <c r="AN399" s="15"/>
      <c r="AO399" s="15"/>
      <c r="AP399" s="15"/>
      <c r="AQ399" s="35"/>
      <c r="AR399" s="15"/>
      <c r="AS399" s="15"/>
    </row>
    <row r="400" spans="1:54" ht="1.5" customHeight="1" x14ac:dyDescent="0.15">
      <c r="A400" s="103"/>
      <c r="B400" s="103"/>
      <c r="C400" s="103"/>
      <c r="D400" s="103"/>
      <c r="E400" s="103"/>
      <c r="F400" s="103"/>
      <c r="G400" s="103"/>
      <c r="H400" s="103"/>
      <c r="I400" s="103"/>
      <c r="J400" s="103"/>
      <c r="K400" s="103"/>
      <c r="L400" s="103"/>
      <c r="M400" s="103"/>
      <c r="N400" s="103"/>
      <c r="O400" s="103"/>
      <c r="P400" s="103"/>
      <c r="Q400" s="103"/>
      <c r="R400" s="103"/>
      <c r="S400" s="103"/>
      <c r="T400" s="103"/>
      <c r="U400" s="103"/>
      <c r="V400" s="103"/>
      <c r="W400" s="103"/>
      <c r="X400" s="103"/>
      <c r="Y400" s="103"/>
      <c r="Z400" s="103"/>
      <c r="AA400" s="103"/>
      <c r="AB400" s="103"/>
      <c r="AC400" s="103"/>
      <c r="AD400" s="103"/>
      <c r="AE400" s="103"/>
      <c r="AF400" s="103"/>
      <c r="AG400" s="103"/>
      <c r="AH400" s="103"/>
      <c r="AI400" s="103"/>
      <c r="AJ400" s="103"/>
      <c r="AK400" s="103"/>
      <c r="AL400" s="103"/>
      <c r="AM400" s="103"/>
      <c r="AN400" s="103"/>
      <c r="AO400" s="103"/>
      <c r="AP400" s="103"/>
      <c r="AQ400" s="105"/>
      <c r="AR400" s="103"/>
      <c r="AS400" s="103"/>
    </row>
    <row r="401" spans="1:70" ht="6" customHeight="1" x14ac:dyDescent="0.15">
      <c r="A401" s="15"/>
      <c r="B401" s="15"/>
      <c r="C401" s="15"/>
      <c r="D401" s="15"/>
      <c r="E401" s="15"/>
      <c r="F401" s="15"/>
      <c r="G401" s="15"/>
      <c r="H401" s="15"/>
      <c r="I401" s="15"/>
      <c r="J401" s="15"/>
      <c r="K401" s="15"/>
      <c r="L401" s="15"/>
      <c r="M401" s="15"/>
      <c r="N401" s="15"/>
      <c r="O401" s="15"/>
      <c r="P401" s="15"/>
      <c r="Q401" s="15"/>
      <c r="R401" s="15"/>
      <c r="S401" s="15"/>
      <c r="T401" s="15"/>
      <c r="U401" s="15"/>
      <c r="V401" s="15"/>
      <c r="W401" s="15"/>
      <c r="X401" s="15"/>
      <c r="Y401" s="15"/>
      <c r="Z401" s="15"/>
      <c r="AA401" s="15"/>
      <c r="AB401" s="15"/>
      <c r="AC401" s="15"/>
      <c r="AD401" s="15"/>
      <c r="AE401" s="15"/>
      <c r="AF401" s="15"/>
      <c r="AG401" s="15"/>
      <c r="AH401" s="15"/>
      <c r="AI401" s="15"/>
      <c r="AJ401" s="15"/>
      <c r="AK401" s="15"/>
      <c r="AL401" s="15"/>
      <c r="AM401" s="15"/>
      <c r="AN401" s="15"/>
      <c r="AO401" s="15"/>
      <c r="AP401" s="15"/>
      <c r="AQ401" s="35"/>
      <c r="AR401" s="15"/>
      <c r="AS401" s="15"/>
    </row>
    <row r="402" spans="1:70" x14ac:dyDescent="0.15">
      <c r="A402" s="745" t="s">
        <v>2103</v>
      </c>
      <c r="B402" s="745"/>
      <c r="C402" s="745"/>
      <c r="D402" s="745"/>
      <c r="E402" s="745"/>
      <c r="F402" s="745"/>
      <c r="G402" s="745"/>
      <c r="H402" s="745"/>
      <c r="I402" s="745"/>
      <c r="J402" s="15"/>
      <c r="K402" s="15"/>
      <c r="L402" s="15"/>
      <c r="M402" s="15"/>
      <c r="N402" s="15"/>
      <c r="O402" s="15"/>
      <c r="P402" s="15"/>
      <c r="Q402" s="15"/>
      <c r="R402" s="15"/>
      <c r="S402" s="15"/>
      <c r="T402" s="15"/>
      <c r="U402" s="15"/>
      <c r="V402" s="15"/>
      <c r="W402" s="15"/>
      <c r="X402" s="15"/>
      <c r="Y402" s="15"/>
      <c r="Z402" s="15"/>
      <c r="AA402" s="15"/>
      <c r="AB402" s="15"/>
      <c r="AC402" s="15"/>
      <c r="AD402" s="15"/>
      <c r="AE402" s="15"/>
      <c r="AF402" s="15"/>
      <c r="AG402" s="15"/>
      <c r="AH402" s="15"/>
      <c r="AI402" s="15"/>
      <c r="AJ402" s="15"/>
      <c r="AK402" s="15"/>
      <c r="AL402" s="15"/>
      <c r="AM402" s="15"/>
      <c r="AN402" s="15"/>
      <c r="AO402" s="15"/>
      <c r="AP402" s="15"/>
      <c r="AQ402" s="35"/>
      <c r="AR402" s="15"/>
      <c r="AS402" s="15"/>
    </row>
    <row r="403" spans="1:70" x14ac:dyDescent="0.15">
      <c r="A403" s="15"/>
      <c r="B403" s="735" t="s">
        <v>129</v>
      </c>
      <c r="C403" s="735"/>
      <c r="D403" s="735"/>
      <c r="E403" s="735"/>
      <c r="F403" s="735"/>
      <c r="G403" s="735"/>
      <c r="H403" s="735"/>
      <c r="I403" s="735"/>
      <c r="J403" s="735"/>
      <c r="K403" s="735"/>
      <c r="L403" s="735"/>
      <c r="M403" s="735"/>
      <c r="N403" s="735"/>
      <c r="O403" s="735"/>
      <c r="P403" s="735"/>
      <c r="Q403" s="735"/>
      <c r="R403" s="789"/>
      <c r="S403" s="789"/>
      <c r="T403" s="789"/>
      <c r="U403" s="789"/>
      <c r="V403" s="789"/>
      <c r="W403" s="738" t="s">
        <v>91</v>
      </c>
      <c r="X403" s="738"/>
      <c r="Y403" s="15"/>
      <c r="Z403" s="15"/>
      <c r="AA403" s="15"/>
      <c r="AB403" s="111"/>
      <c r="AC403" s="15"/>
      <c r="AD403" s="15"/>
      <c r="AE403" s="15"/>
      <c r="AF403" s="15"/>
      <c r="AG403" s="15"/>
      <c r="AH403" s="15"/>
      <c r="AI403" s="15"/>
      <c r="AJ403" s="15"/>
      <c r="AK403" s="15"/>
      <c r="AL403" s="15"/>
      <c r="AM403" s="15"/>
      <c r="AN403" s="15"/>
      <c r="AO403" s="15"/>
      <c r="AP403" s="15"/>
      <c r="AQ403" s="35"/>
      <c r="AR403" s="15"/>
      <c r="AS403" s="15"/>
    </row>
    <row r="404" spans="1:70" x14ac:dyDescent="0.15">
      <c r="A404" s="15"/>
      <c r="B404" s="735" t="s">
        <v>160</v>
      </c>
      <c r="C404" s="735"/>
      <c r="D404" s="735"/>
      <c r="E404" s="735"/>
      <c r="F404" s="735"/>
      <c r="G404" s="735"/>
      <c r="H404" s="735"/>
      <c r="I404" s="735"/>
      <c r="J404" s="735"/>
      <c r="K404" s="735"/>
      <c r="L404" s="735"/>
      <c r="M404" s="735"/>
      <c r="N404" s="735"/>
      <c r="O404" s="735"/>
      <c r="P404" s="735"/>
      <c r="Q404" s="735"/>
      <c r="R404" s="789"/>
      <c r="S404" s="789"/>
      <c r="T404" s="789"/>
      <c r="U404" s="789"/>
      <c r="V404" s="789"/>
      <c r="W404" s="738" t="s">
        <v>91</v>
      </c>
      <c r="X404" s="738"/>
      <c r="Y404" s="15"/>
      <c r="Z404" s="15"/>
      <c r="AA404" s="15"/>
      <c r="AB404" s="15"/>
      <c r="AC404" s="15"/>
      <c r="AD404" s="15"/>
      <c r="AE404" s="15"/>
      <c r="AF404" s="15"/>
      <c r="AG404" s="15"/>
      <c r="AH404" s="15"/>
      <c r="AI404" s="15"/>
      <c r="AJ404" s="15"/>
      <c r="AK404" s="15"/>
      <c r="AL404" s="15"/>
      <c r="AM404" s="15"/>
      <c r="AN404" s="15"/>
      <c r="AO404" s="15"/>
      <c r="AP404" s="15"/>
      <c r="AQ404" s="35"/>
      <c r="AR404" s="15"/>
      <c r="AS404" s="15"/>
    </row>
    <row r="405" spans="1:70" ht="2.25" customHeight="1" x14ac:dyDescent="0.15">
      <c r="A405" s="103"/>
      <c r="B405" s="103"/>
      <c r="C405" s="103"/>
      <c r="D405" s="103"/>
      <c r="E405" s="103"/>
      <c r="F405" s="103"/>
      <c r="G405" s="103"/>
      <c r="H405" s="103"/>
      <c r="I405" s="103"/>
      <c r="J405" s="103"/>
      <c r="K405" s="103"/>
      <c r="L405" s="103"/>
      <c r="M405" s="103"/>
      <c r="N405" s="103"/>
      <c r="O405" s="103"/>
      <c r="P405" s="103"/>
      <c r="Q405" s="103"/>
      <c r="R405" s="103"/>
      <c r="S405" s="103"/>
      <c r="T405" s="103"/>
      <c r="U405" s="103"/>
      <c r="V405" s="103"/>
      <c r="W405" s="103"/>
      <c r="X405" s="103"/>
      <c r="Y405" s="103"/>
      <c r="Z405" s="103"/>
      <c r="AA405" s="103"/>
      <c r="AB405" s="103"/>
      <c r="AC405" s="103"/>
      <c r="AD405" s="103"/>
      <c r="AE405" s="103"/>
      <c r="AF405" s="103"/>
      <c r="AG405" s="103"/>
      <c r="AH405" s="103"/>
      <c r="AI405" s="103"/>
      <c r="AJ405" s="103"/>
      <c r="AK405" s="103"/>
      <c r="AL405" s="103"/>
      <c r="AM405" s="103"/>
      <c r="AN405" s="103"/>
      <c r="AO405" s="103"/>
      <c r="AP405" s="103"/>
      <c r="AQ405" s="105"/>
      <c r="AR405" s="103"/>
      <c r="AS405" s="103"/>
    </row>
    <row r="406" spans="1:70" ht="12" customHeight="1" x14ac:dyDescent="0.15">
      <c r="A406" s="15"/>
      <c r="B406" s="15"/>
      <c r="C406" s="15"/>
      <c r="D406" s="15"/>
      <c r="E406" s="15"/>
      <c r="F406" s="15"/>
      <c r="G406" s="15"/>
      <c r="H406" s="15"/>
      <c r="I406" s="15"/>
      <c r="J406" s="15"/>
      <c r="K406" s="15"/>
      <c r="L406" s="15"/>
      <c r="M406" s="15"/>
      <c r="N406" s="15"/>
      <c r="O406" s="15"/>
      <c r="P406" s="15"/>
      <c r="Q406" s="15"/>
      <c r="R406" s="15"/>
      <c r="S406" s="15"/>
      <c r="T406" s="15"/>
      <c r="U406" s="15"/>
      <c r="V406" s="15"/>
      <c r="W406" s="15"/>
      <c r="X406" s="15"/>
      <c r="Y406" s="15"/>
      <c r="Z406" s="15"/>
      <c r="AA406" s="15"/>
      <c r="AB406" s="15"/>
      <c r="AC406" s="15"/>
      <c r="AD406" s="15"/>
      <c r="AE406" s="15"/>
      <c r="AF406" s="15"/>
      <c r="AG406" s="15"/>
      <c r="AH406" s="15"/>
      <c r="AI406" s="15"/>
      <c r="AJ406" s="15"/>
      <c r="AK406" s="15"/>
      <c r="AL406" s="15"/>
      <c r="AM406" s="15"/>
      <c r="AN406" s="15"/>
      <c r="AO406" s="15"/>
      <c r="AP406" s="15"/>
      <c r="AQ406" s="35"/>
      <c r="AR406" s="15"/>
      <c r="AS406" s="15"/>
      <c r="AV406" s="235" t="s">
        <v>214</v>
      </c>
      <c r="AW406" s="308" t="s">
        <v>338</v>
      </c>
      <c r="AX406" s="235" t="s">
        <v>214</v>
      </c>
      <c r="AY406" s="443" t="s">
        <v>335</v>
      </c>
      <c r="BA406" s="235" t="s">
        <v>214</v>
      </c>
      <c r="BB406" s="308" t="s">
        <v>340</v>
      </c>
      <c r="BE406" s="235" t="s">
        <v>214</v>
      </c>
      <c r="BF406" s="308" t="s">
        <v>341</v>
      </c>
    </row>
    <row r="407" spans="1:70" x14ac:dyDescent="0.15">
      <c r="A407" s="745" t="s">
        <v>2104</v>
      </c>
      <c r="B407" s="745"/>
      <c r="C407" s="745"/>
      <c r="D407" s="745"/>
      <c r="E407" s="745"/>
      <c r="F407" s="745"/>
      <c r="G407" s="745"/>
      <c r="H407" s="745"/>
      <c r="I407" s="745"/>
      <c r="J407" s="745"/>
      <c r="K407" s="745"/>
      <c r="L407" s="15" t="s">
        <v>3</v>
      </c>
      <c r="M407" s="15"/>
      <c r="N407" s="15"/>
      <c r="O407" s="15"/>
      <c r="P407" s="15"/>
      <c r="Q407" s="15"/>
      <c r="R407" s="15"/>
      <c r="S407" s="15"/>
      <c r="T407" s="15"/>
      <c r="U407" s="15"/>
      <c r="V407" s="15"/>
      <c r="W407" s="254"/>
      <c r="X407" s="766"/>
      <c r="Y407" s="766"/>
      <c r="Z407" s="766"/>
      <c r="AA407" s="766"/>
      <c r="AB407" s="766"/>
      <c r="AC407" s="254"/>
      <c r="AD407" s="766"/>
      <c r="AE407" s="766"/>
      <c r="AF407" s="766"/>
      <c r="AG407" s="766"/>
      <c r="AH407" s="766"/>
      <c r="AI407" s="766"/>
      <c r="AJ407" s="15"/>
      <c r="AK407" s="254"/>
      <c r="AL407" s="766"/>
      <c r="AM407" s="766"/>
      <c r="AN407" s="766"/>
      <c r="AO407" s="766"/>
      <c r="AP407" s="766"/>
      <c r="AQ407" s="766"/>
      <c r="AR407" s="766"/>
      <c r="AS407" s="766"/>
      <c r="AV407" s="235" t="s">
        <v>214</v>
      </c>
      <c r="AW407" s="308" t="s">
        <v>339</v>
      </c>
      <c r="AX407" s="235" t="s">
        <v>214</v>
      </c>
      <c r="AY407" s="308" t="s">
        <v>336</v>
      </c>
      <c r="BC407" s="235" t="s">
        <v>214</v>
      </c>
      <c r="BD407" s="308" t="s">
        <v>337</v>
      </c>
      <c r="BR407" s="444"/>
    </row>
    <row r="408" spans="1:70" x14ac:dyDescent="0.15">
      <c r="A408" s="24"/>
      <c r="B408" s="24"/>
      <c r="C408" s="813" t="str">
        <f>(IF(AX406="□","","浄化槽　"))&amp;(IF(AX407="□","","エレベーター　"))&amp;(IF(BC407="□","","太陽光パネル　"))&amp;(IF(AV406="□","","給水　"))&amp;(IF(AV407="□","","排水　"))&amp;(IF(BA406="□","","電気　"))&amp;(IF(BE406="□","","ガス　"))&amp;(IF(AV408="□","","換気　"))&amp;(IF(AX408="□","","非常用照明　"))&amp;(IF(BC408="□","","住宅用火災警報器　"))</f>
        <v/>
      </c>
      <c r="D408" s="813"/>
      <c r="E408" s="813"/>
      <c r="F408" s="813"/>
      <c r="G408" s="813"/>
      <c r="H408" s="813"/>
      <c r="I408" s="813"/>
      <c r="J408" s="813"/>
      <c r="K408" s="813"/>
      <c r="L408" s="813"/>
      <c r="M408" s="813"/>
      <c r="N408" s="813"/>
      <c r="O408" s="813"/>
      <c r="P408" s="813"/>
      <c r="Q408" s="813"/>
      <c r="R408" s="813"/>
      <c r="S408" s="813"/>
      <c r="T408" s="813"/>
      <c r="U408" s="813"/>
      <c r="V408" s="813"/>
      <c r="W408" s="813"/>
      <c r="X408" s="813"/>
      <c r="Y408" s="813"/>
      <c r="Z408" s="813"/>
      <c r="AA408" s="813"/>
      <c r="AB408" s="813"/>
      <c r="AC408" s="813"/>
      <c r="AD408" s="813"/>
      <c r="AE408" s="813"/>
      <c r="AF408" s="813"/>
      <c r="AG408" s="813"/>
      <c r="AH408" s="813"/>
      <c r="AI408" s="813"/>
      <c r="AJ408" s="813"/>
      <c r="AK408" s="813"/>
      <c r="AL408" s="813"/>
      <c r="AM408" s="813"/>
      <c r="AN408" s="813"/>
      <c r="AO408" s="813"/>
      <c r="AP408" s="813"/>
      <c r="AQ408" s="813"/>
      <c r="AR408" s="813"/>
      <c r="AS408" s="813"/>
      <c r="AV408" s="235" t="s">
        <v>214</v>
      </c>
      <c r="AW408" s="308" t="s">
        <v>2959</v>
      </c>
      <c r="AX408" s="235" t="s">
        <v>214</v>
      </c>
      <c r="AY408" s="308" t="s">
        <v>2960</v>
      </c>
      <c r="BC408" s="235" t="s">
        <v>214</v>
      </c>
      <c r="BD408" s="308" t="s">
        <v>2975</v>
      </c>
      <c r="BR408" s="444"/>
    </row>
    <row r="409" spans="1:70" x14ac:dyDescent="0.15">
      <c r="A409" s="24"/>
      <c r="B409" s="24"/>
      <c r="C409" s="751"/>
      <c r="D409" s="751"/>
      <c r="E409" s="751"/>
      <c r="F409" s="751"/>
      <c r="G409" s="751"/>
      <c r="H409" s="751"/>
      <c r="I409" s="751"/>
      <c r="J409" s="751"/>
      <c r="K409" s="751"/>
      <c r="L409" s="751"/>
      <c r="M409" s="751"/>
      <c r="N409" s="751"/>
      <c r="O409" s="751"/>
      <c r="P409" s="751"/>
      <c r="Q409" s="751"/>
      <c r="R409" s="751"/>
      <c r="S409" s="751"/>
      <c r="T409" s="751"/>
      <c r="U409" s="751"/>
      <c r="V409" s="751"/>
      <c r="W409" s="751"/>
      <c r="X409" s="751"/>
      <c r="Y409" s="751"/>
      <c r="Z409" s="751"/>
      <c r="AA409" s="751"/>
      <c r="AB409" s="751"/>
      <c r="AC409" s="751"/>
      <c r="AD409" s="751"/>
      <c r="AE409" s="751"/>
      <c r="AF409" s="751"/>
      <c r="AG409" s="751"/>
      <c r="AH409" s="751"/>
      <c r="AI409" s="751"/>
      <c r="AJ409" s="751"/>
      <c r="AK409" s="751"/>
      <c r="AL409" s="751"/>
      <c r="AM409" s="751"/>
      <c r="AN409" s="751"/>
      <c r="AO409" s="751"/>
      <c r="AP409" s="751"/>
      <c r="AQ409" s="751"/>
      <c r="AR409" s="751"/>
      <c r="AS409" s="751"/>
    </row>
    <row r="410" spans="1:70" ht="1.5" customHeight="1" x14ac:dyDescent="0.15">
      <c r="A410" s="104"/>
      <c r="B410" s="104"/>
      <c r="C410" s="104"/>
      <c r="D410" s="438"/>
      <c r="E410" s="438"/>
      <c r="F410" s="438"/>
      <c r="G410" s="438"/>
      <c r="H410" s="438"/>
      <c r="I410" s="438"/>
      <c r="J410" s="438"/>
      <c r="K410" s="438"/>
      <c r="L410" s="438"/>
      <c r="M410" s="438"/>
      <c r="N410" s="438"/>
      <c r="O410" s="438"/>
      <c r="P410" s="438"/>
      <c r="Q410" s="438"/>
      <c r="R410" s="438"/>
      <c r="S410" s="438"/>
      <c r="T410" s="438"/>
      <c r="U410" s="101"/>
      <c r="V410" s="101"/>
      <c r="W410" s="103"/>
      <c r="X410" s="103"/>
      <c r="Y410" s="103"/>
      <c r="Z410" s="103"/>
      <c r="AA410" s="103"/>
      <c r="AB410" s="103"/>
      <c r="AC410" s="103"/>
      <c r="AD410" s="103"/>
      <c r="AE410" s="103"/>
      <c r="AF410" s="103"/>
      <c r="AG410" s="103"/>
      <c r="AH410" s="103"/>
      <c r="AI410" s="103"/>
      <c r="AJ410" s="103"/>
      <c r="AK410" s="103"/>
      <c r="AL410" s="103"/>
      <c r="AM410" s="103"/>
      <c r="AN410" s="103"/>
      <c r="AO410" s="103"/>
      <c r="AP410" s="103"/>
      <c r="AQ410" s="103"/>
      <c r="AR410" s="103"/>
      <c r="AS410" s="103"/>
    </row>
    <row r="411" spans="1:70" ht="6" customHeight="1" x14ac:dyDescent="0.15">
      <c r="A411" s="24"/>
      <c r="B411" s="24"/>
      <c r="C411" s="821" t="s">
        <v>3</v>
      </c>
      <c r="D411" s="821"/>
      <c r="E411" s="821"/>
      <c r="F411" s="821"/>
      <c r="G411" s="821"/>
      <c r="H411" s="821"/>
      <c r="I411" s="821"/>
      <c r="J411" s="821"/>
      <c r="K411" s="821"/>
      <c r="L411" s="821"/>
      <c r="M411" s="821"/>
      <c r="N411" s="821"/>
      <c r="O411" s="821"/>
      <c r="P411" s="821"/>
      <c r="Q411" s="821"/>
      <c r="R411" s="821"/>
      <c r="S411" s="821"/>
      <c r="T411" s="821"/>
      <c r="U411" s="821"/>
      <c r="V411" s="821"/>
      <c r="W411" s="821"/>
      <c r="X411" s="821"/>
      <c r="Y411" s="821"/>
      <c r="Z411" s="821"/>
      <c r="AA411" s="821"/>
      <c r="AB411" s="821"/>
      <c r="AC411" s="821"/>
      <c r="AD411" s="821"/>
      <c r="AE411" s="821"/>
      <c r="AF411" s="821"/>
      <c r="AG411" s="821"/>
      <c r="AH411" s="821"/>
      <c r="AI411" s="821"/>
      <c r="AJ411" s="821"/>
      <c r="AK411" s="821"/>
      <c r="AL411" s="821"/>
      <c r="AM411" s="821"/>
      <c r="AN411" s="821"/>
      <c r="AO411" s="821"/>
      <c r="AP411" s="821"/>
      <c r="AQ411" s="821"/>
      <c r="AR411" s="821"/>
      <c r="AS411" s="821"/>
    </row>
    <row r="412" spans="1:70" x14ac:dyDescent="0.15">
      <c r="A412" s="745" t="s">
        <v>2105</v>
      </c>
      <c r="B412" s="745"/>
      <c r="C412" s="745"/>
      <c r="D412" s="745"/>
      <c r="E412" s="745"/>
      <c r="F412" s="745"/>
      <c r="G412" s="745"/>
      <c r="H412" s="745"/>
      <c r="I412" s="745"/>
      <c r="J412" s="15"/>
      <c r="K412" s="15"/>
      <c r="L412" s="15"/>
      <c r="M412" s="15"/>
      <c r="N412" s="15"/>
      <c r="O412" s="15"/>
      <c r="P412" s="15"/>
      <c r="Q412" s="15"/>
      <c r="R412" s="15"/>
      <c r="S412" s="15"/>
      <c r="T412" s="15"/>
      <c r="U412" s="15"/>
      <c r="V412" s="15"/>
      <c r="W412" s="15"/>
      <c r="X412" s="15"/>
      <c r="Y412" s="15"/>
      <c r="Z412" s="15"/>
      <c r="AA412" s="15"/>
      <c r="AB412" s="15"/>
      <c r="AC412" s="15"/>
      <c r="AD412" s="15"/>
      <c r="AE412" s="15"/>
      <c r="AF412" s="15"/>
      <c r="AG412" s="15"/>
      <c r="AH412" s="15"/>
      <c r="AI412" s="15"/>
      <c r="AJ412" s="15"/>
      <c r="AK412" s="15"/>
      <c r="AL412" s="15"/>
      <c r="AM412" s="15"/>
      <c r="AN412" s="15"/>
      <c r="AO412" s="15"/>
      <c r="AP412" s="15"/>
      <c r="AQ412" s="35"/>
      <c r="AR412" s="15"/>
      <c r="AS412" s="15"/>
    </row>
    <row r="413" spans="1:70" x14ac:dyDescent="0.15">
      <c r="A413" s="37"/>
      <c r="B413" s="767" t="s">
        <v>2909</v>
      </c>
      <c r="C413" s="767"/>
      <c r="D413" s="767"/>
      <c r="E413" s="767"/>
      <c r="F413" s="767"/>
      <c r="G413" s="767"/>
      <c r="H413" s="767"/>
      <c r="I413" s="767"/>
      <c r="J413" s="767"/>
      <c r="K413" s="767"/>
      <c r="L413" s="767"/>
      <c r="M413" s="767"/>
      <c r="N413" s="767"/>
      <c r="O413" s="767"/>
      <c r="P413" s="767"/>
      <c r="Q413" s="767"/>
      <c r="R413" s="767"/>
      <c r="S413" s="767"/>
      <c r="T413" s="767"/>
      <c r="U413" s="767"/>
      <c r="V413" s="767"/>
      <c r="W413" s="767"/>
      <c r="X413" s="767"/>
      <c r="Y413" s="767"/>
      <c r="Z413" s="767"/>
      <c r="AA413" s="767"/>
      <c r="AB413" s="767"/>
      <c r="AC413" s="767"/>
      <c r="AD413" s="767"/>
      <c r="AE413" s="767"/>
      <c r="AF413" s="767"/>
      <c r="AG413" s="767"/>
      <c r="AH413" s="767"/>
      <c r="AI413" s="767"/>
      <c r="AJ413" s="767"/>
      <c r="AK413" s="767"/>
      <c r="AL413" s="767"/>
      <c r="AM413" s="767"/>
      <c r="AN413" s="767"/>
      <c r="AO413" s="767"/>
      <c r="AP413" s="767"/>
      <c r="AQ413" s="767"/>
      <c r="AR413" s="37"/>
      <c r="AS413" s="37"/>
      <c r="BB413" s="442"/>
      <c r="BC413" s="442"/>
      <c r="BD413" s="442"/>
      <c r="BE413" s="442"/>
    </row>
    <row r="414" spans="1:70" x14ac:dyDescent="0.15">
      <c r="A414" s="37"/>
      <c r="B414" s="767" t="s">
        <v>161</v>
      </c>
      <c r="C414" s="767"/>
      <c r="D414" s="767"/>
      <c r="E414" s="767"/>
      <c r="F414" s="767"/>
      <c r="G414" s="767"/>
      <c r="H414" s="767"/>
      <c r="I414" s="767"/>
      <c r="J414" s="767"/>
      <c r="K414" s="767"/>
      <c r="L414" s="767"/>
      <c r="M414" s="767"/>
      <c r="N414" s="767"/>
      <c r="O414" s="767"/>
      <c r="P414" s="767"/>
      <c r="Q414" s="767"/>
      <c r="R414" s="791"/>
      <c r="S414" s="791"/>
      <c r="T414" s="791"/>
      <c r="U414" s="791"/>
      <c r="V414" s="791"/>
      <c r="W414" s="791"/>
      <c r="X414" s="791"/>
      <c r="Y414" s="791"/>
      <c r="Z414" s="791"/>
      <c r="AA414" s="791"/>
      <c r="AB414" s="791"/>
      <c r="AC414" s="791"/>
      <c r="AD414" s="791"/>
      <c r="AE414" s="791"/>
      <c r="AF414" s="791"/>
      <c r="AG414" s="791"/>
      <c r="AH414" s="791"/>
      <c r="AI414" s="791"/>
      <c r="AJ414" s="791"/>
      <c r="AK414" s="791"/>
      <c r="AL414" s="235" t="s">
        <v>214</v>
      </c>
      <c r="AM414" s="733" t="s">
        <v>137</v>
      </c>
      <c r="AN414" s="733"/>
      <c r="AO414" s="733"/>
      <c r="AP414" s="235" t="s">
        <v>214</v>
      </c>
      <c r="AQ414" s="733" t="s">
        <v>138</v>
      </c>
      <c r="AR414" s="733"/>
      <c r="AS414" s="733"/>
      <c r="AU414" s="384" t="str">
        <f>IF(BB414+BB422&gt;1,"※いずれか1つを選択","")</f>
        <v/>
      </c>
      <c r="BB414" s="442">
        <f>IF(AL414="☑",1,0)</f>
        <v>0</v>
      </c>
      <c r="BC414" s="442">
        <f>IF(AL422="☑",1,0)</f>
        <v>0</v>
      </c>
      <c r="BD414" s="442"/>
      <c r="BE414" s="442"/>
    </row>
    <row r="415" spans="1:70" x14ac:dyDescent="0.15">
      <c r="A415" s="37"/>
      <c r="B415" s="109" t="s">
        <v>2933</v>
      </c>
      <c r="D415" s="109"/>
      <c r="E415" s="109"/>
      <c r="F415" s="109"/>
      <c r="G415" s="109"/>
      <c r="H415" s="109"/>
      <c r="I415" s="109"/>
      <c r="J415" s="109"/>
      <c r="K415" s="109"/>
      <c r="L415" s="109"/>
      <c r="M415" s="109"/>
      <c r="N415" s="109"/>
      <c r="O415" s="109"/>
      <c r="P415" s="109"/>
      <c r="Q415" s="109"/>
      <c r="R415" s="552"/>
      <c r="S415" s="552"/>
      <c r="T415" s="552"/>
      <c r="U415" s="552"/>
      <c r="V415" s="552"/>
      <c r="W415" s="552"/>
      <c r="X415" s="552"/>
      <c r="Y415" s="552"/>
      <c r="Z415" s="552"/>
      <c r="AA415" s="552"/>
      <c r="AB415" s="552"/>
      <c r="AC415" s="552"/>
      <c r="AD415" s="552"/>
      <c r="AE415" s="552"/>
      <c r="AF415" s="552"/>
      <c r="AG415" s="552"/>
      <c r="AH415" s="552"/>
      <c r="AI415" s="552"/>
      <c r="AJ415" s="552"/>
      <c r="AK415" s="552"/>
      <c r="AL415" s="235"/>
      <c r="AM415" s="43"/>
      <c r="AN415" s="43"/>
      <c r="AO415" s="43"/>
      <c r="AP415" s="235"/>
      <c r="AQ415" s="43"/>
      <c r="AR415" s="43"/>
      <c r="AS415" s="43"/>
      <c r="AU415" s="384"/>
      <c r="BB415" s="442"/>
      <c r="BC415" s="442"/>
      <c r="BD415" s="442"/>
      <c r="BE415" s="442"/>
    </row>
    <row r="416" spans="1:70" x14ac:dyDescent="0.15">
      <c r="A416" s="37"/>
      <c r="B416" s="109"/>
      <c r="C416" s="235" t="s">
        <v>1000</v>
      </c>
      <c r="D416" s="109" t="s">
        <v>2940</v>
      </c>
      <c r="E416" s="109"/>
      <c r="F416" s="109"/>
      <c r="G416" s="109"/>
      <c r="H416" s="109"/>
      <c r="I416" s="109"/>
      <c r="J416" s="109"/>
      <c r="K416" s="109"/>
      <c r="L416" s="109"/>
      <c r="M416" s="109"/>
      <c r="N416" s="109"/>
      <c r="O416" s="109"/>
      <c r="P416" s="109"/>
      <c r="Q416" s="109"/>
      <c r="R416" s="552"/>
      <c r="S416" s="552"/>
      <c r="T416" s="552"/>
      <c r="U416" s="552"/>
      <c r="V416" s="552"/>
      <c r="W416" s="552"/>
      <c r="X416" s="552"/>
      <c r="Y416" s="552"/>
      <c r="Z416" s="552"/>
      <c r="AA416" s="552"/>
      <c r="AB416" s="552"/>
      <c r="AC416" s="552"/>
      <c r="AD416" s="552"/>
      <c r="AE416" s="552"/>
      <c r="AF416" s="552"/>
      <c r="AG416" s="552"/>
      <c r="AH416" s="552"/>
      <c r="AI416" s="552"/>
      <c r="AJ416" s="552"/>
      <c r="AK416" s="552"/>
      <c r="AL416" s="235"/>
      <c r="AM416" s="43"/>
      <c r="AN416" s="43"/>
      <c r="AO416" s="43"/>
      <c r="AP416" s="235"/>
      <c r="AQ416" s="43"/>
      <c r="AR416" s="43"/>
      <c r="AS416" s="43"/>
      <c r="AU416" s="384"/>
      <c r="BB416" s="442"/>
      <c r="BC416" s="442"/>
      <c r="BD416" s="442"/>
      <c r="BE416" s="442"/>
    </row>
    <row r="417" spans="1:57" x14ac:dyDescent="0.15">
      <c r="A417" s="37"/>
      <c r="B417" s="109"/>
      <c r="C417" s="235" t="s">
        <v>1000</v>
      </c>
      <c r="D417" s="109" t="s">
        <v>2941</v>
      </c>
      <c r="E417" s="109"/>
      <c r="F417" s="109"/>
      <c r="G417" s="109"/>
      <c r="H417" s="109"/>
      <c r="I417" s="109"/>
      <c r="J417" s="109"/>
      <c r="K417" s="109"/>
      <c r="L417" s="109"/>
      <c r="M417" s="109"/>
      <c r="N417" s="109"/>
      <c r="O417" s="109"/>
      <c r="P417" s="109"/>
      <c r="Q417" s="109"/>
      <c r="R417" s="552"/>
      <c r="S417" s="552"/>
      <c r="T417" s="552"/>
      <c r="U417" s="552"/>
      <c r="V417" s="552"/>
      <c r="W417" s="552"/>
      <c r="X417" s="552"/>
      <c r="Y417" s="552"/>
      <c r="Z417" s="552"/>
      <c r="AA417" s="552"/>
      <c r="AB417" s="552"/>
      <c r="AC417" s="552"/>
      <c r="AD417" s="552"/>
      <c r="AE417" s="552"/>
      <c r="AF417" s="552"/>
      <c r="AG417" s="552"/>
      <c r="AH417" s="552"/>
      <c r="AI417" s="552"/>
      <c r="AJ417" s="552"/>
      <c r="AK417" s="552"/>
      <c r="AL417" s="235"/>
      <c r="AM417" s="43"/>
      <c r="AN417" s="43"/>
      <c r="AO417" s="43"/>
      <c r="AP417" s="235"/>
      <c r="AQ417" s="43"/>
      <c r="AR417" s="43"/>
      <c r="AS417" s="43"/>
      <c r="AU417" s="384"/>
      <c r="BB417" s="442"/>
      <c r="BC417" s="442"/>
      <c r="BD417" s="442"/>
      <c r="BE417" s="442"/>
    </row>
    <row r="418" spans="1:57" x14ac:dyDescent="0.15">
      <c r="A418" s="37"/>
      <c r="B418" s="109"/>
      <c r="C418" s="109"/>
      <c r="D418" s="109" t="s">
        <v>2942</v>
      </c>
      <c r="E418" s="109"/>
      <c r="F418" s="109"/>
      <c r="G418" s="109"/>
      <c r="H418" s="109"/>
      <c r="I418" s="109"/>
      <c r="J418" s="109"/>
      <c r="K418" s="109"/>
      <c r="L418" s="109"/>
      <c r="M418" s="109"/>
      <c r="N418" s="109"/>
      <c r="O418" s="109"/>
      <c r="P418" s="109"/>
      <c r="Q418" s="109"/>
      <c r="R418" s="552"/>
      <c r="S418" s="552"/>
      <c r="T418" s="552"/>
      <c r="U418" s="552"/>
      <c r="V418" s="552"/>
      <c r="W418" s="552"/>
      <c r="X418" s="552"/>
      <c r="Y418" s="552"/>
      <c r="Z418" s="552"/>
      <c r="AA418" s="552"/>
      <c r="AB418" s="552"/>
      <c r="AC418" s="552"/>
      <c r="AD418" s="552"/>
      <c r="AE418" s="552"/>
      <c r="AF418" s="552"/>
      <c r="AG418" s="552"/>
      <c r="AH418" s="552"/>
      <c r="AI418" s="552"/>
      <c r="AJ418" s="552"/>
      <c r="AK418" s="552"/>
      <c r="AL418" s="235"/>
      <c r="AM418" s="43"/>
      <c r="AN418" s="43"/>
      <c r="AO418" s="43"/>
      <c r="AP418" s="235"/>
      <c r="AQ418" s="43"/>
      <c r="AR418" s="43"/>
      <c r="AS418" s="43"/>
      <c r="AU418" s="384"/>
      <c r="BB418" s="442"/>
      <c r="BC418" s="442"/>
      <c r="BD418" s="442"/>
      <c r="BE418" s="442"/>
    </row>
    <row r="419" spans="1:57" x14ac:dyDescent="0.15">
      <c r="A419" s="37"/>
      <c r="B419" s="109"/>
      <c r="C419" s="109"/>
      <c r="D419" s="109"/>
      <c r="E419" s="109" t="s">
        <v>2937</v>
      </c>
      <c r="F419" s="109"/>
      <c r="G419" s="109"/>
      <c r="H419" s="109"/>
      <c r="I419" s="109"/>
      <c r="J419" s="109"/>
      <c r="K419" s="109"/>
      <c r="L419" s="109"/>
      <c r="M419" s="109"/>
      <c r="N419" s="109"/>
      <c r="O419" s="109"/>
      <c r="P419" s="109"/>
      <c r="Q419" s="109"/>
      <c r="R419" s="552"/>
      <c r="S419" s="552"/>
      <c r="T419" s="552"/>
      <c r="U419" s="552"/>
      <c r="V419" s="552"/>
      <c r="W419" s="552"/>
      <c r="X419" s="552"/>
      <c r="Y419" s="552"/>
      <c r="Z419" s="552"/>
      <c r="AA419" s="552"/>
      <c r="AB419" s="552"/>
      <c r="AC419" s="552"/>
      <c r="AD419" s="552"/>
      <c r="AE419" s="552"/>
      <c r="AF419" s="552"/>
      <c r="AG419" s="552"/>
      <c r="AH419" s="552"/>
      <c r="AI419" s="552"/>
      <c r="AJ419" s="552"/>
      <c r="AK419" s="552"/>
      <c r="AL419" s="235"/>
      <c r="AM419" s="43"/>
      <c r="AN419" s="43"/>
      <c r="AO419" s="43"/>
      <c r="AP419" s="235"/>
      <c r="AQ419" s="43"/>
      <c r="AR419" s="43"/>
      <c r="AS419" s="43"/>
      <c r="AU419" s="384"/>
      <c r="BB419" s="442"/>
      <c r="BC419" s="442"/>
      <c r="BD419" s="442"/>
      <c r="BE419" s="442"/>
    </row>
    <row r="420" spans="1:57" x14ac:dyDescent="0.15">
      <c r="A420" s="37"/>
      <c r="B420" s="109"/>
      <c r="C420" s="109"/>
      <c r="D420" s="109" t="s">
        <v>2938</v>
      </c>
      <c r="E420" s="109"/>
      <c r="F420" s="109"/>
      <c r="G420" s="109"/>
      <c r="I420" s="37"/>
      <c r="J420" s="750"/>
      <c r="K420" s="750"/>
      <c r="L420" s="750"/>
      <c r="M420" s="750"/>
      <c r="N420" s="750"/>
      <c r="O420" s="750"/>
      <c r="P420" s="750"/>
      <c r="Q420" s="750"/>
      <c r="R420" s="750"/>
      <c r="S420" s="750"/>
      <c r="T420" s="750"/>
      <c r="U420" s="750"/>
      <c r="V420" s="750"/>
      <c r="W420" s="750"/>
      <c r="X420" s="750"/>
      <c r="Y420" s="750"/>
      <c r="Z420" s="750"/>
      <c r="AA420" s="750"/>
      <c r="AB420" s="750"/>
      <c r="AC420" s="750"/>
      <c r="AD420" s="750"/>
      <c r="AE420" s="750"/>
      <c r="AF420" s="750"/>
      <c r="AG420" s="750"/>
      <c r="AH420" s="750"/>
      <c r="AI420" s="750"/>
      <c r="AJ420" s="750"/>
      <c r="AK420" s="750"/>
      <c r="AL420" s="750"/>
      <c r="AM420" s="750"/>
      <c r="AN420" s="750"/>
      <c r="AO420" s="750"/>
      <c r="AP420" s="750"/>
      <c r="AQ420" s="750"/>
      <c r="AR420" s="750"/>
      <c r="AS420" s="750"/>
      <c r="AU420" s="384"/>
      <c r="BB420" s="442"/>
      <c r="BC420" s="442"/>
      <c r="BD420" s="442"/>
      <c r="BE420" s="442"/>
    </row>
    <row r="421" spans="1:57" x14ac:dyDescent="0.15">
      <c r="A421" s="37"/>
      <c r="B421" s="109"/>
      <c r="C421" s="109"/>
      <c r="D421" s="109" t="s">
        <v>2950</v>
      </c>
      <c r="E421" s="109"/>
      <c r="F421" s="109"/>
      <c r="G421" s="109"/>
      <c r="H421" s="109"/>
      <c r="I421" s="109"/>
      <c r="J421" s="109"/>
      <c r="K421" s="109"/>
      <c r="L421" s="109"/>
      <c r="M421" s="109"/>
      <c r="N421" s="109"/>
      <c r="O421" s="109"/>
      <c r="P421" s="109"/>
      <c r="Q421" s="109"/>
      <c r="R421" s="552"/>
      <c r="S421" s="552"/>
      <c r="T421" s="750"/>
      <c r="U421" s="750"/>
      <c r="V421" s="750"/>
      <c r="W421" s="750"/>
      <c r="X421" s="750"/>
      <c r="Y421" s="750"/>
      <c r="Z421" s="750"/>
      <c r="AA421" s="109" t="s">
        <v>2044</v>
      </c>
      <c r="AB421" s="552"/>
      <c r="AC421" s="552"/>
      <c r="AD421" s="552"/>
      <c r="AE421" s="552"/>
      <c r="AF421" s="552"/>
      <c r="AG421" s="552"/>
      <c r="AH421" s="552"/>
      <c r="AI421" s="552"/>
      <c r="AJ421" s="552"/>
      <c r="AK421" s="552"/>
      <c r="AL421" s="235"/>
      <c r="AM421" s="43"/>
      <c r="AN421" s="43"/>
      <c r="AO421" s="43"/>
      <c r="AP421" s="235"/>
      <c r="AQ421" s="43"/>
      <c r="AR421" s="43"/>
      <c r="AS421" s="43"/>
      <c r="AU421" s="384"/>
      <c r="BB421" s="442"/>
      <c r="BC421" s="442"/>
      <c r="BD421" s="442"/>
      <c r="BE421" s="442"/>
    </row>
    <row r="422" spans="1:57" x14ac:dyDescent="0.15">
      <c r="A422" s="15"/>
      <c r="B422" s="37" t="s">
        <v>2943</v>
      </c>
      <c r="C422" s="37"/>
      <c r="D422" s="37"/>
      <c r="E422" s="37"/>
      <c r="F422" s="37"/>
      <c r="G422" s="37"/>
      <c r="H422" s="37"/>
      <c r="I422" s="37"/>
      <c r="J422" s="37"/>
      <c r="K422" s="37"/>
      <c r="L422" s="37"/>
      <c r="M422" s="37"/>
      <c r="N422" s="37"/>
      <c r="O422" s="37"/>
      <c r="P422" s="37"/>
      <c r="Q422" s="37"/>
      <c r="R422" s="37"/>
      <c r="S422" s="37"/>
      <c r="T422" s="37"/>
      <c r="U422" s="37"/>
      <c r="V422" s="37"/>
      <c r="W422" s="37"/>
      <c r="X422" s="37"/>
      <c r="Y422" s="37"/>
      <c r="Z422" s="37"/>
      <c r="AA422" s="37"/>
      <c r="AB422" s="37"/>
      <c r="AC422" s="37"/>
      <c r="AD422" s="37"/>
      <c r="AE422" s="37"/>
      <c r="AF422" s="37"/>
      <c r="AG422" s="37"/>
      <c r="AH422" s="37"/>
      <c r="AI422" s="37"/>
      <c r="AJ422" s="37"/>
      <c r="AK422" s="37"/>
      <c r="AL422" s="235" t="s">
        <v>214</v>
      </c>
      <c r="AM422" s="733" t="s">
        <v>137</v>
      </c>
      <c r="AN422" s="733"/>
      <c r="AO422" s="733"/>
      <c r="AP422" s="235" t="s">
        <v>214</v>
      </c>
      <c r="AQ422" s="733" t="s">
        <v>138</v>
      </c>
      <c r="AR422" s="733"/>
      <c r="AS422" s="733"/>
      <c r="AU422" s="384" t="str">
        <f>IF(BC414+BC422&gt;1,"※いずれか1つを選択","")</f>
        <v/>
      </c>
      <c r="BB422" s="442">
        <f>IF(AP414="☑",1,0)</f>
        <v>0</v>
      </c>
      <c r="BC422" s="442">
        <f>IF(AP422="☑",1,0)</f>
        <v>0</v>
      </c>
      <c r="BD422" s="442"/>
      <c r="BE422" s="442"/>
    </row>
    <row r="423" spans="1:57" x14ac:dyDescent="0.15">
      <c r="A423" s="15"/>
      <c r="B423" s="793" t="s">
        <v>2944</v>
      </c>
      <c r="C423" s="793"/>
      <c r="D423" s="793"/>
      <c r="E423" s="793"/>
      <c r="F423" s="793"/>
      <c r="G423" s="793"/>
      <c r="H423" s="793"/>
      <c r="I423" s="793"/>
      <c r="J423" s="793"/>
      <c r="K423" s="793"/>
      <c r="L423" s="793"/>
      <c r="M423" s="793"/>
      <c r="N423" s="793"/>
      <c r="O423" s="793"/>
      <c r="P423" s="793"/>
      <c r="Q423" s="793"/>
      <c r="R423" s="793"/>
      <c r="S423" s="793"/>
      <c r="T423" s="793"/>
      <c r="U423" s="793"/>
      <c r="V423" s="793"/>
      <c r="W423" s="793"/>
      <c r="X423" s="793"/>
      <c r="Y423" s="793"/>
      <c r="Z423" s="793"/>
      <c r="AA423" s="793"/>
      <c r="AB423" s="793"/>
      <c r="AC423" s="793"/>
      <c r="AD423" s="793"/>
      <c r="AE423" s="793"/>
      <c r="AF423" s="793"/>
      <c r="AG423" s="793"/>
      <c r="AH423" s="793"/>
      <c r="AI423" s="793"/>
      <c r="AJ423" s="793"/>
      <c r="AK423" s="793"/>
      <c r="AL423" s="748" t="s">
        <v>147</v>
      </c>
      <c r="AM423" s="748"/>
      <c r="AN423" s="754"/>
      <c r="AO423" s="754"/>
      <c r="AP423" s="754"/>
      <c r="AQ423" s="754"/>
      <c r="AR423" s="748" t="s">
        <v>20</v>
      </c>
      <c r="AS423" s="748"/>
    </row>
    <row r="424" spans="1:57" x14ac:dyDescent="0.15">
      <c r="A424" s="15"/>
      <c r="B424" s="767" t="s">
        <v>2945</v>
      </c>
      <c r="C424" s="767"/>
      <c r="D424" s="767"/>
      <c r="E424" s="767"/>
      <c r="F424" s="767"/>
      <c r="G424" s="767"/>
      <c r="H424" s="767"/>
      <c r="I424" s="767"/>
      <c r="J424" s="767"/>
      <c r="K424" s="767"/>
      <c r="L424" s="767"/>
      <c r="M424" s="767"/>
      <c r="N424" s="767"/>
      <c r="O424" s="767"/>
      <c r="P424" s="767"/>
      <c r="Q424" s="767"/>
      <c r="R424" s="767"/>
      <c r="S424" s="767"/>
      <c r="T424" s="767"/>
      <c r="U424" s="767"/>
      <c r="V424" s="767"/>
      <c r="W424" s="767"/>
      <c r="X424" s="767"/>
      <c r="Y424" s="767"/>
      <c r="Z424" s="767"/>
      <c r="AA424" s="37"/>
      <c r="AB424" s="733" t="s">
        <v>2043</v>
      </c>
      <c r="AC424" s="733"/>
      <c r="AD424" s="796"/>
      <c r="AE424" s="796"/>
      <c r="AF424" s="796"/>
      <c r="AG424" s="796"/>
      <c r="AH424" s="796"/>
      <c r="AI424" s="796"/>
      <c r="AJ424" s="796"/>
      <c r="AK424" s="796"/>
      <c r="AL424" s="796"/>
      <c r="AM424" s="796"/>
      <c r="AN424" s="796"/>
      <c r="AO424" s="796"/>
      <c r="AP424" s="796"/>
      <c r="AQ424" s="796"/>
      <c r="AR424" s="748" t="s">
        <v>20</v>
      </c>
      <c r="AS424" s="748"/>
    </row>
    <row r="425" spans="1:57" x14ac:dyDescent="0.15">
      <c r="A425" s="15"/>
      <c r="B425" s="767" t="s">
        <v>2949</v>
      </c>
      <c r="C425" s="767"/>
      <c r="D425" s="767"/>
      <c r="E425" s="767"/>
      <c r="F425" s="767"/>
      <c r="G425" s="767"/>
      <c r="H425" s="767"/>
      <c r="I425" s="767"/>
      <c r="J425" s="767"/>
      <c r="K425" s="767"/>
      <c r="L425" s="767"/>
      <c r="M425" s="767"/>
      <c r="N425" s="767"/>
      <c r="O425" s="767"/>
      <c r="P425" s="767"/>
      <c r="Q425" s="767"/>
      <c r="R425" s="235" t="s">
        <v>214</v>
      </c>
      <c r="S425" s="795" t="s">
        <v>2041</v>
      </c>
      <c r="T425" s="795"/>
      <c r="U425" s="795"/>
      <c r="V425" s="795"/>
      <c r="W425" s="795"/>
      <c r="X425" s="795"/>
      <c r="Y425" s="795"/>
      <c r="Z425" s="795"/>
      <c r="AA425" s="795"/>
      <c r="AB425" s="795"/>
      <c r="AC425" s="795"/>
      <c r="AD425" s="795"/>
      <c r="AE425" s="795"/>
      <c r="AF425" s="795"/>
      <c r="AG425" s="795"/>
      <c r="AH425" s="795"/>
      <c r="AI425" s="795"/>
      <c r="AJ425" s="795"/>
      <c r="AK425" s="795"/>
      <c r="AL425" s="795"/>
      <c r="AM425" s="795"/>
      <c r="AN425" s="795"/>
      <c r="AO425" s="795"/>
      <c r="AP425" s="795"/>
      <c r="AQ425" s="795"/>
      <c r="AR425" s="795"/>
      <c r="AS425" s="270"/>
    </row>
    <row r="426" spans="1:57" x14ac:dyDescent="0.15">
      <c r="A426" s="15"/>
      <c r="B426" s="37"/>
      <c r="C426" s="37"/>
      <c r="D426" s="37"/>
      <c r="E426" s="37"/>
      <c r="F426" s="37"/>
      <c r="G426" s="37"/>
      <c r="H426" s="37"/>
      <c r="I426" s="37"/>
      <c r="J426" s="37"/>
      <c r="K426" s="37"/>
      <c r="L426" s="37"/>
      <c r="M426" s="37"/>
      <c r="N426" s="37"/>
      <c r="O426" s="37"/>
      <c r="P426" s="37"/>
      <c r="Q426" s="37"/>
      <c r="R426" s="235" t="s">
        <v>214</v>
      </c>
      <c r="S426" s="795" t="s">
        <v>2042</v>
      </c>
      <c r="T426" s="795"/>
      <c r="U426" s="795"/>
      <c r="V426" s="795"/>
      <c r="W426" s="795"/>
      <c r="X426" s="795"/>
      <c r="Y426" s="795"/>
      <c r="Z426" s="795"/>
      <c r="AA426" s="795"/>
      <c r="AB426" s="795"/>
      <c r="AC426" s="795"/>
      <c r="AD426" s="795"/>
      <c r="AE426" s="795"/>
      <c r="AF426" s="795"/>
      <c r="AG426" s="795"/>
      <c r="AH426" s="795"/>
      <c r="AI426" s="795"/>
      <c r="AJ426" s="795"/>
      <c r="AK426" s="795"/>
      <c r="AL426" s="795"/>
      <c r="AM426" s="795"/>
      <c r="AN426" s="795"/>
      <c r="AO426" s="795"/>
      <c r="AP426" s="795"/>
      <c r="AQ426" s="795"/>
      <c r="AR426" s="795"/>
      <c r="AS426" s="37"/>
    </row>
    <row r="427" spans="1:57" x14ac:dyDescent="0.15">
      <c r="A427" s="15"/>
      <c r="B427" s="767" t="s">
        <v>2947</v>
      </c>
      <c r="C427" s="767"/>
      <c r="D427" s="767"/>
      <c r="E427" s="767"/>
      <c r="F427" s="767"/>
      <c r="G427" s="767"/>
      <c r="H427" s="767"/>
      <c r="I427" s="767"/>
      <c r="J427" s="767"/>
      <c r="K427" s="767"/>
      <c r="L427" s="767"/>
      <c r="M427" s="767"/>
      <c r="N427" s="767"/>
      <c r="O427" s="767"/>
      <c r="P427" s="767"/>
      <c r="Q427" s="767"/>
      <c r="R427" s="270"/>
      <c r="S427" s="270"/>
      <c r="T427" s="270"/>
      <c r="U427" s="270"/>
      <c r="V427" s="270"/>
      <c r="W427" s="270"/>
      <c r="X427" s="270"/>
      <c r="Y427" s="270"/>
      <c r="Z427" s="270"/>
      <c r="AA427" s="37"/>
      <c r="AB427" s="748"/>
      <c r="AC427" s="748"/>
      <c r="AD427" s="796"/>
      <c r="AE427" s="796"/>
      <c r="AF427" s="796"/>
      <c r="AG427" s="796"/>
      <c r="AH427" s="796"/>
      <c r="AI427" s="796"/>
      <c r="AJ427" s="796"/>
      <c r="AK427" s="796"/>
      <c r="AL427" s="796"/>
      <c r="AM427" s="796"/>
      <c r="AN427" s="796"/>
      <c r="AO427" s="796"/>
      <c r="AP427" s="796"/>
      <c r="AQ427" s="796"/>
      <c r="AR427" s="748"/>
      <c r="AS427" s="748"/>
    </row>
    <row r="428" spans="1:57" ht="6" customHeight="1" x14ac:dyDescent="0.15">
      <c r="A428" s="438"/>
      <c r="B428" s="438"/>
      <c r="C428" s="438"/>
      <c r="D428" s="438"/>
      <c r="E428" s="438"/>
      <c r="F428" s="438"/>
      <c r="G428" s="438"/>
      <c r="H428" s="438"/>
      <c r="I428" s="438"/>
      <c r="J428" s="438"/>
      <c r="K428" s="438"/>
      <c r="L428" s="438"/>
      <c r="M428" s="438"/>
      <c r="N428" s="438"/>
      <c r="O428" s="438"/>
      <c r="P428" s="438"/>
      <c r="Q428" s="438"/>
      <c r="R428" s="438"/>
      <c r="S428" s="438"/>
      <c r="T428" s="438"/>
      <c r="U428" s="438"/>
      <c r="V428" s="438"/>
      <c r="W428" s="438"/>
      <c r="X428" s="438"/>
      <c r="Y428" s="438"/>
      <c r="Z428" s="438"/>
      <c r="AA428" s="438"/>
      <c r="AB428" s="438"/>
      <c r="AC428" s="438"/>
      <c r="AD428" s="438"/>
      <c r="AE428" s="438"/>
      <c r="AF428" s="438"/>
      <c r="AG428" s="438"/>
      <c r="AH428" s="438"/>
      <c r="AI428" s="438"/>
      <c r="AJ428" s="438"/>
      <c r="AK428" s="438"/>
      <c r="AL428" s="438"/>
      <c r="AM428" s="438"/>
      <c r="AN428" s="438"/>
      <c r="AO428" s="438"/>
      <c r="AP428" s="438"/>
      <c r="AQ428" s="438"/>
      <c r="AR428" s="438"/>
      <c r="AS428" s="64"/>
    </row>
    <row r="429" spans="1:57" ht="3" customHeight="1" x14ac:dyDescent="0.15">
      <c r="A429" s="24"/>
      <c r="B429" s="24"/>
      <c r="C429" s="24"/>
      <c r="D429" s="24"/>
      <c r="E429" s="24"/>
      <c r="F429" s="24"/>
      <c r="G429" s="24"/>
      <c r="H429" s="24"/>
      <c r="I429" s="24"/>
      <c r="J429" s="15"/>
      <c r="K429" s="15"/>
      <c r="L429" s="15"/>
      <c r="M429" s="15"/>
      <c r="N429" s="28"/>
      <c r="O429" s="28"/>
      <c r="P429" s="28"/>
      <c r="Q429" s="28"/>
      <c r="R429" s="28"/>
      <c r="S429" s="28"/>
      <c r="T429" s="28"/>
      <c r="U429" s="28"/>
      <c r="V429" s="28"/>
      <c r="W429" s="28"/>
      <c r="X429" s="28"/>
      <c r="Y429" s="28"/>
      <c r="Z429" s="28"/>
      <c r="AA429" s="28"/>
      <c r="AB429" s="28"/>
      <c r="AC429" s="28"/>
      <c r="AD429" s="28"/>
      <c r="AE429" s="28"/>
      <c r="AF429" s="28"/>
      <c r="AG429" s="28"/>
      <c r="AH429" s="28"/>
      <c r="AI429" s="28"/>
      <c r="AJ429" s="28"/>
      <c r="AK429" s="28"/>
      <c r="AL429" s="28"/>
      <c r="AM429" s="28"/>
      <c r="AN429" s="28"/>
      <c r="AO429" s="28"/>
      <c r="AP429" s="28"/>
      <c r="AQ429" s="28"/>
      <c r="AR429" s="17"/>
      <c r="AS429" s="17"/>
    </row>
    <row r="430" spans="1:57" x14ac:dyDescent="0.15">
      <c r="A430" s="745" t="s">
        <v>2106</v>
      </c>
      <c r="B430" s="745"/>
      <c r="C430" s="745"/>
      <c r="D430" s="745"/>
      <c r="E430" s="745"/>
      <c r="F430" s="745"/>
      <c r="G430" s="745"/>
      <c r="H430" s="745"/>
      <c r="I430" s="745"/>
      <c r="J430" s="15"/>
      <c r="K430" s="15"/>
      <c r="L430" s="15"/>
      <c r="M430" s="15"/>
      <c r="N430" s="28" t="s">
        <v>69</v>
      </c>
      <c r="O430" s="738" t="s">
        <v>117</v>
      </c>
      <c r="P430" s="738"/>
      <c r="Q430" s="738"/>
      <c r="R430" s="738"/>
      <c r="S430" s="738"/>
      <c r="T430" s="738"/>
      <c r="U430" s="738"/>
      <c r="V430" s="738"/>
      <c r="W430" s="28" t="s">
        <v>18</v>
      </c>
      <c r="X430" s="28" t="s">
        <v>69</v>
      </c>
      <c r="Y430" s="738" t="s">
        <v>118</v>
      </c>
      <c r="Z430" s="738"/>
      <c r="AA430" s="738"/>
      <c r="AB430" s="738"/>
      <c r="AC430" s="738"/>
      <c r="AD430" s="738"/>
      <c r="AE430" s="738"/>
      <c r="AF430" s="738"/>
      <c r="AG430" s="28" t="s">
        <v>18</v>
      </c>
      <c r="AH430" s="28" t="s">
        <v>69</v>
      </c>
      <c r="AI430" s="738" t="s">
        <v>119</v>
      </c>
      <c r="AJ430" s="738"/>
      <c r="AK430" s="738"/>
      <c r="AL430" s="738"/>
      <c r="AM430" s="738"/>
      <c r="AN430" s="738"/>
      <c r="AO430" s="738"/>
      <c r="AP430" s="738"/>
      <c r="AQ430" s="28" t="s">
        <v>18</v>
      </c>
      <c r="AR430" s="17"/>
      <c r="AS430" s="17"/>
    </row>
    <row r="431" spans="1:57" x14ac:dyDescent="0.15">
      <c r="A431" s="15"/>
      <c r="B431" s="745" t="s">
        <v>162</v>
      </c>
      <c r="C431" s="745"/>
      <c r="D431" s="745"/>
      <c r="E431" s="745"/>
      <c r="F431" s="745"/>
      <c r="G431" s="28" t="s">
        <v>69</v>
      </c>
      <c r="H431" s="757" t="s">
        <v>163</v>
      </c>
      <c r="I431" s="757"/>
      <c r="J431" s="754" t="s">
        <v>3</v>
      </c>
      <c r="K431" s="754"/>
      <c r="L431" s="748" t="s">
        <v>164</v>
      </c>
      <c r="M431" s="748"/>
      <c r="N431" s="43" t="s">
        <v>69</v>
      </c>
      <c r="O431" s="794"/>
      <c r="P431" s="794"/>
      <c r="Q431" s="794"/>
      <c r="R431" s="794"/>
      <c r="S431" s="794"/>
      <c r="T431" s="794"/>
      <c r="U431" s="794"/>
      <c r="V431" s="92" t="s">
        <v>96</v>
      </c>
      <c r="W431" s="43" t="s">
        <v>18</v>
      </c>
      <c r="X431" s="43" t="s">
        <v>69</v>
      </c>
      <c r="Y431" s="794"/>
      <c r="Z431" s="794"/>
      <c r="AA431" s="794"/>
      <c r="AB431" s="794"/>
      <c r="AC431" s="794"/>
      <c r="AD431" s="794"/>
      <c r="AE431" s="794"/>
      <c r="AF431" s="92" t="s">
        <v>96</v>
      </c>
      <c r="AG431" s="43" t="s">
        <v>18</v>
      </c>
      <c r="AH431" s="43" t="s">
        <v>69</v>
      </c>
      <c r="AI431" s="820" t="str">
        <f t="shared" ref="AI431:AI436" si="3">IF(O431+Y431=0,"",O431+Y431)</f>
        <v/>
      </c>
      <c r="AJ431" s="820"/>
      <c r="AK431" s="820"/>
      <c r="AL431" s="820"/>
      <c r="AM431" s="820"/>
      <c r="AN431" s="820"/>
      <c r="AO431" s="820"/>
      <c r="AP431" s="36" t="s">
        <v>96</v>
      </c>
      <c r="AQ431" s="28" t="s">
        <v>18</v>
      </c>
      <c r="AR431" s="738"/>
      <c r="AS431" s="738"/>
    </row>
    <row r="432" spans="1:57" x14ac:dyDescent="0.15">
      <c r="A432" s="15"/>
      <c r="B432" s="15"/>
      <c r="C432" s="15"/>
      <c r="D432" s="15"/>
      <c r="E432" s="15"/>
      <c r="F432" s="15"/>
      <c r="G432" s="28" t="s">
        <v>69</v>
      </c>
      <c r="H432" s="757" t="s">
        <v>163</v>
      </c>
      <c r="I432" s="757"/>
      <c r="J432" s="754" t="s">
        <v>3</v>
      </c>
      <c r="K432" s="754"/>
      <c r="L432" s="748" t="s">
        <v>164</v>
      </c>
      <c r="M432" s="748"/>
      <c r="N432" s="43" t="s">
        <v>69</v>
      </c>
      <c r="O432" s="794"/>
      <c r="P432" s="794"/>
      <c r="Q432" s="794"/>
      <c r="R432" s="794"/>
      <c r="S432" s="794"/>
      <c r="T432" s="794"/>
      <c r="U432" s="794"/>
      <c r="V432" s="92" t="s">
        <v>96</v>
      </c>
      <c r="W432" s="43" t="s">
        <v>18</v>
      </c>
      <c r="X432" s="43" t="s">
        <v>69</v>
      </c>
      <c r="Y432" s="794"/>
      <c r="Z432" s="794"/>
      <c r="AA432" s="794"/>
      <c r="AB432" s="794"/>
      <c r="AC432" s="794"/>
      <c r="AD432" s="794"/>
      <c r="AE432" s="794"/>
      <c r="AF432" s="92" t="s">
        <v>96</v>
      </c>
      <c r="AG432" s="43" t="s">
        <v>18</v>
      </c>
      <c r="AH432" s="43" t="s">
        <v>69</v>
      </c>
      <c r="AI432" s="820" t="str">
        <f t="shared" si="3"/>
        <v/>
      </c>
      <c r="AJ432" s="820"/>
      <c r="AK432" s="820"/>
      <c r="AL432" s="820"/>
      <c r="AM432" s="820"/>
      <c r="AN432" s="820"/>
      <c r="AO432" s="820"/>
      <c r="AP432" s="36" t="s">
        <v>96</v>
      </c>
      <c r="AQ432" s="28" t="s">
        <v>18</v>
      </c>
      <c r="AR432" s="738"/>
      <c r="AS432" s="738"/>
    </row>
    <row r="433" spans="1:45" x14ac:dyDescent="0.15">
      <c r="A433" s="15"/>
      <c r="B433" s="15"/>
      <c r="C433" s="15"/>
      <c r="D433" s="15"/>
      <c r="E433" s="15"/>
      <c r="F433" s="15"/>
      <c r="G433" s="28" t="s">
        <v>69</v>
      </c>
      <c r="H433" s="757" t="s">
        <v>163</v>
      </c>
      <c r="I433" s="757"/>
      <c r="J433" s="754" t="s">
        <v>3</v>
      </c>
      <c r="K433" s="754"/>
      <c r="L433" s="748" t="s">
        <v>164</v>
      </c>
      <c r="M433" s="748"/>
      <c r="N433" s="43" t="s">
        <v>69</v>
      </c>
      <c r="O433" s="794"/>
      <c r="P433" s="794"/>
      <c r="Q433" s="794"/>
      <c r="R433" s="794"/>
      <c r="S433" s="794"/>
      <c r="T433" s="794"/>
      <c r="U433" s="794"/>
      <c r="V433" s="92" t="s">
        <v>96</v>
      </c>
      <c r="W433" s="43" t="s">
        <v>18</v>
      </c>
      <c r="X433" s="43" t="s">
        <v>69</v>
      </c>
      <c r="Y433" s="794"/>
      <c r="Z433" s="794"/>
      <c r="AA433" s="794"/>
      <c r="AB433" s="794"/>
      <c r="AC433" s="794"/>
      <c r="AD433" s="794"/>
      <c r="AE433" s="794"/>
      <c r="AF433" s="92" t="s">
        <v>96</v>
      </c>
      <c r="AG433" s="43" t="s">
        <v>18</v>
      </c>
      <c r="AH433" s="43" t="s">
        <v>69</v>
      </c>
      <c r="AI433" s="820" t="str">
        <f t="shared" si="3"/>
        <v/>
      </c>
      <c r="AJ433" s="820"/>
      <c r="AK433" s="820"/>
      <c r="AL433" s="820"/>
      <c r="AM433" s="820"/>
      <c r="AN433" s="820"/>
      <c r="AO433" s="820"/>
      <c r="AP433" s="36" t="s">
        <v>96</v>
      </c>
      <c r="AQ433" s="28" t="s">
        <v>18</v>
      </c>
      <c r="AR433" s="738"/>
      <c r="AS433" s="738"/>
    </row>
    <row r="434" spans="1:45" x14ac:dyDescent="0.15">
      <c r="A434" s="15"/>
      <c r="B434" s="15"/>
      <c r="C434" s="15"/>
      <c r="D434" s="15"/>
      <c r="E434" s="15"/>
      <c r="F434" s="15"/>
      <c r="G434" s="28" t="s">
        <v>69</v>
      </c>
      <c r="H434" s="757" t="s">
        <v>163</v>
      </c>
      <c r="I434" s="757"/>
      <c r="J434" s="754" t="s">
        <v>3</v>
      </c>
      <c r="K434" s="754"/>
      <c r="L434" s="748" t="s">
        <v>164</v>
      </c>
      <c r="M434" s="748"/>
      <c r="N434" s="43" t="s">
        <v>69</v>
      </c>
      <c r="O434" s="794"/>
      <c r="P434" s="794"/>
      <c r="Q434" s="794"/>
      <c r="R434" s="794"/>
      <c r="S434" s="794"/>
      <c r="T434" s="794"/>
      <c r="U434" s="794"/>
      <c r="V434" s="92" t="s">
        <v>96</v>
      </c>
      <c r="W434" s="43" t="s">
        <v>18</v>
      </c>
      <c r="X434" s="43" t="s">
        <v>69</v>
      </c>
      <c r="Y434" s="794"/>
      <c r="Z434" s="794"/>
      <c r="AA434" s="794"/>
      <c r="AB434" s="794"/>
      <c r="AC434" s="794"/>
      <c r="AD434" s="794"/>
      <c r="AE434" s="794"/>
      <c r="AF434" s="92" t="s">
        <v>96</v>
      </c>
      <c r="AG434" s="43" t="s">
        <v>18</v>
      </c>
      <c r="AH434" s="43" t="s">
        <v>69</v>
      </c>
      <c r="AI434" s="820" t="str">
        <f t="shared" si="3"/>
        <v/>
      </c>
      <c r="AJ434" s="820"/>
      <c r="AK434" s="820"/>
      <c r="AL434" s="820"/>
      <c r="AM434" s="820"/>
      <c r="AN434" s="820"/>
      <c r="AO434" s="820"/>
      <c r="AP434" s="36" t="s">
        <v>96</v>
      </c>
      <c r="AQ434" s="28" t="s">
        <v>18</v>
      </c>
      <c r="AR434" s="738"/>
      <c r="AS434" s="738"/>
    </row>
    <row r="435" spans="1:45" x14ac:dyDescent="0.15">
      <c r="A435" s="15"/>
      <c r="B435" s="15"/>
      <c r="C435" s="15"/>
      <c r="D435" s="15"/>
      <c r="E435" s="15"/>
      <c r="F435" s="15"/>
      <c r="G435" s="28" t="s">
        <v>69</v>
      </c>
      <c r="H435" s="757" t="s">
        <v>163</v>
      </c>
      <c r="I435" s="757"/>
      <c r="J435" s="754" t="s">
        <v>3</v>
      </c>
      <c r="K435" s="754"/>
      <c r="L435" s="748" t="s">
        <v>164</v>
      </c>
      <c r="M435" s="748"/>
      <c r="N435" s="43" t="s">
        <v>69</v>
      </c>
      <c r="O435" s="794"/>
      <c r="P435" s="794"/>
      <c r="Q435" s="794"/>
      <c r="R435" s="794"/>
      <c r="S435" s="794"/>
      <c r="T435" s="794"/>
      <c r="U435" s="794"/>
      <c r="V435" s="92" t="s">
        <v>96</v>
      </c>
      <c r="W435" s="43" t="s">
        <v>18</v>
      </c>
      <c r="X435" s="43" t="s">
        <v>69</v>
      </c>
      <c r="Y435" s="794"/>
      <c r="Z435" s="794"/>
      <c r="AA435" s="794"/>
      <c r="AB435" s="794"/>
      <c r="AC435" s="794"/>
      <c r="AD435" s="794"/>
      <c r="AE435" s="794"/>
      <c r="AF435" s="92" t="s">
        <v>96</v>
      </c>
      <c r="AG435" s="43" t="s">
        <v>18</v>
      </c>
      <c r="AH435" s="43" t="s">
        <v>69</v>
      </c>
      <c r="AI435" s="820" t="str">
        <f t="shared" si="3"/>
        <v/>
      </c>
      <c r="AJ435" s="820"/>
      <c r="AK435" s="820"/>
      <c r="AL435" s="820"/>
      <c r="AM435" s="820"/>
      <c r="AN435" s="820"/>
      <c r="AO435" s="820"/>
      <c r="AP435" s="36" t="s">
        <v>96</v>
      </c>
      <c r="AQ435" s="28" t="s">
        <v>18</v>
      </c>
      <c r="AR435" s="28"/>
      <c r="AS435" s="28"/>
    </row>
    <row r="436" spans="1:45" x14ac:dyDescent="0.15">
      <c r="A436" s="15"/>
      <c r="B436" s="15"/>
      <c r="C436" s="15"/>
      <c r="D436" s="15"/>
      <c r="E436" s="15"/>
      <c r="F436" s="15"/>
      <c r="G436" s="28" t="s">
        <v>69</v>
      </c>
      <c r="H436" s="757" t="s">
        <v>163</v>
      </c>
      <c r="I436" s="757"/>
      <c r="J436" s="754" t="s">
        <v>3</v>
      </c>
      <c r="K436" s="754"/>
      <c r="L436" s="748" t="s">
        <v>164</v>
      </c>
      <c r="M436" s="748"/>
      <c r="N436" s="43" t="s">
        <v>69</v>
      </c>
      <c r="O436" s="794"/>
      <c r="P436" s="794"/>
      <c r="Q436" s="794"/>
      <c r="R436" s="794"/>
      <c r="S436" s="794"/>
      <c r="T436" s="794"/>
      <c r="U436" s="794"/>
      <c r="V436" s="92" t="s">
        <v>96</v>
      </c>
      <c r="W436" s="43" t="s">
        <v>18</v>
      </c>
      <c r="X436" s="43" t="s">
        <v>69</v>
      </c>
      <c r="Y436" s="794"/>
      <c r="Z436" s="794"/>
      <c r="AA436" s="794"/>
      <c r="AB436" s="794"/>
      <c r="AC436" s="794"/>
      <c r="AD436" s="794"/>
      <c r="AE436" s="794"/>
      <c r="AF436" s="92" t="s">
        <v>96</v>
      </c>
      <c r="AG436" s="43" t="s">
        <v>18</v>
      </c>
      <c r="AH436" s="43" t="s">
        <v>69</v>
      </c>
      <c r="AI436" s="820" t="str">
        <f t="shared" si="3"/>
        <v/>
      </c>
      <c r="AJ436" s="820"/>
      <c r="AK436" s="820"/>
      <c r="AL436" s="820"/>
      <c r="AM436" s="820"/>
      <c r="AN436" s="820"/>
      <c r="AO436" s="820"/>
      <c r="AP436" s="36" t="s">
        <v>96</v>
      </c>
      <c r="AQ436" s="28" t="s">
        <v>18</v>
      </c>
      <c r="AR436" s="738"/>
      <c r="AS436" s="738"/>
    </row>
    <row r="437" spans="1:45" x14ac:dyDescent="0.15">
      <c r="A437" s="15"/>
      <c r="B437" s="745" t="s">
        <v>165</v>
      </c>
      <c r="C437" s="745"/>
      <c r="D437" s="745"/>
      <c r="E437" s="745"/>
      <c r="F437" s="745"/>
      <c r="G437" s="15"/>
      <c r="H437" s="15"/>
      <c r="I437" s="15"/>
      <c r="J437" s="40"/>
      <c r="K437" s="40"/>
      <c r="L437" s="40"/>
      <c r="M437" s="40"/>
      <c r="N437" s="43" t="s">
        <v>69</v>
      </c>
      <c r="O437" s="820" t="str">
        <f>IF(SUM(O431:U436)+SUM('確認(4面追加 床面積追加)'!O362:O381)=0,"",SUM(O431:U436)+SUM('確認(4面追加 床面積追加)'!O362:O381))</f>
        <v/>
      </c>
      <c r="P437" s="820"/>
      <c r="Q437" s="820"/>
      <c r="R437" s="820"/>
      <c r="S437" s="820"/>
      <c r="T437" s="820"/>
      <c r="U437" s="820"/>
      <c r="V437" s="92" t="s">
        <v>96</v>
      </c>
      <c r="W437" s="43" t="s">
        <v>18</v>
      </c>
      <c r="X437" s="43" t="s">
        <v>69</v>
      </c>
      <c r="Y437" s="820" t="str">
        <f>IF(SUM(Y431:AE436)+SUM('確認(4面追加 床面積追加)'!Y362:AE381)=0,"",SUM(Y431:AE436)+SUM('確認(4面追加 床面積追加)'!Y362:AE381))</f>
        <v/>
      </c>
      <c r="Z437" s="820"/>
      <c r="AA437" s="820"/>
      <c r="AB437" s="820"/>
      <c r="AC437" s="820"/>
      <c r="AD437" s="820"/>
      <c r="AE437" s="820"/>
      <c r="AF437" s="92" t="s">
        <v>96</v>
      </c>
      <c r="AG437" s="43" t="s">
        <v>18</v>
      </c>
      <c r="AH437" s="43" t="s">
        <v>69</v>
      </c>
      <c r="AI437" s="820" t="str">
        <f>IF(SUM(AI431:AO436)+SUM('確認(4面追加 床面積追加)'!AI362:AO381)=0,"",SUM(AI431:AO436)+SUM('確認(4面追加 床面積追加)'!AI362:AO381))</f>
        <v/>
      </c>
      <c r="AJ437" s="820"/>
      <c r="AK437" s="820"/>
      <c r="AL437" s="820"/>
      <c r="AM437" s="820"/>
      <c r="AN437" s="820"/>
      <c r="AO437" s="820"/>
      <c r="AP437" s="36" t="s">
        <v>96</v>
      </c>
      <c r="AQ437" s="28" t="s">
        <v>18</v>
      </c>
      <c r="AR437" s="738"/>
      <c r="AS437" s="738"/>
    </row>
    <row r="438" spans="1:45" ht="6" customHeight="1" x14ac:dyDescent="0.15">
      <c r="A438" s="103"/>
      <c r="B438" s="103"/>
      <c r="C438" s="103"/>
      <c r="D438" s="103"/>
      <c r="E438" s="103"/>
      <c r="F438" s="103"/>
      <c r="G438" s="103"/>
      <c r="H438" s="103"/>
      <c r="I438" s="103"/>
      <c r="J438" s="103"/>
      <c r="K438" s="103"/>
      <c r="L438" s="103"/>
      <c r="M438" s="103"/>
      <c r="N438" s="103"/>
      <c r="O438" s="103"/>
      <c r="P438" s="103"/>
      <c r="Q438" s="103"/>
      <c r="R438" s="103"/>
      <c r="S438" s="103"/>
      <c r="T438" s="103"/>
      <c r="U438" s="103"/>
      <c r="V438" s="103"/>
      <c r="W438" s="103"/>
      <c r="X438" s="103"/>
      <c r="Y438" s="103"/>
      <c r="Z438" s="103"/>
      <c r="AA438" s="103"/>
      <c r="AB438" s="103"/>
      <c r="AC438" s="103"/>
      <c r="AD438" s="103"/>
      <c r="AE438" s="103"/>
      <c r="AF438" s="103"/>
      <c r="AG438" s="103"/>
      <c r="AH438" s="103"/>
      <c r="AI438" s="237"/>
      <c r="AJ438" s="237"/>
      <c r="AK438" s="237"/>
      <c r="AL438" s="237"/>
      <c r="AM438" s="237"/>
      <c r="AN438" s="237"/>
      <c r="AO438" s="237"/>
      <c r="AP438" s="103"/>
      <c r="AQ438" s="105"/>
      <c r="AR438" s="103"/>
      <c r="AS438" s="103"/>
    </row>
    <row r="439" spans="1:45" ht="6" customHeight="1" x14ac:dyDescent="0.15">
      <c r="A439" s="15"/>
      <c r="B439" s="15"/>
      <c r="C439" s="15"/>
      <c r="D439" s="15"/>
      <c r="E439" s="15"/>
      <c r="F439" s="15"/>
      <c r="G439" s="15"/>
      <c r="H439" s="15"/>
      <c r="I439" s="15"/>
      <c r="J439" s="15"/>
      <c r="K439" s="15"/>
      <c r="L439" s="15"/>
      <c r="M439" s="15"/>
      <c r="N439" s="15"/>
      <c r="O439" s="15"/>
      <c r="P439" s="15"/>
      <c r="Q439" s="15"/>
      <c r="R439" s="15"/>
      <c r="S439" s="15"/>
      <c r="T439" s="15"/>
      <c r="U439" s="15"/>
      <c r="V439" s="15"/>
      <c r="W439" s="15"/>
      <c r="X439" s="15"/>
      <c r="Y439" s="15"/>
      <c r="Z439" s="15"/>
      <c r="AA439" s="15"/>
      <c r="AB439" s="15"/>
      <c r="AC439" s="15"/>
      <c r="AD439" s="15"/>
      <c r="AE439" s="15"/>
      <c r="AF439" s="15"/>
      <c r="AG439" s="15"/>
      <c r="AH439" s="15"/>
      <c r="AI439" s="15"/>
      <c r="AJ439" s="15"/>
      <c r="AK439" s="15"/>
      <c r="AL439" s="15"/>
      <c r="AM439" s="15"/>
      <c r="AN439" s="15"/>
      <c r="AO439" s="15"/>
      <c r="AP439" s="15"/>
      <c r="AQ439" s="35"/>
      <c r="AR439" s="15"/>
      <c r="AS439" s="15"/>
    </row>
    <row r="440" spans="1:45" x14ac:dyDescent="0.15">
      <c r="A440" s="745" t="s">
        <v>2107</v>
      </c>
      <c r="B440" s="745"/>
      <c r="C440" s="745"/>
      <c r="D440" s="745"/>
      <c r="E440" s="745"/>
      <c r="F440" s="745"/>
      <c r="G440" s="745"/>
      <c r="H440" s="745"/>
      <c r="I440" s="799" t="s">
        <v>3</v>
      </c>
      <c r="J440" s="799"/>
      <c r="K440" s="799"/>
      <c r="L440" s="799"/>
      <c r="M440" s="799"/>
      <c r="N440" s="799"/>
      <c r="O440" s="799"/>
      <c r="P440" s="799"/>
      <c r="Q440" s="799"/>
      <c r="R440" s="799"/>
      <c r="S440" s="799"/>
      <c r="T440" s="799"/>
      <c r="U440" s="799"/>
      <c r="V440" s="799"/>
      <c r="W440" s="799"/>
      <c r="X440" s="799"/>
      <c r="Y440" s="799"/>
      <c r="Z440" s="799"/>
      <c r="AA440" s="799"/>
      <c r="AB440" s="799"/>
      <c r="AC440" s="799"/>
      <c r="AD440" s="799"/>
      <c r="AE440" s="799"/>
      <c r="AF440" s="799"/>
      <c r="AG440" s="799"/>
      <c r="AH440" s="799"/>
      <c r="AI440" s="799"/>
      <c r="AJ440" s="799"/>
      <c r="AK440" s="799"/>
      <c r="AL440" s="799"/>
      <c r="AM440" s="799"/>
      <c r="AN440" s="799"/>
      <c r="AO440" s="799"/>
      <c r="AP440" s="799"/>
      <c r="AQ440" s="799"/>
      <c r="AR440" s="799"/>
      <c r="AS440" s="799"/>
    </row>
    <row r="441" spans="1:45" x14ac:dyDescent="0.15">
      <c r="A441" s="24"/>
      <c r="B441" s="24"/>
      <c r="C441" s="24"/>
      <c r="D441" s="24"/>
      <c r="E441" s="24"/>
      <c r="F441" s="24"/>
      <c r="G441" s="24"/>
      <c r="H441" s="24"/>
      <c r="I441" s="799" t="s">
        <v>3</v>
      </c>
      <c r="J441" s="799"/>
      <c r="K441" s="799"/>
      <c r="L441" s="799"/>
      <c r="M441" s="799"/>
      <c r="N441" s="799"/>
      <c r="O441" s="799"/>
      <c r="P441" s="799"/>
      <c r="Q441" s="799"/>
      <c r="R441" s="799"/>
      <c r="S441" s="799"/>
      <c r="T441" s="799"/>
      <c r="U441" s="799"/>
      <c r="V441" s="799"/>
      <c r="W441" s="799"/>
      <c r="X441" s="799"/>
      <c r="Y441" s="799"/>
      <c r="Z441" s="799"/>
      <c r="AA441" s="799"/>
      <c r="AB441" s="799"/>
      <c r="AC441" s="799"/>
      <c r="AD441" s="799"/>
      <c r="AE441" s="799"/>
      <c r="AF441" s="799"/>
      <c r="AG441" s="799"/>
      <c r="AH441" s="799"/>
      <c r="AI441" s="799"/>
      <c r="AJ441" s="799"/>
      <c r="AK441" s="799"/>
      <c r="AL441" s="799"/>
      <c r="AM441" s="799"/>
      <c r="AN441" s="799"/>
      <c r="AO441" s="799"/>
      <c r="AP441" s="799"/>
      <c r="AQ441" s="799"/>
      <c r="AR441" s="799"/>
      <c r="AS441" s="799"/>
    </row>
    <row r="442" spans="1:45" ht="6" customHeight="1" x14ac:dyDescent="0.15">
      <c r="A442" s="104"/>
      <c r="B442" s="104"/>
      <c r="C442" s="104"/>
      <c r="D442" s="104"/>
      <c r="E442" s="104"/>
      <c r="F442" s="104"/>
      <c r="G442" s="104"/>
      <c r="H442" s="104"/>
      <c r="I442" s="812" t="s">
        <v>3</v>
      </c>
      <c r="J442" s="812"/>
      <c r="K442" s="812"/>
      <c r="L442" s="812"/>
      <c r="M442" s="812"/>
      <c r="N442" s="812"/>
      <c r="O442" s="812"/>
      <c r="P442" s="812"/>
      <c r="Q442" s="812"/>
      <c r="R442" s="812"/>
      <c r="S442" s="812"/>
      <c r="T442" s="812"/>
      <c r="U442" s="812"/>
      <c r="V442" s="812"/>
      <c r="W442" s="812"/>
      <c r="X442" s="812"/>
      <c r="Y442" s="812"/>
      <c r="Z442" s="812"/>
      <c r="AA442" s="812"/>
      <c r="AB442" s="812"/>
      <c r="AC442" s="812"/>
      <c r="AD442" s="812"/>
      <c r="AE442" s="812"/>
      <c r="AF442" s="812"/>
      <c r="AG442" s="812"/>
      <c r="AH442" s="812"/>
      <c r="AI442" s="812"/>
      <c r="AJ442" s="812"/>
      <c r="AK442" s="812"/>
      <c r="AL442" s="812"/>
      <c r="AM442" s="812"/>
      <c r="AN442" s="812"/>
      <c r="AO442" s="812"/>
      <c r="AP442" s="812"/>
      <c r="AQ442" s="812"/>
      <c r="AR442" s="812"/>
      <c r="AS442" s="812"/>
    </row>
    <row r="443" spans="1:45" ht="6" customHeight="1" x14ac:dyDescent="0.15">
      <c r="A443" s="24"/>
      <c r="B443" s="24"/>
      <c r="C443" s="24"/>
      <c r="D443" s="24"/>
      <c r="E443" s="24"/>
      <c r="F443" s="24"/>
      <c r="G443" s="71"/>
      <c r="H443" s="71"/>
      <c r="I443" s="112"/>
      <c r="J443" s="112"/>
      <c r="K443" s="112"/>
      <c r="L443" s="112"/>
      <c r="M443" s="112"/>
      <c r="N443" s="112"/>
      <c r="O443" s="112"/>
      <c r="P443" s="112"/>
      <c r="Q443" s="112"/>
      <c r="R443" s="112"/>
      <c r="S443" s="112"/>
      <c r="T443" s="112"/>
      <c r="U443" s="112"/>
      <c r="V443" s="112"/>
      <c r="W443" s="112"/>
      <c r="X443" s="112"/>
      <c r="Y443" s="112"/>
      <c r="Z443" s="112"/>
      <c r="AA443" s="112"/>
      <c r="AB443" s="112"/>
      <c r="AC443" s="112"/>
      <c r="AD443" s="112"/>
      <c r="AE443" s="112"/>
      <c r="AF443" s="112"/>
      <c r="AG443" s="112"/>
      <c r="AH443" s="112"/>
      <c r="AI443" s="112"/>
      <c r="AJ443" s="112"/>
      <c r="AK443" s="112"/>
      <c r="AL443" s="112"/>
      <c r="AM443" s="112"/>
      <c r="AN443" s="112"/>
      <c r="AO443" s="112"/>
      <c r="AP443" s="112"/>
      <c r="AQ443" s="112"/>
      <c r="AR443" s="112"/>
      <c r="AS443" s="112"/>
    </row>
    <row r="444" spans="1:45" x14ac:dyDescent="0.15">
      <c r="A444" s="745" t="s">
        <v>2108</v>
      </c>
      <c r="B444" s="745"/>
      <c r="C444" s="745"/>
      <c r="D444" s="745"/>
      <c r="E444" s="745"/>
      <c r="F444" s="745"/>
      <c r="G444" s="745"/>
      <c r="H444" s="745"/>
      <c r="I444" s="799" t="s">
        <v>3</v>
      </c>
      <c r="J444" s="799"/>
      <c r="K444" s="799"/>
      <c r="L444" s="799"/>
      <c r="M444" s="799"/>
      <c r="N444" s="799"/>
      <c r="O444" s="799"/>
      <c r="P444" s="799"/>
      <c r="Q444" s="799"/>
      <c r="R444" s="799"/>
      <c r="S444" s="799"/>
      <c r="T444" s="799"/>
      <c r="U444" s="799"/>
      <c r="V444" s="799"/>
      <c r="W444" s="799"/>
      <c r="X444" s="799"/>
      <c r="Y444" s="799"/>
      <c r="Z444" s="799"/>
      <c r="AA444" s="799"/>
      <c r="AB444" s="799"/>
      <c r="AC444" s="799"/>
      <c r="AD444" s="799"/>
      <c r="AE444" s="799"/>
      <c r="AF444" s="799"/>
      <c r="AG444" s="799"/>
      <c r="AH444" s="799"/>
      <c r="AI444" s="799"/>
      <c r="AJ444" s="799"/>
      <c r="AK444" s="799"/>
      <c r="AL444" s="799"/>
      <c r="AM444" s="799"/>
      <c r="AN444" s="799"/>
      <c r="AO444" s="799"/>
      <c r="AP444" s="799"/>
      <c r="AQ444" s="799"/>
      <c r="AR444" s="799"/>
      <c r="AS444" s="799"/>
    </row>
    <row r="445" spans="1:45" x14ac:dyDescent="0.15">
      <c r="A445" s="24"/>
      <c r="B445" s="24"/>
      <c r="C445" s="24"/>
      <c r="D445" s="24"/>
      <c r="E445" s="24"/>
      <c r="F445" s="24"/>
      <c r="G445" s="24"/>
      <c r="H445" s="24"/>
      <c r="I445" s="799" t="s">
        <v>3</v>
      </c>
      <c r="J445" s="799"/>
      <c r="K445" s="799"/>
      <c r="L445" s="799"/>
      <c r="M445" s="799"/>
      <c r="N445" s="799"/>
      <c r="O445" s="799"/>
      <c r="P445" s="799"/>
      <c r="Q445" s="799"/>
      <c r="R445" s="799"/>
      <c r="S445" s="799"/>
      <c r="T445" s="799"/>
      <c r="U445" s="799"/>
      <c r="V445" s="799"/>
      <c r="W445" s="799"/>
      <c r="X445" s="799"/>
      <c r="Y445" s="799"/>
      <c r="Z445" s="799"/>
      <c r="AA445" s="799"/>
      <c r="AB445" s="799"/>
      <c r="AC445" s="799"/>
      <c r="AD445" s="799"/>
      <c r="AE445" s="799"/>
      <c r="AF445" s="799"/>
      <c r="AG445" s="799"/>
      <c r="AH445" s="799"/>
      <c r="AI445" s="799"/>
      <c r="AJ445" s="799"/>
      <c r="AK445" s="799"/>
      <c r="AL445" s="799"/>
      <c r="AM445" s="799"/>
      <c r="AN445" s="799"/>
      <c r="AO445" s="799"/>
      <c r="AP445" s="799"/>
      <c r="AQ445" s="799"/>
      <c r="AR445" s="799"/>
      <c r="AS445" s="799"/>
    </row>
    <row r="446" spans="1:45" ht="6" customHeight="1" x14ac:dyDescent="0.15">
      <c r="A446" s="104"/>
      <c r="B446" s="104"/>
      <c r="C446" s="104"/>
      <c r="D446" s="104"/>
      <c r="E446" s="104"/>
      <c r="F446" s="104"/>
      <c r="G446" s="117"/>
      <c r="H446" s="117"/>
      <c r="I446" s="118"/>
      <c r="J446" s="118"/>
      <c r="K446" s="118"/>
      <c r="L446" s="118"/>
      <c r="M446" s="118"/>
      <c r="N446" s="118"/>
      <c r="O446" s="118"/>
      <c r="P446" s="118"/>
      <c r="Q446" s="118"/>
      <c r="R446" s="118"/>
      <c r="S446" s="118"/>
      <c r="T446" s="118"/>
      <c r="U446" s="118"/>
      <c r="V446" s="118"/>
      <c r="W446" s="118"/>
      <c r="X446" s="118"/>
      <c r="Y446" s="118"/>
      <c r="Z446" s="118"/>
      <c r="AA446" s="118"/>
      <c r="AB446" s="118"/>
      <c r="AC446" s="118"/>
      <c r="AD446" s="118"/>
      <c r="AE446" s="118"/>
      <c r="AF446" s="118"/>
      <c r="AG446" s="118"/>
      <c r="AH446" s="118"/>
      <c r="AI446" s="118"/>
      <c r="AJ446" s="118"/>
      <c r="AK446" s="118"/>
      <c r="AL446" s="118"/>
      <c r="AM446" s="118"/>
      <c r="AN446" s="118"/>
      <c r="AO446" s="118"/>
      <c r="AP446" s="118"/>
      <c r="AQ446" s="118"/>
      <c r="AR446" s="118"/>
      <c r="AS446" s="118"/>
    </row>
    <row r="447" spans="1:45" ht="6" customHeight="1" x14ac:dyDescent="0.15">
      <c r="A447" s="24"/>
      <c r="B447" s="24"/>
      <c r="C447" s="24"/>
      <c r="D447" s="24"/>
      <c r="E447" s="24"/>
      <c r="F447" s="24"/>
      <c r="G447" s="71"/>
      <c r="H447" s="71"/>
      <c r="I447" s="112"/>
      <c r="J447" s="112"/>
      <c r="K447" s="112"/>
      <c r="L447" s="112"/>
      <c r="M447" s="112"/>
      <c r="N447" s="112"/>
      <c r="O447" s="112"/>
      <c r="P447" s="112"/>
      <c r="Q447" s="112"/>
      <c r="R447" s="112"/>
      <c r="S447" s="112"/>
      <c r="T447" s="112"/>
      <c r="U447" s="112"/>
      <c r="V447" s="112"/>
      <c r="W447" s="112"/>
      <c r="X447" s="112"/>
      <c r="Y447" s="112"/>
      <c r="Z447" s="112"/>
      <c r="AA447" s="112"/>
      <c r="AB447" s="112"/>
      <c r="AC447" s="112"/>
      <c r="AD447" s="112"/>
      <c r="AE447" s="112"/>
      <c r="AF447" s="112"/>
      <c r="AG447" s="112"/>
      <c r="AH447" s="112"/>
      <c r="AI447" s="112"/>
      <c r="AJ447" s="112"/>
      <c r="AK447" s="112"/>
      <c r="AL447" s="112"/>
      <c r="AM447" s="112"/>
      <c r="AN447" s="112"/>
      <c r="AO447" s="112"/>
      <c r="AP447" s="112"/>
      <c r="AQ447" s="112"/>
      <c r="AR447" s="112"/>
      <c r="AS447" s="112"/>
    </row>
    <row r="448" spans="1:45" x14ac:dyDescent="0.15">
      <c r="A448" s="745" t="s">
        <v>2109</v>
      </c>
      <c r="B448" s="745"/>
      <c r="C448" s="745"/>
      <c r="D448" s="745"/>
      <c r="E448" s="745"/>
      <c r="F448" s="745"/>
      <c r="G448" s="745"/>
      <c r="H448" s="745"/>
      <c r="I448" s="799" t="s">
        <v>3</v>
      </c>
      <c r="J448" s="799"/>
      <c r="K448" s="799"/>
      <c r="L448" s="799"/>
      <c r="M448" s="799"/>
      <c r="N448" s="799"/>
      <c r="O448" s="799"/>
      <c r="P448" s="799"/>
      <c r="Q448" s="799"/>
      <c r="R448" s="799"/>
      <c r="S448" s="799"/>
      <c r="T448" s="799"/>
      <c r="U448" s="799"/>
      <c r="V448" s="799"/>
      <c r="W448" s="799"/>
      <c r="X448" s="799"/>
      <c r="Y448" s="799"/>
      <c r="Z448" s="799"/>
      <c r="AA448" s="799"/>
      <c r="AB448" s="799"/>
      <c r="AC448" s="799"/>
      <c r="AD448" s="799"/>
      <c r="AE448" s="799"/>
      <c r="AF448" s="799"/>
      <c r="AG448" s="799"/>
      <c r="AH448" s="799"/>
      <c r="AI448" s="799"/>
      <c r="AJ448" s="799"/>
      <c r="AK448" s="799"/>
      <c r="AL448" s="799"/>
      <c r="AM448" s="799"/>
      <c r="AN448" s="799"/>
      <c r="AO448" s="799"/>
      <c r="AP448" s="799"/>
      <c r="AQ448" s="799"/>
      <c r="AR448" s="799"/>
      <c r="AS448" s="799"/>
    </row>
    <row r="449" spans="1:45" x14ac:dyDescent="0.15">
      <c r="A449" s="24"/>
      <c r="B449" s="24"/>
      <c r="C449" s="24"/>
      <c r="D449" s="24"/>
      <c r="E449" s="24"/>
      <c r="F449" s="24"/>
      <c r="G449" s="24"/>
      <c r="H449" s="24"/>
      <c r="I449" s="799" t="s">
        <v>3</v>
      </c>
      <c r="J449" s="799"/>
      <c r="K449" s="799"/>
      <c r="L449" s="799"/>
      <c r="M449" s="799"/>
      <c r="N449" s="799"/>
      <c r="O449" s="799"/>
      <c r="P449" s="799"/>
      <c r="Q449" s="799"/>
      <c r="R449" s="799"/>
      <c r="S449" s="799"/>
      <c r="T449" s="799"/>
      <c r="U449" s="799"/>
      <c r="V449" s="799"/>
      <c r="W449" s="799"/>
      <c r="X449" s="799"/>
      <c r="Y449" s="799"/>
      <c r="Z449" s="799"/>
      <c r="AA449" s="799"/>
      <c r="AB449" s="799"/>
      <c r="AC449" s="799"/>
      <c r="AD449" s="799"/>
      <c r="AE449" s="799"/>
      <c r="AF449" s="799"/>
      <c r="AG449" s="799"/>
      <c r="AH449" s="799"/>
      <c r="AI449" s="799"/>
      <c r="AJ449" s="799"/>
      <c r="AK449" s="799"/>
      <c r="AL449" s="799"/>
      <c r="AM449" s="799"/>
      <c r="AN449" s="799"/>
      <c r="AO449" s="799"/>
      <c r="AP449" s="799"/>
      <c r="AQ449" s="799"/>
      <c r="AR449" s="799"/>
      <c r="AS449" s="799"/>
    </row>
    <row r="450" spans="1:45" ht="6" customHeight="1" x14ac:dyDescent="0.15">
      <c r="A450" s="104"/>
      <c r="B450" s="104"/>
      <c r="C450" s="104"/>
      <c r="D450" s="104"/>
      <c r="E450" s="104"/>
      <c r="F450" s="104"/>
      <c r="G450" s="104"/>
      <c r="H450" s="104"/>
      <c r="I450" s="119"/>
      <c r="J450" s="119"/>
      <c r="K450" s="119"/>
      <c r="L450" s="119"/>
      <c r="M450" s="119"/>
      <c r="N450" s="119"/>
      <c r="O450" s="119"/>
      <c r="P450" s="119"/>
      <c r="Q450" s="119"/>
      <c r="R450" s="119"/>
      <c r="S450" s="119"/>
      <c r="T450" s="119"/>
      <c r="U450" s="119"/>
      <c r="V450" s="119"/>
      <c r="W450" s="119"/>
      <c r="X450" s="119"/>
      <c r="Y450" s="119"/>
      <c r="Z450" s="119"/>
      <c r="AA450" s="119"/>
      <c r="AB450" s="119"/>
      <c r="AC450" s="119"/>
      <c r="AD450" s="119"/>
      <c r="AE450" s="119"/>
      <c r="AF450" s="119"/>
      <c r="AG450" s="119"/>
      <c r="AH450" s="119"/>
      <c r="AI450" s="119"/>
      <c r="AJ450" s="119"/>
      <c r="AK450" s="119"/>
      <c r="AL450" s="119"/>
      <c r="AM450" s="119"/>
      <c r="AN450" s="119"/>
      <c r="AO450" s="119"/>
      <c r="AP450" s="119"/>
      <c r="AQ450" s="119"/>
      <c r="AR450" s="119"/>
      <c r="AS450" s="119"/>
    </row>
    <row r="451" spans="1:45" ht="6" customHeight="1" x14ac:dyDescent="0.15">
      <c r="A451" s="24"/>
      <c r="B451" s="24"/>
      <c r="C451" s="24"/>
      <c r="D451" s="24"/>
      <c r="E451" s="24"/>
      <c r="F451" s="24"/>
      <c r="G451" s="24"/>
      <c r="H451" s="24"/>
      <c r="I451" s="110"/>
      <c r="J451" s="110"/>
      <c r="K451" s="110"/>
      <c r="L451" s="110"/>
      <c r="M451" s="110"/>
      <c r="N451" s="110"/>
      <c r="O451" s="110"/>
      <c r="P451" s="110"/>
      <c r="Q451" s="110"/>
      <c r="R451" s="110"/>
      <c r="S451" s="110"/>
      <c r="T451" s="110"/>
      <c r="U451" s="110"/>
      <c r="V451" s="110"/>
      <c r="W451" s="110"/>
      <c r="X451" s="110"/>
      <c r="Y451" s="110"/>
      <c r="Z451" s="110"/>
      <c r="AA451" s="110"/>
      <c r="AB451" s="110"/>
      <c r="AC451" s="110"/>
      <c r="AD451" s="110"/>
      <c r="AE451" s="110"/>
      <c r="AF451" s="110"/>
      <c r="AG451" s="110"/>
      <c r="AH451" s="110"/>
      <c r="AI451" s="110"/>
      <c r="AJ451" s="110"/>
      <c r="AK451" s="110"/>
      <c r="AL451" s="110"/>
      <c r="AM451" s="110"/>
      <c r="AN451" s="110"/>
      <c r="AO451" s="110"/>
      <c r="AP451" s="110"/>
      <c r="AQ451" s="110"/>
      <c r="AR451" s="110"/>
      <c r="AS451" s="110"/>
    </row>
    <row r="452" spans="1:45" x14ac:dyDescent="0.15">
      <c r="A452" s="735" t="s">
        <v>2110</v>
      </c>
      <c r="B452" s="735"/>
      <c r="C452" s="735"/>
      <c r="D452" s="735"/>
      <c r="E452" s="735"/>
      <c r="F452" s="735"/>
      <c r="G452" s="735"/>
      <c r="H452" s="735"/>
      <c r="I452" s="735"/>
      <c r="J452" s="735"/>
      <c r="K452" s="735"/>
      <c r="L452" s="735"/>
      <c r="M452" s="797"/>
      <c r="N452" s="797"/>
      <c r="O452" s="797"/>
      <c r="P452" s="797"/>
      <c r="Q452" s="797"/>
      <c r="R452" s="738" t="s">
        <v>166</v>
      </c>
      <c r="S452" s="738"/>
      <c r="T452" s="738"/>
      <c r="U452" s="17"/>
      <c r="V452" s="17"/>
      <c r="W452" s="17"/>
      <c r="X452" s="17"/>
      <c r="Y452" s="17"/>
      <c r="Z452" s="17"/>
      <c r="AA452" s="17"/>
      <c r="AB452" s="17"/>
      <c r="AC452" s="17"/>
      <c r="AD452" s="17"/>
      <c r="AE452" s="17"/>
      <c r="AF452" s="17"/>
      <c r="AG452" s="17"/>
      <c r="AH452" s="17"/>
      <c r="AI452" s="17"/>
      <c r="AJ452" s="17"/>
      <c r="AK452" s="17"/>
      <c r="AL452" s="17"/>
      <c r="AM452" s="17"/>
      <c r="AN452" s="17"/>
      <c r="AO452" s="17"/>
      <c r="AP452" s="17"/>
      <c r="AQ452" s="17"/>
      <c r="AR452" s="17"/>
      <c r="AS452" s="17"/>
    </row>
    <row r="453" spans="1:45" ht="6" customHeight="1" x14ac:dyDescent="0.15">
      <c r="A453" s="103"/>
      <c r="B453" s="103"/>
      <c r="C453" s="103"/>
      <c r="D453" s="103"/>
      <c r="E453" s="103"/>
      <c r="F453" s="103"/>
      <c r="G453" s="103"/>
      <c r="H453" s="103"/>
      <c r="I453" s="103"/>
      <c r="J453" s="103"/>
      <c r="K453" s="103"/>
      <c r="L453" s="103"/>
      <c r="M453" s="103"/>
      <c r="N453" s="103"/>
      <c r="O453" s="103"/>
      <c r="P453" s="103"/>
      <c r="Q453" s="103"/>
      <c r="R453" s="103"/>
      <c r="S453" s="103"/>
      <c r="T453" s="103"/>
      <c r="U453" s="103"/>
      <c r="V453" s="103"/>
      <c r="W453" s="103"/>
      <c r="X453" s="103"/>
      <c r="Y453" s="103"/>
      <c r="Z453" s="103"/>
      <c r="AA453" s="103"/>
      <c r="AB453" s="103"/>
      <c r="AC453" s="103"/>
      <c r="AD453" s="103"/>
      <c r="AE453" s="103"/>
      <c r="AF453" s="103"/>
      <c r="AG453" s="103"/>
      <c r="AH453" s="103"/>
      <c r="AI453" s="103"/>
      <c r="AJ453" s="103"/>
      <c r="AK453" s="103"/>
      <c r="AL453" s="103"/>
      <c r="AM453" s="103"/>
      <c r="AN453" s="103"/>
      <c r="AO453" s="103"/>
      <c r="AP453" s="103"/>
      <c r="AQ453" s="105"/>
      <c r="AR453" s="103"/>
      <c r="AS453" s="103"/>
    </row>
    <row r="454" spans="1:45" ht="6" customHeight="1" x14ac:dyDescent="0.15">
      <c r="A454" s="15"/>
      <c r="B454" s="15"/>
      <c r="C454" s="15"/>
      <c r="D454" s="15"/>
      <c r="E454" s="15"/>
      <c r="F454" s="15"/>
      <c r="G454" s="15"/>
      <c r="H454" s="15"/>
      <c r="I454" s="15"/>
      <c r="J454" s="15"/>
      <c r="K454" s="15"/>
      <c r="L454" s="15"/>
      <c r="M454" s="15"/>
      <c r="N454" s="15"/>
      <c r="O454" s="15"/>
      <c r="P454" s="15"/>
      <c r="Q454" s="15"/>
      <c r="R454" s="15"/>
      <c r="S454" s="15"/>
      <c r="T454" s="15"/>
      <c r="U454" s="15"/>
      <c r="V454" s="15"/>
      <c r="W454" s="15"/>
      <c r="X454" s="15"/>
      <c r="Y454" s="15"/>
      <c r="Z454" s="15"/>
      <c r="AA454" s="15"/>
      <c r="AB454" s="15"/>
      <c r="AC454" s="15"/>
      <c r="AD454" s="15"/>
      <c r="AE454" s="15"/>
      <c r="AF454" s="15"/>
      <c r="AG454" s="15"/>
      <c r="AH454" s="15"/>
      <c r="AI454" s="15"/>
      <c r="AJ454" s="15"/>
      <c r="AK454" s="15"/>
      <c r="AL454" s="15"/>
      <c r="AM454" s="15"/>
      <c r="AN454" s="15"/>
      <c r="AO454" s="15"/>
      <c r="AP454" s="15"/>
      <c r="AQ454" s="35"/>
      <c r="AR454" s="15"/>
      <c r="AS454" s="15"/>
    </row>
    <row r="455" spans="1:45" x14ac:dyDescent="0.15">
      <c r="A455" s="735" t="s">
        <v>2111</v>
      </c>
      <c r="B455" s="735"/>
      <c r="C455" s="735"/>
      <c r="D455" s="735"/>
      <c r="E455" s="735"/>
      <c r="F455" s="735"/>
      <c r="G455" s="735"/>
      <c r="H455" s="735"/>
      <c r="I455" s="735"/>
      <c r="J455" s="735"/>
      <c r="K455" s="735"/>
      <c r="L455" s="735"/>
      <c r="M455" s="799"/>
      <c r="N455" s="799"/>
      <c r="O455" s="799"/>
      <c r="P455" s="799"/>
      <c r="Q455" s="799"/>
      <c r="R455" s="799"/>
      <c r="S455" s="799"/>
      <c r="T455" s="15"/>
      <c r="U455" s="17"/>
      <c r="V455" s="17"/>
      <c r="W455" s="17"/>
      <c r="X455" s="17"/>
      <c r="Y455" s="17"/>
      <c r="Z455" s="17"/>
      <c r="AA455" s="17"/>
      <c r="AB455" s="17"/>
      <c r="AC455" s="17"/>
      <c r="AD455" s="17"/>
      <c r="AE455" s="17"/>
      <c r="AF455" s="17"/>
      <c r="AG455" s="17"/>
      <c r="AH455" s="17"/>
      <c r="AI455" s="17"/>
      <c r="AJ455" s="17"/>
      <c r="AK455" s="17"/>
      <c r="AL455" s="17"/>
      <c r="AM455" s="17"/>
      <c r="AN455" s="17"/>
      <c r="AO455" s="17"/>
      <c r="AP455" s="17"/>
      <c r="AQ455" s="17"/>
      <c r="AR455" s="17"/>
      <c r="AS455" s="17"/>
    </row>
    <row r="456" spans="1:45" ht="6" customHeight="1" x14ac:dyDescent="0.15">
      <c r="A456" s="108"/>
      <c r="B456" s="108"/>
      <c r="C456" s="108"/>
      <c r="D456" s="108"/>
      <c r="E456" s="108"/>
      <c r="F456" s="108"/>
      <c r="G456" s="108"/>
      <c r="H456" s="108"/>
      <c r="I456" s="108"/>
      <c r="J456" s="108"/>
      <c r="K456" s="108"/>
      <c r="L456" s="108"/>
      <c r="M456" s="100"/>
      <c r="N456" s="100"/>
      <c r="O456" s="100"/>
      <c r="P456" s="100"/>
      <c r="Q456" s="100"/>
      <c r="R456" s="100"/>
      <c r="S456" s="100"/>
      <c r="T456" s="103"/>
      <c r="U456" s="90"/>
      <c r="V456" s="90"/>
      <c r="W456" s="90"/>
      <c r="X456" s="90"/>
      <c r="Y456" s="90"/>
      <c r="Z456" s="90"/>
      <c r="AA456" s="90"/>
      <c r="AB456" s="90"/>
      <c r="AC456" s="90"/>
      <c r="AD456" s="90"/>
      <c r="AE456" s="90"/>
      <c r="AF456" s="90"/>
      <c r="AG456" s="90"/>
      <c r="AH456" s="90"/>
      <c r="AI456" s="90"/>
      <c r="AJ456" s="90"/>
      <c r="AK456" s="90"/>
      <c r="AL456" s="90"/>
      <c r="AM456" s="90"/>
      <c r="AN456" s="90"/>
      <c r="AO456" s="90"/>
      <c r="AP456" s="90"/>
      <c r="AQ456" s="90"/>
      <c r="AR456" s="90"/>
      <c r="AS456" s="90"/>
    </row>
    <row r="457" spans="1:45" ht="6" customHeight="1" x14ac:dyDescent="0.15">
      <c r="A457" s="39"/>
      <c r="B457" s="39"/>
      <c r="C457" s="39"/>
      <c r="D457" s="39"/>
      <c r="E457" s="39"/>
      <c r="F457" s="39"/>
      <c r="G457" s="39"/>
      <c r="H457" s="39"/>
      <c r="I457" s="39"/>
      <c r="J457" s="39"/>
      <c r="K457" s="39"/>
      <c r="L457" s="39"/>
      <c r="M457" s="95"/>
      <c r="N457" s="95"/>
      <c r="O457" s="95"/>
      <c r="P457" s="95"/>
      <c r="Q457" s="95"/>
      <c r="R457" s="95"/>
      <c r="S457" s="95"/>
      <c r="T457" s="15"/>
      <c r="U457" s="17"/>
      <c r="V457" s="17"/>
      <c r="W457" s="17"/>
      <c r="X457" s="17"/>
      <c r="Y457" s="17"/>
      <c r="Z457" s="17"/>
      <c r="AA457" s="17"/>
      <c r="AB457" s="17"/>
      <c r="AC457" s="17"/>
      <c r="AD457" s="17"/>
      <c r="AE457" s="17"/>
      <c r="AF457" s="17"/>
      <c r="AG457" s="17"/>
      <c r="AH457" s="17"/>
      <c r="AI457" s="17"/>
      <c r="AJ457" s="17"/>
      <c r="AK457" s="17"/>
      <c r="AL457" s="17"/>
      <c r="AM457" s="17"/>
      <c r="AN457" s="17"/>
      <c r="AO457" s="17"/>
      <c r="AP457" s="17"/>
      <c r="AQ457" s="17"/>
      <c r="AR457" s="17"/>
      <c r="AS457" s="17"/>
    </row>
    <row r="458" spans="1:45" x14ac:dyDescent="0.15">
      <c r="A458" s="735" t="s">
        <v>2112</v>
      </c>
      <c r="B458" s="735"/>
      <c r="C458" s="735"/>
      <c r="D458" s="735"/>
      <c r="E458" s="735"/>
      <c r="F458" s="735"/>
      <c r="G458" s="735"/>
      <c r="H458" s="735"/>
      <c r="I458" s="735"/>
      <c r="J458" s="735"/>
      <c r="K458" s="735"/>
      <c r="L458" s="735"/>
      <c r="M458" s="799" t="s">
        <v>3</v>
      </c>
      <c r="N458" s="799"/>
      <c r="O458" s="799"/>
      <c r="P458" s="799"/>
      <c r="Q458" s="799"/>
      <c r="R458" s="799"/>
      <c r="S458" s="799"/>
      <c r="T458" s="799"/>
      <c r="U458" s="799"/>
      <c r="V458" s="799"/>
      <c r="W458" s="799"/>
      <c r="X458" s="799"/>
      <c r="Y458" s="799"/>
      <c r="Z458" s="799"/>
      <c r="AA458" s="799"/>
      <c r="AB458" s="799"/>
      <c r="AC458" s="799"/>
      <c r="AD458" s="799"/>
      <c r="AE458" s="799"/>
      <c r="AF458" s="799"/>
      <c r="AG458" s="799"/>
      <c r="AH458" s="799"/>
      <c r="AI458" s="799"/>
      <c r="AJ458" s="799"/>
      <c r="AK458" s="799"/>
      <c r="AL458" s="799"/>
      <c r="AM458" s="799"/>
      <c r="AN458" s="799"/>
      <c r="AO458" s="799"/>
      <c r="AP458" s="799"/>
      <c r="AQ458" s="799"/>
      <c r="AR458" s="799"/>
      <c r="AS458" s="799"/>
    </row>
    <row r="459" spans="1:45" ht="6" customHeight="1" x14ac:dyDescent="0.15">
      <c r="A459" s="108"/>
      <c r="B459" s="108"/>
      <c r="C459" s="108"/>
      <c r="D459" s="108"/>
      <c r="E459" s="108"/>
      <c r="F459" s="108"/>
      <c r="G459" s="108"/>
      <c r="H459" s="108"/>
      <c r="I459" s="108"/>
      <c r="J459" s="108"/>
      <c r="K459" s="108"/>
      <c r="L459" s="108"/>
      <c r="M459" s="118"/>
      <c r="N459" s="118"/>
      <c r="O459" s="118"/>
      <c r="P459" s="118"/>
      <c r="Q459" s="118"/>
      <c r="R459" s="118"/>
      <c r="S459" s="118"/>
      <c r="T459" s="118"/>
      <c r="U459" s="118"/>
      <c r="V459" s="118"/>
      <c r="W459" s="118"/>
      <c r="X459" s="118"/>
      <c r="Y459" s="118"/>
      <c r="Z459" s="118"/>
      <c r="AA459" s="118"/>
      <c r="AB459" s="118"/>
      <c r="AC459" s="118"/>
      <c r="AD459" s="118"/>
      <c r="AE459" s="118"/>
      <c r="AF459" s="118"/>
      <c r="AG459" s="118"/>
      <c r="AH459" s="118"/>
      <c r="AI459" s="118"/>
      <c r="AJ459" s="118"/>
      <c r="AK459" s="118"/>
      <c r="AL459" s="118"/>
      <c r="AM459" s="118"/>
      <c r="AN459" s="118"/>
      <c r="AO459" s="118"/>
      <c r="AP459" s="118"/>
      <c r="AQ459" s="118"/>
      <c r="AR459" s="118"/>
      <c r="AS459" s="118"/>
    </row>
    <row r="460" spans="1:45" ht="6" customHeight="1" x14ac:dyDescent="0.15">
      <c r="A460" s="39"/>
      <c r="B460" s="39"/>
      <c r="C460" s="39"/>
      <c r="D460" s="39"/>
      <c r="E460" s="39"/>
      <c r="F460" s="39"/>
      <c r="G460" s="39"/>
      <c r="H460" s="39"/>
      <c r="I460" s="39"/>
      <c r="J460" s="39"/>
      <c r="K460" s="39"/>
      <c r="L460" s="39"/>
      <c r="M460" s="112"/>
      <c r="N460" s="112"/>
      <c r="O460" s="112"/>
      <c r="P460" s="112"/>
      <c r="Q460" s="112"/>
      <c r="R460" s="112"/>
      <c r="S460" s="112"/>
      <c r="T460" s="112"/>
      <c r="U460" s="112"/>
      <c r="V460" s="112"/>
      <c r="W460" s="112"/>
      <c r="X460" s="112"/>
      <c r="Y460" s="112"/>
      <c r="Z460" s="112"/>
      <c r="AA460" s="112"/>
      <c r="AB460" s="112"/>
      <c r="AC460" s="112"/>
      <c r="AD460" s="112"/>
      <c r="AE460" s="112"/>
      <c r="AF460" s="112"/>
      <c r="AG460" s="112"/>
      <c r="AH460" s="112"/>
      <c r="AI460" s="112"/>
      <c r="AJ460" s="112"/>
      <c r="AK460" s="112"/>
      <c r="AL460" s="112"/>
      <c r="AM460" s="112"/>
      <c r="AN460" s="112"/>
      <c r="AO460" s="112"/>
      <c r="AP460" s="112"/>
      <c r="AQ460" s="112"/>
      <c r="AR460" s="112"/>
      <c r="AS460" s="112"/>
    </row>
    <row r="461" spans="1:45" x14ac:dyDescent="0.15">
      <c r="A461" s="735" t="s">
        <v>2113</v>
      </c>
      <c r="B461" s="735"/>
      <c r="C461" s="735"/>
      <c r="D461" s="735"/>
      <c r="E461" s="735"/>
      <c r="F461" s="735"/>
      <c r="G461" s="735"/>
      <c r="H461" s="735"/>
      <c r="I461" s="735"/>
      <c r="J461" s="735"/>
      <c r="K461" s="735"/>
      <c r="L461" s="735"/>
      <c r="M461" s="112"/>
      <c r="N461" s="112"/>
      <c r="O461" s="112"/>
      <c r="P461" s="112"/>
      <c r="Q461" s="112"/>
      <c r="R461" s="112"/>
      <c r="S461" s="112"/>
      <c r="T461" s="112"/>
      <c r="U461" s="112"/>
      <c r="V461" s="112"/>
      <c r="W461" s="112"/>
      <c r="X461" s="112"/>
      <c r="Y461" s="112"/>
      <c r="Z461" s="112"/>
      <c r="AA461" s="112"/>
      <c r="AB461" s="112"/>
      <c r="AC461" s="112"/>
      <c r="AD461" s="112"/>
      <c r="AE461" s="112"/>
      <c r="AF461" s="112"/>
      <c r="AG461" s="112"/>
      <c r="AH461" s="112"/>
      <c r="AI461" s="112"/>
      <c r="AJ461" s="112"/>
      <c r="AK461" s="112"/>
      <c r="AL461" s="112"/>
      <c r="AM461" s="112"/>
      <c r="AN461" s="112"/>
      <c r="AO461" s="112"/>
      <c r="AP461" s="112"/>
      <c r="AQ461" s="112"/>
      <c r="AR461" s="112"/>
      <c r="AS461" s="112"/>
    </row>
    <row r="462" spans="1:45" x14ac:dyDescent="0.15">
      <c r="A462" s="109"/>
      <c r="B462" s="109"/>
      <c r="C462" s="764"/>
      <c r="D462" s="764"/>
      <c r="E462" s="764"/>
      <c r="F462" s="764"/>
      <c r="G462" s="764"/>
      <c r="H462" s="764"/>
      <c r="I462" s="764"/>
      <c r="J462" s="764"/>
      <c r="K462" s="764"/>
      <c r="L462" s="764"/>
      <c r="M462" s="764"/>
      <c r="N462" s="764"/>
      <c r="O462" s="764"/>
      <c r="P462" s="764"/>
      <c r="Q462" s="764"/>
      <c r="R462" s="764"/>
      <c r="S462" s="764"/>
      <c r="T462" s="764"/>
      <c r="U462" s="764"/>
      <c r="V462" s="764"/>
      <c r="W462" s="764"/>
      <c r="X462" s="764"/>
      <c r="Y462" s="764"/>
      <c r="Z462" s="764"/>
      <c r="AA462" s="764"/>
      <c r="AB462" s="764"/>
      <c r="AC462" s="764"/>
      <c r="AD462" s="764"/>
      <c r="AE462" s="764"/>
      <c r="AF462" s="764"/>
      <c r="AG462" s="764"/>
      <c r="AH462" s="764"/>
      <c r="AI462" s="764"/>
      <c r="AJ462" s="764"/>
      <c r="AK462" s="764"/>
      <c r="AL462" s="764"/>
      <c r="AM462" s="764"/>
      <c r="AN462" s="764"/>
      <c r="AO462" s="764"/>
      <c r="AP462" s="764"/>
      <c r="AQ462" s="764"/>
      <c r="AR462" s="764"/>
      <c r="AS462" s="764"/>
    </row>
    <row r="463" spans="1:45" x14ac:dyDescent="0.15">
      <c r="A463" s="109"/>
      <c r="B463" s="109"/>
      <c r="C463" s="786"/>
      <c r="D463" s="786"/>
      <c r="E463" s="786"/>
      <c r="F463" s="786"/>
      <c r="G463" s="786"/>
      <c r="H463" s="786"/>
      <c r="I463" s="786"/>
      <c r="J463" s="786"/>
      <c r="K463" s="786"/>
      <c r="L463" s="786"/>
      <c r="M463" s="786"/>
      <c r="N463" s="786"/>
      <c r="O463" s="786"/>
      <c r="P463" s="786"/>
      <c r="Q463" s="786"/>
      <c r="R463" s="786"/>
      <c r="S463" s="786"/>
      <c r="T463" s="786"/>
      <c r="U463" s="786"/>
      <c r="V463" s="786"/>
      <c r="W463" s="786"/>
      <c r="X463" s="786"/>
      <c r="Y463" s="786"/>
      <c r="Z463" s="786"/>
      <c r="AA463" s="786"/>
      <c r="AB463" s="786"/>
      <c r="AC463" s="786"/>
      <c r="AD463" s="786"/>
      <c r="AE463" s="786"/>
      <c r="AF463" s="786"/>
      <c r="AG463" s="786"/>
      <c r="AH463" s="786"/>
      <c r="AI463" s="786"/>
      <c r="AJ463" s="786"/>
      <c r="AK463" s="786"/>
      <c r="AL463" s="786"/>
      <c r="AM463" s="786"/>
      <c r="AN463" s="786"/>
      <c r="AO463" s="786"/>
      <c r="AP463" s="786"/>
      <c r="AQ463" s="786"/>
      <c r="AR463" s="786"/>
      <c r="AS463" s="786"/>
    </row>
    <row r="464" spans="1:45" x14ac:dyDescent="0.15">
      <c r="A464" s="109"/>
      <c r="B464" s="109"/>
      <c r="C464" s="557"/>
      <c r="D464" s="557"/>
      <c r="E464" s="557"/>
      <c r="F464" s="557"/>
      <c r="G464" s="557"/>
      <c r="H464" s="557"/>
      <c r="I464" s="557"/>
      <c r="J464" s="557"/>
      <c r="K464" s="557"/>
      <c r="L464" s="557"/>
      <c r="M464" s="557"/>
      <c r="N464" s="557"/>
      <c r="O464" s="557"/>
      <c r="P464" s="557"/>
      <c r="Q464" s="557"/>
      <c r="R464" s="557"/>
      <c r="S464" s="557"/>
      <c r="T464" s="557"/>
      <c r="U464" s="557"/>
      <c r="V464" s="557"/>
      <c r="W464" s="557"/>
      <c r="X464" s="557"/>
      <c r="Y464" s="557"/>
      <c r="Z464" s="557"/>
      <c r="AA464" s="557"/>
      <c r="AB464" s="557"/>
      <c r="AC464" s="557"/>
      <c r="AD464" s="557"/>
      <c r="AE464" s="557"/>
      <c r="AF464" s="557"/>
      <c r="AG464" s="557"/>
      <c r="AH464" s="557"/>
      <c r="AI464" s="557"/>
      <c r="AJ464" s="557"/>
      <c r="AK464" s="557"/>
      <c r="AL464" s="557"/>
      <c r="AM464" s="557"/>
      <c r="AN464" s="557"/>
      <c r="AO464" s="557"/>
      <c r="AP464" s="557"/>
      <c r="AQ464" s="557"/>
      <c r="AR464" s="557"/>
      <c r="AS464" s="557"/>
    </row>
    <row r="465" spans="1:54" x14ac:dyDescent="0.15">
      <c r="A465" s="765" t="s">
        <v>150</v>
      </c>
      <c r="B465" s="765"/>
      <c r="C465" s="765"/>
      <c r="D465" s="765"/>
      <c r="E465" s="765"/>
      <c r="F465" s="765"/>
      <c r="G465" s="765"/>
      <c r="H465" s="765"/>
      <c r="I465" s="765"/>
      <c r="J465" s="765"/>
      <c r="K465" s="765"/>
      <c r="L465" s="765"/>
      <c r="M465" s="765"/>
      <c r="N465" s="765"/>
      <c r="O465" s="765"/>
      <c r="P465" s="765"/>
      <c r="Q465" s="765"/>
      <c r="R465" s="765"/>
      <c r="S465" s="765"/>
      <c r="T465" s="765"/>
      <c r="U465" s="765"/>
      <c r="V465" s="765"/>
      <c r="W465" s="765"/>
      <c r="X465" s="765"/>
      <c r="Y465" s="765"/>
      <c r="Z465" s="765"/>
      <c r="AA465" s="765"/>
      <c r="AB465" s="765"/>
      <c r="AC465" s="765"/>
      <c r="AD465" s="765"/>
      <c r="AE465" s="765"/>
      <c r="AF465" s="765"/>
      <c r="AG465" s="765"/>
      <c r="AH465" s="765"/>
      <c r="AI465" s="765"/>
      <c r="AJ465" s="765"/>
      <c r="AK465" s="765"/>
      <c r="AL465" s="765"/>
      <c r="AM465" s="765"/>
      <c r="AN465" s="765"/>
      <c r="AO465" s="765"/>
      <c r="AP465" s="765"/>
      <c r="AQ465" s="765"/>
      <c r="AR465" s="765"/>
      <c r="AS465" s="765"/>
    </row>
    <row r="466" spans="1:54" x14ac:dyDescent="0.15">
      <c r="A466" s="15"/>
      <c r="B466" s="745" t="s">
        <v>151</v>
      </c>
      <c r="C466" s="745"/>
      <c r="D466" s="745"/>
      <c r="E466" s="745"/>
      <c r="F466" s="745"/>
      <c r="G466" s="745"/>
      <c r="H466" s="745"/>
      <c r="I466" s="745"/>
      <c r="J466" s="745"/>
      <c r="K466" s="745"/>
      <c r="L466" s="745"/>
      <c r="M466" s="745"/>
      <c r="N466" s="745"/>
      <c r="O466" s="745"/>
      <c r="P466" s="745"/>
      <c r="Q466" s="745"/>
      <c r="R466" s="745"/>
      <c r="S466" s="745"/>
      <c r="T466" s="745"/>
      <c r="U466" s="745"/>
      <c r="V466" s="745"/>
      <c r="W466" s="745"/>
      <c r="X466" s="745"/>
      <c r="Y466" s="745"/>
      <c r="Z466" s="745"/>
      <c r="AA466" s="745"/>
      <c r="AB466" s="745"/>
      <c r="AC466" s="745"/>
      <c r="AD466" s="745"/>
      <c r="AE466" s="745"/>
      <c r="AF466" s="745"/>
      <c r="AG466" s="745"/>
      <c r="AH466" s="745"/>
      <c r="AI466" s="745"/>
      <c r="AJ466" s="745"/>
      <c r="AK466" s="745"/>
      <c r="AL466" s="745"/>
      <c r="AM466" s="745"/>
      <c r="AN466" s="745"/>
      <c r="AO466" s="745"/>
      <c r="AP466" s="745"/>
      <c r="AQ466" s="745"/>
      <c r="AR466" s="745"/>
      <c r="AS466" s="15"/>
    </row>
    <row r="467" spans="1:54" ht="6" customHeight="1" x14ac:dyDescent="0.15">
      <c r="A467" s="103"/>
      <c r="B467" s="104"/>
      <c r="C467" s="104"/>
      <c r="D467" s="104"/>
      <c r="E467" s="104"/>
      <c r="F467" s="104"/>
      <c r="G467" s="104"/>
      <c r="H467" s="104"/>
      <c r="I467" s="104"/>
      <c r="J467" s="104"/>
      <c r="K467" s="104"/>
      <c r="L467" s="104"/>
      <c r="M467" s="104"/>
      <c r="N467" s="104"/>
      <c r="O467" s="104"/>
      <c r="P467" s="104"/>
      <c r="Q467" s="104"/>
      <c r="R467" s="104"/>
      <c r="S467" s="104"/>
      <c r="T467" s="104"/>
      <c r="U467" s="104"/>
      <c r="V467" s="104"/>
      <c r="W467" s="104"/>
      <c r="X467" s="104"/>
      <c r="Y467" s="104"/>
      <c r="Z467" s="104"/>
      <c r="AA467" s="104"/>
      <c r="AB467" s="104"/>
      <c r="AC467" s="104"/>
      <c r="AD467" s="104"/>
      <c r="AE467" s="104"/>
      <c r="AF467" s="104"/>
      <c r="AG467" s="104"/>
      <c r="AH467" s="104"/>
      <c r="AI467" s="104"/>
      <c r="AJ467" s="104"/>
      <c r="AK467" s="104"/>
      <c r="AL467" s="104"/>
      <c r="AM467" s="104"/>
      <c r="AN467" s="104"/>
      <c r="AO467" s="104"/>
      <c r="AP467" s="104"/>
      <c r="AQ467" s="104"/>
      <c r="AR467" s="104"/>
      <c r="AS467" s="103"/>
    </row>
    <row r="468" spans="1:54" ht="6" customHeight="1" x14ac:dyDescent="0.15">
      <c r="A468" s="15"/>
      <c r="B468" s="15"/>
      <c r="C468" s="15"/>
      <c r="D468" s="15"/>
      <c r="E468" s="15"/>
      <c r="F468" s="15"/>
      <c r="G468" s="15"/>
      <c r="H468" s="15"/>
      <c r="I468" s="15"/>
      <c r="J468" s="15"/>
      <c r="K468" s="15"/>
      <c r="L468" s="15"/>
      <c r="M468" s="15"/>
      <c r="N468" s="15"/>
      <c r="O468" s="15"/>
      <c r="P468" s="15"/>
      <c r="Q468" s="15"/>
      <c r="R468" s="15"/>
      <c r="S468" s="15"/>
      <c r="T468" s="15"/>
      <c r="U468" s="15"/>
      <c r="V468" s="15"/>
      <c r="W468" s="15"/>
      <c r="X468" s="15"/>
      <c r="Y468" s="15"/>
      <c r="Z468" s="15"/>
      <c r="AA468" s="15"/>
      <c r="AB468" s="15"/>
      <c r="AC468" s="15"/>
      <c r="AD468" s="15"/>
      <c r="AE468" s="15"/>
      <c r="AF468" s="15"/>
      <c r="AG468" s="15"/>
      <c r="AH468" s="15"/>
      <c r="AI468" s="15"/>
      <c r="AJ468" s="15"/>
      <c r="AK468" s="15"/>
      <c r="AL468" s="15"/>
      <c r="AM468" s="15"/>
      <c r="AN468" s="15"/>
      <c r="AO468" s="15"/>
      <c r="AP468" s="15"/>
      <c r="AQ468" s="35"/>
      <c r="AR468" s="15"/>
      <c r="AS468" s="15"/>
    </row>
    <row r="469" spans="1:54" x14ac:dyDescent="0.15">
      <c r="A469" s="737" t="s">
        <v>152</v>
      </c>
      <c r="B469" s="737"/>
      <c r="C469" s="737"/>
      <c r="D469" s="737"/>
      <c r="E469" s="737"/>
      <c r="F469" s="737"/>
      <c r="G469" s="737"/>
      <c r="H469" s="737"/>
      <c r="I469" s="737"/>
      <c r="J469" s="765">
        <v>6</v>
      </c>
      <c r="K469" s="765"/>
      <c r="L469" s="765"/>
      <c r="M469" s="765"/>
      <c r="N469" s="765"/>
      <c r="O469" s="15"/>
      <c r="P469" s="15"/>
      <c r="Q469" s="15"/>
      <c r="R469" s="15"/>
      <c r="S469" s="15"/>
      <c r="T469" s="15"/>
      <c r="U469" s="15"/>
      <c r="V469" s="15"/>
      <c r="W469" s="15"/>
      <c r="X469" s="15"/>
      <c r="Y469" s="15"/>
      <c r="Z469" s="15"/>
      <c r="AA469" s="15"/>
      <c r="AB469" s="15"/>
      <c r="AC469" s="15"/>
      <c r="AD469" s="15"/>
      <c r="AE469" s="15"/>
      <c r="AF469" s="15"/>
      <c r="AG469" s="15"/>
      <c r="AH469" s="15"/>
      <c r="AI469" s="15"/>
      <c r="AJ469" s="15"/>
      <c r="AK469" s="15"/>
      <c r="AL469" s="15"/>
      <c r="AM469" s="15"/>
      <c r="AN469" s="15"/>
      <c r="AO469" s="15"/>
      <c r="AP469" s="15"/>
      <c r="AQ469" s="35"/>
      <c r="AR469" s="15"/>
      <c r="AS469" s="15"/>
    </row>
    <row r="470" spans="1:54" ht="6" customHeight="1" x14ac:dyDescent="0.15">
      <c r="A470" s="74"/>
      <c r="B470" s="74"/>
      <c r="C470" s="74"/>
      <c r="D470" s="74"/>
      <c r="E470" s="74"/>
      <c r="F470" s="74"/>
      <c r="G470" s="74"/>
      <c r="H470" s="74"/>
      <c r="I470" s="74"/>
      <c r="J470" s="105"/>
      <c r="K470" s="105"/>
      <c r="L470" s="105"/>
      <c r="M470" s="105"/>
      <c r="N470" s="105"/>
      <c r="O470" s="103"/>
      <c r="P470" s="103"/>
      <c r="Q470" s="103"/>
      <c r="R470" s="103"/>
      <c r="S470" s="103"/>
      <c r="T470" s="103"/>
      <c r="U470" s="103"/>
      <c r="V470" s="103"/>
      <c r="W470" s="103"/>
      <c r="X470" s="103"/>
      <c r="Y470" s="103"/>
      <c r="Z470" s="103"/>
      <c r="AA470" s="103"/>
      <c r="AB470" s="103"/>
      <c r="AC470" s="103"/>
      <c r="AD470" s="103"/>
      <c r="AE470" s="103"/>
      <c r="AF470" s="103"/>
      <c r="AG470" s="103"/>
      <c r="AH470" s="103"/>
      <c r="AI470" s="103"/>
      <c r="AJ470" s="103"/>
      <c r="AK470" s="103"/>
      <c r="AL470" s="103"/>
      <c r="AM470" s="103"/>
      <c r="AN470" s="103"/>
      <c r="AO470" s="103"/>
      <c r="AP470" s="103"/>
      <c r="AQ470" s="105"/>
      <c r="AR470" s="103"/>
      <c r="AS470" s="103"/>
    </row>
    <row r="471" spans="1:54" ht="6" customHeight="1" x14ac:dyDescent="0.15">
      <c r="A471" s="23"/>
      <c r="B471" s="23"/>
      <c r="C471" s="23"/>
      <c r="D471" s="23"/>
      <c r="E471" s="23"/>
      <c r="F471" s="23"/>
      <c r="G471" s="23"/>
      <c r="H471" s="23"/>
      <c r="I471" s="23"/>
      <c r="J471" s="35"/>
      <c r="K471" s="35"/>
      <c r="L471" s="35"/>
      <c r="M471" s="35"/>
      <c r="N471" s="35"/>
      <c r="O471" s="15"/>
      <c r="P471" s="15"/>
      <c r="Q471" s="15"/>
      <c r="R471" s="15"/>
      <c r="S471" s="15"/>
      <c r="T471" s="15"/>
      <c r="U471" s="15"/>
      <c r="V471" s="15"/>
      <c r="W471" s="15"/>
      <c r="X471" s="15"/>
      <c r="Y471" s="15"/>
      <c r="Z471" s="15"/>
      <c r="AA471" s="15"/>
      <c r="AB471" s="15"/>
      <c r="AC471" s="15"/>
      <c r="AD471" s="15"/>
      <c r="AE471" s="15"/>
      <c r="AF471" s="15"/>
      <c r="AG471" s="15"/>
      <c r="AH471" s="15"/>
      <c r="AI471" s="15"/>
      <c r="AJ471" s="15"/>
      <c r="AK471" s="15"/>
      <c r="AL471" s="15"/>
      <c r="AM471" s="15"/>
      <c r="AN471" s="15"/>
      <c r="AO471" s="15"/>
      <c r="AP471" s="15"/>
      <c r="AQ471" s="35"/>
      <c r="AR471" s="15"/>
      <c r="AS471" s="15"/>
    </row>
    <row r="472" spans="1:54" x14ac:dyDescent="0.15">
      <c r="A472" s="737" t="s">
        <v>153</v>
      </c>
      <c r="B472" s="737"/>
      <c r="C472" s="737"/>
      <c r="D472" s="737"/>
      <c r="E472" s="737"/>
      <c r="F472" s="737"/>
      <c r="G472" s="737"/>
      <c r="H472" s="737"/>
      <c r="I472" s="737"/>
      <c r="J472" s="28" t="s">
        <v>69</v>
      </c>
      <c r="K472" s="738" t="s">
        <v>107</v>
      </c>
      <c r="L472" s="738"/>
      <c r="M472" s="738"/>
      <c r="N472" s="764"/>
      <c r="O472" s="764"/>
      <c r="P472" s="764"/>
      <c r="Q472" s="764"/>
      <c r="R472" s="764"/>
      <c r="S472" s="764"/>
      <c r="T472" s="764"/>
      <c r="U472" s="764"/>
      <c r="V472" s="764"/>
      <c r="W472" s="764"/>
      <c r="X472" s="764"/>
      <c r="Y472" s="764"/>
      <c r="Z472" s="764"/>
      <c r="AA472" s="764"/>
      <c r="AB472" s="764"/>
      <c r="AC472" s="764"/>
      <c r="AD472" s="764"/>
      <c r="AE472" s="764"/>
      <c r="AF472" s="764"/>
      <c r="AG472" s="764"/>
      <c r="AH472" s="764"/>
      <c r="AI472" s="764"/>
      <c r="AJ472" s="764"/>
      <c r="AK472" s="764"/>
      <c r="AL472" s="764"/>
      <c r="AM472" s="764"/>
      <c r="AN472" s="764"/>
      <c r="AO472" s="764"/>
      <c r="AP472" s="764"/>
      <c r="AQ472" s="764"/>
      <c r="AR472" s="764"/>
      <c r="AS472" s="764"/>
    </row>
    <row r="473" spans="1:54" x14ac:dyDescent="0.15">
      <c r="A473" s="15"/>
      <c r="B473" s="15"/>
      <c r="C473" s="15"/>
      <c r="D473" s="15"/>
      <c r="E473" s="15"/>
      <c r="F473" s="15"/>
      <c r="G473" s="15"/>
      <c r="H473" s="15"/>
      <c r="I473" s="15"/>
      <c r="J473" s="28" t="s">
        <v>69</v>
      </c>
      <c r="K473" s="738" t="s">
        <v>107</v>
      </c>
      <c r="L473" s="738"/>
      <c r="M473" s="738"/>
      <c r="N473" s="764"/>
      <c r="O473" s="764"/>
      <c r="P473" s="764"/>
      <c r="Q473" s="764"/>
      <c r="R473" s="764"/>
      <c r="S473" s="764"/>
      <c r="T473" s="764"/>
      <c r="U473" s="764"/>
      <c r="V473" s="764"/>
      <c r="W473" s="764"/>
      <c r="X473" s="764"/>
      <c r="Y473" s="764"/>
      <c r="Z473" s="764"/>
      <c r="AA473" s="764"/>
      <c r="AB473" s="764"/>
      <c r="AC473" s="764"/>
      <c r="AD473" s="764"/>
      <c r="AE473" s="764"/>
      <c r="AF473" s="764"/>
      <c r="AG473" s="764"/>
      <c r="AH473" s="764"/>
      <c r="AI473" s="764"/>
      <c r="AJ473" s="764"/>
      <c r="AK473" s="764"/>
      <c r="AL473" s="764"/>
      <c r="AM473" s="764"/>
      <c r="AN473" s="764"/>
      <c r="AO473" s="764"/>
      <c r="AP473" s="764"/>
      <c r="AQ473" s="764"/>
      <c r="AR473" s="764"/>
      <c r="AS473" s="764"/>
    </row>
    <row r="474" spans="1:54" x14ac:dyDescent="0.15">
      <c r="A474" s="15"/>
      <c r="B474" s="15"/>
      <c r="C474" s="15"/>
      <c r="D474" s="15"/>
      <c r="E474" s="15"/>
      <c r="F474" s="15"/>
      <c r="G474" s="15"/>
      <c r="H474" s="15"/>
      <c r="I474" s="15"/>
      <c r="J474" s="28" t="s">
        <v>69</v>
      </c>
      <c r="K474" s="738" t="s">
        <v>107</v>
      </c>
      <c r="L474" s="738"/>
      <c r="M474" s="738"/>
      <c r="N474" s="764"/>
      <c r="O474" s="764"/>
      <c r="P474" s="764"/>
      <c r="Q474" s="764"/>
      <c r="R474" s="764"/>
      <c r="S474" s="764"/>
      <c r="T474" s="764"/>
      <c r="U474" s="764"/>
      <c r="V474" s="764"/>
      <c r="W474" s="764"/>
      <c r="X474" s="764"/>
      <c r="Y474" s="764"/>
      <c r="Z474" s="764"/>
      <c r="AA474" s="764"/>
      <c r="AB474" s="764"/>
      <c r="AC474" s="764"/>
      <c r="AD474" s="764"/>
      <c r="AE474" s="764"/>
      <c r="AF474" s="764"/>
      <c r="AG474" s="764"/>
      <c r="AH474" s="764"/>
      <c r="AI474" s="764"/>
      <c r="AJ474" s="764"/>
      <c r="AK474" s="764"/>
      <c r="AL474" s="764"/>
      <c r="AM474" s="764"/>
      <c r="AN474" s="764"/>
      <c r="AO474" s="764"/>
      <c r="AP474" s="764"/>
      <c r="AQ474" s="764"/>
      <c r="AR474" s="764"/>
      <c r="AS474" s="764"/>
    </row>
    <row r="475" spans="1:54" x14ac:dyDescent="0.15">
      <c r="A475" s="15"/>
      <c r="B475" s="15"/>
      <c r="C475" s="15"/>
      <c r="D475" s="15"/>
      <c r="E475" s="15"/>
      <c r="F475" s="15"/>
      <c r="G475" s="15"/>
      <c r="H475" s="15"/>
      <c r="I475" s="15"/>
      <c r="J475" s="28" t="s">
        <v>69</v>
      </c>
      <c r="K475" s="738" t="s">
        <v>107</v>
      </c>
      <c r="L475" s="738"/>
      <c r="M475" s="738"/>
      <c r="N475" s="764"/>
      <c r="O475" s="764"/>
      <c r="P475" s="764"/>
      <c r="Q475" s="764"/>
      <c r="R475" s="764"/>
      <c r="S475" s="764"/>
      <c r="T475" s="764"/>
      <c r="U475" s="764"/>
      <c r="V475" s="764"/>
      <c r="W475" s="764"/>
      <c r="X475" s="764"/>
      <c r="Y475" s="764"/>
      <c r="Z475" s="764"/>
      <c r="AA475" s="764"/>
      <c r="AB475" s="764"/>
      <c r="AC475" s="764"/>
      <c r="AD475" s="764"/>
      <c r="AE475" s="764"/>
      <c r="AF475" s="764"/>
      <c r="AG475" s="764"/>
      <c r="AH475" s="764"/>
      <c r="AI475" s="764"/>
      <c r="AJ475" s="764"/>
      <c r="AK475" s="764"/>
      <c r="AL475" s="764"/>
      <c r="AM475" s="764"/>
      <c r="AN475" s="764"/>
      <c r="AO475" s="764"/>
      <c r="AP475" s="764"/>
      <c r="AQ475" s="764"/>
      <c r="AR475" s="764"/>
      <c r="AS475" s="764"/>
    </row>
    <row r="476" spans="1:54" x14ac:dyDescent="0.15">
      <c r="A476" s="15"/>
      <c r="B476" s="15"/>
      <c r="C476" s="15"/>
      <c r="D476" s="15"/>
      <c r="E476" s="15"/>
      <c r="F476" s="15"/>
      <c r="G476" s="15"/>
      <c r="H476" s="15"/>
      <c r="I476" s="15"/>
      <c r="J476" s="28" t="s">
        <v>69</v>
      </c>
      <c r="K476" s="738" t="s">
        <v>107</v>
      </c>
      <c r="L476" s="738"/>
      <c r="M476" s="738"/>
      <c r="N476" s="764"/>
      <c r="O476" s="764"/>
      <c r="P476" s="764"/>
      <c r="Q476" s="764"/>
      <c r="R476" s="764"/>
      <c r="S476" s="764"/>
      <c r="T476" s="764"/>
      <c r="U476" s="764"/>
      <c r="V476" s="764"/>
      <c r="W476" s="764"/>
      <c r="X476" s="764"/>
      <c r="Y476" s="764"/>
      <c r="Z476" s="764"/>
      <c r="AA476" s="764"/>
      <c r="AB476" s="764"/>
      <c r="AC476" s="764"/>
      <c r="AD476" s="764"/>
      <c r="AE476" s="764"/>
      <c r="AF476" s="764"/>
      <c r="AG476" s="764"/>
      <c r="AH476" s="764"/>
      <c r="AI476" s="764"/>
      <c r="AJ476" s="764"/>
      <c r="AK476" s="764"/>
      <c r="AL476" s="764"/>
      <c r="AM476" s="764"/>
      <c r="AN476" s="764"/>
      <c r="AO476" s="764"/>
      <c r="AP476" s="764"/>
      <c r="AQ476" s="764"/>
      <c r="AR476" s="764"/>
      <c r="AS476" s="764"/>
    </row>
    <row r="477" spans="1:54" ht="6" customHeight="1" x14ac:dyDescent="0.15">
      <c r="A477" s="103"/>
      <c r="B477" s="103"/>
      <c r="C477" s="103"/>
      <c r="D477" s="103"/>
      <c r="E477" s="103"/>
      <c r="F477" s="103"/>
      <c r="G477" s="103"/>
      <c r="H477" s="103"/>
      <c r="I477" s="103"/>
      <c r="J477" s="106"/>
      <c r="K477" s="106"/>
      <c r="L477" s="106"/>
      <c r="M477" s="106"/>
      <c r="N477" s="107"/>
      <c r="O477" s="107"/>
      <c r="P477" s="107"/>
      <c r="Q477" s="107"/>
      <c r="R477" s="107"/>
      <c r="S477" s="64"/>
      <c r="T477" s="102"/>
      <c r="U477" s="102"/>
      <c r="V477" s="102"/>
      <c r="W477" s="102"/>
      <c r="X477" s="102"/>
      <c r="Y477" s="102"/>
      <c r="Z477" s="102"/>
      <c r="AA477" s="102"/>
      <c r="AB477" s="102"/>
      <c r="AC477" s="102"/>
      <c r="AD477" s="102"/>
      <c r="AE477" s="102"/>
      <c r="AF477" s="102"/>
      <c r="AG477" s="102"/>
      <c r="AH477" s="102"/>
      <c r="AI477" s="102"/>
      <c r="AJ477" s="102"/>
      <c r="AK477" s="102"/>
      <c r="AL477" s="102"/>
      <c r="AM477" s="102"/>
      <c r="AN477" s="102"/>
      <c r="AO477" s="102"/>
      <c r="AP477" s="102"/>
      <c r="AQ477" s="102"/>
      <c r="AR477" s="102"/>
      <c r="AS477" s="102"/>
    </row>
    <row r="478" spans="1:54" ht="6" customHeight="1" x14ac:dyDescent="0.15">
      <c r="A478" s="15"/>
      <c r="B478" s="15"/>
      <c r="C478" s="15"/>
      <c r="D478" s="15"/>
      <c r="E478" s="15"/>
      <c r="F478" s="15"/>
      <c r="G478" s="15"/>
      <c r="H478" s="15"/>
      <c r="I478" s="15"/>
      <c r="J478" s="28"/>
      <c r="K478" s="28"/>
      <c r="L478" s="28"/>
      <c r="M478" s="28"/>
      <c r="N478" s="43"/>
      <c r="O478" s="43"/>
      <c r="P478" s="43"/>
      <c r="Q478" s="43"/>
      <c r="R478" s="43"/>
      <c r="S478" s="37"/>
      <c r="T478" s="94"/>
      <c r="U478" s="94"/>
      <c r="V478" s="94"/>
      <c r="W478" s="94"/>
      <c r="X478" s="94"/>
      <c r="Y478" s="94"/>
      <c r="Z478" s="94"/>
      <c r="AA478" s="94"/>
      <c r="AB478" s="94"/>
      <c r="AC478" s="94"/>
      <c r="AD478" s="94"/>
      <c r="AE478" s="94"/>
      <c r="AF478" s="94"/>
      <c r="AG478" s="94"/>
      <c r="AH478" s="94"/>
      <c r="AI478" s="94"/>
      <c r="AJ478" s="94"/>
      <c r="AK478" s="94"/>
      <c r="AL478" s="94"/>
      <c r="AM478" s="94"/>
      <c r="AN478" s="94"/>
      <c r="AO478" s="94"/>
      <c r="AP478" s="94"/>
      <c r="AQ478" s="94"/>
      <c r="AR478" s="94"/>
      <c r="AS478" s="94"/>
    </row>
    <row r="479" spans="1:54" x14ac:dyDescent="0.15">
      <c r="A479" s="737" t="s">
        <v>154</v>
      </c>
      <c r="B479" s="737"/>
      <c r="C479" s="737"/>
      <c r="D479" s="737"/>
      <c r="E479" s="737"/>
      <c r="F479" s="737"/>
      <c r="G479" s="737"/>
      <c r="H479" s="737"/>
      <c r="I479" s="737"/>
      <c r="J479" s="736" t="str">
        <f>IF(BB480+BB511&gt;1,"※｢新築｣と｢新築以外の項目｣を重複してチェックすることはできません。","")</f>
        <v/>
      </c>
      <c r="K479" s="736"/>
      <c r="L479" s="736"/>
      <c r="M479" s="736"/>
      <c r="N479" s="736"/>
      <c r="O479" s="736"/>
      <c r="P479" s="736"/>
      <c r="Q479" s="736"/>
      <c r="R479" s="736"/>
      <c r="S479" s="736"/>
      <c r="T479" s="736"/>
      <c r="U479" s="736"/>
      <c r="V479" s="736"/>
      <c r="W479" s="736"/>
      <c r="X479" s="736"/>
      <c r="Y479" s="736"/>
      <c r="Z479" s="736"/>
      <c r="AA479" s="736"/>
      <c r="AB479" s="736"/>
      <c r="AC479" s="736"/>
      <c r="AD479" s="736"/>
      <c r="AE479" s="736"/>
      <c r="AF479" s="736"/>
      <c r="AG479" s="736"/>
      <c r="AH479" s="736"/>
      <c r="AI479" s="736"/>
      <c r="AJ479" s="736"/>
      <c r="AK479" s="736"/>
      <c r="AL479" s="736"/>
      <c r="AM479" s="736"/>
      <c r="AN479" s="736"/>
      <c r="AO479" s="736"/>
      <c r="AP479" s="736"/>
      <c r="AQ479" s="736"/>
      <c r="AR479" s="736"/>
      <c r="AS479" s="736"/>
      <c r="BB479" s="442"/>
    </row>
    <row r="480" spans="1:54" x14ac:dyDescent="0.15">
      <c r="A480" s="17"/>
      <c r="B480" s="17"/>
      <c r="C480" s="235" t="s">
        <v>214</v>
      </c>
      <c r="D480" s="735" t="s">
        <v>109</v>
      </c>
      <c r="E480" s="735"/>
      <c r="F480" s="735"/>
      <c r="G480" s="735"/>
      <c r="H480" s="235" t="s">
        <v>214</v>
      </c>
      <c r="I480" s="735" t="s">
        <v>110</v>
      </c>
      <c r="J480" s="735"/>
      <c r="K480" s="735"/>
      <c r="L480" s="735"/>
      <c r="M480" s="235" t="s">
        <v>214</v>
      </c>
      <c r="N480" s="735" t="s">
        <v>111</v>
      </c>
      <c r="O480" s="735"/>
      <c r="P480" s="735"/>
      <c r="Q480" s="735"/>
      <c r="R480" s="235" t="s">
        <v>214</v>
      </c>
      <c r="S480" s="735" t="s">
        <v>112</v>
      </c>
      <c r="T480" s="735"/>
      <c r="U480" s="735"/>
      <c r="V480" s="735"/>
      <c r="W480" s="235" t="s">
        <v>214</v>
      </c>
      <c r="X480" s="735" t="s">
        <v>113</v>
      </c>
      <c r="Y480" s="735"/>
      <c r="Z480" s="735"/>
      <c r="AA480" s="735"/>
      <c r="AB480" s="735"/>
      <c r="AC480" s="235" t="s">
        <v>214</v>
      </c>
      <c r="AD480" s="735" t="s">
        <v>114</v>
      </c>
      <c r="AE480" s="735"/>
      <c r="AF480" s="735"/>
      <c r="AG480" s="735"/>
      <c r="AH480" s="735"/>
      <c r="AI480" s="735"/>
      <c r="AJ480" s="735"/>
      <c r="AK480" s="235" t="s">
        <v>214</v>
      </c>
      <c r="AL480" s="735" t="s">
        <v>115</v>
      </c>
      <c r="AM480" s="735"/>
      <c r="AN480" s="735"/>
      <c r="AO480" s="735"/>
      <c r="AP480" s="735"/>
      <c r="AQ480" s="735"/>
      <c r="AR480" s="735"/>
      <c r="AS480" s="735"/>
      <c r="BB480" s="442">
        <f>IF(C480="☑",1,0)</f>
        <v>0</v>
      </c>
    </row>
    <row r="481" spans="1:54" ht="6" customHeight="1" x14ac:dyDescent="0.15">
      <c r="A481" s="90"/>
      <c r="B481" s="90"/>
      <c r="C481" s="80"/>
      <c r="D481" s="108"/>
      <c r="E481" s="108"/>
      <c r="F481" s="108"/>
      <c r="G481" s="108"/>
      <c r="H481" s="80"/>
      <c r="I481" s="108"/>
      <c r="J481" s="108"/>
      <c r="K481" s="108"/>
      <c r="L481" s="108"/>
      <c r="M481" s="80"/>
      <c r="N481" s="108"/>
      <c r="O481" s="108"/>
      <c r="P481" s="108"/>
      <c r="Q481" s="108"/>
      <c r="R481" s="80"/>
      <c r="S481" s="108"/>
      <c r="T481" s="108"/>
      <c r="U481" s="108"/>
      <c r="V481" s="108"/>
      <c r="W481" s="80"/>
      <c r="X481" s="108"/>
      <c r="Y481" s="108"/>
      <c r="Z481" s="108"/>
      <c r="AA481" s="108"/>
      <c r="AB481" s="108"/>
      <c r="AC481" s="80"/>
      <c r="AD481" s="108"/>
      <c r="AE481" s="108"/>
      <c r="AF481" s="108"/>
      <c r="AG481" s="108"/>
      <c r="AH481" s="108"/>
      <c r="AI481" s="108"/>
      <c r="AJ481" s="108"/>
      <c r="AK481" s="80"/>
      <c r="AL481" s="108"/>
      <c r="AM481" s="108"/>
      <c r="AN481" s="108"/>
      <c r="AO481" s="108"/>
      <c r="AP481" s="108"/>
      <c r="AQ481" s="108"/>
      <c r="AR481" s="108"/>
      <c r="AS481" s="108"/>
      <c r="BB481" s="442"/>
    </row>
    <row r="482" spans="1:54" ht="6" customHeight="1" x14ac:dyDescent="0.15">
      <c r="A482" s="17"/>
      <c r="B482" s="17"/>
      <c r="C482" s="57"/>
      <c r="D482" s="39"/>
      <c r="E482" s="39"/>
      <c r="F482" s="39"/>
      <c r="G482" s="39"/>
      <c r="H482" s="57"/>
      <c r="I482" s="39"/>
      <c r="J482" s="39"/>
      <c r="K482" s="39"/>
      <c r="L482" s="39"/>
      <c r="M482" s="57"/>
      <c r="N482" s="39"/>
      <c r="O482" s="39"/>
      <c r="P482" s="39"/>
      <c r="Q482" s="39"/>
      <c r="R482" s="57"/>
      <c r="S482" s="39"/>
      <c r="T482" s="39"/>
      <c r="U482" s="39"/>
      <c r="V482" s="39"/>
      <c r="W482" s="57"/>
      <c r="X482" s="39"/>
      <c r="Y482" s="39"/>
      <c r="Z482" s="39"/>
      <c r="AA482" s="39"/>
      <c r="AB482" s="39"/>
      <c r="AC482" s="57"/>
      <c r="AD482" s="39"/>
      <c r="AE482" s="39"/>
      <c r="AF482" s="39"/>
      <c r="AG482" s="39"/>
      <c r="AH482" s="39"/>
      <c r="AI482" s="39"/>
      <c r="AJ482" s="39"/>
      <c r="AK482" s="57"/>
      <c r="AL482" s="39"/>
      <c r="AM482" s="39"/>
      <c r="AN482" s="39"/>
      <c r="AO482" s="39"/>
      <c r="AP482" s="39"/>
      <c r="AQ482" s="39"/>
      <c r="AR482" s="39"/>
      <c r="AS482" s="39"/>
      <c r="BB482" s="442"/>
    </row>
    <row r="483" spans="1:54" x14ac:dyDescent="0.15">
      <c r="A483" s="745" t="s">
        <v>155</v>
      </c>
      <c r="B483" s="745"/>
      <c r="C483" s="745"/>
      <c r="D483" s="745"/>
      <c r="E483" s="745"/>
      <c r="F483" s="745"/>
      <c r="G483" s="745"/>
      <c r="H483" s="745"/>
      <c r="I483" s="745"/>
      <c r="J483" s="790"/>
      <c r="K483" s="790"/>
      <c r="L483" s="790"/>
      <c r="M483" s="790"/>
      <c r="N483" s="790"/>
      <c r="O483" s="790"/>
      <c r="P483" s="790"/>
      <c r="Q483" s="790"/>
      <c r="R483" s="790"/>
      <c r="S483" s="790"/>
      <c r="T483" s="790"/>
      <c r="U483" s="790"/>
      <c r="V483" s="790"/>
      <c r="W483" s="790"/>
      <c r="X483" s="790"/>
      <c r="Y483" s="790"/>
      <c r="Z483" s="790"/>
      <c r="AA483" s="790"/>
      <c r="AB483" s="790"/>
      <c r="AC483" s="790"/>
      <c r="AD483" s="790"/>
      <c r="AE483" s="790"/>
      <c r="AF483" s="790"/>
      <c r="AG483" s="790"/>
      <c r="AH483" s="790"/>
      <c r="AI483" s="790"/>
      <c r="AJ483" s="790"/>
      <c r="AK483" s="790"/>
      <c r="AL483" s="790"/>
      <c r="AM483" s="790"/>
      <c r="AN483" s="790"/>
      <c r="AO483" s="790"/>
      <c r="AP483" s="790"/>
      <c r="AQ483" s="790"/>
      <c r="AR483" s="790"/>
      <c r="AS483" s="790"/>
      <c r="BB483" s="442">
        <f>IF(H480="☑",1,0)</f>
        <v>0</v>
      </c>
    </row>
    <row r="484" spans="1:54" ht="6" customHeight="1" x14ac:dyDescent="0.15">
      <c r="A484" s="103"/>
      <c r="B484" s="103"/>
      <c r="C484" s="103"/>
      <c r="D484" s="103"/>
      <c r="E484" s="103"/>
      <c r="F484" s="103"/>
      <c r="G484" s="103"/>
      <c r="H484" s="103"/>
      <c r="I484" s="103"/>
      <c r="J484" s="103"/>
      <c r="K484" s="103"/>
      <c r="L484" s="103"/>
      <c r="M484" s="103"/>
      <c r="N484" s="103"/>
      <c r="O484" s="103"/>
      <c r="P484" s="103"/>
      <c r="Q484" s="103"/>
      <c r="R484" s="103"/>
      <c r="S484" s="103"/>
      <c r="T484" s="103"/>
      <c r="U484" s="103"/>
      <c r="V484" s="103"/>
      <c r="W484" s="103"/>
      <c r="X484" s="103"/>
      <c r="Y484" s="103"/>
      <c r="Z484" s="103"/>
      <c r="AA484" s="103"/>
      <c r="AB484" s="103"/>
      <c r="AC484" s="103"/>
      <c r="AD484" s="103"/>
      <c r="AE484" s="103"/>
      <c r="AF484" s="103"/>
      <c r="AG484" s="103"/>
      <c r="AH484" s="103"/>
      <c r="AI484" s="103"/>
      <c r="AJ484" s="103"/>
      <c r="AK484" s="103"/>
      <c r="AL484" s="103"/>
      <c r="AM484" s="103"/>
      <c r="AN484" s="103"/>
      <c r="AO484" s="103"/>
      <c r="AP484" s="103"/>
      <c r="AQ484" s="105"/>
      <c r="AR484" s="103"/>
      <c r="AS484" s="103"/>
      <c r="BB484" s="442">
        <f>IF(M480="☑",1,0)</f>
        <v>0</v>
      </c>
    </row>
    <row r="485" spans="1:54" ht="6" customHeight="1" x14ac:dyDescent="0.15">
      <c r="A485" s="15"/>
      <c r="B485" s="15"/>
      <c r="C485" s="15"/>
      <c r="D485" s="15"/>
      <c r="E485" s="15"/>
      <c r="F485" s="15"/>
      <c r="G485" s="15"/>
      <c r="H485" s="15"/>
      <c r="I485" s="15"/>
      <c r="J485" s="15"/>
      <c r="K485" s="15"/>
      <c r="L485" s="15"/>
      <c r="M485" s="15"/>
      <c r="N485" s="15"/>
      <c r="O485" s="15"/>
      <c r="P485" s="15"/>
      <c r="Q485" s="15"/>
      <c r="R485" s="15"/>
      <c r="S485" s="15"/>
      <c r="T485" s="15"/>
      <c r="U485" s="15"/>
      <c r="V485" s="15"/>
      <c r="W485" s="15"/>
      <c r="X485" s="15"/>
      <c r="Y485" s="15"/>
      <c r="Z485" s="15"/>
      <c r="AA485" s="15"/>
      <c r="AB485" s="15"/>
      <c r="AC485" s="15"/>
      <c r="AD485" s="15"/>
      <c r="AE485" s="15"/>
      <c r="AF485" s="15"/>
      <c r="AG485" s="15"/>
      <c r="AH485" s="15"/>
      <c r="AI485" s="15"/>
      <c r="AJ485" s="15"/>
      <c r="AK485" s="15"/>
      <c r="AL485" s="15"/>
      <c r="AM485" s="15"/>
      <c r="AN485" s="15"/>
      <c r="AO485" s="15"/>
      <c r="AP485" s="15"/>
      <c r="AQ485" s="35"/>
      <c r="AR485" s="15"/>
      <c r="AS485" s="15"/>
      <c r="BB485" s="442"/>
    </row>
    <row r="486" spans="1:54" x14ac:dyDescent="0.15">
      <c r="A486" s="745" t="s">
        <v>2101</v>
      </c>
      <c r="B486" s="745"/>
      <c r="C486" s="745"/>
      <c r="D486" s="745"/>
      <c r="E486" s="745"/>
      <c r="F486" s="745"/>
      <c r="G486" s="745"/>
      <c r="H486" s="745"/>
      <c r="I486" s="745"/>
      <c r="J486" s="17"/>
      <c r="K486" s="17"/>
      <c r="L486" s="17"/>
      <c r="M486" s="17"/>
      <c r="N486" s="17"/>
      <c r="O486" s="17"/>
      <c r="P486" s="17"/>
      <c r="Q486" s="17"/>
      <c r="R486" s="17"/>
      <c r="S486" s="17"/>
      <c r="T486" s="17"/>
      <c r="U486" s="17"/>
      <c r="V486" s="17"/>
      <c r="W486" s="17"/>
      <c r="X486" s="17"/>
      <c r="Y486" s="17"/>
      <c r="Z486" s="17"/>
      <c r="AA486" s="17"/>
      <c r="AB486" s="17"/>
      <c r="AC486" s="17"/>
      <c r="AD486" s="17"/>
      <c r="AE486" s="17"/>
      <c r="AF486" s="17"/>
      <c r="AG486" s="17"/>
      <c r="AH486" s="17"/>
      <c r="AI486" s="17"/>
      <c r="AJ486" s="17"/>
      <c r="AK486" s="17"/>
      <c r="AL486" s="17"/>
      <c r="AM486" s="17"/>
      <c r="AN486" s="17"/>
      <c r="AO486" s="17"/>
      <c r="AP486" s="17"/>
      <c r="AQ486" s="17"/>
      <c r="AR486" s="17"/>
      <c r="AS486" s="17"/>
      <c r="BB486" s="442">
        <f>IF(R480="☑",1,0)</f>
        <v>0</v>
      </c>
    </row>
    <row r="487" spans="1:54" x14ac:dyDescent="0.15">
      <c r="A487" s="24"/>
      <c r="B487" s="24"/>
      <c r="C487" s="234" t="s">
        <v>1000</v>
      </c>
      <c r="D487" s="24" t="s">
        <v>2637</v>
      </c>
      <c r="E487" s="24"/>
      <c r="F487" s="24"/>
      <c r="G487" s="24"/>
      <c r="H487" s="24"/>
      <c r="I487" s="24"/>
      <c r="J487" s="17"/>
      <c r="K487" s="17"/>
      <c r="L487" s="17"/>
      <c r="M487" s="17"/>
      <c r="N487" s="17"/>
      <c r="O487" s="17"/>
      <c r="P487" s="17"/>
      <c r="Q487" s="17"/>
      <c r="R487" s="17"/>
      <c r="S487" s="17"/>
      <c r="T487" s="17"/>
      <c r="U487" s="17"/>
      <c r="V487" s="17"/>
      <c r="W487" s="17"/>
      <c r="X487" s="17"/>
      <c r="Y487" s="17"/>
      <c r="Z487" s="17"/>
      <c r="AA487" s="17"/>
      <c r="AB487" s="17"/>
      <c r="AC487" s="17"/>
      <c r="AD487" s="17"/>
      <c r="AE487" s="17"/>
      <c r="AF487" s="17"/>
      <c r="AG487" s="17"/>
      <c r="AH487" s="17"/>
      <c r="AI487" s="17"/>
      <c r="AJ487" s="17"/>
      <c r="AK487" s="17"/>
      <c r="AL487" s="17"/>
      <c r="AM487" s="17"/>
      <c r="AN487" s="17"/>
      <c r="AO487" s="17"/>
      <c r="AP487" s="17"/>
      <c r="AQ487" s="17"/>
      <c r="AR487" s="17"/>
      <c r="AS487" s="17"/>
      <c r="BB487" s="442"/>
    </row>
    <row r="488" spans="1:54" x14ac:dyDescent="0.15">
      <c r="A488" s="24"/>
      <c r="B488" s="24"/>
      <c r="C488" s="234" t="s">
        <v>1000</v>
      </c>
      <c r="D488" s="24" t="s">
        <v>2638</v>
      </c>
      <c r="E488" s="24"/>
      <c r="F488" s="24"/>
      <c r="G488" s="24"/>
      <c r="H488" s="24"/>
      <c r="I488" s="24"/>
      <c r="J488" s="17"/>
      <c r="K488" s="17"/>
      <c r="L488" s="17"/>
      <c r="M488" s="17"/>
      <c r="N488" s="17"/>
      <c r="O488" s="17"/>
      <c r="P488" s="17"/>
      <c r="Q488" s="17"/>
      <c r="R488" s="17"/>
      <c r="S488" s="17"/>
      <c r="T488" s="17"/>
      <c r="U488" s="17"/>
      <c r="V488" s="17"/>
      <c r="W488" s="17"/>
      <c r="X488" s="17"/>
      <c r="Y488" s="17"/>
      <c r="Z488" s="17"/>
      <c r="AA488" s="17"/>
      <c r="AB488" s="17"/>
      <c r="AC488" s="17"/>
      <c r="AD488" s="17"/>
      <c r="AE488" s="17"/>
      <c r="AF488" s="17"/>
      <c r="AG488" s="17"/>
      <c r="AH488" s="17"/>
      <c r="AI488" s="17"/>
      <c r="AJ488" s="17"/>
      <c r="AK488" s="17"/>
      <c r="AL488" s="17"/>
      <c r="AM488" s="17"/>
      <c r="AN488" s="17"/>
      <c r="AO488" s="17"/>
      <c r="AP488" s="17"/>
      <c r="AQ488" s="17"/>
      <c r="AR488" s="17"/>
      <c r="AS488" s="17"/>
      <c r="BB488" s="442"/>
    </row>
    <row r="489" spans="1:54" x14ac:dyDescent="0.15">
      <c r="A489" s="24"/>
      <c r="B489" s="24"/>
      <c r="C489" s="234" t="s">
        <v>1000</v>
      </c>
      <c r="D489" s="24" t="s">
        <v>2633</v>
      </c>
      <c r="E489" s="24"/>
      <c r="F489" s="24"/>
      <c r="G489" s="24"/>
      <c r="H489" s="24"/>
      <c r="I489" s="24"/>
      <c r="J489" s="17"/>
      <c r="K489" s="17"/>
      <c r="L489" s="17"/>
      <c r="M489" s="17"/>
      <c r="N489" s="17"/>
      <c r="O489" s="17"/>
      <c r="P489" s="17"/>
      <c r="Q489" s="17"/>
      <c r="R489" s="17"/>
      <c r="S489" s="17"/>
      <c r="T489" s="17"/>
      <c r="U489" s="17"/>
      <c r="V489" s="17"/>
      <c r="W489" s="17"/>
      <c r="X489" s="17"/>
      <c r="Y489" s="17"/>
      <c r="Z489" s="17"/>
      <c r="AA489" s="17"/>
      <c r="AB489" s="17"/>
      <c r="AC489" s="17"/>
      <c r="AD489" s="17"/>
      <c r="AE489" s="17"/>
      <c r="AF489" s="17"/>
      <c r="AG489" s="17"/>
      <c r="AH489" s="17"/>
      <c r="AI489" s="17"/>
      <c r="AJ489" s="17"/>
      <c r="AK489" s="17"/>
      <c r="AL489" s="17"/>
      <c r="AM489" s="17"/>
      <c r="AN489" s="17"/>
      <c r="AO489" s="17"/>
      <c r="AP489" s="17"/>
      <c r="AQ489" s="17"/>
      <c r="AR489" s="17"/>
      <c r="AS489" s="17"/>
      <c r="BB489" s="442"/>
    </row>
    <row r="490" spans="1:54" x14ac:dyDescent="0.15">
      <c r="A490" s="24"/>
      <c r="B490" s="24"/>
      <c r="C490" s="234" t="s">
        <v>1000</v>
      </c>
      <c r="D490" s="24" t="s">
        <v>2422</v>
      </c>
      <c r="E490" s="24"/>
      <c r="F490" s="24"/>
      <c r="G490" s="24"/>
      <c r="H490" s="24"/>
      <c r="I490" s="24"/>
      <c r="J490" s="17"/>
      <c r="K490" s="17"/>
      <c r="L490" s="17"/>
      <c r="M490" s="17"/>
      <c r="N490" s="17"/>
      <c r="O490" s="17"/>
      <c r="P490" s="769"/>
      <c r="Q490" s="769"/>
      <c r="R490" s="769"/>
      <c r="S490" s="17"/>
      <c r="T490" s="17"/>
      <c r="U490" s="17"/>
      <c r="V490" s="17"/>
      <c r="W490" s="17"/>
      <c r="X490" s="17"/>
      <c r="Y490" s="17"/>
      <c r="Z490" s="17"/>
      <c r="AA490" s="17"/>
      <c r="AB490" s="17"/>
      <c r="AC490" s="17"/>
      <c r="AD490" s="17"/>
      <c r="AE490" s="17"/>
      <c r="AF490" s="17"/>
      <c r="AG490" s="17"/>
      <c r="AH490" s="17"/>
      <c r="AI490" s="17"/>
      <c r="AJ490" s="17"/>
      <c r="AK490" s="17"/>
      <c r="AL490" s="17"/>
      <c r="AM490" s="17"/>
      <c r="AN490" s="17"/>
      <c r="AO490" s="17"/>
      <c r="AP490" s="17"/>
      <c r="AQ490" s="17"/>
      <c r="AR490" s="17"/>
      <c r="AS490" s="17"/>
      <c r="BB490" s="442"/>
    </row>
    <row r="491" spans="1:54" x14ac:dyDescent="0.15">
      <c r="A491" s="37"/>
      <c r="B491" s="37"/>
      <c r="C491" s="234" t="s">
        <v>1000</v>
      </c>
      <c r="D491" s="37" t="s">
        <v>2122</v>
      </c>
      <c r="E491" s="37"/>
      <c r="F491" s="37"/>
      <c r="G491" s="37"/>
      <c r="H491" s="37"/>
      <c r="I491" s="37"/>
      <c r="J491" s="37"/>
      <c r="K491" s="260"/>
      <c r="L491" s="37"/>
      <c r="M491" s="37"/>
      <c r="N491" s="37"/>
      <c r="O491" s="37"/>
      <c r="P491" s="37"/>
      <c r="Q491" s="37"/>
      <c r="R491" s="37"/>
      <c r="S491" s="37"/>
      <c r="T491" s="37"/>
      <c r="U491" s="37"/>
      <c r="V491" s="260"/>
      <c r="W491" s="37"/>
      <c r="X491" s="37"/>
      <c r="Y491" s="37"/>
      <c r="Z491" s="37"/>
      <c r="AA491" s="37"/>
      <c r="AB491" s="37"/>
      <c r="AC491" s="37"/>
      <c r="AD491" s="37"/>
      <c r="AE491" s="37"/>
      <c r="AF491" s="37"/>
      <c r="AG491" s="260"/>
      <c r="AH491" s="37"/>
      <c r="AI491" s="37"/>
      <c r="AJ491" s="37"/>
      <c r="AK491" s="37"/>
      <c r="AL491" s="37"/>
      <c r="AM491" s="37"/>
      <c r="AN491" s="37"/>
      <c r="AO491" s="37"/>
      <c r="AP491" s="37"/>
      <c r="AQ491" s="37"/>
      <c r="AR491" s="37"/>
      <c r="AS491" s="37"/>
      <c r="BB491" s="442"/>
    </row>
    <row r="492" spans="1:54" x14ac:dyDescent="0.15">
      <c r="A492" s="37"/>
      <c r="B492" s="37"/>
      <c r="C492" s="234" t="s">
        <v>1000</v>
      </c>
      <c r="D492" s="37" t="s">
        <v>2123</v>
      </c>
      <c r="E492" s="37"/>
      <c r="F492" s="37"/>
      <c r="G492" s="37"/>
      <c r="H492" s="37"/>
      <c r="I492" s="37"/>
      <c r="J492" s="37"/>
      <c r="K492" s="37"/>
      <c r="L492" s="37"/>
      <c r="M492" s="37"/>
      <c r="N492" s="260"/>
      <c r="O492" s="37"/>
      <c r="P492" s="37"/>
      <c r="Q492" s="37"/>
      <c r="R492" s="37"/>
      <c r="S492" s="37"/>
      <c r="T492" s="37"/>
      <c r="U492" s="37"/>
      <c r="V492" s="37"/>
      <c r="W492" s="37"/>
      <c r="X492" s="260"/>
      <c r="Y492" s="37"/>
      <c r="Z492" s="37"/>
      <c r="AA492" s="37"/>
      <c r="AB492" s="37"/>
      <c r="AC492" s="37"/>
      <c r="AD492" s="37"/>
      <c r="AE492" s="37"/>
      <c r="AF492" s="37"/>
      <c r="AG492" s="37"/>
      <c r="AH492" s="37"/>
      <c r="AI492" s="37"/>
      <c r="AJ492" s="37"/>
      <c r="AK492" s="37"/>
      <c r="AL492" s="37"/>
      <c r="AM492" s="37"/>
      <c r="AN492" s="37"/>
      <c r="AO492" s="260"/>
      <c r="AP492" s="37"/>
      <c r="AQ492" s="37"/>
      <c r="AR492" s="37"/>
      <c r="AS492" s="37"/>
      <c r="BB492" s="442"/>
    </row>
    <row r="493" spans="1:54" x14ac:dyDescent="0.15">
      <c r="A493" s="37"/>
      <c r="B493" s="37"/>
      <c r="C493" s="234" t="s">
        <v>1000</v>
      </c>
      <c r="D493" s="37" t="s">
        <v>2073</v>
      </c>
      <c r="E493" s="37"/>
      <c r="F493" s="37"/>
      <c r="G493" s="37"/>
      <c r="H493" s="37"/>
      <c r="I493" s="37"/>
      <c r="J493" s="37"/>
      <c r="K493" s="37"/>
      <c r="L493" s="37"/>
      <c r="M493" s="37"/>
      <c r="N493" s="260"/>
      <c r="O493" s="37"/>
      <c r="P493" s="37"/>
      <c r="Q493" s="37"/>
      <c r="R493" s="37"/>
      <c r="S493" s="37"/>
      <c r="T493" s="37"/>
      <c r="U493" s="37"/>
      <c r="V493" s="37"/>
      <c r="W493" s="37"/>
      <c r="X493" s="260"/>
      <c r="Y493" s="37"/>
      <c r="Z493" s="37"/>
      <c r="AA493" s="37"/>
      <c r="AB493" s="37"/>
      <c r="AC493" s="37"/>
      <c r="AD493" s="37"/>
      <c r="AE493" s="37"/>
      <c r="AF493" s="37"/>
      <c r="AG493" s="37"/>
      <c r="AH493" s="37"/>
      <c r="AI493" s="37"/>
      <c r="AJ493" s="37"/>
      <c r="AK493" s="37"/>
      <c r="AL493" s="37"/>
      <c r="AM493" s="37"/>
      <c r="AN493" s="37"/>
      <c r="AO493" s="260"/>
      <c r="AP493" s="37"/>
      <c r="AQ493" s="37"/>
      <c r="AR493" s="37"/>
      <c r="AS493" s="37"/>
      <c r="BB493" s="442"/>
    </row>
    <row r="494" spans="1:54" ht="6" customHeight="1" x14ac:dyDescent="0.15">
      <c r="A494" s="64"/>
      <c r="B494" s="64"/>
      <c r="C494" s="76"/>
      <c r="D494" s="64"/>
      <c r="E494" s="64"/>
      <c r="F494" s="64"/>
      <c r="G494" s="64"/>
      <c r="H494" s="64"/>
      <c r="I494" s="64"/>
      <c r="J494" s="64"/>
      <c r="K494" s="64"/>
      <c r="L494" s="64"/>
      <c r="M494" s="64"/>
      <c r="N494" s="76"/>
      <c r="O494" s="64"/>
      <c r="P494" s="64"/>
      <c r="Q494" s="64"/>
      <c r="R494" s="64"/>
      <c r="S494" s="64"/>
      <c r="T494" s="64"/>
      <c r="U494" s="64"/>
      <c r="V494" s="64"/>
      <c r="W494" s="64"/>
      <c r="X494" s="76"/>
      <c r="Y494" s="64"/>
      <c r="Z494" s="64"/>
      <c r="AA494" s="64"/>
      <c r="AB494" s="64"/>
      <c r="AC494" s="64"/>
      <c r="AD494" s="64"/>
      <c r="AE494" s="64"/>
      <c r="AF494" s="64"/>
      <c r="AG494" s="64"/>
      <c r="AH494" s="64"/>
      <c r="AI494" s="64"/>
      <c r="AJ494" s="64"/>
      <c r="AK494" s="64"/>
      <c r="AL494" s="64"/>
      <c r="AM494" s="64"/>
      <c r="AN494" s="64"/>
      <c r="AO494" s="76"/>
      <c r="AP494" s="64"/>
      <c r="AQ494" s="64"/>
      <c r="AR494" s="64"/>
      <c r="AS494" s="64"/>
      <c r="BB494" s="442"/>
    </row>
    <row r="495" spans="1:54" ht="6" customHeight="1" x14ac:dyDescent="0.15">
      <c r="A495" s="37"/>
      <c r="B495" s="37"/>
      <c r="C495" s="18"/>
      <c r="D495" s="37"/>
      <c r="E495" s="37"/>
      <c r="F495" s="37"/>
      <c r="G495" s="37"/>
      <c r="H495" s="37"/>
      <c r="I495" s="37"/>
      <c r="J495" s="37"/>
      <c r="K495" s="37"/>
      <c r="L495" s="37"/>
      <c r="M495" s="37"/>
      <c r="N495" s="18"/>
      <c r="O495" s="37"/>
      <c r="P495" s="37"/>
      <c r="Q495" s="37"/>
      <c r="R495" s="37"/>
      <c r="S495" s="37"/>
      <c r="T495" s="37"/>
      <c r="U495" s="37"/>
      <c r="V495" s="37"/>
      <c r="W495" s="37"/>
      <c r="X495" s="18"/>
      <c r="Y495" s="37"/>
      <c r="Z495" s="37"/>
      <c r="AA495" s="37"/>
      <c r="AB495" s="37"/>
      <c r="AC495" s="37"/>
      <c r="AD495" s="37"/>
      <c r="AE495" s="37"/>
      <c r="AF495" s="37"/>
      <c r="AG495" s="37"/>
      <c r="AH495" s="37"/>
      <c r="AI495" s="37"/>
      <c r="AJ495" s="37"/>
      <c r="AK495" s="37"/>
      <c r="AL495" s="37"/>
      <c r="AM495" s="37"/>
      <c r="AN495" s="37"/>
      <c r="AO495" s="18"/>
      <c r="AP495" s="37"/>
      <c r="AQ495" s="37"/>
      <c r="AR495" s="37"/>
      <c r="AS495" s="37"/>
      <c r="BB495" s="442"/>
    </row>
    <row r="496" spans="1:54" x14ac:dyDescent="0.15">
      <c r="A496" s="15" t="s">
        <v>2436</v>
      </c>
      <c r="B496" s="15"/>
      <c r="C496" s="15"/>
      <c r="D496" s="15"/>
      <c r="E496" s="15"/>
      <c r="F496" s="15"/>
      <c r="G496" s="15"/>
      <c r="H496" s="15"/>
      <c r="I496" s="15"/>
      <c r="J496" s="15"/>
      <c r="K496" s="15"/>
      <c r="L496" s="15"/>
      <c r="M496" s="15"/>
      <c r="N496" s="15"/>
      <c r="O496" s="15"/>
      <c r="P496" s="15"/>
      <c r="Q496" s="15"/>
      <c r="R496" s="15"/>
      <c r="S496" s="15"/>
      <c r="T496" s="15"/>
      <c r="U496" s="15"/>
      <c r="V496" s="15"/>
      <c r="W496" s="15"/>
      <c r="X496" s="15"/>
      <c r="Y496" s="15"/>
      <c r="Z496" s="15"/>
      <c r="AA496" s="15"/>
      <c r="AB496" s="15"/>
      <c r="AC496" s="15"/>
      <c r="AD496" s="15"/>
      <c r="AE496" s="15"/>
      <c r="AF496" s="15"/>
      <c r="AG496" s="15"/>
      <c r="AH496" s="15"/>
      <c r="AI496" s="15"/>
      <c r="AJ496" s="15"/>
      <c r="AK496" s="15"/>
      <c r="AL496" s="15"/>
      <c r="AM496" s="15"/>
      <c r="AN496" s="15"/>
      <c r="AO496" s="15"/>
      <c r="AP496" s="15"/>
      <c r="AQ496" s="35"/>
      <c r="AR496" s="15"/>
      <c r="AS496" s="15"/>
      <c r="BB496" s="442"/>
    </row>
    <row r="497" spans="1:54" x14ac:dyDescent="0.15">
      <c r="A497" s="24"/>
      <c r="B497" s="24"/>
      <c r="C497" s="234" t="s">
        <v>1000</v>
      </c>
      <c r="D497" s="24" t="s">
        <v>2120</v>
      </c>
      <c r="E497" s="24"/>
      <c r="F497" s="24"/>
      <c r="G497" s="24"/>
      <c r="H497" s="24"/>
      <c r="I497" s="24"/>
      <c r="J497" s="15"/>
      <c r="K497" s="15"/>
      <c r="L497" s="15"/>
      <c r="M497" s="15"/>
      <c r="N497" s="15"/>
      <c r="O497" s="15"/>
      <c r="P497" s="15"/>
      <c r="Q497" s="15"/>
      <c r="R497" s="15"/>
      <c r="S497" s="15"/>
      <c r="T497" s="15"/>
      <c r="U497" s="15"/>
      <c r="V497" s="15"/>
      <c r="W497" s="15"/>
      <c r="X497" s="15"/>
      <c r="Y497" s="15"/>
      <c r="Z497" s="15"/>
      <c r="AA497" s="15"/>
      <c r="AB497" s="15"/>
      <c r="AC497" s="15"/>
      <c r="AD497" s="15"/>
      <c r="AE497" s="15"/>
      <c r="AF497" s="15"/>
      <c r="AG497" s="15"/>
      <c r="AH497" s="15"/>
      <c r="AI497" s="15"/>
      <c r="AJ497" s="15"/>
      <c r="AK497" s="15"/>
      <c r="AL497" s="15"/>
      <c r="AM497" s="15"/>
      <c r="AN497" s="15"/>
      <c r="AO497" s="15"/>
      <c r="AP497" s="15"/>
      <c r="AQ497" s="35"/>
      <c r="AR497" s="15"/>
      <c r="AS497" s="15"/>
      <c r="BB497" s="442"/>
    </row>
    <row r="498" spans="1:54" x14ac:dyDescent="0.15">
      <c r="A498" s="24"/>
      <c r="B498" s="24"/>
      <c r="C498" s="234" t="s">
        <v>1000</v>
      </c>
      <c r="D498" s="24" t="s">
        <v>2114</v>
      </c>
      <c r="E498" s="24"/>
      <c r="F498" s="24"/>
      <c r="G498" s="24"/>
      <c r="H498" s="24"/>
      <c r="I498" s="24"/>
      <c r="J498" s="15"/>
      <c r="K498" s="15"/>
      <c r="L498" s="15"/>
      <c r="M498" s="15"/>
      <c r="N498" s="15"/>
      <c r="O498" s="15"/>
      <c r="P498" s="15"/>
      <c r="Q498" s="15"/>
      <c r="R498" s="15"/>
      <c r="S498" s="15"/>
      <c r="T498" s="15"/>
      <c r="U498" s="15"/>
      <c r="V498" s="15"/>
      <c r="W498" s="15"/>
      <c r="X498" s="15"/>
      <c r="Y498" s="15"/>
      <c r="Z498" s="15"/>
      <c r="AA498" s="15"/>
      <c r="AB498" s="15"/>
      <c r="AC498" s="15"/>
      <c r="AD498" s="15"/>
      <c r="AE498" s="15"/>
      <c r="AF498" s="15"/>
      <c r="AG498" s="15"/>
      <c r="AH498" s="15"/>
      <c r="AI498" s="15"/>
      <c r="AJ498" s="15"/>
      <c r="AK498" s="15"/>
      <c r="AL498" s="15"/>
      <c r="AM498" s="15"/>
      <c r="AN498" s="15"/>
      <c r="AO498" s="15"/>
      <c r="AP498" s="15"/>
      <c r="AQ498" s="35"/>
      <c r="AR498" s="15"/>
      <c r="AS498" s="15"/>
      <c r="BB498" s="442"/>
    </row>
    <row r="499" spans="1:54" x14ac:dyDescent="0.15">
      <c r="A499" s="24"/>
      <c r="B499" s="24"/>
      <c r="C499" s="234" t="s">
        <v>1000</v>
      </c>
      <c r="D499" s="24" t="s">
        <v>2634</v>
      </c>
      <c r="E499" s="24"/>
      <c r="F499" s="24"/>
      <c r="G499" s="24"/>
      <c r="H499" s="24"/>
      <c r="I499" s="24"/>
      <c r="J499" s="15"/>
      <c r="K499" s="15"/>
      <c r="L499" s="15"/>
      <c r="M499" s="15"/>
      <c r="N499" s="15"/>
      <c r="O499" s="15"/>
      <c r="P499" s="15"/>
      <c r="Q499" s="15"/>
      <c r="R499" s="15"/>
      <c r="S499" s="15"/>
      <c r="T499" s="15"/>
      <c r="U499" s="15"/>
      <c r="V499" s="15"/>
      <c r="W499" s="15"/>
      <c r="X499" s="15"/>
      <c r="Y499" s="15"/>
      <c r="Z499" s="15"/>
      <c r="AA499" s="15"/>
      <c r="AB499" s="15"/>
      <c r="AC499" s="15"/>
      <c r="AD499" s="15"/>
      <c r="AE499" s="15"/>
      <c r="AF499" s="15"/>
      <c r="AG499" s="15"/>
      <c r="AH499" s="15"/>
      <c r="AI499" s="15"/>
      <c r="AJ499" s="15"/>
      <c r="AK499" s="15"/>
      <c r="AL499" s="15"/>
      <c r="AM499" s="15"/>
      <c r="AN499" s="15"/>
      <c r="AO499" s="15"/>
      <c r="AP499" s="15"/>
      <c r="AQ499" s="35"/>
      <c r="AR499" s="15"/>
      <c r="AS499" s="15"/>
      <c r="BB499" s="442"/>
    </row>
    <row r="500" spans="1:54" x14ac:dyDescent="0.15">
      <c r="A500" s="24"/>
      <c r="B500" s="24"/>
      <c r="C500" s="234" t="s">
        <v>1000</v>
      </c>
      <c r="D500" s="24" t="s">
        <v>2121</v>
      </c>
      <c r="E500" s="24"/>
      <c r="F500" s="24"/>
      <c r="G500" s="24"/>
      <c r="H500" s="24"/>
      <c r="I500" s="24"/>
      <c r="J500" s="15"/>
      <c r="K500" s="15"/>
      <c r="L500" s="15"/>
      <c r="M500" s="15"/>
      <c r="N500" s="15"/>
      <c r="O500" s="15"/>
      <c r="P500" s="15"/>
      <c r="Q500" s="15"/>
      <c r="R500" s="15"/>
      <c r="S500" s="15"/>
      <c r="T500" s="15"/>
      <c r="U500" s="15"/>
      <c r="V500" s="15"/>
      <c r="W500" s="15"/>
      <c r="X500" s="15"/>
      <c r="Y500" s="15"/>
      <c r="Z500" s="15"/>
      <c r="AA500" s="15"/>
      <c r="AB500" s="15"/>
      <c r="AC500" s="15"/>
      <c r="AD500" s="15"/>
      <c r="AE500" s="15"/>
      <c r="AF500" s="15"/>
      <c r="AG500" s="15"/>
      <c r="AH500" s="15"/>
      <c r="AI500" s="15"/>
      <c r="AJ500" s="15"/>
      <c r="AK500" s="15"/>
      <c r="AL500" s="15"/>
      <c r="AM500" s="15"/>
      <c r="AN500" s="15"/>
      <c r="AO500" s="15"/>
      <c r="AP500" s="15"/>
      <c r="AQ500" s="35"/>
      <c r="AR500" s="15"/>
      <c r="AS500" s="15"/>
      <c r="BB500" s="442"/>
    </row>
    <row r="501" spans="1:54" x14ac:dyDescent="0.15">
      <c r="A501" s="37"/>
      <c r="B501" s="37"/>
      <c r="C501" s="234" t="s">
        <v>1000</v>
      </c>
      <c r="D501" s="37" t="s">
        <v>2073</v>
      </c>
      <c r="E501" s="37"/>
      <c r="F501" s="37"/>
      <c r="G501" s="37"/>
      <c r="H501" s="37"/>
      <c r="I501" s="37"/>
      <c r="J501" s="37"/>
      <c r="K501" s="37"/>
      <c r="L501" s="37"/>
      <c r="M501" s="37"/>
      <c r="N501" s="260"/>
      <c r="O501" s="37"/>
      <c r="P501" s="37"/>
      <c r="Q501" s="37"/>
      <c r="R501" s="37"/>
      <c r="S501" s="37"/>
      <c r="T501" s="37"/>
      <c r="U501" s="37"/>
      <c r="V501" s="37"/>
      <c r="W501" s="37"/>
      <c r="X501" s="260"/>
      <c r="Y501" s="37"/>
      <c r="Z501" s="37"/>
      <c r="AA501" s="37"/>
      <c r="AB501" s="37"/>
      <c r="AC501" s="37"/>
      <c r="AD501" s="37"/>
      <c r="AE501" s="37"/>
      <c r="AF501" s="37"/>
      <c r="AG501" s="37"/>
      <c r="AH501" s="37"/>
      <c r="AI501" s="37"/>
      <c r="AJ501" s="37"/>
      <c r="AK501" s="37"/>
      <c r="AL501" s="37"/>
      <c r="AM501" s="37"/>
      <c r="AN501" s="37"/>
      <c r="AO501" s="260"/>
      <c r="AP501" s="37"/>
      <c r="AQ501" s="37"/>
      <c r="AR501" s="37"/>
      <c r="AS501" s="37"/>
      <c r="BB501" s="442"/>
    </row>
    <row r="502" spans="1:54" x14ac:dyDescent="0.15">
      <c r="A502" s="37"/>
      <c r="B502" s="37"/>
      <c r="C502" s="234" t="s">
        <v>1000</v>
      </c>
      <c r="D502" s="37" t="s">
        <v>2428</v>
      </c>
      <c r="E502" s="37"/>
      <c r="F502" s="37"/>
      <c r="G502" s="37"/>
      <c r="H502" s="37"/>
      <c r="I502" s="37"/>
      <c r="J502" s="37"/>
      <c r="K502" s="37"/>
      <c r="L502" s="37"/>
      <c r="M502" s="37"/>
      <c r="N502" s="260"/>
      <c r="O502" s="37"/>
      <c r="P502" s="37"/>
      <c r="Q502" s="37"/>
      <c r="R502" s="37"/>
      <c r="S502" s="37"/>
      <c r="T502" s="37"/>
      <c r="U502" s="37"/>
      <c r="V502" s="37"/>
      <c r="W502" s="37"/>
      <c r="X502" s="260"/>
      <c r="Y502" s="37"/>
      <c r="Z502" s="37"/>
      <c r="AA502" s="37"/>
      <c r="AB502" s="37"/>
      <c r="AC502" s="37"/>
      <c r="AD502" s="37"/>
      <c r="AE502" s="37"/>
      <c r="AF502" s="37"/>
      <c r="AG502" s="37"/>
      <c r="AH502" s="37"/>
      <c r="AI502" s="37"/>
      <c r="AJ502" s="37"/>
      <c r="AK502" s="37"/>
      <c r="AL502" s="37"/>
      <c r="AM502" s="37"/>
      <c r="AN502" s="37"/>
      <c r="AO502" s="260"/>
      <c r="AP502" s="37"/>
      <c r="AQ502" s="37"/>
      <c r="AR502" s="37"/>
      <c r="AS502" s="37"/>
      <c r="BB502" s="442"/>
    </row>
    <row r="503" spans="1:54" ht="6" customHeight="1" x14ac:dyDescent="0.15">
      <c r="A503" s="104"/>
      <c r="B503" s="104"/>
      <c r="C503" s="278"/>
      <c r="D503" s="104"/>
      <c r="E503" s="104"/>
      <c r="F503" s="104"/>
      <c r="G503" s="104"/>
      <c r="H503" s="104"/>
      <c r="I503" s="104"/>
      <c r="J503" s="103"/>
      <c r="K503" s="103"/>
      <c r="L503" s="103"/>
      <c r="M503" s="103"/>
      <c r="N503" s="103"/>
      <c r="O503" s="103"/>
      <c r="P503" s="103"/>
      <c r="Q503" s="103"/>
      <c r="R503" s="103"/>
      <c r="S503" s="103"/>
      <c r="T503" s="103"/>
      <c r="U503" s="103"/>
      <c r="V503" s="103"/>
      <c r="W503" s="103"/>
      <c r="X503" s="103"/>
      <c r="Y503" s="103"/>
      <c r="Z503" s="103"/>
      <c r="AA503" s="103"/>
      <c r="AB503" s="103"/>
      <c r="AC503" s="103"/>
      <c r="AD503" s="103"/>
      <c r="AE503" s="103"/>
      <c r="AF503" s="103"/>
      <c r="AG503" s="103"/>
      <c r="AH503" s="103"/>
      <c r="AI503" s="103"/>
      <c r="AJ503" s="103"/>
      <c r="AK503" s="103"/>
      <c r="AL503" s="103"/>
      <c r="AM503" s="103"/>
      <c r="AN503" s="103"/>
      <c r="AO503" s="103"/>
      <c r="AP503" s="103"/>
      <c r="AQ503" s="105"/>
      <c r="AR503" s="103"/>
      <c r="AS503" s="103"/>
      <c r="BB503" s="442"/>
    </row>
    <row r="504" spans="1:54" ht="6" customHeight="1" x14ac:dyDescent="0.15">
      <c r="A504" s="24"/>
      <c r="B504" s="24"/>
      <c r="C504" s="260"/>
      <c r="D504" s="24"/>
      <c r="E504" s="24"/>
      <c r="F504" s="24"/>
      <c r="G504" s="24"/>
      <c r="H504" s="24"/>
      <c r="I504" s="24"/>
      <c r="J504" s="15"/>
      <c r="K504" s="15"/>
      <c r="L504" s="15"/>
      <c r="M504" s="15"/>
      <c r="N504" s="15"/>
      <c r="O504" s="15"/>
      <c r="P504" s="15"/>
      <c r="Q504" s="15"/>
      <c r="R504" s="15"/>
      <c r="S504" s="15"/>
      <c r="T504" s="15"/>
      <c r="U504" s="15"/>
      <c r="V504" s="15"/>
      <c r="W504" s="15"/>
      <c r="X504" s="15"/>
      <c r="Y504" s="15"/>
      <c r="Z504" s="15"/>
      <c r="AA504" s="15"/>
      <c r="AB504" s="15"/>
      <c r="AC504" s="15"/>
      <c r="AD504" s="15"/>
      <c r="AE504" s="15"/>
      <c r="AF504" s="15"/>
      <c r="AG504" s="15"/>
      <c r="AH504" s="15"/>
      <c r="AI504" s="15"/>
      <c r="AJ504" s="15"/>
      <c r="AK504" s="15"/>
      <c r="AL504" s="15"/>
      <c r="AM504" s="15"/>
      <c r="AN504" s="15"/>
      <c r="AO504" s="15"/>
      <c r="AP504" s="15"/>
      <c r="AQ504" s="35"/>
      <c r="AR504" s="15"/>
      <c r="AS504" s="15"/>
      <c r="BB504" s="442"/>
    </row>
    <row r="505" spans="1:54" ht="13.5" customHeight="1" x14ac:dyDescent="0.15">
      <c r="A505" s="746" t="s">
        <v>2435</v>
      </c>
      <c r="B505" s="746"/>
      <c r="C505" s="746"/>
      <c r="D505" s="746"/>
      <c r="E505" s="746"/>
      <c r="F505" s="746"/>
      <c r="G505" s="746"/>
      <c r="H505" s="746"/>
      <c r="I505" s="746"/>
      <c r="J505" s="746"/>
      <c r="K505" s="746"/>
      <c r="L505" s="746"/>
      <c r="M505" s="746"/>
      <c r="N505" s="746"/>
      <c r="O505" s="746"/>
      <c r="P505" s="746"/>
      <c r="Q505" s="746"/>
      <c r="R505" s="746"/>
      <c r="S505" s="746"/>
      <c r="T505" s="746"/>
      <c r="U505" s="746"/>
      <c r="V505" s="746"/>
      <c r="W505" s="746"/>
      <c r="X505" s="746"/>
      <c r="Y505" s="746"/>
      <c r="Z505" s="746"/>
      <c r="AA505" s="746"/>
      <c r="AB505" s="746"/>
      <c r="AC505" s="746"/>
      <c r="AD505" s="746"/>
      <c r="AE505" s="746"/>
      <c r="AF505" s="15"/>
      <c r="AG505" s="15"/>
      <c r="AH505" s="15"/>
      <c r="AI505" s="15"/>
      <c r="AJ505" s="15"/>
      <c r="AK505" s="15"/>
      <c r="AL505" s="15"/>
      <c r="AM505" s="15"/>
      <c r="AN505" s="15"/>
      <c r="AO505" s="15"/>
      <c r="AP505" s="15"/>
      <c r="AQ505" s="35"/>
      <c r="AR505" s="15"/>
      <c r="AS505" s="15"/>
      <c r="BB505" s="442">
        <f>IF(W480="☑",1,0)</f>
        <v>0</v>
      </c>
    </row>
    <row r="506" spans="1:54" x14ac:dyDescent="0.15">
      <c r="A506" s="24"/>
      <c r="B506" s="24"/>
      <c r="C506" s="234" t="s">
        <v>1000</v>
      </c>
      <c r="D506" s="253" t="s">
        <v>2424</v>
      </c>
      <c r="E506" s="383"/>
      <c r="F506" s="253"/>
      <c r="G506" s="383"/>
      <c r="H506" s="383"/>
      <c r="I506" s="383"/>
      <c r="J506" s="383"/>
      <c r="K506" s="235" t="s">
        <v>1000</v>
      </c>
      <c r="L506" s="24" t="s">
        <v>2115</v>
      </c>
      <c r="M506" s="24"/>
      <c r="N506" s="24"/>
      <c r="O506" s="24"/>
      <c r="P506" s="24"/>
      <c r="Q506" s="24"/>
      <c r="R506" s="15"/>
      <c r="S506" s="383"/>
      <c r="T506" s="383"/>
      <c r="U506" s="234" t="s">
        <v>1000</v>
      </c>
      <c r="V506" s="253" t="s">
        <v>2425</v>
      </c>
      <c r="W506" s="383"/>
      <c r="X506" s="383"/>
      <c r="Y506" s="383"/>
      <c r="Z506" s="383"/>
      <c r="AA506" s="383"/>
      <c r="AB506" s="383"/>
      <c r="AC506" s="383"/>
      <c r="AD506" s="234" t="s">
        <v>1000</v>
      </c>
      <c r="AE506" s="15" t="s">
        <v>2116</v>
      </c>
      <c r="AF506" s="15"/>
      <c r="AG506" s="15"/>
      <c r="AH506" s="15"/>
      <c r="AI506" s="15"/>
      <c r="AJ506" s="15"/>
      <c r="AK506" s="15"/>
      <c r="AL506" s="15"/>
      <c r="AM506" s="15"/>
      <c r="AN506" s="234" t="s">
        <v>1000</v>
      </c>
      <c r="AO506" s="15" t="s">
        <v>2073</v>
      </c>
      <c r="AQ506" s="15"/>
      <c r="AR506" s="15"/>
      <c r="AS506" s="15"/>
      <c r="BB506" s="442">
        <f>IF(AC480="☑",1,0)</f>
        <v>0</v>
      </c>
    </row>
    <row r="507" spans="1:54" x14ac:dyDescent="0.15">
      <c r="A507" s="24"/>
      <c r="B507" s="24"/>
      <c r="C507" s="234" t="s">
        <v>1000</v>
      </c>
      <c r="D507" s="24" t="s">
        <v>2432</v>
      </c>
      <c r="E507" s="24"/>
      <c r="F507" s="24"/>
      <c r="G507" s="24"/>
      <c r="H507" s="24"/>
      <c r="I507" s="24"/>
      <c r="J507" s="15"/>
      <c r="K507" s="15"/>
      <c r="L507" s="260"/>
      <c r="M507" s="15"/>
      <c r="N507" s="15"/>
      <c r="O507" s="15"/>
      <c r="P507" s="15"/>
      <c r="Q507" s="15"/>
      <c r="R507" s="15"/>
      <c r="S507" s="15"/>
      <c r="T507" s="15"/>
      <c r="U507" s="15"/>
      <c r="V507" s="260"/>
      <c r="W507" s="15"/>
      <c r="X507" s="15"/>
      <c r="Y507" s="15"/>
      <c r="Z507" s="15"/>
      <c r="AA507" s="15"/>
      <c r="AB507" s="15"/>
      <c r="AC507" s="15"/>
      <c r="AD507" s="15"/>
      <c r="AE507" s="15"/>
      <c r="AF507" s="15"/>
      <c r="AG507" s="15"/>
      <c r="AH507" s="15"/>
      <c r="AI507" s="15"/>
      <c r="AJ507" s="15"/>
      <c r="AK507" s="15"/>
      <c r="AL507" s="15"/>
      <c r="AM507" s="15"/>
      <c r="AN507" s="15"/>
      <c r="AO507" s="15"/>
      <c r="AP507" s="15"/>
      <c r="AQ507" s="35"/>
      <c r="AR507" s="15"/>
      <c r="AS507" s="15"/>
      <c r="BB507" s="442"/>
    </row>
    <row r="508" spans="1:54" ht="6" customHeight="1" x14ac:dyDescent="0.15">
      <c r="A508" s="64"/>
      <c r="B508" s="64"/>
      <c r="C508" s="76"/>
      <c r="D508" s="64"/>
      <c r="E508" s="64"/>
      <c r="F508" s="64"/>
      <c r="G508" s="64"/>
      <c r="H508" s="64"/>
      <c r="I508" s="64"/>
      <c r="J508" s="64"/>
      <c r="K508" s="64"/>
      <c r="L508" s="64"/>
      <c r="M508" s="64"/>
      <c r="N508" s="76"/>
      <c r="O508" s="64"/>
      <c r="P508" s="64"/>
      <c r="Q508" s="64"/>
      <c r="R508" s="64"/>
      <c r="S508" s="64"/>
      <c r="T508" s="64"/>
      <c r="U508" s="64"/>
      <c r="V508" s="64"/>
      <c r="W508" s="64"/>
      <c r="X508" s="76"/>
      <c r="Y508" s="64"/>
      <c r="Z508" s="64"/>
      <c r="AA508" s="64"/>
      <c r="AB508" s="64"/>
      <c r="AC508" s="64"/>
      <c r="AD508" s="64"/>
      <c r="AE508" s="64"/>
      <c r="AF508" s="64"/>
      <c r="AG508" s="64"/>
      <c r="AH508" s="64"/>
      <c r="AI508" s="64"/>
      <c r="AJ508" s="64"/>
      <c r="AK508" s="64"/>
      <c r="AL508" s="64"/>
      <c r="AM508" s="64"/>
      <c r="AN508" s="64"/>
      <c r="AO508" s="76"/>
      <c r="AP508" s="64"/>
      <c r="AQ508" s="64"/>
      <c r="AR508" s="64"/>
      <c r="AS508" s="64"/>
      <c r="BB508" s="442"/>
    </row>
    <row r="509" spans="1:54" ht="6" customHeight="1" x14ac:dyDescent="0.15">
      <c r="A509" s="37"/>
      <c r="B509" s="37"/>
      <c r="C509" s="18"/>
      <c r="D509" s="37"/>
      <c r="E509" s="37"/>
      <c r="F509" s="37"/>
      <c r="G509" s="37"/>
      <c r="H509" s="37"/>
      <c r="I509" s="37"/>
      <c r="J509" s="37"/>
      <c r="K509" s="37"/>
      <c r="L509" s="37"/>
      <c r="M509" s="37"/>
      <c r="N509" s="18"/>
      <c r="O509" s="37"/>
      <c r="P509" s="37"/>
      <c r="Q509" s="37"/>
      <c r="R509" s="37"/>
      <c r="S509" s="37"/>
      <c r="T509" s="37"/>
      <c r="U509" s="37"/>
      <c r="V509" s="37"/>
      <c r="W509" s="37"/>
      <c r="X509" s="18"/>
      <c r="Y509" s="37"/>
      <c r="Z509" s="37"/>
      <c r="AA509" s="37"/>
      <c r="AB509" s="37"/>
      <c r="AC509" s="37"/>
      <c r="AD509" s="37"/>
      <c r="AE509" s="37"/>
      <c r="AF509" s="37"/>
      <c r="AG509" s="37"/>
      <c r="AH509" s="37"/>
      <c r="AI509" s="37"/>
      <c r="AJ509" s="37"/>
      <c r="AK509" s="37"/>
      <c r="AL509" s="37"/>
      <c r="AM509" s="37"/>
      <c r="AN509" s="37"/>
      <c r="AO509" s="18"/>
      <c r="AP509" s="37"/>
      <c r="AQ509" s="37"/>
      <c r="AR509" s="37"/>
      <c r="AS509" s="37"/>
      <c r="BB509" s="442"/>
    </row>
    <row r="510" spans="1:54" x14ac:dyDescent="0.15">
      <c r="A510" s="745" t="s">
        <v>2102</v>
      </c>
      <c r="B510" s="745"/>
      <c r="C510" s="745"/>
      <c r="D510" s="745"/>
      <c r="E510" s="745"/>
      <c r="F510" s="745"/>
      <c r="G510" s="745"/>
      <c r="H510" s="745"/>
      <c r="I510" s="745"/>
      <c r="J510" s="15"/>
      <c r="K510" s="15"/>
      <c r="L510" s="15"/>
      <c r="M510" s="15"/>
      <c r="N510" s="15"/>
      <c r="O510" s="15"/>
      <c r="P510" s="15"/>
      <c r="Q510" s="15"/>
      <c r="R510" s="15"/>
      <c r="S510" s="15"/>
      <c r="T510" s="15"/>
      <c r="U510" s="15"/>
      <c r="V510" s="15"/>
      <c r="W510" s="15"/>
      <c r="X510" s="15"/>
      <c r="Y510" s="15"/>
      <c r="Z510" s="15"/>
      <c r="AA510" s="15"/>
      <c r="AB510" s="15"/>
      <c r="AC510" s="15"/>
      <c r="AD510" s="15"/>
      <c r="AE510" s="15"/>
      <c r="AF510" s="15"/>
      <c r="AG510" s="15"/>
      <c r="AH510" s="15"/>
      <c r="AI510" s="15"/>
      <c r="AJ510" s="15"/>
      <c r="AK510" s="15"/>
      <c r="AL510" s="15"/>
      <c r="AM510" s="15"/>
      <c r="AN510" s="15"/>
      <c r="AO510" s="15"/>
      <c r="AP510" s="15"/>
      <c r="AQ510" s="35"/>
      <c r="AR510" s="15"/>
      <c r="AS510" s="15"/>
      <c r="BB510" s="442">
        <f>IF(AK480="☑",1,0)</f>
        <v>0</v>
      </c>
    </row>
    <row r="511" spans="1:54" x14ac:dyDescent="0.15">
      <c r="A511" s="15"/>
      <c r="B511" s="735" t="s">
        <v>156</v>
      </c>
      <c r="C511" s="735"/>
      <c r="D511" s="735"/>
      <c r="E511" s="735"/>
      <c r="F511" s="735"/>
      <c r="G511" s="735"/>
      <c r="H511" s="735"/>
      <c r="I511" s="735"/>
      <c r="J511" s="735"/>
      <c r="K511" s="735"/>
      <c r="L511" s="735"/>
      <c r="M511" s="735"/>
      <c r="N511" s="735"/>
      <c r="O511" s="735"/>
      <c r="P511" s="735"/>
      <c r="Q511" s="735"/>
      <c r="R511" s="756"/>
      <c r="S511" s="756"/>
      <c r="T511" s="756"/>
      <c r="U511" s="756"/>
      <c r="V511" s="756"/>
      <c r="W511" s="738" t="s">
        <v>133</v>
      </c>
      <c r="X511" s="738"/>
      <c r="Y511" s="15"/>
      <c r="Z511" s="15"/>
      <c r="AA511" s="15"/>
      <c r="AB511" s="15"/>
      <c r="AC511" s="15"/>
      <c r="AD511" s="15"/>
      <c r="AE511" s="15"/>
      <c r="AF511" s="15"/>
      <c r="AG511" s="15"/>
      <c r="AH511" s="15"/>
      <c r="AI511" s="15"/>
      <c r="AJ511" s="15"/>
      <c r="AK511" s="15"/>
      <c r="AL511" s="15"/>
      <c r="AM511" s="15"/>
      <c r="AN511" s="15"/>
      <c r="AO511" s="15"/>
      <c r="AP511" s="15"/>
      <c r="AQ511" s="35"/>
      <c r="AR511" s="15"/>
      <c r="AS511" s="15"/>
      <c r="BB511" s="442">
        <f>IF(SUM(BB483:BB510)=0,0,1)</f>
        <v>0</v>
      </c>
    </row>
    <row r="512" spans="1:54" x14ac:dyDescent="0.15">
      <c r="A512" s="15"/>
      <c r="B512" s="735" t="s">
        <v>157</v>
      </c>
      <c r="C512" s="735"/>
      <c r="D512" s="735"/>
      <c r="E512" s="735"/>
      <c r="F512" s="735"/>
      <c r="G512" s="735"/>
      <c r="H512" s="735"/>
      <c r="I512" s="735"/>
      <c r="J512" s="735"/>
      <c r="K512" s="735"/>
      <c r="L512" s="735"/>
      <c r="M512" s="735"/>
      <c r="N512" s="735"/>
      <c r="O512" s="735"/>
      <c r="P512" s="735"/>
      <c r="Q512" s="735"/>
      <c r="R512" s="756"/>
      <c r="S512" s="756"/>
      <c r="T512" s="756"/>
      <c r="U512" s="756"/>
      <c r="V512" s="756"/>
      <c r="W512" s="738" t="s">
        <v>133</v>
      </c>
      <c r="X512" s="738"/>
      <c r="Y512" s="15"/>
      <c r="Z512" s="15"/>
      <c r="AA512" s="15"/>
      <c r="AB512" s="15"/>
      <c r="AC512" s="15"/>
      <c r="AD512" s="15"/>
      <c r="AE512" s="15"/>
      <c r="AF512" s="15"/>
      <c r="AG512" s="15"/>
      <c r="AH512" s="15"/>
      <c r="AI512" s="15"/>
      <c r="AJ512" s="15"/>
      <c r="AK512" s="15"/>
      <c r="AL512" s="15"/>
      <c r="AM512" s="15"/>
      <c r="AN512" s="15"/>
      <c r="AO512" s="15"/>
      <c r="AP512" s="15"/>
      <c r="AQ512" s="35"/>
      <c r="AR512" s="15"/>
      <c r="AS512" s="15"/>
      <c r="BB512" s="442"/>
    </row>
    <row r="513" spans="1:70" x14ac:dyDescent="0.15">
      <c r="A513" s="15"/>
      <c r="B513" s="735" t="s">
        <v>158</v>
      </c>
      <c r="C513" s="735"/>
      <c r="D513" s="735"/>
      <c r="E513" s="735"/>
      <c r="F513" s="735"/>
      <c r="G513" s="735"/>
      <c r="H513" s="735"/>
      <c r="I513" s="735"/>
      <c r="J513" s="735"/>
      <c r="K513" s="735"/>
      <c r="L513" s="735"/>
      <c r="M513" s="735"/>
      <c r="N513" s="735"/>
      <c r="O513" s="735"/>
      <c r="P513" s="735"/>
      <c r="Q513" s="735"/>
      <c r="R513" s="756"/>
      <c r="S513" s="756"/>
      <c r="T513" s="756"/>
      <c r="U513" s="756"/>
      <c r="V513" s="756"/>
      <c r="W513" s="738" t="s">
        <v>133</v>
      </c>
      <c r="X513" s="738"/>
      <c r="Y513" s="15"/>
      <c r="Z513" s="15"/>
      <c r="AA513" s="15"/>
      <c r="AB513" s="15"/>
      <c r="AC513" s="15"/>
      <c r="AD513" s="15"/>
      <c r="AE513" s="15"/>
      <c r="AF513" s="15"/>
      <c r="AG513" s="15"/>
      <c r="AH513" s="15"/>
      <c r="AI513" s="15"/>
      <c r="AJ513" s="15"/>
      <c r="AK513" s="15"/>
      <c r="AL513" s="15"/>
      <c r="AM513" s="15"/>
      <c r="AN513" s="15"/>
      <c r="AO513" s="15"/>
      <c r="AP513" s="15"/>
      <c r="AQ513" s="35"/>
      <c r="AR513" s="15"/>
      <c r="AS513" s="15"/>
      <c r="BB513" s="442"/>
    </row>
    <row r="514" spans="1:70" x14ac:dyDescent="0.15">
      <c r="A514" s="15"/>
      <c r="B514" s="735" t="s">
        <v>159</v>
      </c>
      <c r="C514" s="735"/>
      <c r="D514" s="735"/>
      <c r="E514" s="735"/>
      <c r="F514" s="735"/>
      <c r="G514" s="735"/>
      <c r="H514" s="735"/>
      <c r="I514" s="735"/>
      <c r="J514" s="735"/>
      <c r="K514" s="735"/>
      <c r="L514" s="735"/>
      <c r="M514" s="735"/>
      <c r="N514" s="735"/>
      <c r="O514" s="735"/>
      <c r="P514" s="735"/>
      <c r="Q514" s="735"/>
      <c r="R514" s="756"/>
      <c r="S514" s="756"/>
      <c r="T514" s="756"/>
      <c r="U514" s="756"/>
      <c r="V514" s="756"/>
      <c r="W514" s="738" t="s">
        <v>133</v>
      </c>
      <c r="X514" s="738"/>
      <c r="Y514" s="15"/>
      <c r="Z514" s="15"/>
      <c r="AA514" s="15"/>
      <c r="AB514" s="15"/>
      <c r="AC514" s="15"/>
      <c r="AD514" s="15"/>
      <c r="AE514" s="15"/>
      <c r="AF514" s="15"/>
      <c r="AG514" s="15"/>
      <c r="AH514" s="15"/>
      <c r="AI514" s="15"/>
      <c r="AJ514" s="15"/>
      <c r="AK514" s="15"/>
      <c r="AL514" s="15"/>
      <c r="AM514" s="15"/>
      <c r="AN514" s="15"/>
      <c r="AO514" s="15"/>
      <c r="AP514" s="15"/>
      <c r="AQ514" s="35"/>
      <c r="AR514" s="15"/>
      <c r="AS514" s="15"/>
    </row>
    <row r="515" spans="1:70" ht="6" customHeight="1" x14ac:dyDescent="0.15">
      <c r="A515" s="103"/>
      <c r="B515" s="103"/>
      <c r="C515" s="103"/>
      <c r="D515" s="103"/>
      <c r="E515" s="103"/>
      <c r="F515" s="103"/>
      <c r="G515" s="103"/>
      <c r="H515" s="103"/>
      <c r="I515" s="103"/>
      <c r="J515" s="103"/>
      <c r="K515" s="103"/>
      <c r="L515" s="103"/>
      <c r="M515" s="103"/>
      <c r="N515" s="103"/>
      <c r="O515" s="103"/>
      <c r="P515" s="103"/>
      <c r="Q515" s="103"/>
      <c r="R515" s="103"/>
      <c r="S515" s="103"/>
      <c r="T515" s="103"/>
      <c r="U515" s="103"/>
      <c r="V515" s="103"/>
      <c r="W515" s="103"/>
      <c r="X515" s="103"/>
      <c r="Y515" s="103"/>
      <c r="Z515" s="103"/>
      <c r="AA515" s="103"/>
      <c r="AB515" s="103"/>
      <c r="AC515" s="103"/>
      <c r="AD515" s="103"/>
      <c r="AE515" s="103"/>
      <c r="AF515" s="103"/>
      <c r="AG515" s="103"/>
      <c r="AH515" s="103"/>
      <c r="AI515" s="103"/>
      <c r="AJ515" s="103"/>
      <c r="AK515" s="103"/>
      <c r="AL515" s="103"/>
      <c r="AM515" s="103"/>
      <c r="AN515" s="103"/>
      <c r="AO515" s="103"/>
      <c r="AP515" s="103"/>
      <c r="AQ515" s="105"/>
      <c r="AR515" s="103"/>
      <c r="AS515" s="103"/>
    </row>
    <row r="516" spans="1:70" ht="6" customHeight="1" x14ac:dyDescent="0.15">
      <c r="A516" s="15"/>
      <c r="B516" s="15"/>
      <c r="C516" s="15"/>
      <c r="D516" s="15"/>
      <c r="E516" s="15"/>
      <c r="F516" s="15"/>
      <c r="G516" s="15"/>
      <c r="H516" s="15"/>
      <c r="I516" s="15"/>
      <c r="J516" s="15"/>
      <c r="K516" s="15"/>
      <c r="L516" s="15"/>
      <c r="M516" s="15"/>
      <c r="N516" s="15"/>
      <c r="O516" s="15"/>
      <c r="P516" s="15"/>
      <c r="Q516" s="15"/>
      <c r="R516" s="15"/>
      <c r="S516" s="15"/>
      <c r="T516" s="15"/>
      <c r="U516" s="15"/>
      <c r="V516" s="15"/>
      <c r="W516" s="15"/>
      <c r="X516" s="15"/>
      <c r="Y516" s="15"/>
      <c r="Z516" s="15"/>
      <c r="AA516" s="15"/>
      <c r="AB516" s="15"/>
      <c r="AC516" s="15"/>
      <c r="AD516" s="15"/>
      <c r="AE516" s="15"/>
      <c r="AF516" s="15"/>
      <c r="AG516" s="15"/>
      <c r="AH516" s="15"/>
      <c r="AI516" s="15"/>
      <c r="AJ516" s="15"/>
      <c r="AK516" s="15"/>
      <c r="AL516" s="15"/>
      <c r="AM516" s="15"/>
      <c r="AN516" s="15"/>
      <c r="AO516" s="15"/>
      <c r="AP516" s="15"/>
      <c r="AQ516" s="35"/>
      <c r="AR516" s="15"/>
      <c r="AS516" s="15"/>
    </row>
    <row r="517" spans="1:70" x14ac:dyDescent="0.15">
      <c r="A517" s="745" t="s">
        <v>2103</v>
      </c>
      <c r="B517" s="745"/>
      <c r="C517" s="745"/>
      <c r="D517" s="745"/>
      <c r="E517" s="745"/>
      <c r="F517" s="745"/>
      <c r="G517" s="745"/>
      <c r="H517" s="745"/>
      <c r="I517" s="745"/>
      <c r="J517" s="15"/>
      <c r="K517" s="15"/>
      <c r="L517" s="15"/>
      <c r="M517" s="15"/>
      <c r="N517" s="15"/>
      <c r="O517" s="15"/>
      <c r="P517" s="15"/>
      <c r="Q517" s="15"/>
      <c r="R517" s="15"/>
      <c r="S517" s="15"/>
      <c r="T517" s="15"/>
      <c r="U517" s="15"/>
      <c r="V517" s="15"/>
      <c r="W517" s="15"/>
      <c r="X517" s="15"/>
      <c r="Y517" s="15"/>
      <c r="Z517" s="15"/>
      <c r="AA517" s="15"/>
      <c r="AB517" s="15"/>
      <c r="AC517" s="15"/>
      <c r="AD517" s="15"/>
      <c r="AE517" s="15"/>
      <c r="AF517" s="15"/>
      <c r="AG517" s="15"/>
      <c r="AH517" s="15"/>
      <c r="AI517" s="15"/>
      <c r="AJ517" s="15"/>
      <c r="AK517" s="15"/>
      <c r="AL517" s="15"/>
      <c r="AM517" s="15"/>
      <c r="AN517" s="15"/>
      <c r="AO517" s="15"/>
      <c r="AP517" s="15"/>
      <c r="AQ517" s="35"/>
      <c r="AR517" s="15"/>
      <c r="AS517" s="15"/>
    </row>
    <row r="518" spans="1:70" x14ac:dyDescent="0.15">
      <c r="A518" s="15"/>
      <c r="B518" s="735" t="s">
        <v>129</v>
      </c>
      <c r="C518" s="735"/>
      <c r="D518" s="735"/>
      <c r="E518" s="735"/>
      <c r="F518" s="735"/>
      <c r="G518" s="735"/>
      <c r="H518" s="735"/>
      <c r="I518" s="735"/>
      <c r="J518" s="735"/>
      <c r="K518" s="735"/>
      <c r="L518" s="735"/>
      <c r="M518" s="735"/>
      <c r="N518" s="735"/>
      <c r="O518" s="735"/>
      <c r="P518" s="735"/>
      <c r="Q518" s="735"/>
      <c r="R518" s="789"/>
      <c r="S518" s="789"/>
      <c r="T518" s="789"/>
      <c r="U518" s="789"/>
      <c r="V518" s="789"/>
      <c r="W518" s="738" t="s">
        <v>91</v>
      </c>
      <c r="X518" s="738"/>
      <c r="Y518" s="15"/>
      <c r="Z518" s="15"/>
      <c r="AA518" s="15"/>
      <c r="AB518" s="111"/>
      <c r="AC518" s="15"/>
      <c r="AD518" s="15"/>
      <c r="AE518" s="15"/>
      <c r="AF518" s="15"/>
      <c r="AG518" s="15"/>
      <c r="AH518" s="15"/>
      <c r="AI518" s="15"/>
      <c r="AJ518" s="15"/>
      <c r="AK518" s="15"/>
      <c r="AL518" s="15"/>
      <c r="AM518" s="15"/>
      <c r="AN518" s="15"/>
      <c r="AO518" s="15"/>
      <c r="AP518" s="15"/>
      <c r="AQ518" s="35"/>
      <c r="AR518" s="15"/>
      <c r="AS518" s="15"/>
    </row>
    <row r="519" spans="1:70" x14ac:dyDescent="0.15">
      <c r="A519" s="15"/>
      <c r="B519" s="735" t="s">
        <v>160</v>
      </c>
      <c r="C519" s="735"/>
      <c r="D519" s="735"/>
      <c r="E519" s="735"/>
      <c r="F519" s="735"/>
      <c r="G519" s="735"/>
      <c r="H519" s="735"/>
      <c r="I519" s="735"/>
      <c r="J519" s="735"/>
      <c r="K519" s="735"/>
      <c r="L519" s="735"/>
      <c r="M519" s="735"/>
      <c r="N519" s="735"/>
      <c r="O519" s="735"/>
      <c r="P519" s="735"/>
      <c r="Q519" s="735"/>
      <c r="R519" s="789"/>
      <c r="S519" s="789"/>
      <c r="T519" s="789"/>
      <c r="U519" s="789"/>
      <c r="V519" s="789"/>
      <c r="W519" s="738" t="s">
        <v>91</v>
      </c>
      <c r="X519" s="738"/>
      <c r="Y519" s="15"/>
      <c r="Z519" s="15"/>
      <c r="AA519" s="15"/>
      <c r="AB519" s="15"/>
      <c r="AC519" s="15"/>
      <c r="AD519" s="15"/>
      <c r="AE519" s="15"/>
      <c r="AF519" s="15"/>
      <c r="AG519" s="15"/>
      <c r="AH519" s="15"/>
      <c r="AI519" s="15"/>
      <c r="AJ519" s="15"/>
      <c r="AK519" s="15"/>
      <c r="AL519" s="15"/>
      <c r="AM519" s="15"/>
      <c r="AN519" s="15"/>
      <c r="AO519" s="15"/>
      <c r="AP519" s="15"/>
      <c r="AQ519" s="35"/>
      <c r="AR519" s="15"/>
      <c r="AS519" s="15"/>
    </row>
    <row r="520" spans="1:70" ht="1.5" customHeight="1" x14ac:dyDescent="0.15">
      <c r="A520" s="103"/>
      <c r="B520" s="103"/>
      <c r="C520" s="103"/>
      <c r="D520" s="103"/>
      <c r="E520" s="103"/>
      <c r="F520" s="103"/>
      <c r="G520" s="103"/>
      <c r="H520" s="103"/>
      <c r="I520" s="103"/>
      <c r="J520" s="103"/>
      <c r="K520" s="103"/>
      <c r="L520" s="103"/>
      <c r="M520" s="103"/>
      <c r="N520" s="103"/>
      <c r="O520" s="103"/>
      <c r="P520" s="103"/>
      <c r="Q520" s="103"/>
      <c r="R520" s="103"/>
      <c r="S520" s="103"/>
      <c r="T520" s="103"/>
      <c r="U520" s="103"/>
      <c r="V520" s="103"/>
      <c r="W520" s="103"/>
      <c r="X520" s="103"/>
      <c r="Y520" s="103"/>
      <c r="Z520" s="103"/>
      <c r="AA520" s="103"/>
      <c r="AB520" s="103"/>
      <c r="AC520" s="103"/>
      <c r="AD520" s="103"/>
      <c r="AE520" s="103"/>
      <c r="AF520" s="103"/>
      <c r="AG520" s="103"/>
      <c r="AH520" s="103"/>
      <c r="AI520" s="103"/>
      <c r="AJ520" s="103"/>
      <c r="AK520" s="103"/>
      <c r="AL520" s="103"/>
      <c r="AM520" s="103"/>
      <c r="AN520" s="103"/>
      <c r="AO520" s="103"/>
      <c r="AP520" s="103"/>
      <c r="AQ520" s="105"/>
      <c r="AR520" s="103"/>
      <c r="AS520" s="103"/>
    </row>
    <row r="521" spans="1:70" ht="3" customHeight="1" x14ac:dyDescent="0.15">
      <c r="A521" s="15"/>
      <c r="B521" s="15"/>
      <c r="C521" s="15"/>
      <c r="D521" s="15"/>
      <c r="E521" s="15"/>
      <c r="F521" s="15"/>
      <c r="G521" s="15"/>
      <c r="H521" s="15"/>
      <c r="I521" s="15"/>
      <c r="J521" s="15"/>
      <c r="K521" s="15"/>
      <c r="L521" s="15"/>
      <c r="M521" s="15"/>
      <c r="N521" s="15"/>
      <c r="O521" s="15"/>
      <c r="P521" s="15"/>
      <c r="Q521" s="15"/>
      <c r="R521" s="15"/>
      <c r="S521" s="15"/>
      <c r="T521" s="15"/>
      <c r="U521" s="15"/>
      <c r="V521" s="15"/>
      <c r="W521" s="15"/>
      <c r="X521" s="15"/>
      <c r="Y521" s="15"/>
      <c r="Z521" s="15"/>
      <c r="AA521" s="15"/>
      <c r="AB521" s="15"/>
      <c r="AC521" s="15"/>
      <c r="AD521" s="15"/>
      <c r="AE521" s="15"/>
      <c r="AF521" s="15"/>
      <c r="AG521" s="15"/>
      <c r="AH521" s="15"/>
      <c r="AI521" s="15"/>
      <c r="AJ521" s="15"/>
      <c r="AK521" s="15"/>
      <c r="AL521" s="15"/>
      <c r="AM521" s="15"/>
      <c r="AN521" s="15"/>
      <c r="AO521" s="15"/>
      <c r="AP521" s="15"/>
      <c r="AQ521" s="35"/>
      <c r="AR521" s="15"/>
      <c r="AS521" s="15"/>
    </row>
    <row r="522" spans="1:70" x14ac:dyDescent="0.15">
      <c r="A522" s="745" t="s">
        <v>2104</v>
      </c>
      <c r="B522" s="745"/>
      <c r="C522" s="745"/>
      <c r="D522" s="745"/>
      <c r="E522" s="745"/>
      <c r="F522" s="745"/>
      <c r="G522" s="745"/>
      <c r="H522" s="745"/>
      <c r="I522" s="745"/>
      <c r="J522" s="745"/>
      <c r="K522" s="745"/>
      <c r="L522" s="15" t="s">
        <v>3</v>
      </c>
      <c r="M522" s="15"/>
      <c r="N522" s="15"/>
      <c r="O522" s="15"/>
      <c r="P522" s="15"/>
      <c r="Q522" s="15"/>
      <c r="R522" s="15"/>
      <c r="S522" s="15"/>
      <c r="T522" s="15"/>
      <c r="U522" s="15"/>
      <c r="V522" s="15"/>
      <c r="W522" s="254"/>
      <c r="X522" s="766"/>
      <c r="Y522" s="766"/>
      <c r="Z522" s="766"/>
      <c r="AA522" s="766"/>
      <c r="AB522" s="766"/>
      <c r="AC522" s="254"/>
      <c r="AD522" s="766"/>
      <c r="AE522" s="766"/>
      <c r="AF522" s="766"/>
      <c r="AG522" s="766"/>
      <c r="AH522" s="766"/>
      <c r="AI522" s="766"/>
      <c r="AJ522" s="15"/>
      <c r="AK522" s="254"/>
      <c r="AL522" s="766"/>
      <c r="AM522" s="766"/>
      <c r="AN522" s="766"/>
      <c r="AO522" s="766"/>
      <c r="AP522" s="766"/>
      <c r="AQ522" s="766"/>
      <c r="AR522" s="766"/>
      <c r="AS522" s="766"/>
      <c r="AV522" s="235" t="s">
        <v>214</v>
      </c>
      <c r="AW522" s="308" t="s">
        <v>338</v>
      </c>
      <c r="AX522" s="235" t="s">
        <v>214</v>
      </c>
      <c r="AY522" s="443" t="s">
        <v>335</v>
      </c>
      <c r="BA522" s="235" t="s">
        <v>214</v>
      </c>
      <c r="BB522" s="308" t="s">
        <v>340</v>
      </c>
      <c r="BE522" s="235" t="s">
        <v>214</v>
      </c>
      <c r="BF522" s="308" t="s">
        <v>341</v>
      </c>
      <c r="BR522" s="444"/>
    </row>
    <row r="523" spans="1:70" x14ac:dyDescent="0.15">
      <c r="A523" s="24"/>
      <c r="B523" s="24"/>
      <c r="C523" s="813" t="str">
        <f>(IF(AX522="□","","浄化槽　"))&amp;(IF(AX523="□","","エレベーター　"))&amp;(IF(BC523="□","","太陽光パネル　"))&amp;(IF(AV522="□","","給水　"))&amp;(IF(AV523="□","","排水　"))&amp;(IF(BA522="□","","電気　"))&amp;(IF(BE522="□","","ガス　"))&amp;(IF(AV524="□","","換気　"))&amp;(IF(AX524="□","","非常用照明　"))&amp;(IF(BC524="□","","住宅用火災警報器　"))</f>
        <v/>
      </c>
      <c r="D523" s="813"/>
      <c r="E523" s="813"/>
      <c r="F523" s="813"/>
      <c r="G523" s="813"/>
      <c r="H523" s="813"/>
      <c r="I523" s="813"/>
      <c r="J523" s="813"/>
      <c r="K523" s="813"/>
      <c r="L523" s="813"/>
      <c r="M523" s="813"/>
      <c r="N523" s="813"/>
      <c r="O523" s="813"/>
      <c r="P523" s="813"/>
      <c r="Q523" s="813"/>
      <c r="R523" s="813"/>
      <c r="S523" s="813"/>
      <c r="T523" s="813"/>
      <c r="U523" s="813"/>
      <c r="V523" s="813"/>
      <c r="W523" s="813"/>
      <c r="X523" s="813"/>
      <c r="Y523" s="813"/>
      <c r="Z523" s="813"/>
      <c r="AA523" s="813"/>
      <c r="AB523" s="813"/>
      <c r="AC523" s="813"/>
      <c r="AD523" s="813"/>
      <c r="AE523" s="813"/>
      <c r="AF523" s="813"/>
      <c r="AG523" s="813"/>
      <c r="AH523" s="813"/>
      <c r="AI523" s="813"/>
      <c r="AJ523" s="813"/>
      <c r="AK523" s="813"/>
      <c r="AL523" s="813"/>
      <c r="AM523" s="813"/>
      <c r="AN523" s="813"/>
      <c r="AO523" s="813"/>
      <c r="AP523" s="813"/>
      <c r="AQ523" s="813"/>
      <c r="AR523" s="813"/>
      <c r="AS523" s="813"/>
      <c r="AV523" s="235" t="s">
        <v>214</v>
      </c>
      <c r="AW523" s="308" t="s">
        <v>339</v>
      </c>
      <c r="AX523" s="235" t="s">
        <v>214</v>
      </c>
      <c r="AY523" s="308" t="s">
        <v>336</v>
      </c>
      <c r="BC523" s="235" t="s">
        <v>214</v>
      </c>
      <c r="BD523" s="308" t="s">
        <v>337</v>
      </c>
      <c r="BR523" s="444"/>
    </row>
    <row r="524" spans="1:70" x14ac:dyDescent="0.15">
      <c r="A524" s="24"/>
      <c r="B524" s="24"/>
      <c r="C524" s="751"/>
      <c r="D524" s="751"/>
      <c r="E524" s="751"/>
      <c r="F524" s="751"/>
      <c r="G524" s="751"/>
      <c r="H524" s="751"/>
      <c r="I524" s="751"/>
      <c r="J524" s="751"/>
      <c r="K524" s="751"/>
      <c r="L524" s="751"/>
      <c r="M524" s="751"/>
      <c r="N524" s="751"/>
      <c r="O524" s="751"/>
      <c r="P524" s="751"/>
      <c r="Q524" s="751"/>
      <c r="R524" s="751"/>
      <c r="S524" s="751"/>
      <c r="T524" s="751"/>
      <c r="U524" s="751"/>
      <c r="V524" s="751"/>
      <c r="W524" s="751"/>
      <c r="X524" s="751"/>
      <c r="Y524" s="751"/>
      <c r="Z524" s="751"/>
      <c r="AA524" s="751"/>
      <c r="AB524" s="751"/>
      <c r="AC524" s="751"/>
      <c r="AD524" s="751"/>
      <c r="AE524" s="751"/>
      <c r="AF524" s="751"/>
      <c r="AG524" s="751"/>
      <c r="AH524" s="751"/>
      <c r="AI524" s="751"/>
      <c r="AJ524" s="751"/>
      <c r="AK524" s="751"/>
      <c r="AL524" s="751"/>
      <c r="AM524" s="751"/>
      <c r="AN524" s="751"/>
      <c r="AO524" s="751"/>
      <c r="AP524" s="751"/>
      <c r="AQ524" s="751"/>
      <c r="AR524" s="751"/>
      <c r="AS524" s="751"/>
      <c r="AV524" s="235" t="s">
        <v>214</v>
      </c>
      <c r="AW524" s="308" t="s">
        <v>2959</v>
      </c>
      <c r="AX524" s="235" t="s">
        <v>214</v>
      </c>
      <c r="AY524" s="308" t="s">
        <v>2960</v>
      </c>
      <c r="BC524" s="235" t="s">
        <v>214</v>
      </c>
      <c r="BD524" s="308" t="s">
        <v>2975</v>
      </c>
    </row>
    <row r="525" spans="1:70" ht="6" customHeight="1" x14ac:dyDescent="0.15">
      <c r="A525" s="104"/>
      <c r="B525" s="104"/>
      <c r="C525" s="104"/>
      <c r="D525" s="438"/>
      <c r="E525" s="438"/>
      <c r="F525" s="438"/>
      <c r="G525" s="438"/>
      <c r="H525" s="438"/>
      <c r="I525" s="438"/>
      <c r="J525" s="438"/>
      <c r="K525" s="438"/>
      <c r="L525" s="438"/>
      <c r="M525" s="438"/>
      <c r="N525" s="438"/>
      <c r="O525" s="438"/>
      <c r="P525" s="438"/>
      <c r="Q525" s="438"/>
      <c r="R525" s="438"/>
      <c r="S525" s="438"/>
      <c r="T525" s="438"/>
      <c r="U525" s="101"/>
      <c r="V525" s="101"/>
      <c r="W525" s="103"/>
      <c r="X525" s="103"/>
      <c r="Y525" s="103"/>
      <c r="Z525" s="103"/>
      <c r="AA525" s="103"/>
      <c r="AB525" s="103"/>
      <c r="AC525" s="103"/>
      <c r="AD525" s="103"/>
      <c r="AE525" s="103"/>
      <c r="AF525" s="103"/>
      <c r="AG525" s="103"/>
      <c r="AH525" s="103"/>
      <c r="AI525" s="103"/>
      <c r="AJ525" s="103"/>
      <c r="AK525" s="103"/>
      <c r="AL525" s="103"/>
      <c r="AM525" s="103"/>
      <c r="AN525" s="103"/>
      <c r="AO525" s="103"/>
      <c r="AP525" s="103"/>
      <c r="AQ525" s="103"/>
      <c r="AR525" s="103"/>
      <c r="AS525" s="103"/>
    </row>
    <row r="526" spans="1:70" ht="6" customHeight="1" x14ac:dyDescent="0.15">
      <c r="A526" s="24"/>
      <c r="B526" s="24"/>
      <c r="C526" s="821" t="s">
        <v>3</v>
      </c>
      <c r="D526" s="821"/>
      <c r="E526" s="821"/>
      <c r="F526" s="821"/>
      <c r="G526" s="821"/>
      <c r="H526" s="821"/>
      <c r="I526" s="821"/>
      <c r="J526" s="821"/>
      <c r="K526" s="821"/>
      <c r="L526" s="821"/>
      <c r="M526" s="821"/>
      <c r="N526" s="821"/>
      <c r="O526" s="821"/>
      <c r="P526" s="821"/>
      <c r="Q526" s="821"/>
      <c r="R526" s="821"/>
      <c r="S526" s="821"/>
      <c r="T526" s="821"/>
      <c r="U526" s="821"/>
      <c r="V526" s="821"/>
      <c r="W526" s="821"/>
      <c r="X526" s="821"/>
      <c r="Y526" s="821"/>
      <c r="Z526" s="821"/>
      <c r="AA526" s="821"/>
      <c r="AB526" s="821"/>
      <c r="AC526" s="821"/>
      <c r="AD526" s="821"/>
      <c r="AE526" s="821"/>
      <c r="AF526" s="821"/>
      <c r="AG526" s="821"/>
      <c r="AH526" s="821"/>
      <c r="AI526" s="821"/>
      <c r="AJ526" s="821"/>
      <c r="AK526" s="821"/>
      <c r="AL526" s="821"/>
      <c r="AM526" s="821"/>
      <c r="AN526" s="821"/>
      <c r="AO526" s="821"/>
      <c r="AP526" s="821"/>
      <c r="AQ526" s="821"/>
      <c r="AR526" s="821"/>
      <c r="AS526" s="821"/>
    </row>
    <row r="527" spans="1:70" x14ac:dyDescent="0.15">
      <c r="A527" s="745" t="s">
        <v>2105</v>
      </c>
      <c r="B527" s="745"/>
      <c r="C527" s="745"/>
      <c r="D527" s="745"/>
      <c r="E527" s="745"/>
      <c r="F527" s="745"/>
      <c r="G527" s="745"/>
      <c r="H527" s="745"/>
      <c r="I527" s="745"/>
      <c r="J527" s="15"/>
      <c r="K527" s="15"/>
      <c r="L527" s="15"/>
      <c r="M527" s="15"/>
      <c r="N527" s="15"/>
      <c r="O527" s="15"/>
      <c r="P527" s="15"/>
      <c r="Q527" s="15"/>
      <c r="R527" s="15"/>
      <c r="S527" s="15"/>
      <c r="T527" s="15"/>
      <c r="U527" s="15"/>
      <c r="V527" s="15"/>
      <c r="W527" s="15"/>
      <c r="X527" s="15"/>
      <c r="Y527" s="15"/>
      <c r="Z527" s="15"/>
      <c r="AA527" s="15"/>
      <c r="AB527" s="15"/>
      <c r="AC527" s="15"/>
      <c r="AD527" s="15"/>
      <c r="AE527" s="15"/>
      <c r="AF527" s="15"/>
      <c r="AG527" s="15"/>
      <c r="AH527" s="15"/>
      <c r="AI527" s="15"/>
      <c r="AJ527" s="15"/>
      <c r="AK527" s="15"/>
      <c r="AL527" s="15"/>
      <c r="AM527" s="15"/>
      <c r="AN527" s="15"/>
      <c r="AO527" s="15"/>
      <c r="AP527" s="15"/>
      <c r="AQ527" s="35"/>
      <c r="AR527" s="15"/>
      <c r="AS527" s="15"/>
    </row>
    <row r="528" spans="1:70" x14ac:dyDescent="0.15">
      <c r="A528" s="37"/>
      <c r="B528" s="767" t="s">
        <v>2909</v>
      </c>
      <c r="C528" s="767"/>
      <c r="D528" s="767"/>
      <c r="E528" s="767"/>
      <c r="F528" s="767"/>
      <c r="G528" s="767"/>
      <c r="H528" s="767"/>
      <c r="I528" s="767"/>
      <c r="J528" s="767"/>
      <c r="K528" s="767"/>
      <c r="L528" s="767"/>
      <c r="M528" s="767"/>
      <c r="N528" s="767"/>
      <c r="O528" s="767"/>
      <c r="P528" s="767"/>
      <c r="Q528" s="767"/>
      <c r="R528" s="767"/>
      <c r="S528" s="767"/>
      <c r="T528" s="767"/>
      <c r="U528" s="767"/>
      <c r="V528" s="767"/>
      <c r="W528" s="767"/>
      <c r="X528" s="767"/>
      <c r="Y528" s="767"/>
      <c r="Z528" s="767"/>
      <c r="AA528" s="767"/>
      <c r="AB528" s="767"/>
      <c r="AC528" s="767"/>
      <c r="AD528" s="767"/>
      <c r="AE528" s="767"/>
      <c r="AF528" s="767"/>
      <c r="AG528" s="767"/>
      <c r="AH528" s="767"/>
      <c r="AI528" s="767"/>
      <c r="AJ528" s="767"/>
      <c r="AK528" s="767"/>
      <c r="AL528" s="767"/>
      <c r="AM528" s="767"/>
      <c r="AN528" s="767"/>
      <c r="AO528" s="767"/>
      <c r="AP528" s="767"/>
      <c r="AQ528" s="767"/>
      <c r="AR528" s="37"/>
      <c r="AS528" s="37"/>
      <c r="BB528" s="442"/>
      <c r="BC528" s="442"/>
      <c r="BD528" s="442"/>
      <c r="BE528" s="442"/>
    </row>
    <row r="529" spans="1:57" x14ac:dyDescent="0.15">
      <c r="A529" s="37"/>
      <c r="B529" s="767" t="s">
        <v>161</v>
      </c>
      <c r="C529" s="767"/>
      <c r="D529" s="767"/>
      <c r="E529" s="767"/>
      <c r="F529" s="767"/>
      <c r="G529" s="767"/>
      <c r="H529" s="767"/>
      <c r="I529" s="767"/>
      <c r="J529" s="767"/>
      <c r="K529" s="767"/>
      <c r="L529" s="767"/>
      <c r="M529" s="767"/>
      <c r="N529" s="767"/>
      <c r="O529" s="767"/>
      <c r="P529" s="767"/>
      <c r="Q529" s="767"/>
      <c r="R529" s="791"/>
      <c r="S529" s="791"/>
      <c r="T529" s="791"/>
      <c r="U529" s="791"/>
      <c r="V529" s="791"/>
      <c r="W529" s="791"/>
      <c r="X529" s="791"/>
      <c r="Y529" s="791"/>
      <c r="Z529" s="791"/>
      <c r="AA529" s="791"/>
      <c r="AB529" s="791"/>
      <c r="AC529" s="791"/>
      <c r="AD529" s="791"/>
      <c r="AE529" s="791"/>
      <c r="AF529" s="791"/>
      <c r="AG529" s="791"/>
      <c r="AH529" s="791"/>
      <c r="AI529" s="791"/>
      <c r="AJ529" s="791"/>
      <c r="AK529" s="791"/>
      <c r="AL529" s="235" t="s">
        <v>214</v>
      </c>
      <c r="AM529" s="733" t="s">
        <v>137</v>
      </c>
      <c r="AN529" s="733"/>
      <c r="AO529" s="733"/>
      <c r="AP529" s="235" t="s">
        <v>214</v>
      </c>
      <c r="AQ529" s="733" t="s">
        <v>138</v>
      </c>
      <c r="AR529" s="733"/>
      <c r="AS529" s="733"/>
      <c r="AU529" s="384" t="str">
        <f>IF(BB529+BB537&gt;1,"※いずれか1つを選択","")</f>
        <v/>
      </c>
      <c r="BB529" s="442">
        <f>IF(AL529="☑",1,0)</f>
        <v>0</v>
      </c>
      <c r="BC529" s="442">
        <f>IF(AL537="☑",1,0)</f>
        <v>0</v>
      </c>
      <c r="BD529" s="442"/>
      <c r="BE529" s="442"/>
    </row>
    <row r="530" spans="1:57" x14ac:dyDescent="0.15">
      <c r="A530" s="37"/>
      <c r="B530" s="109" t="s">
        <v>2933</v>
      </c>
      <c r="D530" s="109"/>
      <c r="E530" s="109"/>
      <c r="F530" s="109"/>
      <c r="G530" s="109"/>
      <c r="H530" s="109"/>
      <c r="I530" s="109"/>
      <c r="J530" s="109"/>
      <c r="K530" s="109"/>
      <c r="L530" s="109"/>
      <c r="M530" s="109"/>
      <c r="N530" s="109"/>
      <c r="O530" s="109"/>
      <c r="P530" s="109"/>
      <c r="Q530" s="109"/>
      <c r="R530" s="552"/>
      <c r="S530" s="552"/>
      <c r="T530" s="552"/>
      <c r="U530" s="552"/>
      <c r="V530" s="552"/>
      <c r="W530" s="552"/>
      <c r="X530" s="552"/>
      <c r="Y530" s="552"/>
      <c r="Z530" s="552"/>
      <c r="AA530" s="552"/>
      <c r="AB530" s="552"/>
      <c r="AC530" s="552"/>
      <c r="AD530" s="552"/>
      <c r="AE530" s="552"/>
      <c r="AF530" s="552"/>
      <c r="AG530" s="552"/>
      <c r="AH530" s="552"/>
      <c r="AI530" s="552"/>
      <c r="AJ530" s="552"/>
      <c r="AK530" s="552"/>
      <c r="AL530" s="235"/>
      <c r="AM530" s="43"/>
      <c r="AN530" s="43"/>
      <c r="AO530" s="43"/>
      <c r="AP530" s="235"/>
      <c r="AQ530" s="43"/>
      <c r="AR530" s="43"/>
      <c r="AS530" s="43"/>
      <c r="AU530" s="384"/>
      <c r="BB530" s="442"/>
      <c r="BC530" s="442"/>
      <c r="BD530" s="442"/>
      <c r="BE530" s="442"/>
    </row>
    <row r="531" spans="1:57" x14ac:dyDescent="0.15">
      <c r="A531" s="37"/>
      <c r="B531" s="109"/>
      <c r="C531" s="235" t="s">
        <v>1000</v>
      </c>
      <c r="D531" s="109" t="s">
        <v>2940</v>
      </c>
      <c r="E531" s="109"/>
      <c r="F531" s="109"/>
      <c r="G531" s="109"/>
      <c r="H531" s="109"/>
      <c r="I531" s="109"/>
      <c r="J531" s="109"/>
      <c r="K531" s="109"/>
      <c r="L531" s="109"/>
      <c r="M531" s="109"/>
      <c r="N531" s="109"/>
      <c r="O531" s="109"/>
      <c r="P531" s="109"/>
      <c r="Q531" s="109"/>
      <c r="R531" s="552"/>
      <c r="S531" s="552"/>
      <c r="T531" s="552"/>
      <c r="U531" s="552"/>
      <c r="V531" s="552"/>
      <c r="W531" s="552"/>
      <c r="X531" s="552"/>
      <c r="Y531" s="552"/>
      <c r="Z531" s="552"/>
      <c r="AA531" s="552"/>
      <c r="AB531" s="552"/>
      <c r="AC531" s="552"/>
      <c r="AD531" s="552"/>
      <c r="AE531" s="552"/>
      <c r="AF531" s="552"/>
      <c r="AG531" s="552"/>
      <c r="AH531" s="552"/>
      <c r="AI531" s="552"/>
      <c r="AJ531" s="552"/>
      <c r="AK531" s="552"/>
      <c r="AL531" s="235"/>
      <c r="AM531" s="43"/>
      <c r="AN531" s="43"/>
      <c r="AO531" s="43"/>
      <c r="AP531" s="235"/>
      <c r="AQ531" s="43"/>
      <c r="AR531" s="43"/>
      <c r="AS531" s="43"/>
      <c r="AU531" s="384"/>
      <c r="BB531" s="442"/>
      <c r="BC531" s="442"/>
      <c r="BD531" s="442"/>
      <c r="BE531" s="442"/>
    </row>
    <row r="532" spans="1:57" x14ac:dyDescent="0.15">
      <c r="A532" s="37"/>
      <c r="B532" s="109"/>
      <c r="C532" s="235" t="s">
        <v>1000</v>
      </c>
      <c r="D532" s="109" t="s">
        <v>2941</v>
      </c>
      <c r="E532" s="109"/>
      <c r="F532" s="109"/>
      <c r="G532" s="109"/>
      <c r="H532" s="109"/>
      <c r="I532" s="109"/>
      <c r="J532" s="109"/>
      <c r="K532" s="109"/>
      <c r="L532" s="109"/>
      <c r="M532" s="109"/>
      <c r="N532" s="109"/>
      <c r="O532" s="109"/>
      <c r="P532" s="109"/>
      <c r="Q532" s="109"/>
      <c r="R532" s="552"/>
      <c r="S532" s="552"/>
      <c r="T532" s="552"/>
      <c r="U532" s="552"/>
      <c r="V532" s="552"/>
      <c r="W532" s="552"/>
      <c r="X532" s="552"/>
      <c r="Y532" s="552"/>
      <c r="Z532" s="552"/>
      <c r="AA532" s="552"/>
      <c r="AB532" s="552"/>
      <c r="AC532" s="552"/>
      <c r="AD532" s="552"/>
      <c r="AE532" s="552"/>
      <c r="AF532" s="552"/>
      <c r="AG532" s="552"/>
      <c r="AH532" s="552"/>
      <c r="AI532" s="552"/>
      <c r="AJ532" s="552"/>
      <c r="AK532" s="552"/>
      <c r="AL532" s="235"/>
      <c r="AM532" s="43"/>
      <c r="AN532" s="43"/>
      <c r="AO532" s="43"/>
      <c r="AP532" s="235"/>
      <c r="AQ532" s="43"/>
      <c r="AR532" s="43"/>
      <c r="AS532" s="43"/>
      <c r="AU532" s="384"/>
      <c r="BB532" s="442"/>
      <c r="BC532" s="442"/>
      <c r="BD532" s="442"/>
      <c r="BE532" s="442"/>
    </row>
    <row r="533" spans="1:57" x14ac:dyDescent="0.15">
      <c r="A533" s="37"/>
      <c r="B533" s="109"/>
      <c r="C533" s="109"/>
      <c r="D533" s="109" t="s">
        <v>2942</v>
      </c>
      <c r="E533" s="109"/>
      <c r="F533" s="109"/>
      <c r="G533" s="109"/>
      <c r="H533" s="109"/>
      <c r="I533" s="109"/>
      <c r="J533" s="109"/>
      <c r="K533" s="109"/>
      <c r="L533" s="109"/>
      <c r="M533" s="109"/>
      <c r="N533" s="109"/>
      <c r="O533" s="109"/>
      <c r="P533" s="109"/>
      <c r="Q533" s="109"/>
      <c r="R533" s="552"/>
      <c r="S533" s="552"/>
      <c r="T533" s="552"/>
      <c r="U533" s="552"/>
      <c r="V533" s="552"/>
      <c r="W533" s="552"/>
      <c r="X533" s="552"/>
      <c r="Y533" s="552"/>
      <c r="Z533" s="552"/>
      <c r="AA533" s="552"/>
      <c r="AB533" s="552"/>
      <c r="AC533" s="552"/>
      <c r="AD533" s="552"/>
      <c r="AE533" s="552"/>
      <c r="AF533" s="552"/>
      <c r="AG533" s="552"/>
      <c r="AH533" s="552"/>
      <c r="AI533" s="552"/>
      <c r="AJ533" s="552"/>
      <c r="AK533" s="552"/>
      <c r="AL533" s="235"/>
      <c r="AM533" s="43"/>
      <c r="AN533" s="43"/>
      <c r="AO533" s="43"/>
      <c r="AP533" s="235"/>
      <c r="AQ533" s="43"/>
      <c r="AR533" s="43"/>
      <c r="AS533" s="43"/>
      <c r="AU533" s="384"/>
      <c r="BB533" s="442"/>
      <c r="BC533" s="442"/>
      <c r="BD533" s="442"/>
      <c r="BE533" s="442"/>
    </row>
    <row r="534" spans="1:57" x14ac:dyDescent="0.15">
      <c r="A534" s="37"/>
      <c r="B534" s="109"/>
      <c r="C534" s="109"/>
      <c r="D534" s="109"/>
      <c r="E534" s="109" t="s">
        <v>2937</v>
      </c>
      <c r="F534" s="109"/>
      <c r="G534" s="109"/>
      <c r="H534" s="109"/>
      <c r="I534" s="109"/>
      <c r="J534" s="109"/>
      <c r="K534" s="109"/>
      <c r="L534" s="109"/>
      <c r="M534" s="109"/>
      <c r="N534" s="109"/>
      <c r="O534" s="109"/>
      <c r="P534" s="109"/>
      <c r="Q534" s="109"/>
      <c r="R534" s="552"/>
      <c r="S534" s="552"/>
      <c r="T534" s="552"/>
      <c r="U534" s="552"/>
      <c r="V534" s="552"/>
      <c r="W534" s="552"/>
      <c r="X534" s="552"/>
      <c r="Y534" s="552"/>
      <c r="Z534" s="552"/>
      <c r="AA534" s="552"/>
      <c r="AB534" s="552"/>
      <c r="AC534" s="552"/>
      <c r="AD534" s="552"/>
      <c r="AE534" s="552"/>
      <c r="AF534" s="552"/>
      <c r="AG534" s="552"/>
      <c r="AH534" s="552"/>
      <c r="AI534" s="552"/>
      <c r="AJ534" s="552"/>
      <c r="AK534" s="552"/>
      <c r="AL534" s="235"/>
      <c r="AM534" s="43"/>
      <c r="AN534" s="43"/>
      <c r="AO534" s="43"/>
      <c r="AP534" s="235"/>
      <c r="AQ534" s="43"/>
      <c r="AR534" s="43"/>
      <c r="AS534" s="43"/>
      <c r="AU534" s="384"/>
      <c r="BB534" s="442"/>
      <c r="BC534" s="442"/>
      <c r="BD534" s="442"/>
      <c r="BE534" s="442"/>
    </row>
    <row r="535" spans="1:57" x14ac:dyDescent="0.15">
      <c r="A535" s="37"/>
      <c r="B535" s="109"/>
      <c r="C535" s="109"/>
      <c r="D535" s="109" t="s">
        <v>2938</v>
      </c>
      <c r="E535" s="109"/>
      <c r="F535" s="109"/>
      <c r="G535" s="109"/>
      <c r="I535" s="37"/>
      <c r="J535" s="750"/>
      <c r="K535" s="750"/>
      <c r="L535" s="750"/>
      <c r="M535" s="750"/>
      <c r="N535" s="750"/>
      <c r="O535" s="750"/>
      <c r="P535" s="750"/>
      <c r="Q535" s="750"/>
      <c r="R535" s="750"/>
      <c r="S535" s="750"/>
      <c r="T535" s="750"/>
      <c r="U535" s="750"/>
      <c r="V535" s="750"/>
      <c r="W535" s="750"/>
      <c r="X535" s="750"/>
      <c r="Y535" s="750"/>
      <c r="Z535" s="750"/>
      <c r="AA535" s="750"/>
      <c r="AB535" s="750"/>
      <c r="AC535" s="750"/>
      <c r="AD535" s="750"/>
      <c r="AE535" s="750"/>
      <c r="AF535" s="750"/>
      <c r="AG535" s="750"/>
      <c r="AH535" s="750"/>
      <c r="AI535" s="750"/>
      <c r="AJ535" s="750"/>
      <c r="AK535" s="750"/>
      <c r="AL535" s="750"/>
      <c r="AM535" s="750"/>
      <c r="AN535" s="750"/>
      <c r="AO535" s="750"/>
      <c r="AP535" s="750"/>
      <c r="AQ535" s="750"/>
      <c r="AR535" s="750"/>
      <c r="AS535" s="750"/>
      <c r="AU535" s="384"/>
      <c r="BB535" s="442"/>
      <c r="BC535" s="442"/>
      <c r="BD535" s="442"/>
      <c r="BE535" s="442"/>
    </row>
    <row r="536" spans="1:57" x14ac:dyDescent="0.15">
      <c r="A536" s="37"/>
      <c r="B536" s="109"/>
      <c r="C536" s="109"/>
      <c r="D536" s="109" t="s">
        <v>2950</v>
      </c>
      <c r="E536" s="109"/>
      <c r="F536" s="109"/>
      <c r="G536" s="109"/>
      <c r="H536" s="109"/>
      <c r="I536" s="109"/>
      <c r="J536" s="109"/>
      <c r="K536" s="109"/>
      <c r="L536" s="109"/>
      <c r="M536" s="109"/>
      <c r="N536" s="109"/>
      <c r="O536" s="109"/>
      <c r="P536" s="109"/>
      <c r="Q536" s="109"/>
      <c r="R536" s="552"/>
      <c r="S536" s="552"/>
      <c r="T536" s="750"/>
      <c r="U536" s="750"/>
      <c r="V536" s="750"/>
      <c r="W536" s="750"/>
      <c r="X536" s="750"/>
      <c r="Y536" s="750"/>
      <c r="Z536" s="750"/>
      <c r="AA536" s="109" t="s">
        <v>2044</v>
      </c>
      <c r="AB536" s="552"/>
      <c r="AC536" s="552"/>
      <c r="AD536" s="552"/>
      <c r="AE536" s="552"/>
      <c r="AF536" s="552"/>
      <c r="AG536" s="552"/>
      <c r="AH536" s="552"/>
      <c r="AI536" s="552"/>
      <c r="AJ536" s="552"/>
      <c r="AK536" s="552"/>
      <c r="AL536" s="235"/>
      <c r="AM536" s="43"/>
      <c r="AN536" s="43"/>
      <c r="AO536" s="43"/>
      <c r="AP536" s="235"/>
      <c r="AQ536" s="43"/>
      <c r="AR536" s="43"/>
      <c r="AS536" s="43"/>
      <c r="AU536" s="384"/>
      <c r="BB536" s="442"/>
      <c r="BC536" s="442"/>
      <c r="BD536" s="442"/>
      <c r="BE536" s="442"/>
    </row>
    <row r="537" spans="1:57" x14ac:dyDescent="0.15">
      <c r="A537" s="15"/>
      <c r="B537" s="37" t="s">
        <v>2943</v>
      </c>
      <c r="C537" s="37"/>
      <c r="D537" s="37"/>
      <c r="E537" s="37"/>
      <c r="F537" s="37"/>
      <c r="G537" s="37"/>
      <c r="H537" s="37"/>
      <c r="I537" s="37"/>
      <c r="J537" s="37"/>
      <c r="K537" s="37"/>
      <c r="L537" s="37"/>
      <c r="M537" s="37"/>
      <c r="N537" s="37"/>
      <c r="O537" s="37"/>
      <c r="P537" s="37"/>
      <c r="Q537" s="37"/>
      <c r="R537" s="37"/>
      <c r="S537" s="37"/>
      <c r="T537" s="37"/>
      <c r="U537" s="37"/>
      <c r="V537" s="37"/>
      <c r="W537" s="37"/>
      <c r="X537" s="37"/>
      <c r="Y537" s="37"/>
      <c r="Z537" s="37"/>
      <c r="AA537" s="37"/>
      <c r="AB537" s="37"/>
      <c r="AC537" s="37"/>
      <c r="AD537" s="37"/>
      <c r="AE537" s="37"/>
      <c r="AF537" s="37"/>
      <c r="AG537" s="37"/>
      <c r="AH537" s="37"/>
      <c r="AI537" s="37"/>
      <c r="AJ537" s="37"/>
      <c r="AK537" s="37"/>
      <c r="AL537" s="235" t="s">
        <v>214</v>
      </c>
      <c r="AM537" s="733" t="s">
        <v>137</v>
      </c>
      <c r="AN537" s="733"/>
      <c r="AO537" s="733"/>
      <c r="AP537" s="235" t="s">
        <v>214</v>
      </c>
      <c r="AQ537" s="733" t="s">
        <v>138</v>
      </c>
      <c r="AR537" s="733"/>
      <c r="AS537" s="733"/>
      <c r="AU537" s="384" t="str">
        <f>IF(BC529+BC537&gt;1,"※いずれか1つを選択","")</f>
        <v/>
      </c>
      <c r="BB537" s="442">
        <f>IF(AP529="☑",1,0)</f>
        <v>0</v>
      </c>
      <c r="BC537" s="442">
        <f>IF(AP537="☑",1,0)</f>
        <v>0</v>
      </c>
      <c r="BD537" s="442"/>
      <c r="BE537" s="442"/>
    </row>
    <row r="538" spans="1:57" x14ac:dyDescent="0.15">
      <c r="A538" s="15"/>
      <c r="B538" s="793" t="s">
        <v>2944</v>
      </c>
      <c r="C538" s="793"/>
      <c r="D538" s="793"/>
      <c r="E538" s="793"/>
      <c r="F538" s="793"/>
      <c r="G538" s="793"/>
      <c r="H538" s="793"/>
      <c r="I538" s="793"/>
      <c r="J538" s="793"/>
      <c r="K538" s="793"/>
      <c r="L538" s="793"/>
      <c r="M538" s="793"/>
      <c r="N538" s="793"/>
      <c r="O538" s="793"/>
      <c r="P538" s="793"/>
      <c r="Q538" s="793"/>
      <c r="R538" s="793"/>
      <c r="S538" s="793"/>
      <c r="T538" s="793"/>
      <c r="U538" s="793"/>
      <c r="V538" s="793"/>
      <c r="W538" s="793"/>
      <c r="X538" s="793"/>
      <c r="Y538" s="793"/>
      <c r="Z538" s="793"/>
      <c r="AA538" s="793"/>
      <c r="AB538" s="793"/>
      <c r="AC538" s="793"/>
      <c r="AD538" s="793"/>
      <c r="AE538" s="793"/>
      <c r="AF538" s="793"/>
      <c r="AG538" s="793"/>
      <c r="AH538" s="793"/>
      <c r="AI538" s="793"/>
      <c r="AJ538" s="793"/>
      <c r="AK538" s="793"/>
      <c r="AL538" s="748" t="s">
        <v>147</v>
      </c>
      <c r="AM538" s="748"/>
      <c r="AN538" s="754"/>
      <c r="AO538" s="754"/>
      <c r="AP538" s="754"/>
      <c r="AQ538" s="754"/>
      <c r="AR538" s="748" t="s">
        <v>20</v>
      </c>
      <c r="AS538" s="748"/>
    </row>
    <row r="539" spans="1:57" x14ac:dyDescent="0.15">
      <c r="A539" s="15"/>
      <c r="B539" s="767" t="s">
        <v>2945</v>
      </c>
      <c r="C539" s="767"/>
      <c r="D539" s="767"/>
      <c r="E539" s="767"/>
      <c r="F539" s="767"/>
      <c r="G539" s="767"/>
      <c r="H539" s="767"/>
      <c r="I539" s="767"/>
      <c r="J539" s="767"/>
      <c r="K539" s="767"/>
      <c r="L539" s="767"/>
      <c r="M539" s="767"/>
      <c r="N539" s="767"/>
      <c r="O539" s="767"/>
      <c r="P539" s="767"/>
      <c r="Q539" s="767"/>
      <c r="R539" s="767"/>
      <c r="S539" s="767"/>
      <c r="T539" s="767"/>
      <c r="U539" s="767"/>
      <c r="V539" s="767"/>
      <c r="W539" s="767"/>
      <c r="X539" s="767"/>
      <c r="Y539" s="767"/>
      <c r="Z539" s="767"/>
      <c r="AA539" s="37"/>
      <c r="AB539" s="733" t="s">
        <v>2043</v>
      </c>
      <c r="AC539" s="733"/>
      <c r="AD539" s="796"/>
      <c r="AE539" s="796"/>
      <c r="AF539" s="796"/>
      <c r="AG539" s="796"/>
      <c r="AH539" s="796"/>
      <c r="AI539" s="796"/>
      <c r="AJ539" s="796"/>
      <c r="AK539" s="796"/>
      <c r="AL539" s="796"/>
      <c r="AM539" s="796"/>
      <c r="AN539" s="796"/>
      <c r="AO539" s="796"/>
      <c r="AP539" s="796"/>
      <c r="AQ539" s="796"/>
      <c r="AR539" s="748" t="s">
        <v>20</v>
      </c>
      <c r="AS539" s="748"/>
    </row>
    <row r="540" spans="1:57" x14ac:dyDescent="0.15">
      <c r="A540" s="15"/>
      <c r="B540" s="767" t="s">
        <v>2949</v>
      </c>
      <c r="C540" s="767"/>
      <c r="D540" s="767"/>
      <c r="E540" s="767"/>
      <c r="F540" s="767"/>
      <c r="G540" s="767"/>
      <c r="H540" s="767"/>
      <c r="I540" s="767"/>
      <c r="J540" s="767"/>
      <c r="K540" s="767"/>
      <c r="L540" s="767"/>
      <c r="M540" s="767"/>
      <c r="N540" s="767"/>
      <c r="O540" s="767"/>
      <c r="P540" s="767"/>
      <c r="Q540" s="767"/>
      <c r="R540" s="235" t="s">
        <v>214</v>
      </c>
      <c r="S540" s="795" t="s">
        <v>2041</v>
      </c>
      <c r="T540" s="795"/>
      <c r="U540" s="795"/>
      <c r="V540" s="795"/>
      <c r="W540" s="795"/>
      <c r="X540" s="795"/>
      <c r="Y540" s="795"/>
      <c r="Z540" s="795"/>
      <c r="AA540" s="795"/>
      <c r="AB540" s="795"/>
      <c r="AC540" s="795"/>
      <c r="AD540" s="795"/>
      <c r="AE540" s="795"/>
      <c r="AF540" s="795"/>
      <c r="AG540" s="795"/>
      <c r="AH540" s="795"/>
      <c r="AI540" s="795"/>
      <c r="AJ540" s="795"/>
      <c r="AK540" s="795"/>
      <c r="AL540" s="795"/>
      <c r="AM540" s="795"/>
      <c r="AN540" s="795"/>
      <c r="AO540" s="795"/>
      <c r="AP540" s="795"/>
      <c r="AQ540" s="795"/>
      <c r="AR540" s="795"/>
      <c r="AS540" s="270"/>
    </row>
    <row r="541" spans="1:57" x14ac:dyDescent="0.15">
      <c r="A541" s="15"/>
      <c r="B541" s="37"/>
      <c r="C541" s="37"/>
      <c r="D541" s="37"/>
      <c r="E541" s="37"/>
      <c r="F541" s="37"/>
      <c r="G541" s="37"/>
      <c r="H541" s="37"/>
      <c r="I541" s="37"/>
      <c r="J541" s="37"/>
      <c r="K541" s="37"/>
      <c r="L541" s="37"/>
      <c r="M541" s="37"/>
      <c r="N541" s="37"/>
      <c r="O541" s="37"/>
      <c r="P541" s="37"/>
      <c r="Q541" s="37"/>
      <c r="R541" s="235" t="s">
        <v>214</v>
      </c>
      <c r="S541" s="795" t="s">
        <v>2042</v>
      </c>
      <c r="T541" s="795"/>
      <c r="U541" s="795"/>
      <c r="V541" s="795"/>
      <c r="W541" s="795"/>
      <c r="X541" s="795"/>
      <c r="Y541" s="795"/>
      <c r="Z541" s="795"/>
      <c r="AA541" s="795"/>
      <c r="AB541" s="795"/>
      <c r="AC541" s="795"/>
      <c r="AD541" s="795"/>
      <c r="AE541" s="795"/>
      <c r="AF541" s="795"/>
      <c r="AG541" s="795"/>
      <c r="AH541" s="795"/>
      <c r="AI541" s="795"/>
      <c r="AJ541" s="795"/>
      <c r="AK541" s="795"/>
      <c r="AL541" s="795"/>
      <c r="AM541" s="795"/>
      <c r="AN541" s="795"/>
      <c r="AO541" s="795"/>
      <c r="AP541" s="795"/>
      <c r="AQ541" s="795"/>
      <c r="AR541" s="795"/>
      <c r="AS541" s="37"/>
    </row>
    <row r="542" spans="1:57" x14ac:dyDescent="0.15">
      <c r="A542" s="15"/>
      <c r="B542" s="767" t="s">
        <v>2947</v>
      </c>
      <c r="C542" s="767"/>
      <c r="D542" s="767"/>
      <c r="E542" s="767"/>
      <c r="F542" s="767"/>
      <c r="G542" s="767"/>
      <c r="H542" s="767"/>
      <c r="I542" s="767"/>
      <c r="J542" s="767"/>
      <c r="K542" s="767"/>
      <c r="L542" s="767"/>
      <c r="M542" s="767"/>
      <c r="N542" s="767"/>
      <c r="O542" s="767"/>
      <c r="P542" s="767"/>
      <c r="Q542" s="767"/>
      <c r="R542" s="270"/>
      <c r="S542" s="270"/>
      <c r="T542" s="270"/>
      <c r="U542" s="270"/>
      <c r="V542" s="270"/>
      <c r="W542" s="270"/>
      <c r="X542" s="270"/>
      <c r="Y542" s="270"/>
      <c r="Z542" s="270"/>
      <c r="AA542" s="37"/>
      <c r="AB542" s="748"/>
      <c r="AC542" s="748"/>
      <c r="AD542" s="796"/>
      <c r="AE542" s="796"/>
      <c r="AF542" s="796"/>
      <c r="AG542" s="796"/>
      <c r="AH542" s="796"/>
      <c r="AI542" s="796"/>
      <c r="AJ542" s="796"/>
      <c r="AK542" s="796"/>
      <c r="AL542" s="796"/>
      <c r="AM542" s="796"/>
      <c r="AN542" s="796"/>
      <c r="AO542" s="796"/>
      <c r="AP542" s="796"/>
      <c r="AQ542" s="796"/>
      <c r="AR542" s="748"/>
      <c r="AS542" s="748"/>
    </row>
    <row r="543" spans="1:57" ht="6" customHeight="1" x14ac:dyDescent="0.15">
      <c r="A543" s="438"/>
      <c r="B543" s="438"/>
      <c r="C543" s="438"/>
      <c r="D543" s="438"/>
      <c r="E543" s="438"/>
      <c r="F543" s="438"/>
      <c r="G543" s="438"/>
      <c r="H543" s="438"/>
      <c r="I543" s="438"/>
      <c r="J543" s="438"/>
      <c r="K543" s="438"/>
      <c r="L543" s="438"/>
      <c r="M543" s="438"/>
      <c r="N543" s="438"/>
      <c r="O543" s="438"/>
      <c r="P543" s="438"/>
      <c r="Q543" s="438"/>
      <c r="R543" s="438"/>
      <c r="S543" s="438"/>
      <c r="T543" s="438"/>
      <c r="U543" s="438"/>
      <c r="V543" s="438"/>
      <c r="W543" s="438"/>
      <c r="X543" s="438"/>
      <c r="Y543" s="438"/>
      <c r="Z543" s="438"/>
      <c r="AA543" s="438"/>
      <c r="AB543" s="438"/>
      <c r="AC543" s="438"/>
      <c r="AD543" s="438"/>
      <c r="AE543" s="438"/>
      <c r="AF543" s="438"/>
      <c r="AG543" s="438"/>
      <c r="AH543" s="438"/>
      <c r="AI543" s="438"/>
      <c r="AJ543" s="438"/>
      <c r="AK543" s="438"/>
      <c r="AL543" s="438"/>
      <c r="AM543" s="438"/>
      <c r="AN543" s="438"/>
      <c r="AO543" s="438"/>
      <c r="AP543" s="438"/>
      <c r="AQ543" s="438"/>
      <c r="AR543" s="438"/>
      <c r="AS543" s="64"/>
    </row>
    <row r="544" spans="1:57" ht="3" customHeight="1" x14ac:dyDescent="0.15">
      <c r="A544" s="24"/>
      <c r="B544" s="24"/>
      <c r="C544" s="24"/>
      <c r="D544" s="24"/>
      <c r="E544" s="24"/>
      <c r="F544" s="24"/>
      <c r="G544" s="24"/>
      <c r="H544" s="24"/>
      <c r="I544" s="24"/>
      <c r="J544" s="15"/>
      <c r="K544" s="15"/>
      <c r="L544" s="15"/>
      <c r="M544" s="15"/>
      <c r="N544" s="28"/>
      <c r="O544" s="28"/>
      <c r="P544" s="28"/>
      <c r="Q544" s="28"/>
      <c r="R544" s="28"/>
      <c r="S544" s="28"/>
      <c r="T544" s="28"/>
      <c r="U544" s="28"/>
      <c r="V544" s="28"/>
      <c r="W544" s="28"/>
      <c r="X544" s="28"/>
      <c r="Y544" s="28"/>
      <c r="Z544" s="28"/>
      <c r="AA544" s="28"/>
      <c r="AB544" s="28"/>
      <c r="AC544" s="28"/>
      <c r="AD544" s="28"/>
      <c r="AE544" s="28"/>
      <c r="AF544" s="28"/>
      <c r="AG544" s="28"/>
      <c r="AH544" s="28"/>
      <c r="AI544" s="28"/>
      <c r="AJ544" s="28"/>
      <c r="AK544" s="28"/>
      <c r="AL544" s="28"/>
      <c r="AM544" s="28"/>
      <c r="AN544" s="28"/>
      <c r="AO544" s="28"/>
      <c r="AP544" s="28"/>
      <c r="AQ544" s="28"/>
      <c r="AR544" s="17"/>
      <c r="AS544" s="17"/>
    </row>
    <row r="545" spans="1:45" x14ac:dyDescent="0.15">
      <c r="A545" s="745" t="s">
        <v>2106</v>
      </c>
      <c r="B545" s="745"/>
      <c r="C545" s="745"/>
      <c r="D545" s="745"/>
      <c r="E545" s="745"/>
      <c r="F545" s="745"/>
      <c r="G545" s="745"/>
      <c r="H545" s="745"/>
      <c r="I545" s="745"/>
      <c r="J545" s="15"/>
      <c r="K545" s="15"/>
      <c r="L545" s="15"/>
      <c r="M545" s="15"/>
      <c r="N545" s="28" t="s">
        <v>69</v>
      </c>
      <c r="O545" s="738" t="s">
        <v>117</v>
      </c>
      <c r="P545" s="738"/>
      <c r="Q545" s="738"/>
      <c r="R545" s="738"/>
      <c r="S545" s="738"/>
      <c r="T545" s="738"/>
      <c r="U545" s="738"/>
      <c r="V545" s="738"/>
      <c r="W545" s="28" t="s">
        <v>18</v>
      </c>
      <c r="X545" s="28" t="s">
        <v>69</v>
      </c>
      <c r="Y545" s="738" t="s">
        <v>118</v>
      </c>
      <c r="Z545" s="738"/>
      <c r="AA545" s="738"/>
      <c r="AB545" s="738"/>
      <c r="AC545" s="738"/>
      <c r="AD545" s="738"/>
      <c r="AE545" s="738"/>
      <c r="AF545" s="738"/>
      <c r="AG545" s="28" t="s">
        <v>18</v>
      </c>
      <c r="AH545" s="28" t="s">
        <v>69</v>
      </c>
      <c r="AI545" s="738" t="s">
        <v>119</v>
      </c>
      <c r="AJ545" s="738"/>
      <c r="AK545" s="738"/>
      <c r="AL545" s="738"/>
      <c r="AM545" s="738"/>
      <c r="AN545" s="738"/>
      <c r="AO545" s="738"/>
      <c r="AP545" s="738"/>
      <c r="AQ545" s="28" t="s">
        <v>18</v>
      </c>
      <c r="AR545" s="17"/>
      <c r="AS545" s="17"/>
    </row>
    <row r="546" spans="1:45" x14ac:dyDescent="0.15">
      <c r="A546" s="15"/>
      <c r="B546" s="745" t="s">
        <v>162</v>
      </c>
      <c r="C546" s="745"/>
      <c r="D546" s="745"/>
      <c r="E546" s="745"/>
      <c r="F546" s="745"/>
      <c r="G546" s="28" t="s">
        <v>69</v>
      </c>
      <c r="H546" s="757" t="s">
        <v>163</v>
      </c>
      <c r="I546" s="757"/>
      <c r="J546" s="754" t="s">
        <v>3</v>
      </c>
      <c r="K546" s="754"/>
      <c r="L546" s="748" t="s">
        <v>164</v>
      </c>
      <c r="M546" s="748"/>
      <c r="N546" s="43" t="s">
        <v>69</v>
      </c>
      <c r="O546" s="794"/>
      <c r="P546" s="794"/>
      <c r="Q546" s="794"/>
      <c r="R546" s="794"/>
      <c r="S546" s="794"/>
      <c r="T546" s="794"/>
      <c r="U546" s="794"/>
      <c r="V546" s="92" t="s">
        <v>96</v>
      </c>
      <c r="W546" s="43" t="s">
        <v>18</v>
      </c>
      <c r="X546" s="43" t="s">
        <v>69</v>
      </c>
      <c r="Y546" s="794"/>
      <c r="Z546" s="794"/>
      <c r="AA546" s="794"/>
      <c r="AB546" s="794"/>
      <c r="AC546" s="794"/>
      <c r="AD546" s="794"/>
      <c r="AE546" s="794"/>
      <c r="AF546" s="92" t="s">
        <v>96</v>
      </c>
      <c r="AG546" s="43" t="s">
        <v>18</v>
      </c>
      <c r="AH546" s="43" t="s">
        <v>69</v>
      </c>
      <c r="AI546" s="820" t="str">
        <f t="shared" ref="AI546:AI551" si="4">IF(O546+Y546=0,"",O546+Y546)</f>
        <v/>
      </c>
      <c r="AJ546" s="820"/>
      <c r="AK546" s="820"/>
      <c r="AL546" s="820"/>
      <c r="AM546" s="820"/>
      <c r="AN546" s="820"/>
      <c r="AO546" s="820"/>
      <c r="AP546" s="36" t="s">
        <v>96</v>
      </c>
      <c r="AQ546" s="28" t="s">
        <v>18</v>
      </c>
      <c r="AR546" s="738"/>
      <c r="AS546" s="738"/>
    </row>
    <row r="547" spans="1:45" x14ac:dyDescent="0.15">
      <c r="A547" s="15"/>
      <c r="B547" s="15"/>
      <c r="C547" s="15"/>
      <c r="D547" s="15"/>
      <c r="E547" s="15"/>
      <c r="F547" s="15"/>
      <c r="G547" s="28" t="s">
        <v>69</v>
      </c>
      <c r="H547" s="757" t="s">
        <v>163</v>
      </c>
      <c r="I547" s="757"/>
      <c r="J547" s="754" t="s">
        <v>3</v>
      </c>
      <c r="K547" s="754"/>
      <c r="L547" s="748" t="s">
        <v>164</v>
      </c>
      <c r="M547" s="748"/>
      <c r="N547" s="43" t="s">
        <v>69</v>
      </c>
      <c r="O547" s="794"/>
      <c r="P547" s="794"/>
      <c r="Q547" s="794"/>
      <c r="R547" s="794"/>
      <c r="S547" s="794"/>
      <c r="T547" s="794"/>
      <c r="U547" s="794"/>
      <c r="V547" s="92" t="s">
        <v>96</v>
      </c>
      <c r="W547" s="43" t="s">
        <v>18</v>
      </c>
      <c r="X547" s="43" t="s">
        <v>69</v>
      </c>
      <c r="Y547" s="794"/>
      <c r="Z547" s="794"/>
      <c r="AA547" s="794"/>
      <c r="AB547" s="794"/>
      <c r="AC547" s="794"/>
      <c r="AD547" s="794"/>
      <c r="AE547" s="794"/>
      <c r="AF547" s="92" t="s">
        <v>96</v>
      </c>
      <c r="AG547" s="43" t="s">
        <v>18</v>
      </c>
      <c r="AH547" s="43" t="s">
        <v>69</v>
      </c>
      <c r="AI547" s="820" t="str">
        <f t="shared" si="4"/>
        <v/>
      </c>
      <c r="AJ547" s="820"/>
      <c r="AK547" s="820"/>
      <c r="AL547" s="820"/>
      <c r="AM547" s="820"/>
      <c r="AN547" s="820"/>
      <c r="AO547" s="820"/>
      <c r="AP547" s="36" t="s">
        <v>96</v>
      </c>
      <c r="AQ547" s="28" t="s">
        <v>18</v>
      </c>
      <c r="AR547" s="738"/>
      <c r="AS547" s="738"/>
    </row>
    <row r="548" spans="1:45" x14ac:dyDescent="0.15">
      <c r="A548" s="15"/>
      <c r="B548" s="15"/>
      <c r="C548" s="15"/>
      <c r="D548" s="15"/>
      <c r="E548" s="15"/>
      <c r="F548" s="15"/>
      <c r="G548" s="28" t="s">
        <v>69</v>
      </c>
      <c r="H548" s="757" t="s">
        <v>163</v>
      </c>
      <c r="I548" s="757"/>
      <c r="J548" s="754" t="s">
        <v>3</v>
      </c>
      <c r="K548" s="754"/>
      <c r="L548" s="748" t="s">
        <v>164</v>
      </c>
      <c r="M548" s="748"/>
      <c r="N548" s="43" t="s">
        <v>69</v>
      </c>
      <c r="O548" s="794"/>
      <c r="P548" s="794"/>
      <c r="Q548" s="794"/>
      <c r="R548" s="794"/>
      <c r="S548" s="794"/>
      <c r="T548" s="794"/>
      <c r="U548" s="794"/>
      <c r="V548" s="92" t="s">
        <v>96</v>
      </c>
      <c r="W548" s="43" t="s">
        <v>18</v>
      </c>
      <c r="X548" s="43" t="s">
        <v>69</v>
      </c>
      <c r="Y548" s="794"/>
      <c r="Z548" s="794"/>
      <c r="AA548" s="794"/>
      <c r="AB548" s="794"/>
      <c r="AC548" s="794"/>
      <c r="AD548" s="794"/>
      <c r="AE548" s="794"/>
      <c r="AF548" s="92" t="s">
        <v>96</v>
      </c>
      <c r="AG548" s="43" t="s">
        <v>18</v>
      </c>
      <c r="AH548" s="43" t="s">
        <v>69</v>
      </c>
      <c r="AI548" s="820" t="str">
        <f t="shared" si="4"/>
        <v/>
      </c>
      <c r="AJ548" s="820"/>
      <c r="AK548" s="820"/>
      <c r="AL548" s="820"/>
      <c r="AM548" s="820"/>
      <c r="AN548" s="820"/>
      <c r="AO548" s="820"/>
      <c r="AP548" s="36" t="s">
        <v>96</v>
      </c>
      <c r="AQ548" s="28" t="s">
        <v>18</v>
      </c>
      <c r="AR548" s="738"/>
      <c r="AS548" s="738"/>
    </row>
    <row r="549" spans="1:45" x14ac:dyDescent="0.15">
      <c r="A549" s="15"/>
      <c r="B549" s="15"/>
      <c r="C549" s="15"/>
      <c r="D549" s="15"/>
      <c r="E549" s="15"/>
      <c r="F549" s="15"/>
      <c r="G549" s="28" t="s">
        <v>69</v>
      </c>
      <c r="H549" s="757" t="s">
        <v>163</v>
      </c>
      <c r="I549" s="757"/>
      <c r="J549" s="754" t="s">
        <v>3</v>
      </c>
      <c r="K549" s="754"/>
      <c r="L549" s="748" t="s">
        <v>164</v>
      </c>
      <c r="M549" s="748"/>
      <c r="N549" s="43" t="s">
        <v>69</v>
      </c>
      <c r="O549" s="794"/>
      <c r="P549" s="794"/>
      <c r="Q549" s="794"/>
      <c r="R549" s="794"/>
      <c r="S549" s="794"/>
      <c r="T549" s="794"/>
      <c r="U549" s="794"/>
      <c r="V549" s="92" t="s">
        <v>96</v>
      </c>
      <c r="W549" s="43" t="s">
        <v>18</v>
      </c>
      <c r="X549" s="43" t="s">
        <v>69</v>
      </c>
      <c r="Y549" s="794"/>
      <c r="Z549" s="794"/>
      <c r="AA549" s="794"/>
      <c r="AB549" s="794"/>
      <c r="AC549" s="794"/>
      <c r="AD549" s="794"/>
      <c r="AE549" s="794"/>
      <c r="AF549" s="92" t="s">
        <v>96</v>
      </c>
      <c r="AG549" s="43" t="s">
        <v>18</v>
      </c>
      <c r="AH549" s="43" t="s">
        <v>69</v>
      </c>
      <c r="AI549" s="820" t="str">
        <f t="shared" si="4"/>
        <v/>
      </c>
      <c r="AJ549" s="820"/>
      <c r="AK549" s="820"/>
      <c r="AL549" s="820"/>
      <c r="AM549" s="820"/>
      <c r="AN549" s="820"/>
      <c r="AO549" s="820"/>
      <c r="AP549" s="36" t="s">
        <v>96</v>
      </c>
      <c r="AQ549" s="28" t="s">
        <v>18</v>
      </c>
      <c r="AR549" s="738"/>
      <c r="AS549" s="738"/>
    </row>
    <row r="550" spans="1:45" x14ac:dyDescent="0.15">
      <c r="A550" s="15"/>
      <c r="B550" s="15"/>
      <c r="C550" s="15"/>
      <c r="D550" s="15"/>
      <c r="E550" s="15"/>
      <c r="F550" s="15"/>
      <c r="G550" s="28" t="s">
        <v>69</v>
      </c>
      <c r="H550" s="757" t="s">
        <v>163</v>
      </c>
      <c r="I550" s="757"/>
      <c r="J550" s="754" t="s">
        <v>3</v>
      </c>
      <c r="K550" s="754"/>
      <c r="L550" s="748" t="s">
        <v>164</v>
      </c>
      <c r="M550" s="748"/>
      <c r="N550" s="43" t="s">
        <v>69</v>
      </c>
      <c r="O550" s="794"/>
      <c r="P550" s="794"/>
      <c r="Q550" s="794"/>
      <c r="R550" s="794"/>
      <c r="S550" s="794"/>
      <c r="T550" s="794"/>
      <c r="U550" s="794"/>
      <c r="V550" s="92" t="s">
        <v>96</v>
      </c>
      <c r="W550" s="43" t="s">
        <v>18</v>
      </c>
      <c r="X550" s="43" t="s">
        <v>69</v>
      </c>
      <c r="Y550" s="794"/>
      <c r="Z550" s="794"/>
      <c r="AA550" s="794"/>
      <c r="AB550" s="794"/>
      <c r="AC550" s="794"/>
      <c r="AD550" s="794"/>
      <c r="AE550" s="794"/>
      <c r="AF550" s="92" t="s">
        <v>96</v>
      </c>
      <c r="AG550" s="43" t="s">
        <v>18</v>
      </c>
      <c r="AH550" s="43" t="s">
        <v>69</v>
      </c>
      <c r="AI550" s="820" t="str">
        <f t="shared" si="4"/>
        <v/>
      </c>
      <c r="AJ550" s="820"/>
      <c r="AK550" s="820"/>
      <c r="AL550" s="820"/>
      <c r="AM550" s="820"/>
      <c r="AN550" s="820"/>
      <c r="AO550" s="820"/>
      <c r="AP550" s="36" t="s">
        <v>96</v>
      </c>
      <c r="AQ550" s="28" t="s">
        <v>18</v>
      </c>
      <c r="AR550" s="28"/>
      <c r="AS550" s="28"/>
    </row>
    <row r="551" spans="1:45" x14ac:dyDescent="0.15">
      <c r="A551" s="15"/>
      <c r="B551" s="15"/>
      <c r="C551" s="15"/>
      <c r="D551" s="15"/>
      <c r="E551" s="15"/>
      <c r="F551" s="15"/>
      <c r="G551" s="28" t="s">
        <v>69</v>
      </c>
      <c r="H551" s="757" t="s">
        <v>163</v>
      </c>
      <c r="I551" s="757"/>
      <c r="J551" s="754" t="s">
        <v>3</v>
      </c>
      <c r="K551" s="754"/>
      <c r="L551" s="748" t="s">
        <v>164</v>
      </c>
      <c r="M551" s="748"/>
      <c r="N551" s="43" t="s">
        <v>69</v>
      </c>
      <c r="O551" s="794"/>
      <c r="P551" s="794"/>
      <c r="Q551" s="794"/>
      <c r="R551" s="794"/>
      <c r="S551" s="794"/>
      <c r="T551" s="794"/>
      <c r="U551" s="794"/>
      <c r="V551" s="92" t="s">
        <v>96</v>
      </c>
      <c r="W551" s="43" t="s">
        <v>18</v>
      </c>
      <c r="X551" s="43" t="s">
        <v>69</v>
      </c>
      <c r="Y551" s="794"/>
      <c r="Z551" s="794"/>
      <c r="AA551" s="794"/>
      <c r="AB551" s="794"/>
      <c r="AC551" s="794"/>
      <c r="AD551" s="794"/>
      <c r="AE551" s="794"/>
      <c r="AF551" s="92" t="s">
        <v>96</v>
      </c>
      <c r="AG551" s="43" t="s">
        <v>18</v>
      </c>
      <c r="AH551" s="43" t="s">
        <v>69</v>
      </c>
      <c r="AI551" s="820" t="str">
        <f t="shared" si="4"/>
        <v/>
      </c>
      <c r="AJ551" s="820"/>
      <c r="AK551" s="820"/>
      <c r="AL551" s="820"/>
      <c r="AM551" s="820"/>
      <c r="AN551" s="820"/>
      <c r="AO551" s="820"/>
      <c r="AP551" s="36" t="s">
        <v>96</v>
      </c>
      <c r="AQ551" s="28" t="s">
        <v>18</v>
      </c>
      <c r="AR551" s="738"/>
      <c r="AS551" s="738"/>
    </row>
    <row r="552" spans="1:45" x14ac:dyDescent="0.15">
      <c r="A552" s="15"/>
      <c r="B552" s="745" t="s">
        <v>165</v>
      </c>
      <c r="C552" s="745"/>
      <c r="D552" s="745"/>
      <c r="E552" s="745"/>
      <c r="F552" s="745"/>
      <c r="G552" s="15"/>
      <c r="H552" s="15"/>
      <c r="I552" s="15"/>
      <c r="J552" s="40"/>
      <c r="K552" s="40"/>
      <c r="L552" s="40"/>
      <c r="M552" s="40"/>
      <c r="N552" s="43" t="s">
        <v>69</v>
      </c>
      <c r="O552" s="820" t="str">
        <f>IF(SUM(O546:U551)+SUM('確認(4面追加 床面積追加)'!O475:O494)=0,"",SUM(O546:U551)+SUM('確認(4面追加 床面積追加)'!O475:O494))</f>
        <v/>
      </c>
      <c r="P552" s="820"/>
      <c r="Q552" s="820"/>
      <c r="R552" s="820"/>
      <c r="S552" s="820"/>
      <c r="T552" s="820"/>
      <c r="U552" s="820"/>
      <c r="V552" s="92" t="s">
        <v>96</v>
      </c>
      <c r="W552" s="43" t="s">
        <v>18</v>
      </c>
      <c r="X552" s="43" t="s">
        <v>69</v>
      </c>
      <c r="Y552" s="820" t="str">
        <f>IF(SUM(Y546:AE551)+SUM('確認(4面追加 床面積追加)'!Y475:AE494)=0,"",SUM(Y546:AE551)+SUM('確認(4面追加 床面積追加)'!Y475:AE494))</f>
        <v/>
      </c>
      <c r="Z552" s="820"/>
      <c r="AA552" s="820"/>
      <c r="AB552" s="820"/>
      <c r="AC552" s="820"/>
      <c r="AD552" s="820"/>
      <c r="AE552" s="820"/>
      <c r="AF552" s="92" t="s">
        <v>96</v>
      </c>
      <c r="AG552" s="43" t="s">
        <v>18</v>
      </c>
      <c r="AH552" s="43" t="s">
        <v>69</v>
      </c>
      <c r="AI552" s="820" t="str">
        <f>IF(SUM(AI546:AO551)+SUM('確認(4面追加 床面積追加)'!AI475:AO494)=0,"",SUM(AI546:AO551)+SUM('確認(4面追加 床面積追加)'!AI475:AO494))</f>
        <v/>
      </c>
      <c r="AJ552" s="820"/>
      <c r="AK552" s="820"/>
      <c r="AL552" s="820"/>
      <c r="AM552" s="820"/>
      <c r="AN552" s="820"/>
      <c r="AO552" s="820"/>
      <c r="AP552" s="36" t="s">
        <v>96</v>
      </c>
      <c r="AQ552" s="28" t="s">
        <v>18</v>
      </c>
      <c r="AR552" s="738"/>
      <c r="AS552" s="738"/>
    </row>
    <row r="553" spans="1:45" ht="6" customHeight="1" x14ac:dyDescent="0.15">
      <c r="A553" s="103"/>
      <c r="B553" s="103"/>
      <c r="C553" s="103"/>
      <c r="D553" s="103"/>
      <c r="E553" s="103"/>
      <c r="F553" s="103"/>
      <c r="G553" s="103"/>
      <c r="H553" s="103"/>
      <c r="I553" s="103"/>
      <c r="J553" s="103"/>
      <c r="K553" s="103"/>
      <c r="L553" s="103"/>
      <c r="M553" s="103"/>
      <c r="N553" s="103"/>
      <c r="O553" s="103"/>
      <c r="P553" s="103"/>
      <c r="Q553" s="103"/>
      <c r="R553" s="103"/>
      <c r="S553" s="103"/>
      <c r="T553" s="103"/>
      <c r="U553" s="103"/>
      <c r="V553" s="103"/>
      <c r="W553" s="103"/>
      <c r="X553" s="103"/>
      <c r="Y553" s="103"/>
      <c r="Z553" s="103"/>
      <c r="AA553" s="103"/>
      <c r="AB553" s="103"/>
      <c r="AC553" s="103"/>
      <c r="AD553" s="103"/>
      <c r="AE553" s="103"/>
      <c r="AF553" s="103"/>
      <c r="AG553" s="103"/>
      <c r="AH553" s="103"/>
      <c r="AI553" s="237"/>
      <c r="AJ553" s="237"/>
      <c r="AK553" s="237"/>
      <c r="AL553" s="237"/>
      <c r="AM553" s="237"/>
      <c r="AN553" s="237"/>
      <c r="AO553" s="237"/>
      <c r="AP553" s="103"/>
      <c r="AQ553" s="105"/>
      <c r="AR553" s="103"/>
      <c r="AS553" s="103"/>
    </row>
    <row r="554" spans="1:45" ht="6" customHeight="1" x14ac:dyDescent="0.15">
      <c r="A554" s="15"/>
      <c r="B554" s="15"/>
      <c r="C554" s="15"/>
      <c r="D554" s="15"/>
      <c r="E554" s="15"/>
      <c r="F554" s="15"/>
      <c r="G554" s="15"/>
      <c r="H554" s="15"/>
      <c r="I554" s="15"/>
      <c r="J554" s="15"/>
      <c r="K554" s="15"/>
      <c r="L554" s="15"/>
      <c r="M554" s="15"/>
      <c r="N554" s="15"/>
      <c r="O554" s="15"/>
      <c r="P554" s="15"/>
      <c r="Q554" s="15"/>
      <c r="R554" s="15"/>
      <c r="S554" s="15"/>
      <c r="T554" s="15"/>
      <c r="U554" s="15"/>
      <c r="V554" s="15"/>
      <c r="W554" s="15"/>
      <c r="X554" s="15"/>
      <c r="Y554" s="15"/>
      <c r="Z554" s="15"/>
      <c r="AA554" s="15"/>
      <c r="AB554" s="15"/>
      <c r="AC554" s="15"/>
      <c r="AD554" s="15"/>
      <c r="AE554" s="15"/>
      <c r="AF554" s="15"/>
      <c r="AG554" s="15"/>
      <c r="AH554" s="15"/>
      <c r="AI554" s="15"/>
      <c r="AJ554" s="15"/>
      <c r="AK554" s="15"/>
      <c r="AL554" s="15"/>
      <c r="AM554" s="15"/>
      <c r="AN554" s="15"/>
      <c r="AO554" s="15"/>
      <c r="AP554" s="15"/>
      <c r="AQ554" s="35"/>
      <c r="AR554" s="15"/>
      <c r="AS554" s="15"/>
    </row>
    <row r="555" spans="1:45" x14ac:dyDescent="0.15">
      <c r="A555" s="745" t="s">
        <v>2107</v>
      </c>
      <c r="B555" s="745"/>
      <c r="C555" s="745"/>
      <c r="D555" s="745"/>
      <c r="E555" s="745"/>
      <c r="F555" s="745"/>
      <c r="G555" s="745"/>
      <c r="H555" s="745"/>
      <c r="I555" s="799" t="s">
        <v>3</v>
      </c>
      <c r="J555" s="799"/>
      <c r="K555" s="799"/>
      <c r="L555" s="799"/>
      <c r="M555" s="799"/>
      <c r="N555" s="799"/>
      <c r="O555" s="799"/>
      <c r="P555" s="799"/>
      <c r="Q555" s="799"/>
      <c r="R555" s="799"/>
      <c r="S555" s="799"/>
      <c r="T555" s="799"/>
      <c r="U555" s="799"/>
      <c r="V555" s="799"/>
      <c r="W555" s="799"/>
      <c r="X555" s="799"/>
      <c r="Y555" s="799"/>
      <c r="Z555" s="799"/>
      <c r="AA555" s="799"/>
      <c r="AB555" s="799"/>
      <c r="AC555" s="799"/>
      <c r="AD555" s="799"/>
      <c r="AE555" s="799"/>
      <c r="AF555" s="799"/>
      <c r="AG555" s="799"/>
      <c r="AH555" s="799"/>
      <c r="AI555" s="799"/>
      <c r="AJ555" s="799"/>
      <c r="AK555" s="799"/>
      <c r="AL555" s="799"/>
      <c r="AM555" s="799"/>
      <c r="AN555" s="799"/>
      <c r="AO555" s="799"/>
      <c r="AP555" s="799"/>
      <c r="AQ555" s="799"/>
      <c r="AR555" s="799"/>
      <c r="AS555" s="799"/>
    </row>
    <row r="556" spans="1:45" x14ac:dyDescent="0.15">
      <c r="A556" s="24"/>
      <c r="B556" s="24"/>
      <c r="C556" s="24"/>
      <c r="D556" s="24"/>
      <c r="E556" s="24"/>
      <c r="F556" s="24"/>
      <c r="G556" s="24"/>
      <c r="H556" s="24"/>
      <c r="I556" s="799" t="s">
        <v>3</v>
      </c>
      <c r="J556" s="799"/>
      <c r="K556" s="799"/>
      <c r="L556" s="799"/>
      <c r="M556" s="799"/>
      <c r="N556" s="799"/>
      <c r="O556" s="799"/>
      <c r="P556" s="799"/>
      <c r="Q556" s="799"/>
      <c r="R556" s="799"/>
      <c r="S556" s="799"/>
      <c r="T556" s="799"/>
      <c r="U556" s="799"/>
      <c r="V556" s="799"/>
      <c r="W556" s="799"/>
      <c r="X556" s="799"/>
      <c r="Y556" s="799"/>
      <c r="Z556" s="799"/>
      <c r="AA556" s="799"/>
      <c r="AB556" s="799"/>
      <c r="AC556" s="799"/>
      <c r="AD556" s="799"/>
      <c r="AE556" s="799"/>
      <c r="AF556" s="799"/>
      <c r="AG556" s="799"/>
      <c r="AH556" s="799"/>
      <c r="AI556" s="799"/>
      <c r="AJ556" s="799"/>
      <c r="AK556" s="799"/>
      <c r="AL556" s="799"/>
      <c r="AM556" s="799"/>
      <c r="AN556" s="799"/>
      <c r="AO556" s="799"/>
      <c r="AP556" s="799"/>
      <c r="AQ556" s="799"/>
      <c r="AR556" s="799"/>
      <c r="AS556" s="799"/>
    </row>
    <row r="557" spans="1:45" ht="6" customHeight="1" x14ac:dyDescent="0.15">
      <c r="A557" s="104"/>
      <c r="B557" s="104"/>
      <c r="C557" s="104"/>
      <c r="D557" s="104"/>
      <c r="E557" s="104"/>
      <c r="F557" s="104"/>
      <c r="G557" s="104"/>
      <c r="H557" s="104"/>
      <c r="I557" s="812" t="s">
        <v>3</v>
      </c>
      <c r="J557" s="812"/>
      <c r="K557" s="812"/>
      <c r="L557" s="812"/>
      <c r="M557" s="812"/>
      <c r="N557" s="812"/>
      <c r="O557" s="812"/>
      <c r="P557" s="812"/>
      <c r="Q557" s="812"/>
      <c r="R557" s="812"/>
      <c r="S557" s="812"/>
      <c r="T557" s="812"/>
      <c r="U557" s="812"/>
      <c r="V557" s="812"/>
      <c r="W557" s="812"/>
      <c r="X557" s="812"/>
      <c r="Y557" s="812"/>
      <c r="Z557" s="812"/>
      <c r="AA557" s="812"/>
      <c r="AB557" s="812"/>
      <c r="AC557" s="812"/>
      <c r="AD557" s="812"/>
      <c r="AE557" s="812"/>
      <c r="AF557" s="812"/>
      <c r="AG557" s="812"/>
      <c r="AH557" s="812"/>
      <c r="AI557" s="812"/>
      <c r="AJ557" s="812"/>
      <c r="AK557" s="812"/>
      <c r="AL557" s="812"/>
      <c r="AM557" s="812"/>
      <c r="AN557" s="812"/>
      <c r="AO557" s="812"/>
      <c r="AP557" s="812"/>
      <c r="AQ557" s="812"/>
      <c r="AR557" s="812"/>
      <c r="AS557" s="812"/>
    </row>
    <row r="558" spans="1:45" ht="6" customHeight="1" x14ac:dyDescent="0.15">
      <c r="A558" s="24"/>
      <c r="B558" s="24"/>
      <c r="C558" s="24"/>
      <c r="D558" s="24"/>
      <c r="E558" s="24"/>
      <c r="F558" s="24"/>
      <c r="G558" s="71"/>
      <c r="H558" s="71"/>
      <c r="I558" s="112"/>
      <c r="J558" s="112"/>
      <c r="K558" s="112"/>
      <c r="L558" s="112"/>
      <c r="M558" s="112"/>
      <c r="N558" s="112"/>
      <c r="O558" s="112"/>
      <c r="P558" s="112"/>
      <c r="Q558" s="112"/>
      <c r="R558" s="112"/>
      <c r="S558" s="112"/>
      <c r="T558" s="112"/>
      <c r="U558" s="112"/>
      <c r="V558" s="112"/>
      <c r="W558" s="112"/>
      <c r="X558" s="112"/>
      <c r="Y558" s="112"/>
      <c r="Z558" s="112"/>
      <c r="AA558" s="112"/>
      <c r="AB558" s="112"/>
      <c r="AC558" s="112"/>
      <c r="AD558" s="112"/>
      <c r="AE558" s="112"/>
      <c r="AF558" s="112"/>
      <c r="AG558" s="112"/>
      <c r="AH558" s="112"/>
      <c r="AI558" s="112"/>
      <c r="AJ558" s="112"/>
      <c r="AK558" s="112"/>
      <c r="AL558" s="112"/>
      <c r="AM558" s="112"/>
      <c r="AN558" s="112"/>
      <c r="AO558" s="112"/>
      <c r="AP558" s="112"/>
      <c r="AQ558" s="112"/>
      <c r="AR558" s="112"/>
      <c r="AS558" s="112"/>
    </row>
    <row r="559" spans="1:45" x14ac:dyDescent="0.15">
      <c r="A559" s="745" t="s">
        <v>2108</v>
      </c>
      <c r="B559" s="745"/>
      <c r="C559" s="745"/>
      <c r="D559" s="745"/>
      <c r="E559" s="745"/>
      <c r="F559" s="745"/>
      <c r="G559" s="745"/>
      <c r="H559" s="745"/>
      <c r="I559" s="799" t="s">
        <v>3</v>
      </c>
      <c r="J559" s="799"/>
      <c r="K559" s="799"/>
      <c r="L559" s="799"/>
      <c r="M559" s="799"/>
      <c r="N559" s="799"/>
      <c r="O559" s="799"/>
      <c r="P559" s="799"/>
      <c r="Q559" s="799"/>
      <c r="R559" s="799"/>
      <c r="S559" s="799"/>
      <c r="T559" s="799"/>
      <c r="U559" s="799"/>
      <c r="V559" s="799"/>
      <c r="W559" s="799"/>
      <c r="X559" s="799"/>
      <c r="Y559" s="799"/>
      <c r="Z559" s="799"/>
      <c r="AA559" s="799"/>
      <c r="AB559" s="799"/>
      <c r="AC559" s="799"/>
      <c r="AD559" s="799"/>
      <c r="AE559" s="799"/>
      <c r="AF559" s="799"/>
      <c r="AG559" s="799"/>
      <c r="AH559" s="799"/>
      <c r="AI559" s="799"/>
      <c r="AJ559" s="799"/>
      <c r="AK559" s="799"/>
      <c r="AL559" s="799"/>
      <c r="AM559" s="799"/>
      <c r="AN559" s="799"/>
      <c r="AO559" s="799"/>
      <c r="AP559" s="799"/>
      <c r="AQ559" s="799"/>
      <c r="AR559" s="799"/>
      <c r="AS559" s="799"/>
    </row>
    <row r="560" spans="1:45" x14ac:dyDescent="0.15">
      <c r="A560" s="24"/>
      <c r="B560" s="24"/>
      <c r="C560" s="24"/>
      <c r="D560" s="24"/>
      <c r="E560" s="24"/>
      <c r="F560" s="24"/>
      <c r="G560" s="24"/>
      <c r="H560" s="24"/>
      <c r="I560" s="799" t="s">
        <v>3</v>
      </c>
      <c r="J560" s="799"/>
      <c r="K560" s="799"/>
      <c r="L560" s="799"/>
      <c r="M560" s="799"/>
      <c r="N560" s="799"/>
      <c r="O560" s="799"/>
      <c r="P560" s="799"/>
      <c r="Q560" s="799"/>
      <c r="R560" s="799"/>
      <c r="S560" s="799"/>
      <c r="T560" s="799"/>
      <c r="U560" s="799"/>
      <c r="V560" s="799"/>
      <c r="W560" s="799"/>
      <c r="X560" s="799"/>
      <c r="Y560" s="799"/>
      <c r="Z560" s="799"/>
      <c r="AA560" s="799"/>
      <c r="AB560" s="799"/>
      <c r="AC560" s="799"/>
      <c r="AD560" s="799"/>
      <c r="AE560" s="799"/>
      <c r="AF560" s="799"/>
      <c r="AG560" s="799"/>
      <c r="AH560" s="799"/>
      <c r="AI560" s="799"/>
      <c r="AJ560" s="799"/>
      <c r="AK560" s="799"/>
      <c r="AL560" s="799"/>
      <c r="AM560" s="799"/>
      <c r="AN560" s="799"/>
      <c r="AO560" s="799"/>
      <c r="AP560" s="799"/>
      <c r="AQ560" s="799"/>
      <c r="AR560" s="799"/>
      <c r="AS560" s="799"/>
    </row>
    <row r="561" spans="1:45" ht="6" customHeight="1" x14ac:dyDescent="0.15">
      <c r="A561" s="104"/>
      <c r="B561" s="104"/>
      <c r="C561" s="104"/>
      <c r="D561" s="104"/>
      <c r="E561" s="104"/>
      <c r="F561" s="104"/>
      <c r="G561" s="117"/>
      <c r="H561" s="117"/>
      <c r="I561" s="118"/>
      <c r="J561" s="118"/>
      <c r="K561" s="118"/>
      <c r="L561" s="118"/>
      <c r="M561" s="118"/>
      <c r="N561" s="118"/>
      <c r="O561" s="118"/>
      <c r="P561" s="118"/>
      <c r="Q561" s="118"/>
      <c r="R561" s="118"/>
      <c r="S561" s="118"/>
      <c r="T561" s="118"/>
      <c r="U561" s="118"/>
      <c r="V561" s="118"/>
      <c r="W561" s="118"/>
      <c r="X561" s="118"/>
      <c r="Y561" s="118"/>
      <c r="Z561" s="118"/>
      <c r="AA561" s="118"/>
      <c r="AB561" s="118"/>
      <c r="AC561" s="118"/>
      <c r="AD561" s="118"/>
      <c r="AE561" s="118"/>
      <c r="AF561" s="118"/>
      <c r="AG561" s="118"/>
      <c r="AH561" s="118"/>
      <c r="AI561" s="118"/>
      <c r="AJ561" s="118"/>
      <c r="AK561" s="118"/>
      <c r="AL561" s="118"/>
      <c r="AM561" s="118"/>
      <c r="AN561" s="118"/>
      <c r="AO561" s="118"/>
      <c r="AP561" s="118"/>
      <c r="AQ561" s="118"/>
      <c r="AR561" s="118"/>
      <c r="AS561" s="118"/>
    </row>
    <row r="562" spans="1:45" ht="6" customHeight="1" x14ac:dyDescent="0.15">
      <c r="A562" s="24"/>
      <c r="B562" s="24"/>
      <c r="C562" s="24"/>
      <c r="D562" s="24"/>
      <c r="E562" s="24"/>
      <c r="F562" s="24"/>
      <c r="G562" s="71"/>
      <c r="H562" s="71"/>
      <c r="I562" s="112"/>
      <c r="J562" s="112"/>
      <c r="K562" s="112"/>
      <c r="L562" s="112"/>
      <c r="M562" s="112"/>
      <c r="N562" s="112"/>
      <c r="O562" s="112"/>
      <c r="P562" s="112"/>
      <c r="Q562" s="112"/>
      <c r="R562" s="112"/>
      <c r="S562" s="112"/>
      <c r="T562" s="112"/>
      <c r="U562" s="112"/>
      <c r="V562" s="112"/>
      <c r="W562" s="112"/>
      <c r="X562" s="112"/>
      <c r="Y562" s="112"/>
      <c r="Z562" s="112"/>
      <c r="AA562" s="112"/>
      <c r="AB562" s="112"/>
      <c r="AC562" s="112"/>
      <c r="AD562" s="112"/>
      <c r="AE562" s="112"/>
      <c r="AF562" s="112"/>
      <c r="AG562" s="112"/>
      <c r="AH562" s="112"/>
      <c r="AI562" s="112"/>
      <c r="AJ562" s="112"/>
      <c r="AK562" s="112"/>
      <c r="AL562" s="112"/>
      <c r="AM562" s="112"/>
      <c r="AN562" s="112"/>
      <c r="AO562" s="112"/>
      <c r="AP562" s="112"/>
      <c r="AQ562" s="112"/>
      <c r="AR562" s="112"/>
      <c r="AS562" s="112"/>
    </row>
    <row r="563" spans="1:45" x14ac:dyDescent="0.15">
      <c r="A563" s="745" t="s">
        <v>2109</v>
      </c>
      <c r="B563" s="745"/>
      <c r="C563" s="745"/>
      <c r="D563" s="745"/>
      <c r="E563" s="745"/>
      <c r="F563" s="745"/>
      <c r="G563" s="745"/>
      <c r="H563" s="745"/>
      <c r="I563" s="799" t="s">
        <v>3</v>
      </c>
      <c r="J563" s="799"/>
      <c r="K563" s="799"/>
      <c r="L563" s="799"/>
      <c r="M563" s="799"/>
      <c r="N563" s="799"/>
      <c r="O563" s="799"/>
      <c r="P563" s="799"/>
      <c r="Q563" s="799"/>
      <c r="R563" s="799"/>
      <c r="S563" s="799"/>
      <c r="T563" s="799"/>
      <c r="U563" s="799"/>
      <c r="V563" s="799"/>
      <c r="W563" s="799"/>
      <c r="X563" s="799"/>
      <c r="Y563" s="799"/>
      <c r="Z563" s="799"/>
      <c r="AA563" s="799"/>
      <c r="AB563" s="799"/>
      <c r="AC563" s="799"/>
      <c r="AD563" s="799"/>
      <c r="AE563" s="799"/>
      <c r="AF563" s="799"/>
      <c r="AG563" s="799"/>
      <c r="AH563" s="799"/>
      <c r="AI563" s="799"/>
      <c r="AJ563" s="799"/>
      <c r="AK563" s="799"/>
      <c r="AL563" s="799"/>
      <c r="AM563" s="799"/>
      <c r="AN563" s="799"/>
      <c r="AO563" s="799"/>
      <c r="AP563" s="799"/>
      <c r="AQ563" s="799"/>
      <c r="AR563" s="799"/>
      <c r="AS563" s="799"/>
    </row>
    <row r="564" spans="1:45" x14ac:dyDescent="0.15">
      <c r="A564" s="24"/>
      <c r="B564" s="24"/>
      <c r="C564" s="24"/>
      <c r="D564" s="24"/>
      <c r="E564" s="24"/>
      <c r="F564" s="24"/>
      <c r="G564" s="24"/>
      <c r="H564" s="24"/>
      <c r="I564" s="799" t="s">
        <v>3</v>
      </c>
      <c r="J564" s="799"/>
      <c r="K564" s="799"/>
      <c r="L564" s="799"/>
      <c r="M564" s="799"/>
      <c r="N564" s="799"/>
      <c r="O564" s="799"/>
      <c r="P564" s="799"/>
      <c r="Q564" s="799"/>
      <c r="R564" s="799"/>
      <c r="S564" s="799"/>
      <c r="T564" s="799"/>
      <c r="U564" s="799"/>
      <c r="V564" s="799"/>
      <c r="W564" s="799"/>
      <c r="X564" s="799"/>
      <c r="Y564" s="799"/>
      <c r="Z564" s="799"/>
      <c r="AA564" s="799"/>
      <c r="AB564" s="799"/>
      <c r="AC564" s="799"/>
      <c r="AD564" s="799"/>
      <c r="AE564" s="799"/>
      <c r="AF564" s="799"/>
      <c r="AG564" s="799"/>
      <c r="AH564" s="799"/>
      <c r="AI564" s="799"/>
      <c r="AJ564" s="799"/>
      <c r="AK564" s="799"/>
      <c r="AL564" s="799"/>
      <c r="AM564" s="799"/>
      <c r="AN564" s="799"/>
      <c r="AO564" s="799"/>
      <c r="AP564" s="799"/>
      <c r="AQ564" s="799"/>
      <c r="AR564" s="799"/>
      <c r="AS564" s="799"/>
    </row>
    <row r="565" spans="1:45" ht="6" customHeight="1" x14ac:dyDescent="0.15">
      <c r="A565" s="104"/>
      <c r="B565" s="104"/>
      <c r="C565" s="104"/>
      <c r="D565" s="104"/>
      <c r="E565" s="104"/>
      <c r="F565" s="104"/>
      <c r="G565" s="104"/>
      <c r="H565" s="104"/>
      <c r="I565" s="119"/>
      <c r="J565" s="119"/>
      <c r="K565" s="119"/>
      <c r="L565" s="119"/>
      <c r="M565" s="119"/>
      <c r="N565" s="119"/>
      <c r="O565" s="119"/>
      <c r="P565" s="119"/>
      <c r="Q565" s="119"/>
      <c r="R565" s="119"/>
      <c r="S565" s="119"/>
      <c r="T565" s="119"/>
      <c r="U565" s="119"/>
      <c r="V565" s="119"/>
      <c r="W565" s="119"/>
      <c r="X565" s="119"/>
      <c r="Y565" s="119"/>
      <c r="Z565" s="119"/>
      <c r="AA565" s="119"/>
      <c r="AB565" s="119"/>
      <c r="AC565" s="119"/>
      <c r="AD565" s="119"/>
      <c r="AE565" s="119"/>
      <c r="AF565" s="119"/>
      <c r="AG565" s="119"/>
      <c r="AH565" s="119"/>
      <c r="AI565" s="119"/>
      <c r="AJ565" s="119"/>
      <c r="AK565" s="119"/>
      <c r="AL565" s="119"/>
      <c r="AM565" s="119"/>
      <c r="AN565" s="119"/>
      <c r="AO565" s="119"/>
      <c r="AP565" s="119"/>
      <c r="AQ565" s="119"/>
      <c r="AR565" s="119"/>
      <c r="AS565" s="119"/>
    </row>
    <row r="566" spans="1:45" ht="6" customHeight="1" x14ac:dyDescent="0.15">
      <c r="A566" s="24"/>
      <c r="B566" s="24"/>
      <c r="C566" s="24"/>
      <c r="D566" s="24"/>
      <c r="E566" s="24"/>
      <c r="F566" s="24"/>
      <c r="G566" s="24"/>
      <c r="H566" s="24"/>
      <c r="I566" s="110"/>
      <c r="J566" s="110"/>
      <c r="K566" s="110"/>
      <c r="L566" s="110"/>
      <c r="M566" s="110"/>
      <c r="N566" s="110"/>
      <c r="O566" s="110"/>
      <c r="P566" s="110"/>
      <c r="Q566" s="110"/>
      <c r="R566" s="110"/>
      <c r="S566" s="110"/>
      <c r="T566" s="110"/>
      <c r="U566" s="110"/>
      <c r="V566" s="110"/>
      <c r="W566" s="110"/>
      <c r="X566" s="110"/>
      <c r="Y566" s="110"/>
      <c r="Z566" s="110"/>
      <c r="AA566" s="110"/>
      <c r="AB566" s="110"/>
      <c r="AC566" s="110"/>
      <c r="AD566" s="110"/>
      <c r="AE566" s="110"/>
      <c r="AF566" s="110"/>
      <c r="AG566" s="110"/>
      <c r="AH566" s="110"/>
      <c r="AI566" s="110"/>
      <c r="AJ566" s="110"/>
      <c r="AK566" s="110"/>
      <c r="AL566" s="110"/>
      <c r="AM566" s="110"/>
      <c r="AN566" s="110"/>
      <c r="AO566" s="110"/>
      <c r="AP566" s="110"/>
      <c r="AQ566" s="110"/>
      <c r="AR566" s="110"/>
      <c r="AS566" s="110"/>
    </row>
    <row r="567" spans="1:45" x14ac:dyDescent="0.15">
      <c r="A567" s="735" t="s">
        <v>2110</v>
      </c>
      <c r="B567" s="735"/>
      <c r="C567" s="735"/>
      <c r="D567" s="735"/>
      <c r="E567" s="735"/>
      <c r="F567" s="735"/>
      <c r="G567" s="735"/>
      <c r="H567" s="735"/>
      <c r="I567" s="735"/>
      <c r="J567" s="735"/>
      <c r="K567" s="735"/>
      <c r="L567" s="735"/>
      <c r="M567" s="797"/>
      <c r="N567" s="797"/>
      <c r="O567" s="797"/>
      <c r="P567" s="797"/>
      <c r="Q567" s="797"/>
      <c r="R567" s="738" t="s">
        <v>166</v>
      </c>
      <c r="S567" s="738"/>
      <c r="T567" s="738"/>
      <c r="U567" s="17"/>
      <c r="V567" s="17"/>
      <c r="W567" s="17"/>
      <c r="X567" s="17"/>
      <c r="Y567" s="17"/>
      <c r="Z567" s="17"/>
      <c r="AA567" s="17"/>
      <c r="AB567" s="17"/>
      <c r="AC567" s="17"/>
      <c r="AD567" s="17"/>
      <c r="AE567" s="17"/>
      <c r="AF567" s="17"/>
      <c r="AG567" s="17"/>
      <c r="AH567" s="17"/>
      <c r="AI567" s="17"/>
      <c r="AJ567" s="17"/>
      <c r="AK567" s="17"/>
      <c r="AL567" s="17"/>
      <c r="AM567" s="17"/>
      <c r="AN567" s="17"/>
      <c r="AO567" s="17"/>
      <c r="AP567" s="17"/>
      <c r="AQ567" s="17"/>
      <c r="AR567" s="17"/>
      <c r="AS567" s="17"/>
    </row>
    <row r="568" spans="1:45" ht="6" customHeight="1" x14ac:dyDescent="0.15">
      <c r="A568" s="103"/>
      <c r="B568" s="103"/>
      <c r="C568" s="103"/>
      <c r="D568" s="103"/>
      <c r="E568" s="103"/>
      <c r="F568" s="103"/>
      <c r="G568" s="103"/>
      <c r="H568" s="103"/>
      <c r="I568" s="103"/>
      <c r="J568" s="103"/>
      <c r="K568" s="103"/>
      <c r="L568" s="103"/>
      <c r="M568" s="103"/>
      <c r="N568" s="103"/>
      <c r="O568" s="103"/>
      <c r="P568" s="103"/>
      <c r="Q568" s="103"/>
      <c r="R568" s="103"/>
      <c r="S568" s="103"/>
      <c r="T568" s="103"/>
      <c r="U568" s="103"/>
      <c r="V568" s="103"/>
      <c r="W568" s="103"/>
      <c r="X568" s="103"/>
      <c r="Y568" s="103"/>
      <c r="Z568" s="103"/>
      <c r="AA568" s="103"/>
      <c r="AB568" s="103"/>
      <c r="AC568" s="103"/>
      <c r="AD568" s="103"/>
      <c r="AE568" s="103"/>
      <c r="AF568" s="103"/>
      <c r="AG568" s="103"/>
      <c r="AH568" s="103"/>
      <c r="AI568" s="103"/>
      <c r="AJ568" s="103"/>
      <c r="AK568" s="103"/>
      <c r="AL568" s="103"/>
      <c r="AM568" s="103"/>
      <c r="AN568" s="103"/>
      <c r="AO568" s="103"/>
      <c r="AP568" s="103"/>
      <c r="AQ568" s="105"/>
      <c r="AR568" s="103"/>
      <c r="AS568" s="103"/>
    </row>
    <row r="569" spans="1:45" ht="6" customHeight="1" x14ac:dyDescent="0.15">
      <c r="A569" s="15"/>
      <c r="B569" s="15"/>
      <c r="C569" s="15"/>
      <c r="D569" s="15"/>
      <c r="E569" s="15"/>
      <c r="F569" s="15"/>
      <c r="G569" s="15"/>
      <c r="H569" s="15"/>
      <c r="I569" s="15"/>
      <c r="J569" s="15"/>
      <c r="K569" s="15"/>
      <c r="L569" s="15"/>
      <c r="M569" s="15"/>
      <c r="N569" s="15"/>
      <c r="O569" s="15"/>
      <c r="P569" s="15"/>
      <c r="Q569" s="15"/>
      <c r="R569" s="15"/>
      <c r="S569" s="15"/>
      <c r="T569" s="15"/>
      <c r="U569" s="15"/>
      <c r="V569" s="15"/>
      <c r="W569" s="15"/>
      <c r="X569" s="15"/>
      <c r="Y569" s="15"/>
      <c r="Z569" s="15"/>
      <c r="AA569" s="15"/>
      <c r="AB569" s="15"/>
      <c r="AC569" s="15"/>
      <c r="AD569" s="15"/>
      <c r="AE569" s="15"/>
      <c r="AF569" s="15"/>
      <c r="AG569" s="15"/>
      <c r="AH569" s="15"/>
      <c r="AI569" s="15"/>
      <c r="AJ569" s="15"/>
      <c r="AK569" s="15"/>
      <c r="AL569" s="15"/>
      <c r="AM569" s="15"/>
      <c r="AN569" s="15"/>
      <c r="AO569" s="15"/>
      <c r="AP569" s="15"/>
      <c r="AQ569" s="35"/>
      <c r="AR569" s="15"/>
      <c r="AS569" s="15"/>
    </row>
    <row r="570" spans="1:45" x14ac:dyDescent="0.15">
      <c r="A570" s="735" t="s">
        <v>2111</v>
      </c>
      <c r="B570" s="735"/>
      <c r="C570" s="735"/>
      <c r="D570" s="735"/>
      <c r="E570" s="735"/>
      <c r="F570" s="735"/>
      <c r="G570" s="735"/>
      <c r="H570" s="735"/>
      <c r="I570" s="735"/>
      <c r="J570" s="735"/>
      <c r="K570" s="735"/>
      <c r="L570" s="735"/>
      <c r="M570" s="799"/>
      <c r="N570" s="799"/>
      <c r="O570" s="799"/>
      <c r="P570" s="799"/>
      <c r="Q570" s="799"/>
      <c r="R570" s="799"/>
      <c r="S570" s="799"/>
      <c r="T570" s="15"/>
      <c r="U570" s="17"/>
      <c r="V570" s="17"/>
      <c r="W570" s="17"/>
      <c r="X570" s="17"/>
      <c r="Y570" s="17"/>
      <c r="Z570" s="17"/>
      <c r="AA570" s="17"/>
      <c r="AB570" s="17"/>
      <c r="AC570" s="17"/>
      <c r="AD570" s="17"/>
      <c r="AE570" s="17"/>
      <c r="AF570" s="17"/>
      <c r="AG570" s="17"/>
      <c r="AH570" s="17"/>
      <c r="AI570" s="17"/>
      <c r="AJ570" s="17"/>
      <c r="AK570" s="17"/>
      <c r="AL570" s="17"/>
      <c r="AM570" s="17"/>
      <c r="AN570" s="17"/>
      <c r="AO570" s="17"/>
      <c r="AP570" s="17"/>
      <c r="AQ570" s="17"/>
      <c r="AR570" s="17"/>
      <c r="AS570" s="17"/>
    </row>
    <row r="571" spans="1:45" ht="6" customHeight="1" x14ac:dyDescent="0.15">
      <c r="A571" s="108"/>
      <c r="B571" s="108"/>
      <c r="C571" s="108"/>
      <c r="D571" s="108"/>
      <c r="E571" s="108"/>
      <c r="F571" s="108"/>
      <c r="G571" s="108"/>
      <c r="H571" s="108"/>
      <c r="I571" s="108"/>
      <c r="J571" s="108"/>
      <c r="K571" s="108"/>
      <c r="L571" s="108"/>
      <c r="M571" s="100"/>
      <c r="N571" s="100"/>
      <c r="O571" s="100"/>
      <c r="P571" s="100"/>
      <c r="Q571" s="100"/>
      <c r="R571" s="100"/>
      <c r="S571" s="100"/>
      <c r="T571" s="103"/>
      <c r="U571" s="90"/>
      <c r="V571" s="90"/>
      <c r="W571" s="90"/>
      <c r="X571" s="90"/>
      <c r="Y571" s="90"/>
      <c r="Z571" s="90"/>
      <c r="AA571" s="90"/>
      <c r="AB571" s="90"/>
      <c r="AC571" s="90"/>
      <c r="AD571" s="90"/>
      <c r="AE571" s="90"/>
      <c r="AF571" s="90"/>
      <c r="AG571" s="90"/>
      <c r="AH571" s="90"/>
      <c r="AI571" s="90"/>
      <c r="AJ571" s="90"/>
      <c r="AK571" s="90"/>
      <c r="AL571" s="90"/>
      <c r="AM571" s="90"/>
      <c r="AN571" s="90"/>
      <c r="AO571" s="90"/>
      <c r="AP571" s="90"/>
      <c r="AQ571" s="90"/>
      <c r="AR571" s="90"/>
      <c r="AS571" s="90"/>
    </row>
    <row r="572" spans="1:45" ht="6" customHeight="1" x14ac:dyDescent="0.15">
      <c r="A572" s="39"/>
      <c r="B572" s="39"/>
      <c r="C572" s="39"/>
      <c r="D572" s="39"/>
      <c r="E572" s="39"/>
      <c r="F572" s="39"/>
      <c r="G572" s="39"/>
      <c r="H572" s="39"/>
      <c r="I572" s="39"/>
      <c r="J572" s="39"/>
      <c r="K572" s="39"/>
      <c r="L572" s="39"/>
      <c r="M572" s="95"/>
      <c r="N572" s="95"/>
      <c r="O572" s="95"/>
      <c r="P572" s="95"/>
      <c r="Q572" s="95"/>
      <c r="R572" s="95"/>
      <c r="S572" s="95"/>
      <c r="T572" s="15"/>
      <c r="U572" s="17"/>
      <c r="V572" s="17"/>
      <c r="W572" s="17"/>
      <c r="X572" s="17"/>
      <c r="Y572" s="17"/>
      <c r="Z572" s="17"/>
      <c r="AA572" s="17"/>
      <c r="AB572" s="17"/>
      <c r="AC572" s="17"/>
      <c r="AD572" s="17"/>
      <c r="AE572" s="17"/>
      <c r="AF572" s="17"/>
      <c r="AG572" s="17"/>
      <c r="AH572" s="17"/>
      <c r="AI572" s="17"/>
      <c r="AJ572" s="17"/>
      <c r="AK572" s="17"/>
      <c r="AL572" s="17"/>
      <c r="AM572" s="17"/>
      <c r="AN572" s="17"/>
      <c r="AO572" s="17"/>
      <c r="AP572" s="17"/>
      <c r="AQ572" s="17"/>
      <c r="AR572" s="17"/>
      <c r="AS572" s="17"/>
    </row>
    <row r="573" spans="1:45" x14ac:dyDescent="0.15">
      <c r="A573" s="735" t="s">
        <v>2112</v>
      </c>
      <c r="B573" s="735"/>
      <c r="C573" s="735"/>
      <c r="D573" s="735"/>
      <c r="E573" s="735"/>
      <c r="F573" s="735"/>
      <c r="G573" s="735"/>
      <c r="H573" s="735"/>
      <c r="I573" s="735"/>
      <c r="J573" s="735"/>
      <c r="K573" s="735"/>
      <c r="L573" s="735"/>
      <c r="M573" s="799" t="s">
        <v>3</v>
      </c>
      <c r="N573" s="799"/>
      <c r="O573" s="799"/>
      <c r="P573" s="799"/>
      <c r="Q573" s="799"/>
      <c r="R573" s="799"/>
      <c r="S573" s="799"/>
      <c r="T573" s="799"/>
      <c r="U573" s="799"/>
      <c r="V573" s="799"/>
      <c r="W573" s="799"/>
      <c r="X573" s="799"/>
      <c r="Y573" s="799"/>
      <c r="Z573" s="799"/>
      <c r="AA573" s="799"/>
      <c r="AB573" s="799"/>
      <c r="AC573" s="799"/>
      <c r="AD573" s="799"/>
      <c r="AE573" s="799"/>
      <c r="AF573" s="799"/>
      <c r="AG573" s="799"/>
      <c r="AH573" s="799"/>
      <c r="AI573" s="799"/>
      <c r="AJ573" s="799"/>
      <c r="AK573" s="799"/>
      <c r="AL573" s="799"/>
      <c r="AM573" s="799"/>
      <c r="AN573" s="799"/>
      <c r="AO573" s="799"/>
      <c r="AP573" s="799"/>
      <c r="AQ573" s="799"/>
      <c r="AR573" s="799"/>
      <c r="AS573" s="799"/>
    </row>
    <row r="574" spans="1:45" ht="6" customHeight="1" x14ac:dyDescent="0.15">
      <c r="A574" s="108"/>
      <c r="B574" s="108"/>
      <c r="C574" s="108"/>
      <c r="D574" s="108"/>
      <c r="E574" s="108"/>
      <c r="F574" s="108"/>
      <c r="G574" s="108"/>
      <c r="H574" s="108"/>
      <c r="I574" s="108"/>
      <c r="J574" s="108"/>
      <c r="K574" s="108"/>
      <c r="L574" s="108"/>
      <c r="M574" s="118"/>
      <c r="N574" s="118"/>
      <c r="O574" s="118"/>
      <c r="P574" s="118"/>
      <c r="Q574" s="118"/>
      <c r="R574" s="118"/>
      <c r="S574" s="118"/>
      <c r="T574" s="118"/>
      <c r="U574" s="118"/>
      <c r="V574" s="118"/>
      <c r="W574" s="118"/>
      <c r="X574" s="118"/>
      <c r="Y574" s="118"/>
      <c r="Z574" s="118"/>
      <c r="AA574" s="118"/>
      <c r="AB574" s="118"/>
      <c r="AC574" s="118"/>
      <c r="AD574" s="118"/>
      <c r="AE574" s="118"/>
      <c r="AF574" s="118"/>
      <c r="AG574" s="118"/>
      <c r="AH574" s="118"/>
      <c r="AI574" s="118"/>
      <c r="AJ574" s="118"/>
      <c r="AK574" s="118"/>
      <c r="AL574" s="118"/>
      <c r="AM574" s="118"/>
      <c r="AN574" s="118"/>
      <c r="AO574" s="118"/>
      <c r="AP574" s="118"/>
      <c r="AQ574" s="118"/>
      <c r="AR574" s="118"/>
      <c r="AS574" s="118"/>
    </row>
    <row r="575" spans="1:45" ht="6" customHeight="1" x14ac:dyDescent="0.15">
      <c r="A575" s="39"/>
      <c r="B575" s="39"/>
      <c r="C575" s="39"/>
      <c r="D575" s="39"/>
      <c r="E575" s="39"/>
      <c r="F575" s="39"/>
      <c r="G575" s="39"/>
      <c r="H575" s="39"/>
      <c r="I575" s="39"/>
      <c r="J575" s="39"/>
      <c r="K575" s="39"/>
      <c r="L575" s="39"/>
      <c r="M575" s="112"/>
      <c r="N575" s="112"/>
      <c r="O575" s="112"/>
      <c r="P575" s="112"/>
      <c r="Q575" s="112"/>
      <c r="R575" s="112"/>
      <c r="S575" s="112"/>
      <c r="T575" s="112"/>
      <c r="U575" s="112"/>
      <c r="V575" s="112"/>
      <c r="W575" s="112"/>
      <c r="X575" s="112"/>
      <c r="Y575" s="112"/>
      <c r="Z575" s="112"/>
      <c r="AA575" s="112"/>
      <c r="AB575" s="112"/>
      <c r="AC575" s="112"/>
      <c r="AD575" s="112"/>
      <c r="AE575" s="112"/>
      <c r="AF575" s="112"/>
      <c r="AG575" s="112"/>
      <c r="AH575" s="112"/>
      <c r="AI575" s="112"/>
      <c r="AJ575" s="112"/>
      <c r="AK575" s="112"/>
      <c r="AL575" s="112"/>
      <c r="AM575" s="112"/>
      <c r="AN575" s="112"/>
      <c r="AO575" s="112"/>
      <c r="AP575" s="112"/>
      <c r="AQ575" s="112"/>
      <c r="AR575" s="112"/>
      <c r="AS575" s="112"/>
    </row>
    <row r="576" spans="1:45" x14ac:dyDescent="0.15">
      <c r="A576" s="735" t="s">
        <v>2113</v>
      </c>
      <c r="B576" s="735"/>
      <c r="C576" s="735"/>
      <c r="D576" s="735"/>
      <c r="E576" s="735"/>
      <c r="F576" s="735"/>
      <c r="G576" s="735"/>
      <c r="H576" s="735"/>
      <c r="I576" s="735"/>
      <c r="J576" s="735"/>
      <c r="K576" s="735"/>
      <c r="L576" s="735"/>
      <c r="M576" s="112"/>
      <c r="N576" s="112"/>
      <c r="O576" s="112"/>
      <c r="P576" s="112"/>
      <c r="Q576" s="112"/>
      <c r="R576" s="112"/>
      <c r="S576" s="112"/>
      <c r="T576" s="112"/>
      <c r="U576" s="112"/>
      <c r="V576" s="112"/>
      <c r="W576" s="112"/>
      <c r="X576" s="112"/>
      <c r="Y576" s="112"/>
      <c r="Z576" s="112"/>
      <c r="AA576" s="112"/>
      <c r="AB576" s="112"/>
      <c r="AC576" s="112"/>
      <c r="AD576" s="112"/>
      <c r="AE576" s="112"/>
      <c r="AF576" s="112"/>
      <c r="AG576" s="112"/>
      <c r="AH576" s="112"/>
      <c r="AI576" s="112"/>
      <c r="AJ576" s="112"/>
      <c r="AK576" s="112"/>
      <c r="AL576" s="112"/>
      <c r="AM576" s="112"/>
      <c r="AN576" s="112"/>
      <c r="AO576" s="112"/>
      <c r="AP576" s="112"/>
      <c r="AQ576" s="112"/>
      <c r="AR576" s="112"/>
      <c r="AS576" s="112"/>
    </row>
    <row r="577" spans="1:45" x14ac:dyDescent="0.15">
      <c r="A577" s="109"/>
      <c r="B577" s="109"/>
      <c r="C577" s="764"/>
      <c r="D577" s="764"/>
      <c r="E577" s="764"/>
      <c r="F577" s="764"/>
      <c r="G577" s="764"/>
      <c r="H577" s="764"/>
      <c r="I577" s="764"/>
      <c r="J577" s="764"/>
      <c r="K577" s="764"/>
      <c r="L577" s="764"/>
      <c r="M577" s="764"/>
      <c r="N577" s="764"/>
      <c r="O577" s="764"/>
      <c r="P577" s="764"/>
      <c r="Q577" s="764"/>
      <c r="R577" s="764"/>
      <c r="S577" s="764"/>
      <c r="T577" s="764"/>
      <c r="U577" s="764"/>
      <c r="V577" s="764"/>
      <c r="W577" s="764"/>
      <c r="X577" s="764"/>
      <c r="Y577" s="764"/>
      <c r="Z577" s="764"/>
      <c r="AA577" s="764"/>
      <c r="AB577" s="764"/>
      <c r="AC577" s="764"/>
      <c r="AD577" s="764"/>
      <c r="AE577" s="764"/>
      <c r="AF577" s="764"/>
      <c r="AG577" s="764"/>
      <c r="AH577" s="764"/>
      <c r="AI577" s="764"/>
      <c r="AJ577" s="764"/>
      <c r="AK577" s="764"/>
      <c r="AL577" s="764"/>
      <c r="AM577" s="764"/>
      <c r="AN577" s="764"/>
      <c r="AO577" s="764"/>
      <c r="AP577" s="764"/>
      <c r="AQ577" s="764"/>
      <c r="AR577" s="764"/>
      <c r="AS577" s="764"/>
    </row>
    <row r="578" spans="1:45" x14ac:dyDescent="0.15">
      <c r="A578" s="39"/>
      <c r="B578" s="39"/>
      <c r="C578" s="786"/>
      <c r="D578" s="786"/>
      <c r="E578" s="786"/>
      <c r="F578" s="786"/>
      <c r="G578" s="786"/>
      <c r="H578" s="786"/>
      <c r="I578" s="786"/>
      <c r="J578" s="786"/>
      <c r="K578" s="786"/>
      <c r="L578" s="786"/>
      <c r="M578" s="786"/>
      <c r="N578" s="786"/>
      <c r="O578" s="786"/>
      <c r="P578" s="786"/>
      <c r="Q578" s="786"/>
      <c r="R578" s="786"/>
      <c r="S578" s="786"/>
      <c r="T578" s="786"/>
      <c r="U578" s="786"/>
      <c r="V578" s="786"/>
      <c r="W578" s="786"/>
      <c r="X578" s="786"/>
      <c r="Y578" s="786"/>
      <c r="Z578" s="786"/>
      <c r="AA578" s="786"/>
      <c r="AB578" s="786"/>
      <c r="AC578" s="786"/>
      <c r="AD578" s="786"/>
      <c r="AE578" s="786"/>
      <c r="AF578" s="786"/>
      <c r="AG578" s="786"/>
      <c r="AH578" s="786"/>
      <c r="AI578" s="786"/>
      <c r="AJ578" s="786"/>
      <c r="AK578" s="786"/>
      <c r="AL578" s="786"/>
      <c r="AM578" s="786"/>
      <c r="AN578" s="786"/>
      <c r="AO578" s="786"/>
      <c r="AP578" s="786"/>
      <c r="AQ578" s="786"/>
      <c r="AR578" s="786"/>
      <c r="AS578" s="786"/>
    </row>
    <row r="579" spans="1:45" x14ac:dyDescent="0.15">
      <c r="A579" s="109"/>
      <c r="B579" s="109"/>
      <c r="C579" s="764"/>
      <c r="D579" s="764"/>
      <c r="E579" s="764"/>
      <c r="F579" s="764"/>
      <c r="G579" s="764"/>
      <c r="H579" s="764"/>
      <c r="I579" s="764"/>
      <c r="J579" s="764"/>
      <c r="K579" s="764"/>
      <c r="L579" s="764"/>
      <c r="M579" s="764"/>
      <c r="N579" s="764"/>
      <c r="O579" s="764"/>
      <c r="P579" s="764"/>
      <c r="Q579" s="764"/>
      <c r="R579" s="764"/>
      <c r="S579" s="764"/>
      <c r="T579" s="764"/>
      <c r="U579" s="764"/>
      <c r="V579" s="764"/>
      <c r="W579" s="764"/>
      <c r="X579" s="764"/>
      <c r="Y579" s="764"/>
      <c r="Z579" s="764"/>
      <c r="AA579" s="764"/>
      <c r="AB579" s="764"/>
      <c r="AC579" s="764"/>
      <c r="AD579" s="764"/>
      <c r="AE579" s="764"/>
      <c r="AF579" s="764"/>
      <c r="AG579" s="764"/>
      <c r="AH579" s="764"/>
      <c r="AI579" s="764"/>
      <c r="AJ579" s="764"/>
      <c r="AK579" s="764"/>
      <c r="AL579" s="764"/>
      <c r="AM579" s="764"/>
      <c r="AN579" s="764"/>
      <c r="AO579" s="764"/>
      <c r="AP579" s="764"/>
      <c r="AQ579" s="764"/>
      <c r="AR579" s="764"/>
      <c r="AS579" s="764"/>
    </row>
    <row r="580" spans="1:45" x14ac:dyDescent="0.15">
      <c r="A580" s="765" t="s">
        <v>150</v>
      </c>
      <c r="B580" s="765"/>
      <c r="C580" s="765"/>
      <c r="D580" s="765"/>
      <c r="E580" s="765"/>
      <c r="F580" s="765"/>
      <c r="G580" s="765"/>
      <c r="H580" s="765"/>
      <c r="I580" s="765"/>
      <c r="J580" s="765"/>
      <c r="K580" s="765"/>
      <c r="L580" s="765"/>
      <c r="M580" s="765"/>
      <c r="N580" s="765"/>
      <c r="O580" s="765"/>
      <c r="P580" s="765"/>
      <c r="Q580" s="765"/>
      <c r="R580" s="765"/>
      <c r="S580" s="765"/>
      <c r="T580" s="765"/>
      <c r="U580" s="765"/>
      <c r="V580" s="765"/>
      <c r="W580" s="765"/>
      <c r="X580" s="765"/>
      <c r="Y580" s="765"/>
      <c r="Z580" s="765"/>
      <c r="AA580" s="765"/>
      <c r="AB580" s="765"/>
      <c r="AC580" s="765"/>
      <c r="AD580" s="765"/>
      <c r="AE580" s="765"/>
      <c r="AF580" s="765"/>
      <c r="AG580" s="765"/>
      <c r="AH580" s="765"/>
      <c r="AI580" s="765"/>
      <c r="AJ580" s="765"/>
      <c r="AK580" s="765"/>
      <c r="AL580" s="765"/>
      <c r="AM580" s="765"/>
      <c r="AN580" s="765"/>
      <c r="AO580" s="765"/>
      <c r="AP580" s="765"/>
      <c r="AQ580" s="765"/>
      <c r="AR580" s="765"/>
      <c r="AS580" s="765"/>
    </row>
    <row r="581" spans="1:45" x14ac:dyDescent="0.15">
      <c r="A581" s="15"/>
      <c r="B581" s="745" t="s">
        <v>151</v>
      </c>
      <c r="C581" s="745"/>
      <c r="D581" s="745"/>
      <c r="E581" s="745"/>
      <c r="F581" s="745"/>
      <c r="G581" s="745"/>
      <c r="H581" s="745"/>
      <c r="I581" s="745"/>
      <c r="J581" s="745"/>
      <c r="K581" s="745"/>
      <c r="L581" s="745"/>
      <c r="M581" s="745"/>
      <c r="N581" s="745"/>
      <c r="O581" s="745"/>
      <c r="P581" s="745"/>
      <c r="Q581" s="745"/>
      <c r="R581" s="745"/>
      <c r="S581" s="745"/>
      <c r="T581" s="745"/>
      <c r="U581" s="745"/>
      <c r="V581" s="745"/>
      <c r="W581" s="745"/>
      <c r="X581" s="745"/>
      <c r="Y581" s="745"/>
      <c r="Z581" s="745"/>
      <c r="AA581" s="745"/>
      <c r="AB581" s="745"/>
      <c r="AC581" s="745"/>
      <c r="AD581" s="745"/>
      <c r="AE581" s="745"/>
      <c r="AF581" s="745"/>
      <c r="AG581" s="745"/>
      <c r="AH581" s="745"/>
      <c r="AI581" s="745"/>
      <c r="AJ581" s="745"/>
      <c r="AK581" s="745"/>
      <c r="AL581" s="745"/>
      <c r="AM581" s="745"/>
      <c r="AN581" s="745"/>
      <c r="AO581" s="745"/>
      <c r="AP581" s="745"/>
      <c r="AQ581" s="745"/>
      <c r="AR581" s="745"/>
      <c r="AS581" s="15"/>
    </row>
    <row r="582" spans="1:45" ht="6" customHeight="1" x14ac:dyDescent="0.15">
      <c r="A582" s="103"/>
      <c r="B582" s="104"/>
      <c r="C582" s="104"/>
      <c r="D582" s="104"/>
      <c r="E582" s="104"/>
      <c r="F582" s="104"/>
      <c r="G582" s="104"/>
      <c r="H582" s="104"/>
      <c r="I582" s="104"/>
      <c r="J582" s="104"/>
      <c r="K582" s="104"/>
      <c r="L582" s="104"/>
      <c r="M582" s="104"/>
      <c r="N582" s="104"/>
      <c r="O582" s="104"/>
      <c r="P582" s="104"/>
      <c r="Q582" s="104"/>
      <c r="R582" s="104"/>
      <c r="S582" s="104"/>
      <c r="T582" s="104"/>
      <c r="U582" s="104"/>
      <c r="V582" s="104"/>
      <c r="W582" s="104"/>
      <c r="X582" s="104"/>
      <c r="Y582" s="104"/>
      <c r="Z582" s="104"/>
      <c r="AA582" s="104"/>
      <c r="AB582" s="104"/>
      <c r="AC582" s="104"/>
      <c r="AD582" s="104"/>
      <c r="AE582" s="104"/>
      <c r="AF582" s="104"/>
      <c r="AG582" s="104"/>
      <c r="AH582" s="104"/>
      <c r="AI582" s="104"/>
      <c r="AJ582" s="104"/>
      <c r="AK582" s="104"/>
      <c r="AL582" s="104"/>
      <c r="AM582" s="104"/>
      <c r="AN582" s="104"/>
      <c r="AO582" s="104"/>
      <c r="AP582" s="104"/>
      <c r="AQ582" s="104"/>
      <c r="AR582" s="104"/>
      <c r="AS582" s="103"/>
    </row>
    <row r="583" spans="1:45" ht="6" customHeight="1" x14ac:dyDescent="0.15">
      <c r="A583" s="15"/>
      <c r="B583" s="15"/>
      <c r="C583" s="15"/>
      <c r="D583" s="15"/>
      <c r="E583" s="15"/>
      <c r="F583" s="15"/>
      <c r="G583" s="15"/>
      <c r="H583" s="15"/>
      <c r="I583" s="15"/>
      <c r="J583" s="15"/>
      <c r="K583" s="15"/>
      <c r="L583" s="15"/>
      <c r="M583" s="15"/>
      <c r="N583" s="15"/>
      <c r="O583" s="15"/>
      <c r="P583" s="15"/>
      <c r="Q583" s="15"/>
      <c r="R583" s="15"/>
      <c r="S583" s="15"/>
      <c r="T583" s="15"/>
      <c r="U583" s="15"/>
      <c r="V583" s="15"/>
      <c r="W583" s="15"/>
      <c r="X583" s="15"/>
      <c r="Y583" s="15"/>
      <c r="Z583" s="15"/>
      <c r="AA583" s="15"/>
      <c r="AB583" s="15"/>
      <c r="AC583" s="15"/>
      <c r="AD583" s="15"/>
      <c r="AE583" s="15"/>
      <c r="AF583" s="15"/>
      <c r="AG583" s="15"/>
      <c r="AH583" s="15"/>
      <c r="AI583" s="15"/>
      <c r="AJ583" s="15"/>
      <c r="AK583" s="15"/>
      <c r="AL583" s="15"/>
      <c r="AM583" s="15"/>
      <c r="AN583" s="15"/>
      <c r="AO583" s="15"/>
      <c r="AP583" s="15"/>
      <c r="AQ583" s="35"/>
      <c r="AR583" s="15"/>
      <c r="AS583" s="15"/>
    </row>
    <row r="584" spans="1:45" x14ac:dyDescent="0.15">
      <c r="A584" s="737" t="s">
        <v>152</v>
      </c>
      <c r="B584" s="737"/>
      <c r="C584" s="737"/>
      <c r="D584" s="737"/>
      <c r="E584" s="737"/>
      <c r="F584" s="737"/>
      <c r="G584" s="737"/>
      <c r="H584" s="737"/>
      <c r="I584" s="737"/>
      <c r="J584" s="765">
        <v>7</v>
      </c>
      <c r="K584" s="765"/>
      <c r="L584" s="765"/>
      <c r="M584" s="765"/>
      <c r="N584" s="765"/>
      <c r="O584" s="15"/>
      <c r="P584" s="15"/>
      <c r="Q584" s="15"/>
      <c r="R584" s="15"/>
      <c r="S584" s="15"/>
      <c r="T584" s="15"/>
      <c r="U584" s="15"/>
      <c r="V584" s="15"/>
      <c r="W584" s="15"/>
      <c r="X584" s="15"/>
      <c r="Y584" s="15"/>
      <c r="Z584" s="15"/>
      <c r="AA584" s="15"/>
      <c r="AB584" s="15"/>
      <c r="AC584" s="15"/>
      <c r="AD584" s="15"/>
      <c r="AE584" s="15"/>
      <c r="AF584" s="15"/>
      <c r="AG584" s="15"/>
      <c r="AH584" s="15"/>
      <c r="AI584" s="15"/>
      <c r="AJ584" s="15"/>
      <c r="AK584" s="15"/>
      <c r="AL584" s="15"/>
      <c r="AM584" s="15"/>
      <c r="AN584" s="15"/>
      <c r="AO584" s="15"/>
      <c r="AP584" s="15"/>
      <c r="AQ584" s="35"/>
      <c r="AR584" s="15"/>
      <c r="AS584" s="15"/>
    </row>
    <row r="585" spans="1:45" ht="6" customHeight="1" x14ac:dyDescent="0.15">
      <c r="A585" s="74"/>
      <c r="B585" s="74"/>
      <c r="C585" s="74"/>
      <c r="D585" s="74"/>
      <c r="E585" s="74"/>
      <c r="F585" s="74"/>
      <c r="G585" s="74"/>
      <c r="H585" s="74"/>
      <c r="I585" s="74"/>
      <c r="J585" s="105"/>
      <c r="K585" s="105"/>
      <c r="L585" s="105"/>
      <c r="M585" s="105"/>
      <c r="N585" s="105"/>
      <c r="O585" s="103"/>
      <c r="P585" s="103"/>
      <c r="Q585" s="103"/>
      <c r="R585" s="103"/>
      <c r="S585" s="103"/>
      <c r="T585" s="103"/>
      <c r="U585" s="103"/>
      <c r="V585" s="103"/>
      <c r="W585" s="103"/>
      <c r="X585" s="103"/>
      <c r="Y585" s="103"/>
      <c r="Z585" s="103"/>
      <c r="AA585" s="103"/>
      <c r="AB585" s="103"/>
      <c r="AC585" s="103"/>
      <c r="AD585" s="103"/>
      <c r="AE585" s="103"/>
      <c r="AF585" s="103"/>
      <c r="AG585" s="103"/>
      <c r="AH585" s="103"/>
      <c r="AI585" s="103"/>
      <c r="AJ585" s="103"/>
      <c r="AK585" s="103"/>
      <c r="AL585" s="103"/>
      <c r="AM585" s="103"/>
      <c r="AN585" s="103"/>
      <c r="AO585" s="103"/>
      <c r="AP585" s="103"/>
      <c r="AQ585" s="105"/>
      <c r="AR585" s="103"/>
      <c r="AS585" s="103"/>
    </row>
    <row r="586" spans="1:45" ht="6" customHeight="1" x14ac:dyDescent="0.15">
      <c r="A586" s="23"/>
      <c r="B586" s="23"/>
      <c r="C586" s="23"/>
      <c r="D586" s="23"/>
      <c r="E586" s="23"/>
      <c r="F586" s="23"/>
      <c r="G586" s="23"/>
      <c r="H586" s="23"/>
      <c r="I586" s="23"/>
      <c r="J586" s="35"/>
      <c r="K586" s="35"/>
      <c r="L586" s="35"/>
      <c r="M586" s="35"/>
      <c r="N586" s="35"/>
      <c r="O586" s="15"/>
      <c r="P586" s="15"/>
      <c r="Q586" s="15"/>
      <c r="R586" s="15"/>
      <c r="S586" s="15"/>
      <c r="T586" s="15"/>
      <c r="U586" s="15"/>
      <c r="V586" s="15"/>
      <c r="W586" s="15"/>
      <c r="X586" s="15"/>
      <c r="Y586" s="15"/>
      <c r="Z586" s="15"/>
      <c r="AA586" s="15"/>
      <c r="AB586" s="15"/>
      <c r="AC586" s="15"/>
      <c r="AD586" s="15"/>
      <c r="AE586" s="15"/>
      <c r="AF586" s="15"/>
      <c r="AG586" s="15"/>
      <c r="AH586" s="15"/>
      <c r="AI586" s="15"/>
      <c r="AJ586" s="15"/>
      <c r="AK586" s="15"/>
      <c r="AL586" s="15"/>
      <c r="AM586" s="15"/>
      <c r="AN586" s="15"/>
      <c r="AO586" s="15"/>
      <c r="AP586" s="15"/>
      <c r="AQ586" s="35"/>
      <c r="AR586" s="15"/>
      <c r="AS586" s="15"/>
    </row>
    <row r="587" spans="1:45" x14ac:dyDescent="0.15">
      <c r="A587" s="737" t="s">
        <v>153</v>
      </c>
      <c r="B587" s="737"/>
      <c r="C587" s="737"/>
      <c r="D587" s="737"/>
      <c r="E587" s="737"/>
      <c r="F587" s="737"/>
      <c r="G587" s="737"/>
      <c r="H587" s="737"/>
      <c r="I587" s="737"/>
      <c r="J587" s="28" t="s">
        <v>69</v>
      </c>
      <c r="K587" s="738" t="s">
        <v>107</v>
      </c>
      <c r="L587" s="738"/>
      <c r="M587" s="738"/>
      <c r="N587" s="764"/>
      <c r="O587" s="764"/>
      <c r="P587" s="764"/>
      <c r="Q587" s="764"/>
      <c r="R587" s="764"/>
      <c r="S587" s="764"/>
      <c r="T587" s="764"/>
      <c r="U587" s="764"/>
      <c r="V587" s="764"/>
      <c r="W587" s="764"/>
      <c r="X587" s="764"/>
      <c r="Y587" s="764"/>
      <c r="Z587" s="764"/>
      <c r="AA587" s="764"/>
      <c r="AB587" s="764"/>
      <c r="AC587" s="764"/>
      <c r="AD587" s="764"/>
      <c r="AE587" s="764"/>
      <c r="AF587" s="764"/>
      <c r="AG587" s="764"/>
      <c r="AH587" s="764"/>
      <c r="AI587" s="764"/>
      <c r="AJ587" s="764"/>
      <c r="AK587" s="764"/>
      <c r="AL587" s="764"/>
      <c r="AM587" s="764"/>
      <c r="AN587" s="764"/>
      <c r="AO587" s="764"/>
      <c r="AP587" s="764"/>
      <c r="AQ587" s="764"/>
      <c r="AR587" s="764"/>
      <c r="AS587" s="764"/>
    </row>
    <row r="588" spans="1:45" x14ac:dyDescent="0.15">
      <c r="A588" s="15"/>
      <c r="B588" s="15"/>
      <c r="C588" s="15"/>
      <c r="D588" s="15"/>
      <c r="E588" s="15"/>
      <c r="F588" s="15"/>
      <c r="G588" s="15"/>
      <c r="H588" s="15"/>
      <c r="I588" s="15"/>
      <c r="J588" s="28" t="s">
        <v>69</v>
      </c>
      <c r="K588" s="738" t="s">
        <v>107</v>
      </c>
      <c r="L588" s="738"/>
      <c r="M588" s="738"/>
      <c r="N588" s="764"/>
      <c r="O588" s="764"/>
      <c r="P588" s="764"/>
      <c r="Q588" s="764"/>
      <c r="R588" s="764"/>
      <c r="S588" s="764"/>
      <c r="T588" s="764"/>
      <c r="U588" s="764"/>
      <c r="V588" s="764"/>
      <c r="W588" s="764"/>
      <c r="X588" s="764"/>
      <c r="Y588" s="764"/>
      <c r="Z588" s="764"/>
      <c r="AA588" s="764"/>
      <c r="AB588" s="764"/>
      <c r="AC588" s="764"/>
      <c r="AD588" s="764"/>
      <c r="AE588" s="764"/>
      <c r="AF588" s="764"/>
      <c r="AG588" s="764"/>
      <c r="AH588" s="764"/>
      <c r="AI588" s="764"/>
      <c r="AJ588" s="764"/>
      <c r="AK588" s="764"/>
      <c r="AL588" s="764"/>
      <c r="AM588" s="764"/>
      <c r="AN588" s="764"/>
      <c r="AO588" s="764"/>
      <c r="AP588" s="764"/>
      <c r="AQ588" s="764"/>
      <c r="AR588" s="764"/>
      <c r="AS588" s="764"/>
    </row>
    <row r="589" spans="1:45" x14ac:dyDescent="0.15">
      <c r="A589" s="15"/>
      <c r="B589" s="15"/>
      <c r="C589" s="15"/>
      <c r="D589" s="15"/>
      <c r="E589" s="15"/>
      <c r="F589" s="15"/>
      <c r="G589" s="15"/>
      <c r="H589" s="15"/>
      <c r="I589" s="15"/>
      <c r="J589" s="28" t="s">
        <v>69</v>
      </c>
      <c r="K589" s="738" t="s">
        <v>107</v>
      </c>
      <c r="L589" s="738"/>
      <c r="M589" s="738"/>
      <c r="N589" s="764"/>
      <c r="O589" s="764"/>
      <c r="P589" s="764"/>
      <c r="Q589" s="764"/>
      <c r="R589" s="764"/>
      <c r="S589" s="764"/>
      <c r="T589" s="764"/>
      <c r="U589" s="764"/>
      <c r="V589" s="764"/>
      <c r="W589" s="764"/>
      <c r="X589" s="764"/>
      <c r="Y589" s="764"/>
      <c r="Z589" s="764"/>
      <c r="AA589" s="764"/>
      <c r="AB589" s="764"/>
      <c r="AC589" s="764"/>
      <c r="AD589" s="764"/>
      <c r="AE589" s="764"/>
      <c r="AF589" s="764"/>
      <c r="AG589" s="764"/>
      <c r="AH589" s="764"/>
      <c r="AI589" s="764"/>
      <c r="AJ589" s="764"/>
      <c r="AK589" s="764"/>
      <c r="AL589" s="764"/>
      <c r="AM589" s="764"/>
      <c r="AN589" s="764"/>
      <c r="AO589" s="764"/>
      <c r="AP589" s="764"/>
      <c r="AQ589" s="764"/>
      <c r="AR589" s="764"/>
      <c r="AS589" s="764"/>
    </row>
    <row r="590" spans="1:45" x14ac:dyDescent="0.15">
      <c r="A590" s="15"/>
      <c r="B590" s="15"/>
      <c r="C590" s="15"/>
      <c r="D590" s="15"/>
      <c r="E590" s="15"/>
      <c r="F590" s="15"/>
      <c r="G590" s="15"/>
      <c r="H590" s="15"/>
      <c r="I590" s="15"/>
      <c r="J590" s="28" t="s">
        <v>69</v>
      </c>
      <c r="K590" s="738" t="s">
        <v>107</v>
      </c>
      <c r="L590" s="738"/>
      <c r="M590" s="738"/>
      <c r="N590" s="764"/>
      <c r="O590" s="764"/>
      <c r="P590" s="764"/>
      <c r="Q590" s="764"/>
      <c r="R590" s="764"/>
      <c r="S590" s="764"/>
      <c r="T590" s="764"/>
      <c r="U590" s="764"/>
      <c r="V590" s="764"/>
      <c r="W590" s="764"/>
      <c r="X590" s="764"/>
      <c r="Y590" s="764"/>
      <c r="Z590" s="764"/>
      <c r="AA590" s="764"/>
      <c r="AB590" s="764"/>
      <c r="AC590" s="764"/>
      <c r="AD590" s="764"/>
      <c r="AE590" s="764"/>
      <c r="AF590" s="764"/>
      <c r="AG590" s="764"/>
      <c r="AH590" s="764"/>
      <c r="AI590" s="764"/>
      <c r="AJ590" s="764"/>
      <c r="AK590" s="764"/>
      <c r="AL590" s="764"/>
      <c r="AM590" s="764"/>
      <c r="AN590" s="764"/>
      <c r="AO590" s="764"/>
      <c r="AP590" s="764"/>
      <c r="AQ590" s="764"/>
      <c r="AR590" s="764"/>
      <c r="AS590" s="764"/>
    </row>
    <row r="591" spans="1:45" x14ac:dyDescent="0.15">
      <c r="A591" s="15"/>
      <c r="B591" s="15"/>
      <c r="C591" s="15"/>
      <c r="D591" s="15"/>
      <c r="E591" s="15"/>
      <c r="F591" s="15"/>
      <c r="G591" s="15"/>
      <c r="H591" s="15"/>
      <c r="I591" s="15"/>
      <c r="J591" s="28" t="s">
        <v>69</v>
      </c>
      <c r="K591" s="738" t="s">
        <v>107</v>
      </c>
      <c r="L591" s="738"/>
      <c r="M591" s="738"/>
      <c r="N591" s="764"/>
      <c r="O591" s="764"/>
      <c r="P591" s="764"/>
      <c r="Q591" s="764"/>
      <c r="R591" s="764"/>
      <c r="S591" s="764"/>
      <c r="T591" s="764"/>
      <c r="U591" s="764"/>
      <c r="V591" s="764"/>
      <c r="W591" s="764"/>
      <c r="X591" s="764"/>
      <c r="Y591" s="764"/>
      <c r="Z591" s="764"/>
      <c r="AA591" s="764"/>
      <c r="AB591" s="764"/>
      <c r="AC591" s="764"/>
      <c r="AD591" s="764"/>
      <c r="AE591" s="764"/>
      <c r="AF591" s="764"/>
      <c r="AG591" s="764"/>
      <c r="AH591" s="764"/>
      <c r="AI591" s="764"/>
      <c r="AJ591" s="764"/>
      <c r="AK591" s="764"/>
      <c r="AL591" s="764"/>
      <c r="AM591" s="764"/>
      <c r="AN591" s="764"/>
      <c r="AO591" s="764"/>
      <c r="AP591" s="764"/>
      <c r="AQ591" s="764"/>
      <c r="AR591" s="764"/>
      <c r="AS591" s="764"/>
    </row>
    <row r="592" spans="1:45" ht="6" customHeight="1" x14ac:dyDescent="0.15">
      <c r="A592" s="103"/>
      <c r="B592" s="103"/>
      <c r="C592" s="103"/>
      <c r="D592" s="103"/>
      <c r="E592" s="103"/>
      <c r="F592" s="103"/>
      <c r="G592" s="103"/>
      <c r="H592" s="103"/>
      <c r="I592" s="103"/>
      <c r="J592" s="106"/>
      <c r="K592" s="106"/>
      <c r="L592" s="106"/>
      <c r="M592" s="106"/>
      <c r="N592" s="107"/>
      <c r="O592" s="107"/>
      <c r="P592" s="107"/>
      <c r="Q592" s="107"/>
      <c r="R592" s="107"/>
      <c r="S592" s="64"/>
      <c r="T592" s="102"/>
      <c r="U592" s="102"/>
      <c r="V592" s="102"/>
      <c r="W592" s="102"/>
      <c r="X592" s="102"/>
      <c r="Y592" s="102"/>
      <c r="Z592" s="102"/>
      <c r="AA592" s="102"/>
      <c r="AB592" s="102"/>
      <c r="AC592" s="102"/>
      <c r="AD592" s="102"/>
      <c r="AE592" s="102"/>
      <c r="AF592" s="102"/>
      <c r="AG592" s="102"/>
      <c r="AH592" s="102"/>
      <c r="AI592" s="102"/>
      <c r="AJ592" s="102"/>
      <c r="AK592" s="102"/>
      <c r="AL592" s="102"/>
      <c r="AM592" s="102"/>
      <c r="AN592" s="102"/>
      <c r="AO592" s="102"/>
      <c r="AP592" s="102"/>
      <c r="AQ592" s="102"/>
      <c r="AR592" s="102"/>
      <c r="AS592" s="102"/>
    </row>
    <row r="593" spans="1:54" ht="6" customHeight="1" x14ac:dyDescent="0.15">
      <c r="A593" s="15"/>
      <c r="B593" s="15"/>
      <c r="C593" s="15"/>
      <c r="D593" s="15"/>
      <c r="E593" s="15"/>
      <c r="F593" s="15"/>
      <c r="G593" s="15"/>
      <c r="H593" s="15"/>
      <c r="I593" s="15"/>
      <c r="J593" s="28"/>
      <c r="K593" s="28"/>
      <c r="L593" s="28"/>
      <c r="M593" s="28"/>
      <c r="N593" s="43"/>
      <c r="O593" s="43"/>
      <c r="P593" s="43"/>
      <c r="Q593" s="43"/>
      <c r="R593" s="43"/>
      <c r="S593" s="37"/>
      <c r="T593" s="94"/>
      <c r="U593" s="94"/>
      <c r="V593" s="94"/>
      <c r="W593" s="94"/>
      <c r="X593" s="94"/>
      <c r="Y593" s="94"/>
      <c r="Z593" s="94"/>
      <c r="AA593" s="94"/>
      <c r="AB593" s="94"/>
      <c r="AC593" s="94"/>
      <c r="AD593" s="94"/>
      <c r="AE593" s="94"/>
      <c r="AF593" s="94"/>
      <c r="AG593" s="94"/>
      <c r="AH593" s="94"/>
      <c r="AI593" s="94"/>
      <c r="AJ593" s="94"/>
      <c r="AK593" s="94"/>
      <c r="AL593" s="94"/>
      <c r="AM593" s="94"/>
      <c r="AN593" s="94"/>
      <c r="AO593" s="94"/>
      <c r="AP593" s="94"/>
      <c r="AQ593" s="94"/>
      <c r="AR593" s="94"/>
      <c r="AS593" s="94"/>
    </row>
    <row r="594" spans="1:54" x14ac:dyDescent="0.15">
      <c r="A594" s="737" t="s">
        <v>154</v>
      </c>
      <c r="B594" s="737"/>
      <c r="C594" s="737"/>
      <c r="D594" s="737"/>
      <c r="E594" s="737"/>
      <c r="F594" s="737"/>
      <c r="G594" s="737"/>
      <c r="H594" s="737"/>
      <c r="I594" s="737"/>
      <c r="J594" s="736" t="str">
        <f>IF(BB595+BB626&gt;1,"※｢新築｣と｢新築以外の項目｣を重複してチェックすることはできません。","")</f>
        <v/>
      </c>
      <c r="K594" s="736"/>
      <c r="L594" s="736"/>
      <c r="M594" s="736"/>
      <c r="N594" s="736"/>
      <c r="O594" s="736"/>
      <c r="P594" s="736"/>
      <c r="Q594" s="736"/>
      <c r="R594" s="736"/>
      <c r="S594" s="736"/>
      <c r="T594" s="736"/>
      <c r="U594" s="736"/>
      <c r="V594" s="736"/>
      <c r="W594" s="736"/>
      <c r="X594" s="736"/>
      <c r="Y594" s="736"/>
      <c r="Z594" s="736"/>
      <c r="AA594" s="736"/>
      <c r="AB594" s="736"/>
      <c r="AC594" s="736"/>
      <c r="AD594" s="736"/>
      <c r="AE594" s="736"/>
      <c r="AF594" s="736"/>
      <c r="AG594" s="736"/>
      <c r="AH594" s="736"/>
      <c r="AI594" s="736"/>
      <c r="AJ594" s="736"/>
      <c r="AK594" s="736"/>
      <c r="AL594" s="736"/>
      <c r="AM594" s="736"/>
      <c r="AN594" s="736"/>
      <c r="AO594" s="736"/>
      <c r="AP594" s="736"/>
      <c r="AQ594" s="736"/>
      <c r="AR594" s="736"/>
      <c r="AS594" s="736"/>
      <c r="BB594" s="442"/>
    </row>
    <row r="595" spans="1:54" x14ac:dyDescent="0.15">
      <c r="A595" s="17"/>
      <c r="B595" s="17"/>
      <c r="C595" s="235" t="s">
        <v>214</v>
      </c>
      <c r="D595" s="735" t="s">
        <v>109</v>
      </c>
      <c r="E595" s="735"/>
      <c r="F595" s="735"/>
      <c r="G595" s="735"/>
      <c r="H595" s="235" t="s">
        <v>214</v>
      </c>
      <c r="I595" s="735" t="s">
        <v>110</v>
      </c>
      <c r="J595" s="735"/>
      <c r="K595" s="735"/>
      <c r="L595" s="735"/>
      <c r="M595" s="235" t="s">
        <v>214</v>
      </c>
      <c r="N595" s="735" t="s">
        <v>111</v>
      </c>
      <c r="O595" s="735"/>
      <c r="P595" s="735"/>
      <c r="Q595" s="735"/>
      <c r="R595" s="235" t="s">
        <v>214</v>
      </c>
      <c r="S595" s="735" t="s">
        <v>112</v>
      </c>
      <c r="T595" s="735"/>
      <c r="U595" s="735"/>
      <c r="V595" s="735"/>
      <c r="W595" s="235" t="s">
        <v>214</v>
      </c>
      <c r="X595" s="735" t="s">
        <v>113</v>
      </c>
      <c r="Y595" s="735"/>
      <c r="Z595" s="735"/>
      <c r="AA595" s="735"/>
      <c r="AB595" s="735"/>
      <c r="AC595" s="235" t="s">
        <v>214</v>
      </c>
      <c r="AD595" s="735" t="s">
        <v>114</v>
      </c>
      <c r="AE595" s="735"/>
      <c r="AF595" s="735"/>
      <c r="AG595" s="735"/>
      <c r="AH595" s="735"/>
      <c r="AI595" s="735"/>
      <c r="AJ595" s="735"/>
      <c r="AK595" s="235" t="s">
        <v>214</v>
      </c>
      <c r="AL595" s="735" t="s">
        <v>115</v>
      </c>
      <c r="AM595" s="735"/>
      <c r="AN595" s="735"/>
      <c r="AO595" s="735"/>
      <c r="AP595" s="735"/>
      <c r="AQ595" s="735"/>
      <c r="AR595" s="735"/>
      <c r="AS595" s="735"/>
      <c r="BB595" s="442">
        <f>IF(C595="☑",1,0)</f>
        <v>0</v>
      </c>
    </row>
    <row r="596" spans="1:54" ht="6" customHeight="1" x14ac:dyDescent="0.15">
      <c r="A596" s="90"/>
      <c r="B596" s="90"/>
      <c r="C596" s="80"/>
      <c r="D596" s="108"/>
      <c r="E596" s="108"/>
      <c r="F596" s="108"/>
      <c r="G596" s="108"/>
      <c r="H596" s="80"/>
      <c r="I596" s="108"/>
      <c r="J596" s="108"/>
      <c r="K596" s="108"/>
      <c r="L596" s="108"/>
      <c r="M596" s="80"/>
      <c r="N596" s="108"/>
      <c r="O596" s="108"/>
      <c r="P596" s="108"/>
      <c r="Q596" s="108"/>
      <c r="R596" s="80"/>
      <c r="S596" s="108"/>
      <c r="T596" s="108"/>
      <c r="U596" s="108"/>
      <c r="V596" s="108"/>
      <c r="W596" s="80"/>
      <c r="X596" s="108"/>
      <c r="Y596" s="108"/>
      <c r="Z596" s="108"/>
      <c r="AA596" s="108"/>
      <c r="AB596" s="108"/>
      <c r="AC596" s="80"/>
      <c r="AD596" s="108"/>
      <c r="AE596" s="108"/>
      <c r="AF596" s="108"/>
      <c r="AG596" s="108"/>
      <c r="AH596" s="108"/>
      <c r="AI596" s="108"/>
      <c r="AJ596" s="108"/>
      <c r="AK596" s="80"/>
      <c r="AL596" s="108"/>
      <c r="AM596" s="108"/>
      <c r="AN596" s="108"/>
      <c r="AO596" s="108"/>
      <c r="AP596" s="108"/>
      <c r="AQ596" s="108"/>
      <c r="AR596" s="108"/>
      <c r="AS596" s="108"/>
      <c r="BB596" s="442"/>
    </row>
    <row r="597" spans="1:54" ht="6" customHeight="1" x14ac:dyDescent="0.15">
      <c r="A597" s="17"/>
      <c r="B597" s="17"/>
      <c r="C597" s="57"/>
      <c r="D597" s="39"/>
      <c r="E597" s="39"/>
      <c r="F597" s="39"/>
      <c r="G597" s="39"/>
      <c r="H597" s="57"/>
      <c r="I597" s="39"/>
      <c r="J597" s="39"/>
      <c r="K597" s="39"/>
      <c r="L597" s="39"/>
      <c r="M597" s="57"/>
      <c r="N597" s="39"/>
      <c r="O597" s="39"/>
      <c r="P597" s="39"/>
      <c r="Q597" s="39"/>
      <c r="R597" s="57"/>
      <c r="S597" s="39"/>
      <c r="T597" s="39"/>
      <c r="U597" s="39"/>
      <c r="V597" s="39"/>
      <c r="W597" s="57"/>
      <c r="X597" s="39"/>
      <c r="Y597" s="39"/>
      <c r="Z597" s="39"/>
      <c r="AA597" s="39"/>
      <c r="AB597" s="39"/>
      <c r="AC597" s="57"/>
      <c r="AD597" s="39"/>
      <c r="AE597" s="39"/>
      <c r="AF597" s="39"/>
      <c r="AG597" s="39"/>
      <c r="AH597" s="39"/>
      <c r="AI597" s="39"/>
      <c r="AJ597" s="39"/>
      <c r="AK597" s="57"/>
      <c r="AL597" s="39"/>
      <c r="AM597" s="39"/>
      <c r="AN597" s="39"/>
      <c r="AO597" s="39"/>
      <c r="AP597" s="39"/>
      <c r="AQ597" s="39"/>
      <c r="AR597" s="39"/>
      <c r="AS597" s="39"/>
      <c r="BB597" s="442"/>
    </row>
    <row r="598" spans="1:54" x14ac:dyDescent="0.15">
      <c r="A598" s="745" t="s">
        <v>155</v>
      </c>
      <c r="B598" s="745"/>
      <c r="C598" s="745"/>
      <c r="D598" s="745"/>
      <c r="E598" s="745"/>
      <c r="F598" s="745"/>
      <c r="G598" s="745"/>
      <c r="H598" s="745"/>
      <c r="I598" s="745"/>
      <c r="J598" s="790"/>
      <c r="K598" s="790"/>
      <c r="L598" s="790"/>
      <c r="M598" s="790"/>
      <c r="N598" s="790"/>
      <c r="O598" s="790"/>
      <c r="P598" s="790"/>
      <c r="Q598" s="790"/>
      <c r="R598" s="790"/>
      <c r="S598" s="790"/>
      <c r="T598" s="790"/>
      <c r="U598" s="790"/>
      <c r="V598" s="790"/>
      <c r="W598" s="790"/>
      <c r="X598" s="790"/>
      <c r="Y598" s="790"/>
      <c r="Z598" s="790"/>
      <c r="AA598" s="790"/>
      <c r="AB598" s="790"/>
      <c r="AC598" s="790"/>
      <c r="AD598" s="790"/>
      <c r="AE598" s="790"/>
      <c r="AF598" s="790"/>
      <c r="AG598" s="790"/>
      <c r="AH598" s="790"/>
      <c r="AI598" s="790"/>
      <c r="AJ598" s="790"/>
      <c r="AK598" s="790"/>
      <c r="AL598" s="790"/>
      <c r="AM598" s="790"/>
      <c r="AN598" s="790"/>
      <c r="AO598" s="790"/>
      <c r="AP598" s="790"/>
      <c r="AQ598" s="790"/>
      <c r="AR598" s="790"/>
      <c r="AS598" s="790"/>
      <c r="BB598" s="442">
        <f>IF(H595="☑",1,0)</f>
        <v>0</v>
      </c>
    </row>
    <row r="599" spans="1:54" ht="6" customHeight="1" x14ac:dyDescent="0.15">
      <c r="A599" s="103"/>
      <c r="B599" s="103"/>
      <c r="C599" s="103"/>
      <c r="D599" s="103"/>
      <c r="E599" s="103"/>
      <c r="F599" s="103"/>
      <c r="G599" s="103"/>
      <c r="H599" s="103"/>
      <c r="I599" s="103"/>
      <c r="J599" s="103"/>
      <c r="K599" s="103"/>
      <c r="L599" s="103"/>
      <c r="M599" s="103"/>
      <c r="N599" s="103"/>
      <c r="O599" s="103"/>
      <c r="P599" s="103"/>
      <c r="Q599" s="103"/>
      <c r="R599" s="103"/>
      <c r="S599" s="103"/>
      <c r="T599" s="103"/>
      <c r="U599" s="103"/>
      <c r="V599" s="103"/>
      <c r="W599" s="103"/>
      <c r="X599" s="103"/>
      <c r="Y599" s="103"/>
      <c r="Z599" s="103"/>
      <c r="AA599" s="103"/>
      <c r="AB599" s="103"/>
      <c r="AC599" s="103"/>
      <c r="AD599" s="103"/>
      <c r="AE599" s="103"/>
      <c r="AF599" s="103"/>
      <c r="AG599" s="103"/>
      <c r="AH599" s="103"/>
      <c r="AI599" s="103"/>
      <c r="AJ599" s="103"/>
      <c r="AK599" s="103"/>
      <c r="AL599" s="103"/>
      <c r="AM599" s="103"/>
      <c r="AN599" s="103"/>
      <c r="AO599" s="103"/>
      <c r="AP599" s="103"/>
      <c r="AQ599" s="105"/>
      <c r="AR599" s="103"/>
      <c r="AS599" s="103"/>
      <c r="BB599" s="442">
        <f>IF(M595="☑",1,0)</f>
        <v>0</v>
      </c>
    </row>
    <row r="600" spans="1:54" ht="6" customHeight="1" x14ac:dyDescent="0.15">
      <c r="A600" s="15"/>
      <c r="B600" s="15"/>
      <c r="C600" s="15"/>
      <c r="D600" s="15"/>
      <c r="E600" s="15"/>
      <c r="F600" s="15"/>
      <c r="G600" s="15"/>
      <c r="H600" s="15"/>
      <c r="I600" s="15"/>
      <c r="J600" s="15"/>
      <c r="K600" s="15"/>
      <c r="L600" s="15"/>
      <c r="M600" s="15"/>
      <c r="N600" s="15"/>
      <c r="O600" s="15"/>
      <c r="P600" s="15"/>
      <c r="Q600" s="15"/>
      <c r="R600" s="15"/>
      <c r="S600" s="15"/>
      <c r="T600" s="15"/>
      <c r="U600" s="15"/>
      <c r="V600" s="15"/>
      <c r="W600" s="15"/>
      <c r="X600" s="15"/>
      <c r="Y600" s="15"/>
      <c r="Z600" s="15"/>
      <c r="AA600" s="15"/>
      <c r="AB600" s="15"/>
      <c r="AC600" s="15"/>
      <c r="AD600" s="15"/>
      <c r="AE600" s="15"/>
      <c r="AF600" s="15"/>
      <c r="AG600" s="15"/>
      <c r="AH600" s="15"/>
      <c r="AI600" s="15"/>
      <c r="AJ600" s="15"/>
      <c r="AK600" s="15"/>
      <c r="AL600" s="15"/>
      <c r="AM600" s="15"/>
      <c r="AN600" s="15"/>
      <c r="AO600" s="15"/>
      <c r="AP600" s="15"/>
      <c r="AQ600" s="35"/>
      <c r="AR600" s="15"/>
      <c r="AS600" s="15"/>
      <c r="BB600" s="442"/>
    </row>
    <row r="601" spans="1:54" x14ac:dyDescent="0.15">
      <c r="A601" s="745" t="s">
        <v>2101</v>
      </c>
      <c r="B601" s="745"/>
      <c r="C601" s="745"/>
      <c r="D601" s="745"/>
      <c r="E601" s="745"/>
      <c r="F601" s="745"/>
      <c r="G601" s="745"/>
      <c r="H601" s="745"/>
      <c r="I601" s="745"/>
      <c r="J601" s="17"/>
      <c r="K601" s="17"/>
      <c r="L601" s="17"/>
      <c r="M601" s="17"/>
      <c r="N601" s="17"/>
      <c r="O601" s="17"/>
      <c r="P601" s="17"/>
      <c r="Q601" s="17"/>
      <c r="R601" s="17"/>
      <c r="S601" s="17"/>
      <c r="T601" s="17"/>
      <c r="U601" s="17"/>
      <c r="V601" s="17"/>
      <c r="W601" s="17"/>
      <c r="X601" s="17"/>
      <c r="Y601" s="17"/>
      <c r="Z601" s="17"/>
      <c r="AA601" s="17"/>
      <c r="AB601" s="17"/>
      <c r="AC601" s="17"/>
      <c r="AD601" s="17"/>
      <c r="AE601" s="17"/>
      <c r="AF601" s="17"/>
      <c r="AG601" s="17"/>
      <c r="AH601" s="17"/>
      <c r="AI601" s="17"/>
      <c r="AJ601" s="17"/>
      <c r="AK601" s="17"/>
      <c r="AL601" s="17"/>
      <c r="AM601" s="17"/>
      <c r="AN601" s="17"/>
      <c r="AO601" s="17"/>
      <c r="AP601" s="17"/>
      <c r="AQ601" s="17"/>
      <c r="AR601" s="17"/>
      <c r="AS601" s="17"/>
      <c r="BB601" s="442">
        <f>IF(R595="☑",1,0)</f>
        <v>0</v>
      </c>
    </row>
    <row r="602" spans="1:54" x14ac:dyDescent="0.15">
      <c r="A602" s="24"/>
      <c r="B602" s="24"/>
      <c r="C602" s="234" t="s">
        <v>1000</v>
      </c>
      <c r="D602" s="24" t="s">
        <v>2637</v>
      </c>
      <c r="E602" s="24"/>
      <c r="F602" s="24"/>
      <c r="G602" s="24"/>
      <c r="H602" s="24"/>
      <c r="I602" s="24"/>
      <c r="J602" s="17"/>
      <c r="K602" s="17"/>
      <c r="L602" s="17"/>
      <c r="M602" s="17"/>
      <c r="N602" s="17"/>
      <c r="O602" s="17"/>
      <c r="P602" s="17"/>
      <c r="Q602" s="17"/>
      <c r="R602" s="17"/>
      <c r="S602" s="17"/>
      <c r="T602" s="17"/>
      <c r="U602" s="17"/>
      <c r="V602" s="17"/>
      <c r="W602" s="17"/>
      <c r="X602" s="17"/>
      <c r="Y602" s="17"/>
      <c r="Z602" s="17"/>
      <c r="AA602" s="17"/>
      <c r="AB602" s="17"/>
      <c r="AC602" s="17"/>
      <c r="AD602" s="17"/>
      <c r="AE602" s="17"/>
      <c r="AF602" s="17"/>
      <c r="AG602" s="17"/>
      <c r="AH602" s="17"/>
      <c r="AI602" s="17"/>
      <c r="AJ602" s="17"/>
      <c r="AK602" s="17"/>
      <c r="AL602" s="17"/>
      <c r="AM602" s="17"/>
      <c r="AN602" s="17"/>
      <c r="AO602" s="17"/>
      <c r="AP602" s="17"/>
      <c r="AQ602" s="17"/>
      <c r="AR602" s="17"/>
      <c r="AS602" s="17"/>
      <c r="BB602" s="442"/>
    </row>
    <row r="603" spans="1:54" x14ac:dyDescent="0.15">
      <c r="A603" s="24"/>
      <c r="B603" s="24"/>
      <c r="C603" s="234" t="s">
        <v>1000</v>
      </c>
      <c r="D603" s="24" t="s">
        <v>2638</v>
      </c>
      <c r="E603" s="24"/>
      <c r="F603" s="24"/>
      <c r="G603" s="24"/>
      <c r="H603" s="24"/>
      <c r="I603" s="24"/>
      <c r="J603" s="17"/>
      <c r="K603" s="17"/>
      <c r="L603" s="17"/>
      <c r="M603" s="17"/>
      <c r="N603" s="17"/>
      <c r="O603" s="17"/>
      <c r="P603" s="17"/>
      <c r="Q603" s="17"/>
      <c r="R603" s="17"/>
      <c r="S603" s="17"/>
      <c r="T603" s="17"/>
      <c r="U603" s="17"/>
      <c r="V603" s="17"/>
      <c r="W603" s="17"/>
      <c r="X603" s="17"/>
      <c r="Y603" s="17"/>
      <c r="Z603" s="17"/>
      <c r="AA603" s="17"/>
      <c r="AB603" s="17"/>
      <c r="AC603" s="17"/>
      <c r="AD603" s="17"/>
      <c r="AE603" s="17"/>
      <c r="AF603" s="17"/>
      <c r="AG603" s="17"/>
      <c r="AH603" s="17"/>
      <c r="AI603" s="17"/>
      <c r="AJ603" s="17"/>
      <c r="AK603" s="17"/>
      <c r="AL603" s="17"/>
      <c r="AM603" s="17"/>
      <c r="AN603" s="17"/>
      <c r="AO603" s="17"/>
      <c r="AP603" s="17"/>
      <c r="AQ603" s="17"/>
      <c r="AR603" s="17"/>
      <c r="AS603" s="17"/>
      <c r="BB603" s="442"/>
    </row>
    <row r="604" spans="1:54" x14ac:dyDescent="0.15">
      <c r="A604" s="24"/>
      <c r="B604" s="24"/>
      <c r="C604" s="234" t="s">
        <v>1000</v>
      </c>
      <c r="D604" s="24" t="s">
        <v>2633</v>
      </c>
      <c r="E604" s="24"/>
      <c r="F604" s="24"/>
      <c r="G604" s="24"/>
      <c r="H604" s="24"/>
      <c r="I604" s="24"/>
      <c r="J604" s="17"/>
      <c r="K604" s="17"/>
      <c r="L604" s="17"/>
      <c r="M604" s="17"/>
      <c r="N604" s="17"/>
      <c r="O604" s="17"/>
      <c r="P604" s="17"/>
      <c r="Q604" s="17"/>
      <c r="R604" s="17"/>
      <c r="S604" s="17"/>
      <c r="T604" s="17"/>
      <c r="U604" s="17"/>
      <c r="V604" s="17"/>
      <c r="W604" s="17"/>
      <c r="X604" s="17"/>
      <c r="Y604" s="17"/>
      <c r="Z604" s="17"/>
      <c r="AA604" s="17"/>
      <c r="AB604" s="17"/>
      <c r="AC604" s="17"/>
      <c r="AD604" s="17"/>
      <c r="AE604" s="17"/>
      <c r="AF604" s="17"/>
      <c r="AG604" s="17"/>
      <c r="AH604" s="17"/>
      <c r="AI604" s="17"/>
      <c r="AJ604" s="17"/>
      <c r="AK604" s="17"/>
      <c r="AL604" s="17"/>
      <c r="AM604" s="17"/>
      <c r="AN604" s="17"/>
      <c r="AO604" s="17"/>
      <c r="AP604" s="17"/>
      <c r="AQ604" s="17"/>
      <c r="AR604" s="17"/>
      <c r="AS604" s="17"/>
      <c r="BB604" s="442"/>
    </row>
    <row r="605" spans="1:54" x14ac:dyDescent="0.15">
      <c r="A605" s="24"/>
      <c r="B605" s="24"/>
      <c r="C605" s="234" t="s">
        <v>1000</v>
      </c>
      <c r="D605" s="24" t="s">
        <v>2422</v>
      </c>
      <c r="E605" s="24"/>
      <c r="F605" s="24"/>
      <c r="G605" s="24"/>
      <c r="H605" s="24"/>
      <c r="I605" s="24"/>
      <c r="J605" s="17"/>
      <c r="K605" s="17"/>
      <c r="L605" s="17"/>
      <c r="M605" s="17"/>
      <c r="N605" s="17"/>
      <c r="O605" s="17"/>
      <c r="P605" s="769"/>
      <c r="Q605" s="769"/>
      <c r="R605" s="769"/>
      <c r="S605" s="17"/>
      <c r="T605" s="17"/>
      <c r="U605" s="17"/>
      <c r="V605" s="17"/>
      <c r="W605" s="17"/>
      <c r="X605" s="17"/>
      <c r="Y605" s="17"/>
      <c r="Z605" s="17"/>
      <c r="AA605" s="17"/>
      <c r="AB605" s="17"/>
      <c r="AC605" s="17"/>
      <c r="AD605" s="17"/>
      <c r="AE605" s="17"/>
      <c r="AF605" s="17"/>
      <c r="AG605" s="17"/>
      <c r="AH605" s="17"/>
      <c r="AI605" s="17"/>
      <c r="AJ605" s="17"/>
      <c r="AK605" s="17"/>
      <c r="AL605" s="17"/>
      <c r="AM605" s="17"/>
      <c r="AN605" s="17"/>
      <c r="AO605" s="17"/>
      <c r="AP605" s="17"/>
      <c r="AQ605" s="17"/>
      <c r="AR605" s="17"/>
      <c r="AS605" s="17"/>
      <c r="BB605" s="442"/>
    </row>
    <row r="606" spans="1:54" x14ac:dyDescent="0.15">
      <c r="A606" s="37"/>
      <c r="B606" s="37"/>
      <c r="C606" s="234" t="s">
        <v>1000</v>
      </c>
      <c r="D606" s="37" t="s">
        <v>2122</v>
      </c>
      <c r="E606" s="37"/>
      <c r="F606" s="37"/>
      <c r="G606" s="37"/>
      <c r="H606" s="37"/>
      <c r="I606" s="37"/>
      <c r="J606" s="37"/>
      <c r="K606" s="260"/>
      <c r="L606" s="37"/>
      <c r="M606" s="37"/>
      <c r="N606" s="37"/>
      <c r="O606" s="37"/>
      <c r="P606" s="37"/>
      <c r="Q606" s="37"/>
      <c r="R606" s="37"/>
      <c r="S606" s="37"/>
      <c r="T606" s="37"/>
      <c r="U606" s="37"/>
      <c r="V606" s="260"/>
      <c r="W606" s="37"/>
      <c r="X606" s="37"/>
      <c r="Y606" s="37"/>
      <c r="Z606" s="37"/>
      <c r="AA606" s="37"/>
      <c r="AB606" s="37"/>
      <c r="AC606" s="37"/>
      <c r="AD606" s="37"/>
      <c r="AE606" s="37"/>
      <c r="AF606" s="37"/>
      <c r="AG606" s="260"/>
      <c r="AH606" s="37"/>
      <c r="AI606" s="37"/>
      <c r="AJ606" s="37"/>
      <c r="AK606" s="37"/>
      <c r="AL606" s="37"/>
      <c r="AM606" s="37"/>
      <c r="AN606" s="37"/>
      <c r="AO606" s="37"/>
      <c r="AP606" s="37"/>
      <c r="AQ606" s="37"/>
      <c r="AR606" s="37"/>
      <c r="AS606" s="37"/>
      <c r="BB606" s="442"/>
    </row>
    <row r="607" spans="1:54" x14ac:dyDescent="0.15">
      <c r="A607" s="37"/>
      <c r="B607" s="37"/>
      <c r="C607" s="234" t="s">
        <v>1000</v>
      </c>
      <c r="D607" s="37" t="s">
        <v>2123</v>
      </c>
      <c r="E607" s="37"/>
      <c r="F607" s="37"/>
      <c r="G607" s="37"/>
      <c r="H607" s="37"/>
      <c r="I607" s="37"/>
      <c r="J607" s="37"/>
      <c r="K607" s="37"/>
      <c r="L607" s="37"/>
      <c r="M607" s="37"/>
      <c r="N607" s="260"/>
      <c r="O607" s="37"/>
      <c r="P607" s="37"/>
      <c r="Q607" s="37"/>
      <c r="R607" s="37"/>
      <c r="S607" s="37"/>
      <c r="T607" s="37"/>
      <c r="U607" s="37"/>
      <c r="V607" s="37"/>
      <c r="W607" s="37"/>
      <c r="X607" s="260"/>
      <c r="Y607" s="37"/>
      <c r="Z607" s="37"/>
      <c r="AA607" s="37"/>
      <c r="AB607" s="37"/>
      <c r="AC607" s="37"/>
      <c r="AD607" s="37"/>
      <c r="AE607" s="37"/>
      <c r="AF607" s="37"/>
      <c r="AG607" s="37"/>
      <c r="AH607" s="37"/>
      <c r="AI607" s="37"/>
      <c r="AJ607" s="37"/>
      <c r="AK607" s="37"/>
      <c r="AL607" s="37"/>
      <c r="AM607" s="37"/>
      <c r="AN607" s="37"/>
      <c r="AO607" s="260"/>
      <c r="AP607" s="37"/>
      <c r="AQ607" s="37"/>
      <c r="AR607" s="37"/>
      <c r="AS607" s="37"/>
      <c r="BB607" s="442"/>
    </row>
    <row r="608" spans="1:54" x14ac:dyDescent="0.15">
      <c r="A608" s="37"/>
      <c r="B608" s="37"/>
      <c r="C608" s="234" t="s">
        <v>1000</v>
      </c>
      <c r="D608" s="37" t="s">
        <v>2073</v>
      </c>
      <c r="E608" s="37"/>
      <c r="F608" s="37"/>
      <c r="G608" s="37"/>
      <c r="H608" s="37"/>
      <c r="I608" s="37"/>
      <c r="J608" s="37"/>
      <c r="K608" s="37"/>
      <c r="L608" s="37"/>
      <c r="M608" s="37"/>
      <c r="N608" s="260"/>
      <c r="O608" s="37"/>
      <c r="P608" s="37"/>
      <c r="Q608" s="37"/>
      <c r="R608" s="37"/>
      <c r="S608" s="37"/>
      <c r="T608" s="37"/>
      <c r="U608" s="37"/>
      <c r="V608" s="37"/>
      <c r="W608" s="37"/>
      <c r="X608" s="260"/>
      <c r="Y608" s="37"/>
      <c r="Z608" s="37"/>
      <c r="AA608" s="37"/>
      <c r="AB608" s="37"/>
      <c r="AC608" s="37"/>
      <c r="AD608" s="37"/>
      <c r="AE608" s="37"/>
      <c r="AF608" s="37"/>
      <c r="AG608" s="37"/>
      <c r="AH608" s="37"/>
      <c r="AI608" s="37"/>
      <c r="AJ608" s="37"/>
      <c r="AK608" s="37"/>
      <c r="AL608" s="37"/>
      <c r="AM608" s="37"/>
      <c r="AN608" s="37"/>
      <c r="AO608" s="260"/>
      <c r="AP608" s="37"/>
      <c r="AQ608" s="37"/>
      <c r="AR608" s="37"/>
      <c r="AS608" s="37"/>
      <c r="BB608" s="442"/>
    </row>
    <row r="609" spans="1:54" ht="6" customHeight="1" x14ac:dyDescent="0.15">
      <c r="A609" s="64"/>
      <c r="B609" s="64"/>
      <c r="C609" s="76"/>
      <c r="D609" s="64"/>
      <c r="E609" s="64"/>
      <c r="F609" s="64"/>
      <c r="G609" s="64"/>
      <c r="H609" s="64"/>
      <c r="I609" s="64"/>
      <c r="J609" s="64"/>
      <c r="K609" s="64"/>
      <c r="L609" s="64"/>
      <c r="M609" s="64"/>
      <c r="N609" s="76"/>
      <c r="O609" s="64"/>
      <c r="P609" s="64"/>
      <c r="Q609" s="64"/>
      <c r="R609" s="64"/>
      <c r="S609" s="64"/>
      <c r="T609" s="64"/>
      <c r="U609" s="64"/>
      <c r="V609" s="64"/>
      <c r="W609" s="64"/>
      <c r="X609" s="76"/>
      <c r="Y609" s="64"/>
      <c r="Z609" s="64"/>
      <c r="AA609" s="64"/>
      <c r="AB609" s="64"/>
      <c r="AC609" s="64"/>
      <c r="AD609" s="64"/>
      <c r="AE609" s="64"/>
      <c r="AF609" s="64"/>
      <c r="AG609" s="64"/>
      <c r="AH609" s="64"/>
      <c r="AI609" s="64"/>
      <c r="AJ609" s="64"/>
      <c r="AK609" s="64"/>
      <c r="AL609" s="64"/>
      <c r="AM609" s="64"/>
      <c r="AN609" s="64"/>
      <c r="AO609" s="76"/>
      <c r="AP609" s="64"/>
      <c r="AQ609" s="64"/>
      <c r="AR609" s="64"/>
      <c r="AS609" s="64"/>
      <c r="BB609" s="442"/>
    </row>
    <row r="610" spans="1:54" ht="6" customHeight="1" x14ac:dyDescent="0.15">
      <c r="A610" s="37"/>
      <c r="B610" s="37"/>
      <c r="C610" s="18"/>
      <c r="D610" s="37"/>
      <c r="E610" s="37"/>
      <c r="F610" s="37"/>
      <c r="G610" s="37"/>
      <c r="H610" s="37"/>
      <c r="I610" s="37"/>
      <c r="J610" s="37"/>
      <c r="K610" s="37"/>
      <c r="L610" s="37"/>
      <c r="M610" s="37"/>
      <c r="N610" s="18"/>
      <c r="O610" s="37"/>
      <c r="P610" s="37"/>
      <c r="Q610" s="37"/>
      <c r="R610" s="37"/>
      <c r="S610" s="37"/>
      <c r="T610" s="37"/>
      <c r="U610" s="37"/>
      <c r="V610" s="37"/>
      <c r="W610" s="37"/>
      <c r="X610" s="18"/>
      <c r="Y610" s="37"/>
      <c r="Z610" s="37"/>
      <c r="AA610" s="37"/>
      <c r="AB610" s="37"/>
      <c r="AC610" s="37"/>
      <c r="AD610" s="37"/>
      <c r="AE610" s="37"/>
      <c r="AF610" s="37"/>
      <c r="AG610" s="37"/>
      <c r="AH610" s="37"/>
      <c r="AI610" s="37"/>
      <c r="AJ610" s="37"/>
      <c r="AK610" s="37"/>
      <c r="AL610" s="37"/>
      <c r="AM610" s="37"/>
      <c r="AN610" s="37"/>
      <c r="AO610" s="18"/>
      <c r="AP610" s="37"/>
      <c r="AQ610" s="37"/>
      <c r="AR610" s="37"/>
      <c r="AS610" s="37"/>
      <c r="BB610" s="442"/>
    </row>
    <row r="611" spans="1:54" x14ac:dyDescent="0.15">
      <c r="A611" s="15" t="s">
        <v>2436</v>
      </c>
      <c r="B611" s="15"/>
      <c r="C611" s="15"/>
      <c r="D611" s="15"/>
      <c r="E611" s="15"/>
      <c r="F611" s="15"/>
      <c r="G611" s="15"/>
      <c r="H611" s="15"/>
      <c r="I611" s="15"/>
      <c r="J611" s="15"/>
      <c r="K611" s="15"/>
      <c r="L611" s="15"/>
      <c r="M611" s="15"/>
      <c r="N611" s="15"/>
      <c r="O611" s="15"/>
      <c r="P611" s="15"/>
      <c r="Q611" s="15"/>
      <c r="R611" s="15"/>
      <c r="S611" s="15"/>
      <c r="T611" s="15"/>
      <c r="U611" s="15"/>
      <c r="V611" s="15"/>
      <c r="W611" s="15"/>
      <c r="X611" s="15"/>
      <c r="Y611" s="15"/>
      <c r="Z611" s="15"/>
      <c r="AA611" s="15"/>
      <c r="AB611" s="15"/>
      <c r="AC611" s="15"/>
      <c r="AD611" s="15"/>
      <c r="AE611" s="15"/>
      <c r="AF611" s="15"/>
      <c r="AG611" s="15"/>
      <c r="AH611" s="15"/>
      <c r="AI611" s="15"/>
      <c r="AJ611" s="15"/>
      <c r="AK611" s="15"/>
      <c r="AL611" s="15"/>
      <c r="AM611" s="15"/>
      <c r="AN611" s="15"/>
      <c r="AO611" s="15"/>
      <c r="AP611" s="15"/>
      <c r="AQ611" s="35"/>
      <c r="AR611" s="15"/>
      <c r="AS611" s="15"/>
      <c r="BB611" s="442"/>
    </row>
    <row r="612" spans="1:54" x14ac:dyDescent="0.15">
      <c r="A612" s="24"/>
      <c r="B612" s="24"/>
      <c r="C612" s="234" t="s">
        <v>1000</v>
      </c>
      <c r="D612" s="24" t="s">
        <v>2120</v>
      </c>
      <c r="E612" s="24"/>
      <c r="F612" s="24"/>
      <c r="G612" s="24"/>
      <c r="H612" s="24"/>
      <c r="I612" s="24"/>
      <c r="J612" s="15"/>
      <c r="K612" s="15"/>
      <c r="L612" s="15"/>
      <c r="M612" s="15"/>
      <c r="N612" s="15"/>
      <c r="O612" s="15"/>
      <c r="P612" s="15"/>
      <c r="Q612" s="15"/>
      <c r="R612" s="15"/>
      <c r="S612" s="15"/>
      <c r="T612" s="15"/>
      <c r="U612" s="15"/>
      <c r="V612" s="15"/>
      <c r="W612" s="15"/>
      <c r="X612" s="15"/>
      <c r="Y612" s="15"/>
      <c r="Z612" s="15"/>
      <c r="AA612" s="15"/>
      <c r="AB612" s="15"/>
      <c r="AC612" s="15"/>
      <c r="AD612" s="15"/>
      <c r="AE612" s="15"/>
      <c r="AF612" s="15"/>
      <c r="AG612" s="15"/>
      <c r="AH612" s="15"/>
      <c r="AI612" s="15"/>
      <c r="AJ612" s="15"/>
      <c r="AK612" s="15"/>
      <c r="AL612" s="15"/>
      <c r="AM612" s="15"/>
      <c r="AN612" s="15"/>
      <c r="AO612" s="15"/>
      <c r="AP612" s="15"/>
      <c r="AQ612" s="35"/>
      <c r="AR612" s="15"/>
      <c r="AS612" s="15"/>
      <c r="BB612" s="442"/>
    </row>
    <row r="613" spans="1:54" x14ac:dyDescent="0.15">
      <c r="A613" s="24"/>
      <c r="B613" s="24"/>
      <c r="C613" s="234" t="s">
        <v>1000</v>
      </c>
      <c r="D613" s="24" t="s">
        <v>2114</v>
      </c>
      <c r="E613" s="24"/>
      <c r="F613" s="24"/>
      <c r="G613" s="24"/>
      <c r="H613" s="24"/>
      <c r="I613" s="24"/>
      <c r="J613" s="15"/>
      <c r="K613" s="15"/>
      <c r="L613" s="15"/>
      <c r="M613" s="15"/>
      <c r="N613" s="15"/>
      <c r="O613" s="15"/>
      <c r="P613" s="15"/>
      <c r="Q613" s="15"/>
      <c r="R613" s="15"/>
      <c r="S613" s="15"/>
      <c r="T613" s="15"/>
      <c r="U613" s="15"/>
      <c r="V613" s="15"/>
      <c r="W613" s="15"/>
      <c r="X613" s="15"/>
      <c r="Y613" s="15"/>
      <c r="Z613" s="15"/>
      <c r="AA613" s="15"/>
      <c r="AB613" s="15"/>
      <c r="AC613" s="15"/>
      <c r="AD613" s="15"/>
      <c r="AE613" s="15"/>
      <c r="AF613" s="15"/>
      <c r="AG613" s="15"/>
      <c r="AH613" s="15"/>
      <c r="AI613" s="15"/>
      <c r="AJ613" s="15"/>
      <c r="AK613" s="15"/>
      <c r="AL613" s="15"/>
      <c r="AM613" s="15"/>
      <c r="AN613" s="15"/>
      <c r="AO613" s="15"/>
      <c r="AP613" s="15"/>
      <c r="AQ613" s="35"/>
      <c r="AR613" s="15"/>
      <c r="AS613" s="15"/>
      <c r="BB613" s="442"/>
    </row>
    <row r="614" spans="1:54" x14ac:dyDescent="0.15">
      <c r="A614" s="24"/>
      <c r="B614" s="24"/>
      <c r="C614" s="234" t="s">
        <v>1000</v>
      </c>
      <c r="D614" s="24" t="s">
        <v>2634</v>
      </c>
      <c r="E614" s="24"/>
      <c r="F614" s="24"/>
      <c r="G614" s="24"/>
      <c r="H614" s="24"/>
      <c r="I614" s="24"/>
      <c r="J614" s="15"/>
      <c r="K614" s="15"/>
      <c r="L614" s="15"/>
      <c r="M614" s="15"/>
      <c r="N614" s="15"/>
      <c r="O614" s="15"/>
      <c r="P614" s="15"/>
      <c r="Q614" s="15"/>
      <c r="R614" s="15"/>
      <c r="S614" s="15"/>
      <c r="T614" s="15"/>
      <c r="U614" s="15"/>
      <c r="V614" s="15"/>
      <c r="W614" s="15"/>
      <c r="X614" s="15"/>
      <c r="Y614" s="15"/>
      <c r="Z614" s="15"/>
      <c r="AA614" s="15"/>
      <c r="AB614" s="15"/>
      <c r="AC614" s="15"/>
      <c r="AD614" s="15"/>
      <c r="AE614" s="15"/>
      <c r="AF614" s="15"/>
      <c r="AG614" s="15"/>
      <c r="AH614" s="15"/>
      <c r="AI614" s="15"/>
      <c r="AJ614" s="15"/>
      <c r="AK614" s="15"/>
      <c r="AL614" s="15"/>
      <c r="AM614" s="15"/>
      <c r="AN614" s="15"/>
      <c r="AO614" s="15"/>
      <c r="AP614" s="15"/>
      <c r="AQ614" s="35"/>
      <c r="AR614" s="15"/>
      <c r="AS614" s="15"/>
      <c r="BB614" s="442"/>
    </row>
    <row r="615" spans="1:54" x14ac:dyDescent="0.15">
      <c r="A615" s="24"/>
      <c r="B615" s="24"/>
      <c r="C615" s="234" t="s">
        <v>1000</v>
      </c>
      <c r="D615" s="24" t="s">
        <v>2121</v>
      </c>
      <c r="E615" s="24"/>
      <c r="F615" s="24"/>
      <c r="G615" s="24"/>
      <c r="H615" s="24"/>
      <c r="I615" s="24"/>
      <c r="J615" s="15"/>
      <c r="K615" s="15"/>
      <c r="L615" s="15"/>
      <c r="M615" s="15"/>
      <c r="N615" s="15"/>
      <c r="O615" s="15"/>
      <c r="P615" s="15"/>
      <c r="Q615" s="15"/>
      <c r="R615" s="15"/>
      <c r="S615" s="15"/>
      <c r="T615" s="15"/>
      <c r="U615" s="15"/>
      <c r="V615" s="15"/>
      <c r="W615" s="15"/>
      <c r="X615" s="15"/>
      <c r="Y615" s="15"/>
      <c r="Z615" s="15"/>
      <c r="AA615" s="15"/>
      <c r="AB615" s="15"/>
      <c r="AC615" s="15"/>
      <c r="AD615" s="15"/>
      <c r="AE615" s="15"/>
      <c r="AF615" s="15"/>
      <c r="AG615" s="15"/>
      <c r="AH615" s="15"/>
      <c r="AI615" s="15"/>
      <c r="AJ615" s="15"/>
      <c r="AK615" s="15"/>
      <c r="AL615" s="15"/>
      <c r="AM615" s="15"/>
      <c r="AN615" s="15"/>
      <c r="AO615" s="15"/>
      <c r="AP615" s="15"/>
      <c r="AQ615" s="35"/>
      <c r="AR615" s="15"/>
      <c r="AS615" s="15"/>
      <c r="BB615" s="442"/>
    </row>
    <row r="616" spans="1:54" x14ac:dyDescent="0.15">
      <c r="A616" s="37"/>
      <c r="B616" s="37"/>
      <c r="C616" s="234" t="s">
        <v>1000</v>
      </c>
      <c r="D616" s="37" t="s">
        <v>2073</v>
      </c>
      <c r="E616" s="37"/>
      <c r="F616" s="37"/>
      <c r="G616" s="37"/>
      <c r="H616" s="37"/>
      <c r="I616" s="37"/>
      <c r="J616" s="37"/>
      <c r="K616" s="37"/>
      <c r="L616" s="37"/>
      <c r="M616" s="37"/>
      <c r="N616" s="260"/>
      <c r="O616" s="37"/>
      <c r="P616" s="37"/>
      <c r="Q616" s="37"/>
      <c r="R616" s="37"/>
      <c r="S616" s="37"/>
      <c r="T616" s="37"/>
      <c r="U616" s="37"/>
      <c r="V616" s="37"/>
      <c r="W616" s="37"/>
      <c r="X616" s="260"/>
      <c r="Y616" s="37"/>
      <c r="Z616" s="37"/>
      <c r="AA616" s="37"/>
      <c r="AB616" s="37"/>
      <c r="AC616" s="37"/>
      <c r="AD616" s="37"/>
      <c r="AE616" s="37"/>
      <c r="AF616" s="37"/>
      <c r="AG616" s="37"/>
      <c r="AH616" s="37"/>
      <c r="AI616" s="37"/>
      <c r="AJ616" s="37"/>
      <c r="AK616" s="37"/>
      <c r="AL616" s="37"/>
      <c r="AM616" s="37"/>
      <c r="AN616" s="37"/>
      <c r="AO616" s="260"/>
      <c r="AP616" s="37"/>
      <c r="AQ616" s="37"/>
      <c r="AR616" s="37"/>
      <c r="AS616" s="37"/>
      <c r="BB616" s="442"/>
    </row>
    <row r="617" spans="1:54" x14ac:dyDescent="0.15">
      <c r="A617" s="37"/>
      <c r="B617" s="37"/>
      <c r="C617" s="234" t="s">
        <v>1000</v>
      </c>
      <c r="D617" s="37" t="s">
        <v>2428</v>
      </c>
      <c r="E617" s="37"/>
      <c r="F617" s="37"/>
      <c r="G617" s="37"/>
      <c r="H617" s="37"/>
      <c r="I617" s="37"/>
      <c r="J617" s="37"/>
      <c r="K617" s="37"/>
      <c r="L617" s="37"/>
      <c r="M617" s="37"/>
      <c r="N617" s="260"/>
      <c r="O617" s="37"/>
      <c r="P617" s="37"/>
      <c r="Q617" s="37"/>
      <c r="R617" s="37"/>
      <c r="S617" s="37"/>
      <c r="T617" s="37"/>
      <c r="U617" s="37"/>
      <c r="V617" s="37"/>
      <c r="W617" s="37"/>
      <c r="X617" s="260"/>
      <c r="Y617" s="37"/>
      <c r="Z617" s="37"/>
      <c r="AA617" s="37"/>
      <c r="AB617" s="37"/>
      <c r="AC617" s="37"/>
      <c r="AD617" s="37"/>
      <c r="AE617" s="37"/>
      <c r="AF617" s="37"/>
      <c r="AG617" s="37"/>
      <c r="AH617" s="37"/>
      <c r="AI617" s="37"/>
      <c r="AJ617" s="37"/>
      <c r="AK617" s="37"/>
      <c r="AL617" s="37"/>
      <c r="AM617" s="37"/>
      <c r="AN617" s="37"/>
      <c r="AO617" s="260"/>
      <c r="AP617" s="37"/>
      <c r="AQ617" s="37"/>
      <c r="AR617" s="37"/>
      <c r="AS617" s="37"/>
      <c r="BB617" s="442"/>
    </row>
    <row r="618" spans="1:54" ht="6" customHeight="1" x14ac:dyDescent="0.15">
      <c r="A618" s="104"/>
      <c r="B618" s="104"/>
      <c r="C618" s="278"/>
      <c r="D618" s="104"/>
      <c r="E618" s="104"/>
      <c r="F618" s="104"/>
      <c r="G618" s="104"/>
      <c r="H618" s="104"/>
      <c r="I618" s="104"/>
      <c r="J618" s="103"/>
      <c r="K618" s="103"/>
      <c r="L618" s="103"/>
      <c r="M618" s="103"/>
      <c r="N618" s="103"/>
      <c r="O618" s="103"/>
      <c r="P618" s="103"/>
      <c r="Q618" s="103"/>
      <c r="R618" s="103"/>
      <c r="S618" s="103"/>
      <c r="T618" s="103"/>
      <c r="U618" s="103"/>
      <c r="V618" s="103"/>
      <c r="W618" s="103"/>
      <c r="X618" s="103"/>
      <c r="Y618" s="103"/>
      <c r="Z618" s="103"/>
      <c r="AA618" s="103"/>
      <c r="AB618" s="103"/>
      <c r="AC618" s="103"/>
      <c r="AD618" s="103"/>
      <c r="AE618" s="103"/>
      <c r="AF618" s="103"/>
      <c r="AG618" s="103"/>
      <c r="AH618" s="103"/>
      <c r="AI618" s="103"/>
      <c r="AJ618" s="103"/>
      <c r="AK618" s="103"/>
      <c r="AL618" s="103"/>
      <c r="AM618" s="103"/>
      <c r="AN618" s="103"/>
      <c r="AO618" s="103"/>
      <c r="AP618" s="103"/>
      <c r="AQ618" s="105"/>
      <c r="AR618" s="103"/>
      <c r="AS618" s="103"/>
      <c r="BB618" s="442"/>
    </row>
    <row r="619" spans="1:54" ht="6" customHeight="1" x14ac:dyDescent="0.15">
      <c r="A619" s="24"/>
      <c r="B619" s="24"/>
      <c r="C619" s="260"/>
      <c r="D619" s="24"/>
      <c r="E619" s="24"/>
      <c r="F619" s="24"/>
      <c r="G619" s="24"/>
      <c r="H619" s="24"/>
      <c r="I619" s="24"/>
      <c r="J619" s="15"/>
      <c r="K619" s="15"/>
      <c r="L619" s="15"/>
      <c r="M619" s="15"/>
      <c r="N619" s="15"/>
      <c r="O619" s="15"/>
      <c r="P619" s="15"/>
      <c r="Q619" s="15"/>
      <c r="R619" s="15"/>
      <c r="S619" s="15"/>
      <c r="T619" s="15"/>
      <c r="U619" s="15"/>
      <c r="V619" s="15"/>
      <c r="W619" s="15"/>
      <c r="X619" s="15"/>
      <c r="Y619" s="15"/>
      <c r="Z619" s="15"/>
      <c r="AA619" s="15"/>
      <c r="AB619" s="15"/>
      <c r="AC619" s="15"/>
      <c r="AD619" s="15"/>
      <c r="AE619" s="15"/>
      <c r="AF619" s="15"/>
      <c r="AG619" s="15"/>
      <c r="AH619" s="15"/>
      <c r="AI619" s="15"/>
      <c r="AJ619" s="15"/>
      <c r="AK619" s="15"/>
      <c r="AL619" s="15"/>
      <c r="AM619" s="15"/>
      <c r="AN619" s="15"/>
      <c r="AO619" s="15"/>
      <c r="AP619" s="15"/>
      <c r="AQ619" s="35"/>
      <c r="AR619" s="15"/>
      <c r="AS619" s="15"/>
      <c r="BB619" s="442"/>
    </row>
    <row r="620" spans="1:54" ht="13.5" customHeight="1" x14ac:dyDescent="0.15">
      <c r="A620" s="746" t="s">
        <v>2435</v>
      </c>
      <c r="B620" s="746"/>
      <c r="C620" s="746"/>
      <c r="D620" s="746"/>
      <c r="E620" s="746"/>
      <c r="F620" s="746"/>
      <c r="G620" s="746"/>
      <c r="H620" s="746"/>
      <c r="I620" s="746"/>
      <c r="J620" s="746"/>
      <c r="K620" s="746"/>
      <c r="L620" s="746"/>
      <c r="M620" s="746"/>
      <c r="N620" s="746"/>
      <c r="O620" s="746"/>
      <c r="P620" s="746"/>
      <c r="Q620" s="746"/>
      <c r="R620" s="746"/>
      <c r="S620" s="746"/>
      <c r="T620" s="746"/>
      <c r="U620" s="746"/>
      <c r="V620" s="746"/>
      <c r="W620" s="746"/>
      <c r="X620" s="746"/>
      <c r="Y620" s="746"/>
      <c r="Z620" s="746"/>
      <c r="AA620" s="746"/>
      <c r="AB620" s="746"/>
      <c r="AC620" s="746"/>
      <c r="AD620" s="746"/>
      <c r="AE620" s="746"/>
      <c r="AF620" s="15"/>
      <c r="AG620" s="15"/>
      <c r="AH620" s="15"/>
      <c r="AI620" s="15"/>
      <c r="AJ620" s="15"/>
      <c r="AK620" s="15"/>
      <c r="AL620" s="15"/>
      <c r="AM620" s="15"/>
      <c r="AN620" s="15"/>
      <c r="AO620" s="15"/>
      <c r="AP620" s="15"/>
      <c r="AQ620" s="35"/>
      <c r="AR620" s="15"/>
      <c r="AS620" s="15"/>
      <c r="BB620" s="442">
        <f>IF(W595="☑",1,0)</f>
        <v>0</v>
      </c>
    </row>
    <row r="621" spans="1:54" x14ac:dyDescent="0.15">
      <c r="A621" s="24"/>
      <c r="B621" s="24"/>
      <c r="C621" s="234" t="s">
        <v>1000</v>
      </c>
      <c r="D621" s="253" t="s">
        <v>2424</v>
      </c>
      <c r="E621" s="383"/>
      <c r="F621" s="253"/>
      <c r="G621" s="383"/>
      <c r="H621" s="383"/>
      <c r="I621" s="383"/>
      <c r="J621" s="383"/>
      <c r="K621" s="235" t="s">
        <v>1000</v>
      </c>
      <c r="L621" s="24" t="s">
        <v>2115</v>
      </c>
      <c r="M621" s="24"/>
      <c r="N621" s="24"/>
      <c r="O621" s="24"/>
      <c r="P621" s="24"/>
      <c r="Q621" s="24"/>
      <c r="R621" s="15"/>
      <c r="S621" s="383"/>
      <c r="T621" s="383"/>
      <c r="U621" s="234" t="s">
        <v>1000</v>
      </c>
      <c r="V621" s="253" t="s">
        <v>2425</v>
      </c>
      <c r="W621" s="383"/>
      <c r="X621" s="383"/>
      <c r="Y621" s="383"/>
      <c r="Z621" s="383"/>
      <c r="AA621" s="383"/>
      <c r="AB621" s="383"/>
      <c r="AC621" s="383"/>
      <c r="AD621" s="234" t="s">
        <v>1000</v>
      </c>
      <c r="AE621" s="15" t="s">
        <v>2116</v>
      </c>
      <c r="AF621" s="15"/>
      <c r="AG621" s="15"/>
      <c r="AH621" s="15"/>
      <c r="AI621" s="15"/>
      <c r="AJ621" s="15"/>
      <c r="AK621" s="15"/>
      <c r="AL621" s="15"/>
      <c r="AM621" s="15"/>
      <c r="AN621" s="234" t="s">
        <v>1000</v>
      </c>
      <c r="AO621" s="15" t="s">
        <v>2073</v>
      </c>
      <c r="AQ621" s="15"/>
      <c r="AR621" s="15"/>
      <c r="AS621" s="15"/>
      <c r="BB621" s="442">
        <f>IF(AC595="☑",1,0)</f>
        <v>0</v>
      </c>
    </row>
    <row r="622" spans="1:54" x14ac:dyDescent="0.15">
      <c r="A622" s="24"/>
      <c r="B622" s="24"/>
      <c r="C622" s="234" t="s">
        <v>1000</v>
      </c>
      <c r="D622" s="24" t="s">
        <v>2432</v>
      </c>
      <c r="E622" s="24"/>
      <c r="F622" s="24"/>
      <c r="G622" s="24"/>
      <c r="H622" s="24"/>
      <c r="I622" s="24"/>
      <c r="J622" s="15"/>
      <c r="K622" s="15"/>
      <c r="L622" s="260"/>
      <c r="M622" s="15"/>
      <c r="N622" s="15"/>
      <c r="O622" s="15"/>
      <c r="P622" s="15"/>
      <c r="Q622" s="15"/>
      <c r="R622" s="15"/>
      <c r="S622" s="15"/>
      <c r="T622" s="15"/>
      <c r="U622" s="15"/>
      <c r="V622" s="260"/>
      <c r="W622" s="15"/>
      <c r="X622" s="15"/>
      <c r="Y622" s="15"/>
      <c r="Z622" s="15"/>
      <c r="AA622" s="15"/>
      <c r="AB622" s="15"/>
      <c r="AC622" s="15"/>
      <c r="AD622" s="15"/>
      <c r="AE622" s="15"/>
      <c r="AF622" s="15"/>
      <c r="AG622" s="15"/>
      <c r="AH622" s="15"/>
      <c r="AI622" s="15"/>
      <c r="AJ622" s="15"/>
      <c r="AK622" s="15"/>
      <c r="AL622" s="15"/>
      <c r="AM622" s="15"/>
      <c r="AN622" s="15"/>
      <c r="AO622" s="15"/>
      <c r="AP622" s="15"/>
      <c r="AQ622" s="35"/>
      <c r="AR622" s="15"/>
      <c r="AS622" s="15"/>
      <c r="BB622" s="442"/>
    </row>
    <row r="623" spans="1:54" ht="6" customHeight="1" x14ac:dyDescent="0.15">
      <c r="A623" s="64"/>
      <c r="B623" s="64"/>
      <c r="C623" s="76"/>
      <c r="D623" s="64"/>
      <c r="E623" s="64"/>
      <c r="F623" s="64"/>
      <c r="G623" s="64"/>
      <c r="H623" s="64"/>
      <c r="I623" s="64"/>
      <c r="J623" s="64"/>
      <c r="K623" s="64"/>
      <c r="L623" s="64"/>
      <c r="M623" s="64"/>
      <c r="N623" s="76"/>
      <c r="O623" s="64"/>
      <c r="P623" s="64"/>
      <c r="Q623" s="64"/>
      <c r="R623" s="64"/>
      <c r="S623" s="64"/>
      <c r="T623" s="64"/>
      <c r="U623" s="64"/>
      <c r="V623" s="64"/>
      <c r="W623" s="64"/>
      <c r="X623" s="76"/>
      <c r="Y623" s="64"/>
      <c r="Z623" s="64"/>
      <c r="AA623" s="64"/>
      <c r="AB623" s="64"/>
      <c r="AC623" s="64"/>
      <c r="AD623" s="64"/>
      <c r="AE623" s="64"/>
      <c r="AF623" s="64"/>
      <c r="AG623" s="64"/>
      <c r="AH623" s="64"/>
      <c r="AI623" s="64"/>
      <c r="AJ623" s="64"/>
      <c r="AK623" s="64"/>
      <c r="AL623" s="64"/>
      <c r="AM623" s="64"/>
      <c r="AN623" s="64"/>
      <c r="AO623" s="76"/>
      <c r="AP623" s="64"/>
      <c r="AQ623" s="64"/>
      <c r="AR623" s="64"/>
      <c r="AS623" s="64"/>
      <c r="BB623" s="442"/>
    </row>
    <row r="624" spans="1:54" ht="6" customHeight="1" x14ac:dyDescent="0.15">
      <c r="A624" s="37"/>
      <c r="B624" s="37"/>
      <c r="C624" s="18"/>
      <c r="D624" s="37"/>
      <c r="E624" s="37"/>
      <c r="F624" s="37"/>
      <c r="G624" s="37"/>
      <c r="H624" s="37"/>
      <c r="I624" s="37"/>
      <c r="J624" s="37"/>
      <c r="K624" s="37"/>
      <c r="L624" s="37"/>
      <c r="M624" s="37"/>
      <c r="N624" s="18"/>
      <c r="O624" s="37"/>
      <c r="P624" s="37"/>
      <c r="Q624" s="37"/>
      <c r="R624" s="37"/>
      <c r="S624" s="37"/>
      <c r="T624" s="37"/>
      <c r="U624" s="37"/>
      <c r="V624" s="37"/>
      <c r="W624" s="37"/>
      <c r="X624" s="18"/>
      <c r="Y624" s="37"/>
      <c r="Z624" s="37"/>
      <c r="AA624" s="37"/>
      <c r="AB624" s="37"/>
      <c r="AC624" s="37"/>
      <c r="AD624" s="37"/>
      <c r="AE624" s="37"/>
      <c r="AF624" s="37"/>
      <c r="AG624" s="37"/>
      <c r="AH624" s="37"/>
      <c r="AI624" s="37"/>
      <c r="AJ624" s="37"/>
      <c r="AK624" s="37"/>
      <c r="AL624" s="37"/>
      <c r="AM624" s="37"/>
      <c r="AN624" s="37"/>
      <c r="AO624" s="18"/>
      <c r="AP624" s="37"/>
      <c r="AQ624" s="37"/>
      <c r="AR624" s="37"/>
      <c r="AS624" s="37"/>
      <c r="BB624" s="442"/>
    </row>
    <row r="625" spans="1:70" x14ac:dyDescent="0.15">
      <c r="A625" s="745" t="s">
        <v>2102</v>
      </c>
      <c r="B625" s="745"/>
      <c r="C625" s="745"/>
      <c r="D625" s="745"/>
      <c r="E625" s="745"/>
      <c r="F625" s="745"/>
      <c r="G625" s="745"/>
      <c r="H625" s="745"/>
      <c r="I625" s="745"/>
      <c r="J625" s="15"/>
      <c r="K625" s="15"/>
      <c r="L625" s="15"/>
      <c r="M625" s="15"/>
      <c r="N625" s="15"/>
      <c r="O625" s="15"/>
      <c r="P625" s="15"/>
      <c r="Q625" s="15"/>
      <c r="R625" s="15"/>
      <c r="S625" s="15"/>
      <c r="T625" s="15"/>
      <c r="U625" s="15"/>
      <c r="V625" s="15"/>
      <c r="W625" s="15"/>
      <c r="X625" s="15"/>
      <c r="Y625" s="15"/>
      <c r="Z625" s="15"/>
      <c r="AA625" s="15"/>
      <c r="AB625" s="15"/>
      <c r="AC625" s="15"/>
      <c r="AD625" s="15"/>
      <c r="AE625" s="15"/>
      <c r="AF625" s="15"/>
      <c r="AG625" s="15"/>
      <c r="AH625" s="15"/>
      <c r="AI625" s="15"/>
      <c r="AJ625" s="15"/>
      <c r="AK625" s="15"/>
      <c r="AL625" s="15"/>
      <c r="AM625" s="15"/>
      <c r="AN625" s="15"/>
      <c r="AO625" s="15"/>
      <c r="AP625" s="15"/>
      <c r="AQ625" s="35"/>
      <c r="AR625" s="15"/>
      <c r="AS625" s="15"/>
      <c r="BB625" s="442">
        <f>IF(AK595="☑",1,0)</f>
        <v>0</v>
      </c>
    </row>
    <row r="626" spans="1:70" x14ac:dyDescent="0.15">
      <c r="A626" s="15"/>
      <c r="B626" s="735" t="s">
        <v>156</v>
      </c>
      <c r="C626" s="735"/>
      <c r="D626" s="735"/>
      <c r="E626" s="735"/>
      <c r="F626" s="735"/>
      <c r="G626" s="735"/>
      <c r="H626" s="735"/>
      <c r="I626" s="735"/>
      <c r="J626" s="735"/>
      <c r="K626" s="735"/>
      <c r="L626" s="735"/>
      <c r="M626" s="735"/>
      <c r="N626" s="735"/>
      <c r="O626" s="735"/>
      <c r="P626" s="735"/>
      <c r="Q626" s="735"/>
      <c r="R626" s="756"/>
      <c r="S626" s="756"/>
      <c r="T626" s="756"/>
      <c r="U626" s="756"/>
      <c r="V626" s="756"/>
      <c r="W626" s="738" t="s">
        <v>133</v>
      </c>
      <c r="X626" s="738"/>
      <c r="Y626" s="15"/>
      <c r="Z626" s="15"/>
      <c r="AA626" s="15"/>
      <c r="AB626" s="15"/>
      <c r="AC626" s="15"/>
      <c r="AD626" s="15"/>
      <c r="AE626" s="15"/>
      <c r="AF626" s="15"/>
      <c r="AG626" s="15"/>
      <c r="AH626" s="15"/>
      <c r="AI626" s="15"/>
      <c r="AJ626" s="15"/>
      <c r="AK626" s="15"/>
      <c r="AL626" s="15"/>
      <c r="AM626" s="15"/>
      <c r="AN626" s="15"/>
      <c r="AO626" s="15"/>
      <c r="AP626" s="15"/>
      <c r="AQ626" s="35"/>
      <c r="AR626" s="15"/>
      <c r="AS626" s="15"/>
      <c r="BB626" s="442">
        <f>IF(SUM(BB598:BB625)=0,0,1)</f>
        <v>0</v>
      </c>
    </row>
    <row r="627" spans="1:70" x14ac:dyDescent="0.15">
      <c r="A627" s="15"/>
      <c r="B627" s="735" t="s">
        <v>157</v>
      </c>
      <c r="C627" s="735"/>
      <c r="D627" s="735"/>
      <c r="E627" s="735"/>
      <c r="F627" s="735"/>
      <c r="G627" s="735"/>
      <c r="H627" s="735"/>
      <c r="I627" s="735"/>
      <c r="J627" s="735"/>
      <c r="K627" s="735"/>
      <c r="L627" s="735"/>
      <c r="M627" s="735"/>
      <c r="N627" s="735"/>
      <c r="O627" s="735"/>
      <c r="P627" s="735"/>
      <c r="Q627" s="735"/>
      <c r="R627" s="756"/>
      <c r="S627" s="756"/>
      <c r="T627" s="756"/>
      <c r="U627" s="756"/>
      <c r="V627" s="756"/>
      <c r="W627" s="738" t="s">
        <v>133</v>
      </c>
      <c r="X627" s="738"/>
      <c r="Y627" s="15"/>
      <c r="Z627" s="15"/>
      <c r="AA627" s="15"/>
      <c r="AB627" s="15"/>
      <c r="AC627" s="15"/>
      <c r="AD627" s="15"/>
      <c r="AE627" s="15"/>
      <c r="AF627" s="15"/>
      <c r="AG627" s="15"/>
      <c r="AH627" s="15"/>
      <c r="AI627" s="15"/>
      <c r="AJ627" s="15"/>
      <c r="AK627" s="15"/>
      <c r="AL627" s="15"/>
      <c r="AM627" s="15"/>
      <c r="AN627" s="15"/>
      <c r="AO627" s="15"/>
      <c r="AP627" s="15"/>
      <c r="AQ627" s="35"/>
      <c r="AR627" s="15"/>
      <c r="AS627" s="15"/>
      <c r="BB627" s="442"/>
    </row>
    <row r="628" spans="1:70" x14ac:dyDescent="0.15">
      <c r="A628" s="15"/>
      <c r="B628" s="735" t="s">
        <v>158</v>
      </c>
      <c r="C628" s="735"/>
      <c r="D628" s="735"/>
      <c r="E628" s="735"/>
      <c r="F628" s="735"/>
      <c r="G628" s="735"/>
      <c r="H628" s="735"/>
      <c r="I628" s="735"/>
      <c r="J628" s="735"/>
      <c r="K628" s="735"/>
      <c r="L628" s="735"/>
      <c r="M628" s="735"/>
      <c r="N628" s="735"/>
      <c r="O628" s="735"/>
      <c r="P628" s="735"/>
      <c r="Q628" s="735"/>
      <c r="R628" s="756"/>
      <c r="S628" s="756"/>
      <c r="T628" s="756"/>
      <c r="U628" s="756"/>
      <c r="V628" s="756"/>
      <c r="W628" s="738" t="s">
        <v>133</v>
      </c>
      <c r="X628" s="738"/>
      <c r="Y628" s="15"/>
      <c r="Z628" s="15"/>
      <c r="AA628" s="15"/>
      <c r="AB628" s="15"/>
      <c r="AC628" s="15"/>
      <c r="AD628" s="15"/>
      <c r="AE628" s="15"/>
      <c r="AF628" s="15"/>
      <c r="AG628" s="15"/>
      <c r="AH628" s="15"/>
      <c r="AI628" s="15"/>
      <c r="AJ628" s="15"/>
      <c r="AK628" s="15"/>
      <c r="AL628" s="15"/>
      <c r="AM628" s="15"/>
      <c r="AN628" s="15"/>
      <c r="AO628" s="15"/>
      <c r="AP628" s="15"/>
      <c r="AQ628" s="35"/>
      <c r="AR628" s="15"/>
      <c r="AS628" s="15"/>
      <c r="BB628" s="442"/>
    </row>
    <row r="629" spans="1:70" x14ac:dyDescent="0.15">
      <c r="A629" s="15"/>
      <c r="B629" s="735" t="s">
        <v>159</v>
      </c>
      <c r="C629" s="735"/>
      <c r="D629" s="735"/>
      <c r="E629" s="735"/>
      <c r="F629" s="735"/>
      <c r="G629" s="735"/>
      <c r="H629" s="735"/>
      <c r="I629" s="735"/>
      <c r="J629" s="735"/>
      <c r="K629" s="735"/>
      <c r="L629" s="735"/>
      <c r="M629" s="735"/>
      <c r="N629" s="735"/>
      <c r="O629" s="735"/>
      <c r="P629" s="735"/>
      <c r="Q629" s="735"/>
      <c r="R629" s="756"/>
      <c r="S629" s="756"/>
      <c r="T629" s="756"/>
      <c r="U629" s="756"/>
      <c r="V629" s="756"/>
      <c r="W629" s="738" t="s">
        <v>133</v>
      </c>
      <c r="X629" s="738"/>
      <c r="Y629" s="15"/>
      <c r="Z629" s="15"/>
      <c r="AA629" s="15"/>
      <c r="AB629" s="15"/>
      <c r="AC629" s="15"/>
      <c r="AD629" s="15"/>
      <c r="AE629" s="15"/>
      <c r="AF629" s="15"/>
      <c r="AG629" s="15"/>
      <c r="AH629" s="15"/>
      <c r="AI629" s="15"/>
      <c r="AJ629" s="15"/>
      <c r="AK629" s="15"/>
      <c r="AL629" s="15"/>
      <c r="AM629" s="15"/>
      <c r="AN629" s="15"/>
      <c r="AO629" s="15"/>
      <c r="AP629" s="15"/>
      <c r="AQ629" s="35"/>
      <c r="AR629" s="15"/>
      <c r="AS629" s="15"/>
    </row>
    <row r="630" spans="1:70" ht="6" customHeight="1" x14ac:dyDescent="0.15">
      <c r="A630" s="103"/>
      <c r="B630" s="103"/>
      <c r="C630" s="103"/>
      <c r="D630" s="103"/>
      <c r="E630" s="103"/>
      <c r="F630" s="103"/>
      <c r="G630" s="103"/>
      <c r="H630" s="103"/>
      <c r="I630" s="103"/>
      <c r="J630" s="103"/>
      <c r="K630" s="103"/>
      <c r="L630" s="103"/>
      <c r="M630" s="103"/>
      <c r="N630" s="103"/>
      <c r="O630" s="103"/>
      <c r="P630" s="103"/>
      <c r="Q630" s="103"/>
      <c r="R630" s="103"/>
      <c r="S630" s="103"/>
      <c r="T630" s="103"/>
      <c r="U630" s="103"/>
      <c r="V630" s="103"/>
      <c r="W630" s="103"/>
      <c r="X630" s="103"/>
      <c r="Y630" s="103"/>
      <c r="Z630" s="103"/>
      <c r="AA630" s="103"/>
      <c r="AB630" s="103"/>
      <c r="AC630" s="103"/>
      <c r="AD630" s="103"/>
      <c r="AE630" s="103"/>
      <c r="AF630" s="103"/>
      <c r="AG630" s="103"/>
      <c r="AH630" s="103"/>
      <c r="AI630" s="103"/>
      <c r="AJ630" s="103"/>
      <c r="AK630" s="103"/>
      <c r="AL630" s="103"/>
      <c r="AM630" s="103"/>
      <c r="AN630" s="103"/>
      <c r="AO630" s="103"/>
      <c r="AP630" s="103"/>
      <c r="AQ630" s="105"/>
      <c r="AR630" s="103"/>
      <c r="AS630" s="103"/>
    </row>
    <row r="631" spans="1:70" ht="6" customHeight="1" x14ac:dyDescent="0.15">
      <c r="A631" s="15"/>
      <c r="B631" s="15"/>
      <c r="C631" s="15"/>
      <c r="D631" s="15"/>
      <c r="E631" s="15"/>
      <c r="F631" s="15"/>
      <c r="G631" s="15"/>
      <c r="H631" s="15"/>
      <c r="I631" s="15"/>
      <c r="J631" s="15"/>
      <c r="K631" s="15"/>
      <c r="L631" s="15"/>
      <c r="M631" s="15"/>
      <c r="N631" s="15"/>
      <c r="O631" s="15"/>
      <c r="P631" s="15"/>
      <c r="Q631" s="15"/>
      <c r="R631" s="15"/>
      <c r="S631" s="15"/>
      <c r="T631" s="15"/>
      <c r="U631" s="15"/>
      <c r="V631" s="15"/>
      <c r="W631" s="15"/>
      <c r="X631" s="15"/>
      <c r="Y631" s="15"/>
      <c r="Z631" s="15"/>
      <c r="AA631" s="15"/>
      <c r="AB631" s="15"/>
      <c r="AC631" s="15"/>
      <c r="AD631" s="15"/>
      <c r="AE631" s="15"/>
      <c r="AF631" s="15"/>
      <c r="AG631" s="15"/>
      <c r="AH631" s="15"/>
      <c r="AI631" s="15"/>
      <c r="AJ631" s="15"/>
      <c r="AK631" s="15"/>
      <c r="AL631" s="15"/>
      <c r="AM631" s="15"/>
      <c r="AN631" s="15"/>
      <c r="AO631" s="15"/>
      <c r="AP631" s="15"/>
      <c r="AQ631" s="35"/>
      <c r="AR631" s="15"/>
      <c r="AS631" s="15"/>
    </row>
    <row r="632" spans="1:70" x14ac:dyDescent="0.15">
      <c r="A632" s="745" t="s">
        <v>2103</v>
      </c>
      <c r="B632" s="745"/>
      <c r="C632" s="745"/>
      <c r="D632" s="745"/>
      <c r="E632" s="745"/>
      <c r="F632" s="745"/>
      <c r="G632" s="745"/>
      <c r="H632" s="745"/>
      <c r="I632" s="745"/>
      <c r="J632" s="15"/>
      <c r="K632" s="15"/>
      <c r="L632" s="15"/>
      <c r="M632" s="15"/>
      <c r="N632" s="15"/>
      <c r="O632" s="15"/>
      <c r="P632" s="15"/>
      <c r="Q632" s="15"/>
      <c r="R632" s="15"/>
      <c r="S632" s="15"/>
      <c r="T632" s="15"/>
      <c r="U632" s="15"/>
      <c r="V632" s="15"/>
      <c r="W632" s="15"/>
      <c r="X632" s="15"/>
      <c r="Y632" s="15"/>
      <c r="Z632" s="15"/>
      <c r="AA632" s="15"/>
      <c r="AB632" s="15"/>
      <c r="AC632" s="15"/>
      <c r="AD632" s="15"/>
      <c r="AE632" s="15"/>
      <c r="AF632" s="15"/>
      <c r="AG632" s="15"/>
      <c r="AH632" s="15"/>
      <c r="AI632" s="15"/>
      <c r="AJ632" s="15"/>
      <c r="AK632" s="15"/>
      <c r="AL632" s="15"/>
      <c r="AM632" s="15"/>
      <c r="AN632" s="15"/>
      <c r="AO632" s="15"/>
      <c r="AP632" s="15"/>
      <c r="AQ632" s="35"/>
      <c r="AR632" s="15"/>
      <c r="AS632" s="15"/>
    </row>
    <row r="633" spans="1:70" x14ac:dyDescent="0.15">
      <c r="A633" s="15"/>
      <c r="B633" s="735" t="s">
        <v>129</v>
      </c>
      <c r="C633" s="735"/>
      <c r="D633" s="735"/>
      <c r="E633" s="735"/>
      <c r="F633" s="735"/>
      <c r="G633" s="735"/>
      <c r="H633" s="735"/>
      <c r="I633" s="735"/>
      <c r="J633" s="735"/>
      <c r="K633" s="735"/>
      <c r="L633" s="735"/>
      <c r="M633" s="735"/>
      <c r="N633" s="735"/>
      <c r="O633" s="735"/>
      <c r="P633" s="735"/>
      <c r="Q633" s="735"/>
      <c r="R633" s="789"/>
      <c r="S633" s="789"/>
      <c r="T633" s="789"/>
      <c r="U633" s="789"/>
      <c r="V633" s="789"/>
      <c r="W633" s="738" t="s">
        <v>91</v>
      </c>
      <c r="X633" s="738"/>
      <c r="Y633" s="15"/>
      <c r="Z633" s="15"/>
      <c r="AA633" s="15"/>
      <c r="AB633" s="111"/>
      <c r="AC633" s="15"/>
      <c r="AD633" s="15"/>
      <c r="AE633" s="15"/>
      <c r="AF633" s="15"/>
      <c r="AG633" s="15"/>
      <c r="AH633" s="15"/>
      <c r="AI633" s="15"/>
      <c r="AJ633" s="15"/>
      <c r="AK633" s="15"/>
      <c r="AL633" s="15"/>
      <c r="AM633" s="15"/>
      <c r="AN633" s="15"/>
      <c r="AO633" s="15"/>
      <c r="AP633" s="15"/>
      <c r="AQ633" s="35"/>
      <c r="AR633" s="15"/>
      <c r="AS633" s="15"/>
    </row>
    <row r="634" spans="1:70" x14ac:dyDescent="0.15">
      <c r="A634" s="15"/>
      <c r="B634" s="735" t="s">
        <v>160</v>
      </c>
      <c r="C634" s="735"/>
      <c r="D634" s="735"/>
      <c r="E634" s="735"/>
      <c r="F634" s="735"/>
      <c r="G634" s="735"/>
      <c r="H634" s="735"/>
      <c r="I634" s="735"/>
      <c r="J634" s="735"/>
      <c r="K634" s="735"/>
      <c r="L634" s="735"/>
      <c r="M634" s="735"/>
      <c r="N634" s="735"/>
      <c r="O634" s="735"/>
      <c r="P634" s="735"/>
      <c r="Q634" s="735"/>
      <c r="R634" s="789"/>
      <c r="S634" s="789"/>
      <c r="T634" s="789"/>
      <c r="U634" s="789"/>
      <c r="V634" s="789"/>
      <c r="W634" s="738" t="s">
        <v>91</v>
      </c>
      <c r="X634" s="738"/>
      <c r="Y634" s="15"/>
      <c r="Z634" s="15"/>
      <c r="AA634" s="15"/>
      <c r="AB634" s="15"/>
      <c r="AC634" s="15"/>
      <c r="AD634" s="15"/>
      <c r="AE634" s="15"/>
      <c r="AF634" s="15"/>
      <c r="AG634" s="15"/>
      <c r="AH634" s="15"/>
      <c r="AI634" s="15"/>
      <c r="AJ634" s="15"/>
      <c r="AK634" s="15"/>
      <c r="AL634" s="15"/>
      <c r="AM634" s="15"/>
      <c r="AN634" s="15"/>
      <c r="AO634" s="15"/>
      <c r="AP634" s="15"/>
      <c r="AQ634" s="35"/>
      <c r="AR634" s="15"/>
      <c r="AS634" s="15"/>
    </row>
    <row r="635" spans="1:70" ht="3" customHeight="1" x14ac:dyDescent="0.15">
      <c r="A635" s="103"/>
      <c r="B635" s="103"/>
      <c r="C635" s="103"/>
      <c r="D635" s="103"/>
      <c r="E635" s="103"/>
      <c r="F635" s="103"/>
      <c r="G635" s="103"/>
      <c r="H635" s="103"/>
      <c r="I635" s="103"/>
      <c r="J635" s="103"/>
      <c r="K635" s="103"/>
      <c r="L635" s="103"/>
      <c r="M635" s="103"/>
      <c r="N635" s="103"/>
      <c r="O635" s="103"/>
      <c r="P635" s="103"/>
      <c r="Q635" s="103"/>
      <c r="R635" s="103"/>
      <c r="S635" s="103"/>
      <c r="T635" s="103"/>
      <c r="U635" s="103"/>
      <c r="V635" s="103"/>
      <c r="W635" s="103"/>
      <c r="X635" s="103"/>
      <c r="Y635" s="103"/>
      <c r="Z635" s="103"/>
      <c r="AA635" s="103"/>
      <c r="AB635" s="103"/>
      <c r="AC635" s="103"/>
      <c r="AD635" s="103"/>
      <c r="AE635" s="103"/>
      <c r="AF635" s="103"/>
      <c r="AG635" s="103"/>
      <c r="AH635" s="103"/>
      <c r="AI635" s="103"/>
      <c r="AJ635" s="103"/>
      <c r="AK635" s="103"/>
      <c r="AL635" s="103"/>
      <c r="AM635" s="103"/>
      <c r="AN635" s="103"/>
      <c r="AO635" s="103"/>
      <c r="AP635" s="103"/>
      <c r="AQ635" s="105"/>
      <c r="AR635" s="103"/>
      <c r="AS635" s="103"/>
    </row>
    <row r="636" spans="1:70" ht="5.25" customHeight="1" x14ac:dyDescent="0.15">
      <c r="A636" s="15"/>
      <c r="B636" s="15"/>
      <c r="C636" s="15"/>
      <c r="D636" s="15"/>
      <c r="E636" s="15"/>
      <c r="F636" s="15"/>
      <c r="G636" s="15"/>
      <c r="H636" s="15"/>
      <c r="I636" s="15"/>
      <c r="J636" s="15"/>
      <c r="K636" s="15"/>
      <c r="L636" s="15"/>
      <c r="M636" s="15"/>
      <c r="N636" s="15"/>
      <c r="O636" s="15"/>
      <c r="P636" s="15"/>
      <c r="Q636" s="15"/>
      <c r="R636" s="15"/>
      <c r="S636" s="15"/>
      <c r="T636" s="15"/>
      <c r="U636" s="15"/>
      <c r="V636" s="15"/>
      <c r="W636" s="15"/>
      <c r="X636" s="15"/>
      <c r="Y636" s="15"/>
      <c r="Z636" s="15"/>
      <c r="AA636" s="15"/>
      <c r="AB636" s="15"/>
      <c r="AC636" s="15"/>
      <c r="AD636" s="15"/>
      <c r="AE636" s="15"/>
      <c r="AF636" s="15"/>
      <c r="AG636" s="15"/>
      <c r="AH636" s="15"/>
      <c r="AI636" s="15"/>
      <c r="AJ636" s="15"/>
      <c r="AK636" s="15"/>
      <c r="AL636" s="15"/>
      <c r="AM636" s="15"/>
      <c r="AN636" s="15"/>
      <c r="AO636" s="15"/>
      <c r="AP636" s="15"/>
      <c r="AQ636" s="35"/>
      <c r="AR636" s="15"/>
      <c r="AS636" s="15"/>
    </row>
    <row r="637" spans="1:70" x14ac:dyDescent="0.15">
      <c r="A637" s="745" t="s">
        <v>2104</v>
      </c>
      <c r="B637" s="745"/>
      <c r="C637" s="745"/>
      <c r="D637" s="745"/>
      <c r="E637" s="745"/>
      <c r="F637" s="745"/>
      <c r="G637" s="745"/>
      <c r="H637" s="745"/>
      <c r="I637" s="745"/>
      <c r="J637" s="745"/>
      <c r="K637" s="745"/>
      <c r="L637" s="15" t="s">
        <v>3</v>
      </c>
      <c r="M637" s="15"/>
      <c r="N637" s="15"/>
      <c r="O637" s="15"/>
      <c r="P637" s="15"/>
      <c r="Q637" s="15"/>
      <c r="R637" s="15"/>
      <c r="S637" s="15"/>
      <c r="T637" s="15"/>
      <c r="U637" s="15"/>
      <c r="V637" s="15"/>
      <c r="W637" s="254"/>
      <c r="X637" s="766"/>
      <c r="Y637" s="766"/>
      <c r="Z637" s="766"/>
      <c r="AA637" s="766"/>
      <c r="AB637" s="766"/>
      <c r="AC637" s="254"/>
      <c r="AD637" s="766"/>
      <c r="AE637" s="766"/>
      <c r="AF637" s="766"/>
      <c r="AG637" s="766"/>
      <c r="AH637" s="766"/>
      <c r="AI637" s="766"/>
      <c r="AJ637" s="15"/>
      <c r="AK637" s="254"/>
      <c r="AL637" s="766"/>
      <c r="AM637" s="766"/>
      <c r="AN637" s="766"/>
      <c r="AO637" s="766"/>
      <c r="AP637" s="766"/>
      <c r="AQ637" s="766"/>
      <c r="AR637" s="766"/>
      <c r="AS637" s="766"/>
      <c r="AV637" s="235" t="s">
        <v>214</v>
      </c>
      <c r="AW637" s="308" t="s">
        <v>338</v>
      </c>
      <c r="AX637" s="235" t="s">
        <v>214</v>
      </c>
      <c r="AY637" s="443" t="s">
        <v>335</v>
      </c>
      <c r="BA637" s="235" t="s">
        <v>214</v>
      </c>
      <c r="BB637" s="308" t="s">
        <v>340</v>
      </c>
      <c r="BE637" s="235" t="s">
        <v>214</v>
      </c>
      <c r="BF637" s="308" t="s">
        <v>341</v>
      </c>
      <c r="BR637" s="444"/>
    </row>
    <row r="638" spans="1:70" x14ac:dyDescent="0.15">
      <c r="A638" s="24"/>
      <c r="B638" s="24"/>
      <c r="C638" s="813" t="str">
        <f>(IF(AX637="□","","浄化槽　"))&amp;(IF(AX638="□","","エレベーター　"))&amp;(IF(BC638="□","","太陽光パネル　"))&amp;(IF(AV637="□","","給水　"))&amp;(IF(AV638="□","","排水　"))&amp;(IF(BA637="□","","電気　"))&amp;(IF(BE637="□","","ガス　"))&amp;(IF(AV639="□","","換気　"))&amp;(IF(AX639="□","","非常用照明　"))&amp;(IF(BC639="□","","住宅用火災警報器　"))</f>
        <v/>
      </c>
      <c r="D638" s="813"/>
      <c r="E638" s="813"/>
      <c r="F638" s="813"/>
      <c r="G638" s="813"/>
      <c r="H638" s="813"/>
      <c r="I638" s="813"/>
      <c r="J638" s="813"/>
      <c r="K638" s="813"/>
      <c r="L638" s="813"/>
      <c r="M638" s="813"/>
      <c r="N638" s="813"/>
      <c r="O638" s="813"/>
      <c r="P638" s="813"/>
      <c r="Q638" s="813"/>
      <c r="R638" s="813"/>
      <c r="S638" s="813"/>
      <c r="T638" s="813"/>
      <c r="U638" s="813"/>
      <c r="V638" s="813"/>
      <c r="W638" s="813"/>
      <c r="X638" s="813"/>
      <c r="Y638" s="813"/>
      <c r="Z638" s="813"/>
      <c r="AA638" s="813"/>
      <c r="AB638" s="813"/>
      <c r="AC638" s="813"/>
      <c r="AD638" s="813"/>
      <c r="AE638" s="813"/>
      <c r="AF638" s="813"/>
      <c r="AG638" s="813"/>
      <c r="AH638" s="813"/>
      <c r="AI638" s="813"/>
      <c r="AJ638" s="813"/>
      <c r="AK638" s="813"/>
      <c r="AL638" s="813"/>
      <c r="AM638" s="813"/>
      <c r="AN638" s="813"/>
      <c r="AO638" s="813"/>
      <c r="AP638" s="813"/>
      <c r="AQ638" s="813"/>
      <c r="AR638" s="813"/>
      <c r="AS638" s="813"/>
      <c r="AV638" s="235" t="s">
        <v>214</v>
      </c>
      <c r="AW638" s="308" t="s">
        <v>339</v>
      </c>
      <c r="AX638" s="235" t="s">
        <v>214</v>
      </c>
      <c r="AY638" s="308" t="s">
        <v>336</v>
      </c>
      <c r="BC638" s="235" t="s">
        <v>214</v>
      </c>
      <c r="BD638" s="308" t="s">
        <v>337</v>
      </c>
      <c r="BR638" s="444"/>
    </row>
    <row r="639" spans="1:70" x14ac:dyDescent="0.15">
      <c r="A639" s="24"/>
      <c r="B639" s="24"/>
      <c r="C639" s="751"/>
      <c r="D639" s="751"/>
      <c r="E639" s="751"/>
      <c r="F639" s="751"/>
      <c r="G639" s="751"/>
      <c r="H639" s="751"/>
      <c r="I639" s="751"/>
      <c r="J639" s="751"/>
      <c r="K639" s="751"/>
      <c r="L639" s="751"/>
      <c r="M639" s="751"/>
      <c r="N639" s="751"/>
      <c r="O639" s="751"/>
      <c r="P639" s="751"/>
      <c r="Q639" s="751"/>
      <c r="R639" s="751"/>
      <c r="S639" s="751"/>
      <c r="T639" s="751"/>
      <c r="U639" s="751"/>
      <c r="V639" s="751"/>
      <c r="W639" s="751"/>
      <c r="X639" s="751"/>
      <c r="Y639" s="751"/>
      <c r="Z639" s="751"/>
      <c r="AA639" s="751"/>
      <c r="AB639" s="751"/>
      <c r="AC639" s="751"/>
      <c r="AD639" s="751"/>
      <c r="AE639" s="751"/>
      <c r="AF639" s="751"/>
      <c r="AG639" s="751"/>
      <c r="AH639" s="751"/>
      <c r="AI639" s="751"/>
      <c r="AJ639" s="751"/>
      <c r="AK639" s="751"/>
      <c r="AL639" s="751"/>
      <c r="AM639" s="751"/>
      <c r="AN639" s="751"/>
      <c r="AO639" s="751"/>
      <c r="AP639" s="751"/>
      <c r="AQ639" s="751"/>
      <c r="AR639" s="751"/>
      <c r="AS639" s="751"/>
      <c r="AV639" s="235" t="s">
        <v>214</v>
      </c>
      <c r="AW639" s="308" t="s">
        <v>2959</v>
      </c>
      <c r="AX639" s="235" t="s">
        <v>214</v>
      </c>
      <c r="AY639" s="308" t="s">
        <v>2960</v>
      </c>
      <c r="BC639" s="235" t="s">
        <v>214</v>
      </c>
      <c r="BD639" s="308" t="s">
        <v>2975</v>
      </c>
    </row>
    <row r="640" spans="1:70" ht="6" customHeight="1" x14ac:dyDescent="0.15">
      <c r="A640" s="104"/>
      <c r="B640" s="104"/>
      <c r="C640" s="104"/>
      <c r="D640" s="438"/>
      <c r="E640" s="438"/>
      <c r="F640" s="438"/>
      <c r="G640" s="438"/>
      <c r="H640" s="438"/>
      <c r="I640" s="438"/>
      <c r="J640" s="438"/>
      <c r="K640" s="438"/>
      <c r="L640" s="438"/>
      <c r="M640" s="438"/>
      <c r="N640" s="438"/>
      <c r="O640" s="438"/>
      <c r="P640" s="438"/>
      <c r="Q640" s="438"/>
      <c r="R640" s="438"/>
      <c r="S640" s="438"/>
      <c r="T640" s="438"/>
      <c r="U640" s="101"/>
      <c r="V640" s="101"/>
      <c r="W640" s="103"/>
      <c r="X640" s="103"/>
      <c r="Y640" s="103"/>
      <c r="Z640" s="103"/>
      <c r="AA640" s="103"/>
      <c r="AB640" s="103"/>
      <c r="AC640" s="103"/>
      <c r="AD640" s="103"/>
      <c r="AE640" s="103"/>
      <c r="AF640" s="103"/>
      <c r="AG640" s="103"/>
      <c r="AH640" s="103"/>
      <c r="AI640" s="103"/>
      <c r="AJ640" s="103"/>
      <c r="AK640" s="103"/>
      <c r="AL640" s="103"/>
      <c r="AM640" s="103"/>
      <c r="AN640" s="103"/>
      <c r="AO640" s="103"/>
      <c r="AP640" s="103"/>
      <c r="AQ640" s="103"/>
      <c r="AR640" s="103"/>
      <c r="AS640" s="103"/>
    </row>
    <row r="641" spans="1:57" ht="6" customHeight="1" x14ac:dyDescent="0.15">
      <c r="A641" s="24"/>
      <c r="B641" s="24"/>
      <c r="C641" s="821" t="s">
        <v>3</v>
      </c>
      <c r="D641" s="821"/>
      <c r="E641" s="821"/>
      <c r="F641" s="821"/>
      <c r="G641" s="821"/>
      <c r="H641" s="821"/>
      <c r="I641" s="821"/>
      <c r="J641" s="821"/>
      <c r="K641" s="821"/>
      <c r="L641" s="821"/>
      <c r="M641" s="821"/>
      <c r="N641" s="821"/>
      <c r="O641" s="821"/>
      <c r="P641" s="821"/>
      <c r="Q641" s="821"/>
      <c r="R641" s="821"/>
      <c r="S641" s="821"/>
      <c r="T641" s="821"/>
      <c r="U641" s="821"/>
      <c r="V641" s="821"/>
      <c r="W641" s="821"/>
      <c r="X641" s="821"/>
      <c r="Y641" s="821"/>
      <c r="Z641" s="821"/>
      <c r="AA641" s="821"/>
      <c r="AB641" s="821"/>
      <c r="AC641" s="821"/>
      <c r="AD641" s="821"/>
      <c r="AE641" s="821"/>
      <c r="AF641" s="821"/>
      <c r="AG641" s="821"/>
      <c r="AH641" s="821"/>
      <c r="AI641" s="821"/>
      <c r="AJ641" s="821"/>
      <c r="AK641" s="821"/>
      <c r="AL641" s="821"/>
      <c r="AM641" s="821"/>
      <c r="AN641" s="821"/>
      <c r="AO641" s="821"/>
      <c r="AP641" s="821"/>
      <c r="AQ641" s="821"/>
      <c r="AR641" s="821"/>
      <c r="AS641" s="821"/>
    </row>
    <row r="642" spans="1:57" x14ac:dyDescent="0.15">
      <c r="A642" s="745" t="s">
        <v>2105</v>
      </c>
      <c r="B642" s="745"/>
      <c r="C642" s="745"/>
      <c r="D642" s="745"/>
      <c r="E642" s="745"/>
      <c r="F642" s="745"/>
      <c r="G642" s="745"/>
      <c r="H642" s="745"/>
      <c r="I642" s="745"/>
      <c r="J642" s="15"/>
      <c r="K642" s="15"/>
      <c r="L642" s="15"/>
      <c r="M642" s="15"/>
      <c r="N642" s="15"/>
      <c r="O642" s="15"/>
      <c r="P642" s="15"/>
      <c r="Q642" s="15"/>
      <c r="R642" s="15"/>
      <c r="S642" s="15"/>
      <c r="T642" s="15"/>
      <c r="U642" s="15"/>
      <c r="V642" s="15"/>
      <c r="W642" s="15"/>
      <c r="X642" s="15"/>
      <c r="Y642" s="15"/>
      <c r="Z642" s="15"/>
      <c r="AA642" s="15"/>
      <c r="AB642" s="15"/>
      <c r="AC642" s="15"/>
      <c r="AD642" s="15"/>
      <c r="AE642" s="15"/>
      <c r="AF642" s="15"/>
      <c r="AG642" s="15"/>
      <c r="AH642" s="15"/>
      <c r="AI642" s="15"/>
      <c r="AJ642" s="15"/>
      <c r="AK642" s="15"/>
      <c r="AL642" s="15"/>
      <c r="AM642" s="15"/>
      <c r="AN642" s="15"/>
      <c r="AO642" s="15"/>
      <c r="AP642" s="15"/>
      <c r="AQ642" s="35"/>
      <c r="AR642" s="15"/>
      <c r="AS642" s="15"/>
    </row>
    <row r="643" spans="1:57" x14ac:dyDescent="0.15">
      <c r="A643" s="37"/>
      <c r="B643" s="767" t="s">
        <v>2909</v>
      </c>
      <c r="C643" s="767"/>
      <c r="D643" s="767"/>
      <c r="E643" s="767"/>
      <c r="F643" s="767"/>
      <c r="G643" s="767"/>
      <c r="H643" s="767"/>
      <c r="I643" s="767"/>
      <c r="J643" s="767"/>
      <c r="K643" s="767"/>
      <c r="L643" s="767"/>
      <c r="M643" s="767"/>
      <c r="N643" s="767"/>
      <c r="O643" s="767"/>
      <c r="P643" s="767"/>
      <c r="Q643" s="767"/>
      <c r="R643" s="767"/>
      <c r="S643" s="767"/>
      <c r="T643" s="767"/>
      <c r="U643" s="767"/>
      <c r="V643" s="767"/>
      <c r="W643" s="767"/>
      <c r="X643" s="767"/>
      <c r="Y643" s="767"/>
      <c r="Z643" s="767"/>
      <c r="AA643" s="767"/>
      <c r="AB643" s="767"/>
      <c r="AC643" s="767"/>
      <c r="AD643" s="767"/>
      <c r="AE643" s="767"/>
      <c r="AF643" s="767"/>
      <c r="AG643" s="767"/>
      <c r="AH643" s="767"/>
      <c r="AI643" s="767"/>
      <c r="AJ643" s="767"/>
      <c r="AK643" s="767"/>
      <c r="AL643" s="767"/>
      <c r="AM643" s="767"/>
      <c r="AN643" s="767"/>
      <c r="AO643" s="767"/>
      <c r="AP643" s="767"/>
      <c r="AQ643" s="767"/>
      <c r="AR643" s="37"/>
      <c r="AS643" s="37"/>
      <c r="BB643" s="442"/>
      <c r="BC643" s="442"/>
      <c r="BD643" s="442"/>
      <c r="BE643" s="442"/>
    </row>
    <row r="644" spans="1:57" x14ac:dyDescent="0.15">
      <c r="A644" s="37"/>
      <c r="B644" s="767" t="s">
        <v>161</v>
      </c>
      <c r="C644" s="767"/>
      <c r="D644" s="767"/>
      <c r="E644" s="767"/>
      <c r="F644" s="767"/>
      <c r="G644" s="767"/>
      <c r="H644" s="767"/>
      <c r="I644" s="767"/>
      <c r="J644" s="767"/>
      <c r="K644" s="767"/>
      <c r="L644" s="767"/>
      <c r="M644" s="767"/>
      <c r="N644" s="767"/>
      <c r="O644" s="767"/>
      <c r="P644" s="767"/>
      <c r="Q644" s="767"/>
      <c r="R644" s="791"/>
      <c r="S644" s="791"/>
      <c r="T644" s="791"/>
      <c r="U644" s="791"/>
      <c r="V644" s="791"/>
      <c r="W644" s="791"/>
      <c r="X644" s="791"/>
      <c r="Y644" s="791"/>
      <c r="Z644" s="791"/>
      <c r="AA644" s="791"/>
      <c r="AB644" s="791"/>
      <c r="AC644" s="791"/>
      <c r="AD644" s="791"/>
      <c r="AE644" s="791"/>
      <c r="AF644" s="791"/>
      <c r="AG644" s="791"/>
      <c r="AH644" s="791"/>
      <c r="AI644" s="791"/>
      <c r="AJ644" s="791"/>
      <c r="AK644" s="791"/>
      <c r="AL644" s="235" t="s">
        <v>214</v>
      </c>
      <c r="AM644" s="733" t="s">
        <v>137</v>
      </c>
      <c r="AN644" s="733"/>
      <c r="AO644" s="733"/>
      <c r="AP644" s="235" t="s">
        <v>214</v>
      </c>
      <c r="AQ644" s="733" t="s">
        <v>138</v>
      </c>
      <c r="AR644" s="733"/>
      <c r="AS644" s="733"/>
      <c r="AU644" s="384" t="str">
        <f>IF(BB644+BB652&gt;1,"※いずれか1つを選択","")</f>
        <v/>
      </c>
      <c r="BB644" s="442">
        <f>IF(AL644="☑",1,0)</f>
        <v>0</v>
      </c>
      <c r="BC644" s="442">
        <f>IF(AL652="☑",1,0)</f>
        <v>0</v>
      </c>
      <c r="BD644" s="442"/>
      <c r="BE644" s="442"/>
    </row>
    <row r="645" spans="1:57" x14ac:dyDescent="0.15">
      <c r="A645" s="37"/>
      <c r="B645" s="109" t="s">
        <v>2933</v>
      </c>
      <c r="D645" s="109"/>
      <c r="E645" s="109"/>
      <c r="F645" s="109"/>
      <c r="G645" s="109"/>
      <c r="H645" s="109"/>
      <c r="I645" s="109"/>
      <c r="J645" s="109"/>
      <c r="K645" s="109"/>
      <c r="L645" s="109"/>
      <c r="M645" s="109"/>
      <c r="N645" s="109"/>
      <c r="O645" s="109"/>
      <c r="P645" s="109"/>
      <c r="Q645" s="109"/>
      <c r="R645" s="552"/>
      <c r="S645" s="552"/>
      <c r="T645" s="552"/>
      <c r="U645" s="552"/>
      <c r="V645" s="552"/>
      <c r="W645" s="552"/>
      <c r="X645" s="552"/>
      <c r="Y645" s="552"/>
      <c r="Z645" s="552"/>
      <c r="AA645" s="552"/>
      <c r="AB645" s="552"/>
      <c r="AC645" s="552"/>
      <c r="AD645" s="552"/>
      <c r="AE645" s="552"/>
      <c r="AF645" s="552"/>
      <c r="AG645" s="552"/>
      <c r="AH645" s="552"/>
      <c r="AI645" s="552"/>
      <c r="AJ645" s="552"/>
      <c r="AK645" s="552"/>
      <c r="AL645" s="235"/>
      <c r="AM645" s="43"/>
      <c r="AN645" s="43"/>
      <c r="AO645" s="43"/>
      <c r="AP645" s="235"/>
      <c r="AQ645" s="43"/>
      <c r="AR645" s="43"/>
      <c r="AS645" s="43"/>
      <c r="AU645" s="384"/>
      <c r="BB645" s="442"/>
      <c r="BC645" s="442"/>
      <c r="BD645" s="442"/>
      <c r="BE645" s="442"/>
    </row>
    <row r="646" spans="1:57" x14ac:dyDescent="0.15">
      <c r="A646" s="37"/>
      <c r="B646" s="109"/>
      <c r="C646" s="235" t="s">
        <v>1000</v>
      </c>
      <c r="D646" s="109" t="s">
        <v>2940</v>
      </c>
      <c r="E646" s="109"/>
      <c r="F646" s="109"/>
      <c r="G646" s="109"/>
      <c r="H646" s="109"/>
      <c r="I646" s="109"/>
      <c r="J646" s="109"/>
      <c r="K646" s="109"/>
      <c r="L646" s="109"/>
      <c r="M646" s="109"/>
      <c r="N646" s="109"/>
      <c r="O646" s="109"/>
      <c r="P646" s="109"/>
      <c r="Q646" s="109"/>
      <c r="R646" s="552"/>
      <c r="S646" s="552"/>
      <c r="T646" s="552"/>
      <c r="U646" s="552"/>
      <c r="V646" s="552"/>
      <c r="W646" s="552"/>
      <c r="X646" s="552"/>
      <c r="Y646" s="552"/>
      <c r="Z646" s="552"/>
      <c r="AA646" s="552"/>
      <c r="AB646" s="552"/>
      <c r="AC646" s="552"/>
      <c r="AD646" s="552"/>
      <c r="AE646" s="552"/>
      <c r="AF646" s="552"/>
      <c r="AG646" s="552"/>
      <c r="AH646" s="552"/>
      <c r="AI646" s="552"/>
      <c r="AJ646" s="552"/>
      <c r="AK646" s="552"/>
      <c r="AL646" s="235"/>
      <c r="AM646" s="43"/>
      <c r="AN646" s="43"/>
      <c r="AO646" s="43"/>
      <c r="AP646" s="235"/>
      <c r="AQ646" s="43"/>
      <c r="AR646" s="43"/>
      <c r="AS646" s="43"/>
      <c r="AU646" s="384"/>
      <c r="BB646" s="442"/>
      <c r="BC646" s="442"/>
      <c r="BD646" s="442"/>
      <c r="BE646" s="442"/>
    </row>
    <row r="647" spans="1:57" x14ac:dyDescent="0.15">
      <c r="A647" s="37"/>
      <c r="B647" s="109"/>
      <c r="C647" s="235" t="s">
        <v>1000</v>
      </c>
      <c r="D647" s="109" t="s">
        <v>2941</v>
      </c>
      <c r="E647" s="109"/>
      <c r="F647" s="109"/>
      <c r="G647" s="109"/>
      <c r="H647" s="109"/>
      <c r="I647" s="109"/>
      <c r="J647" s="109"/>
      <c r="K647" s="109"/>
      <c r="L647" s="109"/>
      <c r="M647" s="109"/>
      <c r="N647" s="109"/>
      <c r="O647" s="109"/>
      <c r="P647" s="109"/>
      <c r="Q647" s="109"/>
      <c r="R647" s="552"/>
      <c r="S647" s="552"/>
      <c r="T647" s="552"/>
      <c r="U647" s="552"/>
      <c r="V647" s="552"/>
      <c r="W647" s="552"/>
      <c r="X647" s="552"/>
      <c r="Y647" s="552"/>
      <c r="Z647" s="552"/>
      <c r="AA647" s="552"/>
      <c r="AB647" s="552"/>
      <c r="AC647" s="552"/>
      <c r="AD647" s="552"/>
      <c r="AE647" s="552"/>
      <c r="AF647" s="552"/>
      <c r="AG647" s="552"/>
      <c r="AH647" s="552"/>
      <c r="AI647" s="552"/>
      <c r="AJ647" s="552"/>
      <c r="AK647" s="552"/>
      <c r="AL647" s="235"/>
      <c r="AM647" s="43"/>
      <c r="AN647" s="43"/>
      <c r="AO647" s="43"/>
      <c r="AP647" s="235"/>
      <c r="AQ647" s="43"/>
      <c r="AR647" s="43"/>
      <c r="AS647" s="43"/>
      <c r="AU647" s="384"/>
      <c r="BB647" s="442"/>
      <c r="BC647" s="442"/>
      <c r="BD647" s="442"/>
      <c r="BE647" s="442"/>
    </row>
    <row r="648" spans="1:57" x14ac:dyDescent="0.15">
      <c r="A648" s="37"/>
      <c r="B648" s="109"/>
      <c r="C648" s="109"/>
      <c r="D648" s="109" t="s">
        <v>2942</v>
      </c>
      <c r="E648" s="109"/>
      <c r="F648" s="109"/>
      <c r="G648" s="109"/>
      <c r="H648" s="109"/>
      <c r="I648" s="109"/>
      <c r="J648" s="109"/>
      <c r="K648" s="109"/>
      <c r="L648" s="109"/>
      <c r="M648" s="109"/>
      <c r="N648" s="109"/>
      <c r="O648" s="109"/>
      <c r="P648" s="109"/>
      <c r="Q648" s="109"/>
      <c r="R648" s="552"/>
      <c r="S648" s="552"/>
      <c r="T648" s="552"/>
      <c r="U648" s="552"/>
      <c r="V648" s="552"/>
      <c r="W648" s="552"/>
      <c r="X648" s="552"/>
      <c r="Y648" s="552"/>
      <c r="Z648" s="552"/>
      <c r="AA648" s="552"/>
      <c r="AB648" s="552"/>
      <c r="AC648" s="552"/>
      <c r="AD648" s="552"/>
      <c r="AE648" s="552"/>
      <c r="AF648" s="552"/>
      <c r="AG648" s="552"/>
      <c r="AH648" s="552"/>
      <c r="AI648" s="552"/>
      <c r="AJ648" s="552"/>
      <c r="AK648" s="552"/>
      <c r="AL648" s="235"/>
      <c r="AM648" s="43"/>
      <c r="AN648" s="43"/>
      <c r="AO648" s="43"/>
      <c r="AP648" s="235"/>
      <c r="AQ648" s="43"/>
      <c r="AR648" s="43"/>
      <c r="AS648" s="43"/>
      <c r="AU648" s="384"/>
      <c r="BB648" s="442"/>
      <c r="BC648" s="442"/>
      <c r="BD648" s="442"/>
      <c r="BE648" s="442"/>
    </row>
    <row r="649" spans="1:57" x14ac:dyDescent="0.15">
      <c r="A649" s="37"/>
      <c r="B649" s="109"/>
      <c r="C649" s="109"/>
      <c r="D649" s="109"/>
      <c r="E649" s="109" t="s">
        <v>2937</v>
      </c>
      <c r="F649" s="109"/>
      <c r="G649" s="109"/>
      <c r="H649" s="109"/>
      <c r="I649" s="109"/>
      <c r="J649" s="109"/>
      <c r="K649" s="109"/>
      <c r="L649" s="109"/>
      <c r="M649" s="109"/>
      <c r="N649" s="109"/>
      <c r="O649" s="109"/>
      <c r="P649" s="109"/>
      <c r="Q649" s="109"/>
      <c r="R649" s="552"/>
      <c r="S649" s="552"/>
      <c r="T649" s="552"/>
      <c r="U649" s="552"/>
      <c r="V649" s="552"/>
      <c r="W649" s="552"/>
      <c r="X649" s="552"/>
      <c r="Y649" s="552"/>
      <c r="Z649" s="552"/>
      <c r="AA649" s="552"/>
      <c r="AB649" s="552"/>
      <c r="AC649" s="552"/>
      <c r="AD649" s="552"/>
      <c r="AE649" s="552"/>
      <c r="AF649" s="552"/>
      <c r="AG649" s="552"/>
      <c r="AH649" s="552"/>
      <c r="AI649" s="552"/>
      <c r="AJ649" s="552"/>
      <c r="AK649" s="552"/>
      <c r="AL649" s="235"/>
      <c r="AM649" s="43"/>
      <c r="AN649" s="43"/>
      <c r="AO649" s="43"/>
      <c r="AP649" s="235"/>
      <c r="AQ649" s="43"/>
      <c r="AR649" s="43"/>
      <c r="AS649" s="43"/>
      <c r="AU649" s="384"/>
      <c r="BB649" s="442"/>
      <c r="BC649" s="442"/>
      <c r="BD649" s="442"/>
      <c r="BE649" s="442"/>
    </row>
    <row r="650" spans="1:57" x14ac:dyDescent="0.15">
      <c r="A650" s="37"/>
      <c r="B650" s="109"/>
      <c r="C650" s="109"/>
      <c r="D650" s="109" t="s">
        <v>2938</v>
      </c>
      <c r="E650" s="109"/>
      <c r="F650" s="109"/>
      <c r="G650" s="109"/>
      <c r="I650" s="37"/>
      <c r="J650" s="750"/>
      <c r="K650" s="750"/>
      <c r="L650" s="750"/>
      <c r="M650" s="750"/>
      <c r="N650" s="750"/>
      <c r="O650" s="750"/>
      <c r="P650" s="750"/>
      <c r="Q650" s="750"/>
      <c r="R650" s="750"/>
      <c r="S650" s="750"/>
      <c r="T650" s="750"/>
      <c r="U650" s="750"/>
      <c r="V650" s="750"/>
      <c r="W650" s="750"/>
      <c r="X650" s="750"/>
      <c r="Y650" s="750"/>
      <c r="Z650" s="750"/>
      <c r="AA650" s="750"/>
      <c r="AB650" s="750"/>
      <c r="AC650" s="750"/>
      <c r="AD650" s="750"/>
      <c r="AE650" s="750"/>
      <c r="AF650" s="750"/>
      <c r="AG650" s="750"/>
      <c r="AH650" s="750"/>
      <c r="AI650" s="750"/>
      <c r="AJ650" s="750"/>
      <c r="AK650" s="750"/>
      <c r="AL650" s="750"/>
      <c r="AM650" s="750"/>
      <c r="AN650" s="750"/>
      <c r="AO650" s="750"/>
      <c r="AP650" s="750"/>
      <c r="AQ650" s="750"/>
      <c r="AR650" s="750"/>
      <c r="AS650" s="750"/>
      <c r="AU650" s="384"/>
      <c r="BB650" s="442"/>
      <c r="BC650" s="442"/>
      <c r="BD650" s="442"/>
      <c r="BE650" s="442"/>
    </row>
    <row r="651" spans="1:57" x14ac:dyDescent="0.15">
      <c r="A651" s="37"/>
      <c r="B651" s="109"/>
      <c r="C651" s="109"/>
      <c r="D651" s="109" t="s">
        <v>2950</v>
      </c>
      <c r="E651" s="109"/>
      <c r="F651" s="109"/>
      <c r="G651" s="109"/>
      <c r="H651" s="109"/>
      <c r="I651" s="109"/>
      <c r="J651" s="109"/>
      <c r="K651" s="109"/>
      <c r="L651" s="109"/>
      <c r="M651" s="109"/>
      <c r="N651" s="109"/>
      <c r="O651" s="109"/>
      <c r="P651" s="109"/>
      <c r="Q651" s="109"/>
      <c r="R651" s="552"/>
      <c r="S651" s="552"/>
      <c r="T651" s="750"/>
      <c r="U651" s="750"/>
      <c r="V651" s="750"/>
      <c r="W651" s="750"/>
      <c r="X651" s="750"/>
      <c r="Y651" s="750"/>
      <c r="Z651" s="750"/>
      <c r="AA651" s="109" t="s">
        <v>2044</v>
      </c>
      <c r="AB651" s="552"/>
      <c r="AC651" s="552"/>
      <c r="AD651" s="552"/>
      <c r="AE651" s="552"/>
      <c r="AF651" s="552"/>
      <c r="AG651" s="552"/>
      <c r="AH651" s="552"/>
      <c r="AI651" s="552"/>
      <c r="AJ651" s="552"/>
      <c r="AK651" s="552"/>
      <c r="AL651" s="235"/>
      <c r="AM651" s="43"/>
      <c r="AN651" s="43"/>
      <c r="AO651" s="43"/>
      <c r="AP651" s="235"/>
      <c r="AQ651" s="43"/>
      <c r="AR651" s="43"/>
      <c r="AS651" s="43"/>
      <c r="AU651" s="384"/>
      <c r="BB651" s="442"/>
      <c r="BC651" s="442"/>
      <c r="BD651" s="442"/>
      <c r="BE651" s="442"/>
    </row>
    <row r="652" spans="1:57" x14ac:dyDescent="0.15">
      <c r="A652" s="15"/>
      <c r="B652" s="37" t="s">
        <v>2943</v>
      </c>
      <c r="C652" s="37"/>
      <c r="D652" s="37"/>
      <c r="E652" s="37"/>
      <c r="F652" s="37"/>
      <c r="G652" s="37"/>
      <c r="H652" s="37"/>
      <c r="I652" s="37"/>
      <c r="J652" s="37"/>
      <c r="K652" s="37"/>
      <c r="L652" s="37"/>
      <c r="M652" s="37"/>
      <c r="N652" s="37"/>
      <c r="O652" s="37"/>
      <c r="P652" s="37"/>
      <c r="Q652" s="37"/>
      <c r="R652" s="37"/>
      <c r="S652" s="37"/>
      <c r="T652" s="37"/>
      <c r="U652" s="37"/>
      <c r="V652" s="37"/>
      <c r="W652" s="37"/>
      <c r="X652" s="37"/>
      <c r="Y652" s="37"/>
      <c r="Z652" s="37"/>
      <c r="AA652" s="37"/>
      <c r="AB652" s="37"/>
      <c r="AC652" s="37"/>
      <c r="AD652" s="37"/>
      <c r="AE652" s="37"/>
      <c r="AF652" s="37"/>
      <c r="AG652" s="37"/>
      <c r="AH652" s="37"/>
      <c r="AI652" s="37"/>
      <c r="AJ652" s="37"/>
      <c r="AK652" s="37"/>
      <c r="AL652" s="235" t="s">
        <v>214</v>
      </c>
      <c r="AM652" s="733" t="s">
        <v>137</v>
      </c>
      <c r="AN652" s="733"/>
      <c r="AO652" s="733"/>
      <c r="AP652" s="235" t="s">
        <v>214</v>
      </c>
      <c r="AQ652" s="733" t="s">
        <v>138</v>
      </c>
      <c r="AR652" s="733"/>
      <c r="AS652" s="733"/>
      <c r="AU652" s="384" t="str">
        <f>IF(BC644+BC652&gt;1,"※いずれか1つを選択","")</f>
        <v/>
      </c>
      <c r="BB652" s="442">
        <f>IF(AP644="☑",1,0)</f>
        <v>0</v>
      </c>
      <c r="BC652" s="442">
        <f>IF(AP652="☑",1,0)</f>
        <v>0</v>
      </c>
      <c r="BD652" s="442"/>
      <c r="BE652" s="442"/>
    </row>
    <row r="653" spans="1:57" x14ac:dyDescent="0.15">
      <c r="A653" s="15"/>
      <c r="B653" s="793" t="s">
        <v>2944</v>
      </c>
      <c r="C653" s="793"/>
      <c r="D653" s="793"/>
      <c r="E653" s="793"/>
      <c r="F653" s="793"/>
      <c r="G653" s="793"/>
      <c r="H653" s="793"/>
      <c r="I653" s="793"/>
      <c r="J653" s="793"/>
      <c r="K653" s="793"/>
      <c r="L653" s="793"/>
      <c r="M653" s="793"/>
      <c r="N653" s="793"/>
      <c r="O653" s="793"/>
      <c r="P653" s="793"/>
      <c r="Q653" s="793"/>
      <c r="R653" s="793"/>
      <c r="S653" s="793"/>
      <c r="T653" s="793"/>
      <c r="U653" s="793"/>
      <c r="V653" s="793"/>
      <c r="W653" s="793"/>
      <c r="X653" s="793"/>
      <c r="Y653" s="793"/>
      <c r="Z653" s="793"/>
      <c r="AA653" s="793"/>
      <c r="AB653" s="793"/>
      <c r="AC653" s="793"/>
      <c r="AD653" s="793"/>
      <c r="AE653" s="793"/>
      <c r="AF653" s="793"/>
      <c r="AG653" s="793"/>
      <c r="AH653" s="793"/>
      <c r="AI653" s="793"/>
      <c r="AJ653" s="793"/>
      <c r="AK653" s="793"/>
      <c r="AL653" s="748" t="s">
        <v>147</v>
      </c>
      <c r="AM653" s="748"/>
      <c r="AN653" s="754"/>
      <c r="AO653" s="754"/>
      <c r="AP653" s="754"/>
      <c r="AQ653" s="754"/>
      <c r="AR653" s="748" t="s">
        <v>20</v>
      </c>
      <c r="AS653" s="748"/>
    </row>
    <row r="654" spans="1:57" x14ac:dyDescent="0.15">
      <c r="A654" s="15"/>
      <c r="B654" s="767" t="s">
        <v>2945</v>
      </c>
      <c r="C654" s="767"/>
      <c r="D654" s="767"/>
      <c r="E654" s="767"/>
      <c r="F654" s="767"/>
      <c r="G654" s="767"/>
      <c r="H654" s="767"/>
      <c r="I654" s="767"/>
      <c r="J654" s="767"/>
      <c r="K654" s="767"/>
      <c r="L654" s="767"/>
      <c r="M654" s="767"/>
      <c r="N654" s="767"/>
      <c r="O654" s="767"/>
      <c r="P654" s="767"/>
      <c r="Q654" s="767"/>
      <c r="R654" s="767"/>
      <c r="S654" s="767"/>
      <c r="T654" s="767"/>
      <c r="U654" s="767"/>
      <c r="V654" s="767"/>
      <c r="W654" s="767"/>
      <c r="X654" s="767"/>
      <c r="Y654" s="767"/>
      <c r="Z654" s="767"/>
      <c r="AA654" s="37"/>
      <c r="AB654" s="733" t="s">
        <v>2043</v>
      </c>
      <c r="AC654" s="733"/>
      <c r="AD654" s="796"/>
      <c r="AE654" s="796"/>
      <c r="AF654" s="796"/>
      <c r="AG654" s="796"/>
      <c r="AH654" s="796"/>
      <c r="AI654" s="796"/>
      <c r="AJ654" s="796"/>
      <c r="AK654" s="796"/>
      <c r="AL654" s="796"/>
      <c r="AM654" s="796"/>
      <c r="AN654" s="796"/>
      <c r="AO654" s="796"/>
      <c r="AP654" s="796"/>
      <c r="AQ654" s="796"/>
      <c r="AR654" s="748" t="s">
        <v>20</v>
      </c>
      <c r="AS654" s="748"/>
    </row>
    <row r="655" spans="1:57" x14ac:dyDescent="0.15">
      <c r="A655" s="15"/>
      <c r="B655" s="767" t="s">
        <v>2949</v>
      </c>
      <c r="C655" s="767"/>
      <c r="D655" s="767"/>
      <c r="E655" s="767"/>
      <c r="F655" s="767"/>
      <c r="G655" s="767"/>
      <c r="H655" s="767"/>
      <c r="I655" s="767"/>
      <c r="J655" s="767"/>
      <c r="K655" s="767"/>
      <c r="L655" s="767"/>
      <c r="M655" s="767"/>
      <c r="N655" s="767"/>
      <c r="O655" s="767"/>
      <c r="P655" s="767"/>
      <c r="Q655" s="767"/>
      <c r="R655" s="235" t="s">
        <v>214</v>
      </c>
      <c r="S655" s="795" t="s">
        <v>2041</v>
      </c>
      <c r="T655" s="795"/>
      <c r="U655" s="795"/>
      <c r="V655" s="795"/>
      <c r="W655" s="795"/>
      <c r="X655" s="795"/>
      <c r="Y655" s="795"/>
      <c r="Z655" s="795"/>
      <c r="AA655" s="795"/>
      <c r="AB655" s="795"/>
      <c r="AC655" s="795"/>
      <c r="AD655" s="795"/>
      <c r="AE655" s="795"/>
      <c r="AF655" s="795"/>
      <c r="AG655" s="795"/>
      <c r="AH655" s="795"/>
      <c r="AI655" s="795"/>
      <c r="AJ655" s="795"/>
      <c r="AK655" s="795"/>
      <c r="AL655" s="795"/>
      <c r="AM655" s="795"/>
      <c r="AN655" s="795"/>
      <c r="AO655" s="795"/>
      <c r="AP655" s="795"/>
      <c r="AQ655" s="795"/>
      <c r="AR655" s="795"/>
      <c r="AS655" s="270"/>
    </row>
    <row r="656" spans="1:57" x14ac:dyDescent="0.15">
      <c r="A656" s="15"/>
      <c r="B656" s="37"/>
      <c r="C656" s="37"/>
      <c r="D656" s="37"/>
      <c r="E656" s="37"/>
      <c r="F656" s="37"/>
      <c r="G656" s="37"/>
      <c r="H656" s="37"/>
      <c r="I656" s="37"/>
      <c r="J656" s="37"/>
      <c r="K656" s="37"/>
      <c r="L656" s="37"/>
      <c r="M656" s="37"/>
      <c r="N656" s="37"/>
      <c r="O656" s="37"/>
      <c r="P656" s="37"/>
      <c r="Q656" s="37"/>
      <c r="R656" s="235" t="s">
        <v>214</v>
      </c>
      <c r="S656" s="795" t="s">
        <v>2042</v>
      </c>
      <c r="T656" s="795"/>
      <c r="U656" s="795"/>
      <c r="V656" s="795"/>
      <c r="W656" s="795"/>
      <c r="X656" s="795"/>
      <c r="Y656" s="795"/>
      <c r="Z656" s="795"/>
      <c r="AA656" s="795"/>
      <c r="AB656" s="795"/>
      <c r="AC656" s="795"/>
      <c r="AD656" s="795"/>
      <c r="AE656" s="795"/>
      <c r="AF656" s="795"/>
      <c r="AG656" s="795"/>
      <c r="AH656" s="795"/>
      <c r="AI656" s="795"/>
      <c r="AJ656" s="795"/>
      <c r="AK656" s="795"/>
      <c r="AL656" s="795"/>
      <c r="AM656" s="795"/>
      <c r="AN656" s="795"/>
      <c r="AO656" s="795"/>
      <c r="AP656" s="795"/>
      <c r="AQ656" s="795"/>
      <c r="AR656" s="795"/>
      <c r="AS656" s="37"/>
    </row>
    <row r="657" spans="1:45" x14ac:dyDescent="0.15">
      <c r="A657" s="15"/>
      <c r="B657" s="767" t="s">
        <v>2947</v>
      </c>
      <c r="C657" s="767"/>
      <c r="D657" s="767"/>
      <c r="E657" s="767"/>
      <c r="F657" s="767"/>
      <c r="G657" s="767"/>
      <c r="H657" s="767"/>
      <c r="I657" s="767"/>
      <c r="J657" s="767"/>
      <c r="K657" s="767"/>
      <c r="L657" s="767"/>
      <c r="M657" s="767"/>
      <c r="N657" s="767"/>
      <c r="O657" s="767"/>
      <c r="P657" s="767"/>
      <c r="Q657" s="767"/>
      <c r="R657" s="270"/>
      <c r="S657" s="270"/>
      <c r="T657" s="270"/>
      <c r="U657" s="270"/>
      <c r="V657" s="270"/>
      <c r="W657" s="270"/>
      <c r="X657" s="270"/>
      <c r="Y657" s="270"/>
      <c r="Z657" s="270"/>
      <c r="AA657" s="37"/>
      <c r="AB657" s="748"/>
      <c r="AC657" s="748"/>
      <c r="AD657" s="796"/>
      <c r="AE657" s="796"/>
      <c r="AF657" s="796"/>
      <c r="AG657" s="796"/>
      <c r="AH657" s="796"/>
      <c r="AI657" s="796"/>
      <c r="AJ657" s="796"/>
      <c r="AK657" s="796"/>
      <c r="AL657" s="796"/>
      <c r="AM657" s="796"/>
      <c r="AN657" s="796"/>
      <c r="AO657" s="796"/>
      <c r="AP657" s="796"/>
      <c r="AQ657" s="796"/>
      <c r="AR657" s="748"/>
      <c r="AS657" s="748"/>
    </row>
    <row r="658" spans="1:45" ht="3.75" customHeight="1" x14ac:dyDescent="0.15">
      <c r="A658" s="438"/>
      <c r="B658" s="438"/>
      <c r="C658" s="438"/>
      <c r="D658" s="438"/>
      <c r="E658" s="438"/>
      <c r="F658" s="438"/>
      <c r="G658" s="438"/>
      <c r="H658" s="438"/>
      <c r="I658" s="438"/>
      <c r="J658" s="438"/>
      <c r="K658" s="438"/>
      <c r="L658" s="438"/>
      <c r="M658" s="438"/>
      <c r="N658" s="438"/>
      <c r="O658" s="438"/>
      <c r="P658" s="438"/>
      <c r="Q658" s="438"/>
      <c r="R658" s="438"/>
      <c r="S658" s="438"/>
      <c r="T658" s="438"/>
      <c r="U658" s="438"/>
      <c r="V658" s="438"/>
      <c r="W658" s="438"/>
      <c r="X658" s="438"/>
      <c r="Y658" s="438"/>
      <c r="Z658" s="438"/>
      <c r="AA658" s="438"/>
      <c r="AB658" s="438"/>
      <c r="AC658" s="438"/>
      <c r="AD658" s="438"/>
      <c r="AE658" s="438"/>
      <c r="AF658" s="438"/>
      <c r="AG658" s="438"/>
      <c r="AH658" s="438"/>
      <c r="AI658" s="438"/>
      <c r="AJ658" s="438"/>
      <c r="AK658" s="438"/>
      <c r="AL658" s="438"/>
      <c r="AM658" s="438"/>
      <c r="AN658" s="438"/>
      <c r="AO658" s="438"/>
      <c r="AP658" s="438"/>
      <c r="AQ658" s="438"/>
      <c r="AR658" s="438"/>
      <c r="AS658" s="64"/>
    </row>
    <row r="659" spans="1:45" ht="3" customHeight="1" x14ac:dyDescent="0.15">
      <c r="A659" s="24"/>
      <c r="B659" s="24"/>
      <c r="C659" s="24"/>
      <c r="D659" s="24"/>
      <c r="E659" s="24"/>
      <c r="F659" s="24"/>
      <c r="G659" s="24"/>
      <c r="H659" s="24"/>
      <c r="I659" s="24"/>
      <c r="J659" s="15"/>
      <c r="K659" s="15"/>
      <c r="L659" s="15"/>
      <c r="M659" s="15"/>
      <c r="N659" s="28"/>
      <c r="O659" s="28"/>
      <c r="P659" s="28"/>
      <c r="Q659" s="28"/>
      <c r="R659" s="28"/>
      <c r="S659" s="28"/>
      <c r="T659" s="28"/>
      <c r="U659" s="28"/>
      <c r="V659" s="28"/>
      <c r="W659" s="28"/>
      <c r="X659" s="28"/>
      <c r="Y659" s="28"/>
      <c r="Z659" s="28"/>
      <c r="AA659" s="28"/>
      <c r="AB659" s="28"/>
      <c r="AC659" s="28"/>
      <c r="AD659" s="28"/>
      <c r="AE659" s="28"/>
      <c r="AF659" s="28"/>
      <c r="AG659" s="28"/>
      <c r="AH659" s="28"/>
      <c r="AI659" s="28"/>
      <c r="AJ659" s="28"/>
      <c r="AK659" s="28"/>
      <c r="AL659" s="28"/>
      <c r="AM659" s="28"/>
      <c r="AN659" s="28"/>
      <c r="AO659" s="28"/>
      <c r="AP659" s="28"/>
      <c r="AQ659" s="28"/>
      <c r="AR659" s="17"/>
      <c r="AS659" s="17"/>
    </row>
    <row r="660" spans="1:45" x14ac:dyDescent="0.15">
      <c r="A660" s="745" t="s">
        <v>2106</v>
      </c>
      <c r="B660" s="745"/>
      <c r="C660" s="745"/>
      <c r="D660" s="745"/>
      <c r="E660" s="745"/>
      <c r="F660" s="745"/>
      <c r="G660" s="745"/>
      <c r="H660" s="745"/>
      <c r="I660" s="745"/>
      <c r="J660" s="15"/>
      <c r="K660" s="15"/>
      <c r="L660" s="15"/>
      <c r="M660" s="15"/>
      <c r="N660" s="28" t="s">
        <v>69</v>
      </c>
      <c r="O660" s="738" t="s">
        <v>117</v>
      </c>
      <c r="P660" s="738"/>
      <c r="Q660" s="738"/>
      <c r="R660" s="738"/>
      <c r="S660" s="738"/>
      <c r="T660" s="738"/>
      <c r="U660" s="738"/>
      <c r="V660" s="738"/>
      <c r="W660" s="28" t="s">
        <v>18</v>
      </c>
      <c r="X660" s="28" t="s">
        <v>69</v>
      </c>
      <c r="Y660" s="738" t="s">
        <v>118</v>
      </c>
      <c r="Z660" s="738"/>
      <c r="AA660" s="738"/>
      <c r="AB660" s="738"/>
      <c r="AC660" s="738"/>
      <c r="AD660" s="738"/>
      <c r="AE660" s="738"/>
      <c r="AF660" s="738"/>
      <c r="AG660" s="28" t="s">
        <v>18</v>
      </c>
      <c r="AH660" s="28" t="s">
        <v>69</v>
      </c>
      <c r="AI660" s="738" t="s">
        <v>119</v>
      </c>
      <c r="AJ660" s="738"/>
      <c r="AK660" s="738"/>
      <c r="AL660" s="738"/>
      <c r="AM660" s="738"/>
      <c r="AN660" s="738"/>
      <c r="AO660" s="738"/>
      <c r="AP660" s="738"/>
      <c r="AQ660" s="28" t="s">
        <v>18</v>
      </c>
      <c r="AR660" s="17"/>
      <c r="AS660" s="17"/>
    </row>
    <row r="661" spans="1:45" x14ac:dyDescent="0.15">
      <c r="A661" s="15"/>
      <c r="B661" s="745" t="s">
        <v>162</v>
      </c>
      <c r="C661" s="745"/>
      <c r="D661" s="745"/>
      <c r="E661" s="745"/>
      <c r="F661" s="745"/>
      <c r="G661" s="28" t="s">
        <v>69</v>
      </c>
      <c r="H661" s="757" t="s">
        <v>163</v>
      </c>
      <c r="I661" s="757"/>
      <c r="J661" s="754" t="s">
        <v>3</v>
      </c>
      <c r="K661" s="754"/>
      <c r="L661" s="748" t="s">
        <v>164</v>
      </c>
      <c r="M661" s="748"/>
      <c r="N661" s="43" t="s">
        <v>69</v>
      </c>
      <c r="O661" s="794"/>
      <c r="P661" s="794"/>
      <c r="Q661" s="794"/>
      <c r="R661" s="794"/>
      <c r="S661" s="794"/>
      <c r="T661" s="794"/>
      <c r="U661" s="794"/>
      <c r="V661" s="92" t="s">
        <v>96</v>
      </c>
      <c r="W661" s="43" t="s">
        <v>18</v>
      </c>
      <c r="X661" s="43" t="s">
        <v>69</v>
      </c>
      <c r="Y661" s="794"/>
      <c r="Z661" s="794"/>
      <c r="AA661" s="794"/>
      <c r="AB661" s="794"/>
      <c r="AC661" s="794"/>
      <c r="AD661" s="794"/>
      <c r="AE661" s="794"/>
      <c r="AF661" s="92" t="s">
        <v>96</v>
      </c>
      <c r="AG661" s="43" t="s">
        <v>18</v>
      </c>
      <c r="AH661" s="43" t="s">
        <v>69</v>
      </c>
      <c r="AI661" s="820" t="str">
        <f t="shared" ref="AI661:AI666" si="5">IF(O661+Y661=0,"",O661+Y661)</f>
        <v/>
      </c>
      <c r="AJ661" s="820"/>
      <c r="AK661" s="820"/>
      <c r="AL661" s="820"/>
      <c r="AM661" s="820"/>
      <c r="AN661" s="820"/>
      <c r="AO661" s="820"/>
      <c r="AP661" s="36" t="s">
        <v>96</v>
      </c>
      <c r="AQ661" s="28" t="s">
        <v>18</v>
      </c>
      <c r="AR661" s="738"/>
      <c r="AS661" s="738"/>
    </row>
    <row r="662" spans="1:45" x14ac:dyDescent="0.15">
      <c r="A662" s="15"/>
      <c r="B662" s="15"/>
      <c r="C662" s="15"/>
      <c r="D662" s="15"/>
      <c r="E662" s="15"/>
      <c r="F662" s="15"/>
      <c r="G662" s="28" t="s">
        <v>69</v>
      </c>
      <c r="H662" s="757" t="s">
        <v>163</v>
      </c>
      <c r="I662" s="757"/>
      <c r="J662" s="754" t="s">
        <v>3</v>
      </c>
      <c r="K662" s="754"/>
      <c r="L662" s="748" t="s">
        <v>164</v>
      </c>
      <c r="M662" s="748"/>
      <c r="N662" s="43" t="s">
        <v>69</v>
      </c>
      <c r="O662" s="794"/>
      <c r="P662" s="794"/>
      <c r="Q662" s="794"/>
      <c r="R662" s="794"/>
      <c r="S662" s="794"/>
      <c r="T662" s="794"/>
      <c r="U662" s="794"/>
      <c r="V662" s="92" t="s">
        <v>96</v>
      </c>
      <c r="W662" s="43" t="s">
        <v>18</v>
      </c>
      <c r="X662" s="43" t="s">
        <v>69</v>
      </c>
      <c r="Y662" s="794"/>
      <c r="Z662" s="794"/>
      <c r="AA662" s="794"/>
      <c r="AB662" s="794"/>
      <c r="AC662" s="794"/>
      <c r="AD662" s="794"/>
      <c r="AE662" s="794"/>
      <c r="AF662" s="92" t="s">
        <v>96</v>
      </c>
      <c r="AG662" s="43" t="s">
        <v>18</v>
      </c>
      <c r="AH662" s="43" t="s">
        <v>69</v>
      </c>
      <c r="AI662" s="820" t="str">
        <f t="shared" si="5"/>
        <v/>
      </c>
      <c r="AJ662" s="820"/>
      <c r="AK662" s="820"/>
      <c r="AL662" s="820"/>
      <c r="AM662" s="820"/>
      <c r="AN662" s="820"/>
      <c r="AO662" s="820"/>
      <c r="AP662" s="36" t="s">
        <v>96</v>
      </c>
      <c r="AQ662" s="28" t="s">
        <v>18</v>
      </c>
      <c r="AR662" s="738"/>
      <c r="AS662" s="738"/>
    </row>
    <row r="663" spans="1:45" x14ac:dyDescent="0.15">
      <c r="A663" s="15"/>
      <c r="B663" s="15"/>
      <c r="C663" s="15"/>
      <c r="D663" s="15"/>
      <c r="E663" s="15"/>
      <c r="F663" s="15"/>
      <c r="G663" s="28" t="s">
        <v>69</v>
      </c>
      <c r="H663" s="757" t="s">
        <v>163</v>
      </c>
      <c r="I663" s="757"/>
      <c r="J663" s="754" t="s">
        <v>3</v>
      </c>
      <c r="K663" s="754"/>
      <c r="L663" s="748" t="s">
        <v>164</v>
      </c>
      <c r="M663" s="748"/>
      <c r="N663" s="43" t="s">
        <v>69</v>
      </c>
      <c r="O663" s="794"/>
      <c r="P663" s="794"/>
      <c r="Q663" s="794"/>
      <c r="R663" s="794"/>
      <c r="S663" s="794"/>
      <c r="T663" s="794"/>
      <c r="U663" s="794"/>
      <c r="V663" s="92" t="s">
        <v>96</v>
      </c>
      <c r="W663" s="43" t="s">
        <v>18</v>
      </c>
      <c r="X663" s="43" t="s">
        <v>69</v>
      </c>
      <c r="Y663" s="794"/>
      <c r="Z663" s="794"/>
      <c r="AA663" s="794"/>
      <c r="AB663" s="794"/>
      <c r="AC663" s="794"/>
      <c r="AD663" s="794"/>
      <c r="AE663" s="794"/>
      <c r="AF663" s="92" t="s">
        <v>96</v>
      </c>
      <c r="AG663" s="43" t="s">
        <v>18</v>
      </c>
      <c r="AH663" s="43" t="s">
        <v>69</v>
      </c>
      <c r="AI663" s="820" t="str">
        <f t="shared" si="5"/>
        <v/>
      </c>
      <c r="AJ663" s="820"/>
      <c r="AK663" s="820"/>
      <c r="AL663" s="820"/>
      <c r="AM663" s="820"/>
      <c r="AN663" s="820"/>
      <c r="AO663" s="820"/>
      <c r="AP663" s="36" t="s">
        <v>96</v>
      </c>
      <c r="AQ663" s="28" t="s">
        <v>18</v>
      </c>
      <c r="AR663" s="738"/>
      <c r="AS663" s="738"/>
    </row>
    <row r="664" spans="1:45" x14ac:dyDescent="0.15">
      <c r="A664" s="15"/>
      <c r="B664" s="15"/>
      <c r="C664" s="15"/>
      <c r="D664" s="15"/>
      <c r="E664" s="15"/>
      <c r="F664" s="15"/>
      <c r="G664" s="28" t="s">
        <v>69</v>
      </c>
      <c r="H664" s="757" t="s">
        <v>163</v>
      </c>
      <c r="I664" s="757"/>
      <c r="J664" s="754" t="s">
        <v>3</v>
      </c>
      <c r="K664" s="754"/>
      <c r="L664" s="748" t="s">
        <v>164</v>
      </c>
      <c r="M664" s="748"/>
      <c r="N664" s="43" t="s">
        <v>69</v>
      </c>
      <c r="O664" s="794"/>
      <c r="P664" s="794"/>
      <c r="Q664" s="794"/>
      <c r="R664" s="794"/>
      <c r="S664" s="794"/>
      <c r="T664" s="794"/>
      <c r="U664" s="794"/>
      <c r="V664" s="92" t="s">
        <v>96</v>
      </c>
      <c r="W664" s="43" t="s">
        <v>18</v>
      </c>
      <c r="X664" s="43" t="s">
        <v>69</v>
      </c>
      <c r="Y664" s="794"/>
      <c r="Z664" s="794"/>
      <c r="AA664" s="794"/>
      <c r="AB664" s="794"/>
      <c r="AC664" s="794"/>
      <c r="AD664" s="794"/>
      <c r="AE664" s="794"/>
      <c r="AF664" s="92" t="s">
        <v>96</v>
      </c>
      <c r="AG664" s="43" t="s">
        <v>18</v>
      </c>
      <c r="AH664" s="43" t="s">
        <v>69</v>
      </c>
      <c r="AI664" s="820" t="str">
        <f t="shared" si="5"/>
        <v/>
      </c>
      <c r="AJ664" s="820"/>
      <c r="AK664" s="820"/>
      <c r="AL664" s="820"/>
      <c r="AM664" s="820"/>
      <c r="AN664" s="820"/>
      <c r="AO664" s="820"/>
      <c r="AP664" s="36" t="s">
        <v>96</v>
      </c>
      <c r="AQ664" s="28" t="s">
        <v>18</v>
      </c>
      <c r="AR664" s="738"/>
      <c r="AS664" s="738"/>
    </row>
    <row r="665" spans="1:45" x14ac:dyDescent="0.15">
      <c r="A665" s="15"/>
      <c r="B665" s="15"/>
      <c r="C665" s="15"/>
      <c r="D665" s="15"/>
      <c r="E665" s="15"/>
      <c r="F665" s="15"/>
      <c r="G665" s="28" t="s">
        <v>69</v>
      </c>
      <c r="H665" s="757" t="s">
        <v>163</v>
      </c>
      <c r="I665" s="757"/>
      <c r="J665" s="754" t="s">
        <v>3</v>
      </c>
      <c r="K665" s="754"/>
      <c r="L665" s="748" t="s">
        <v>164</v>
      </c>
      <c r="M665" s="748"/>
      <c r="N665" s="43" t="s">
        <v>69</v>
      </c>
      <c r="O665" s="794"/>
      <c r="P665" s="794"/>
      <c r="Q665" s="794"/>
      <c r="R665" s="794"/>
      <c r="S665" s="794"/>
      <c r="T665" s="794"/>
      <c r="U665" s="794"/>
      <c r="V665" s="92" t="s">
        <v>96</v>
      </c>
      <c r="W665" s="43" t="s">
        <v>18</v>
      </c>
      <c r="X665" s="43" t="s">
        <v>69</v>
      </c>
      <c r="Y665" s="794"/>
      <c r="Z665" s="794"/>
      <c r="AA665" s="794"/>
      <c r="AB665" s="794"/>
      <c r="AC665" s="794"/>
      <c r="AD665" s="794"/>
      <c r="AE665" s="794"/>
      <c r="AF665" s="92" t="s">
        <v>96</v>
      </c>
      <c r="AG665" s="43" t="s">
        <v>18</v>
      </c>
      <c r="AH665" s="43" t="s">
        <v>69</v>
      </c>
      <c r="AI665" s="820" t="str">
        <f t="shared" si="5"/>
        <v/>
      </c>
      <c r="AJ665" s="820"/>
      <c r="AK665" s="820"/>
      <c r="AL665" s="820"/>
      <c r="AM665" s="820"/>
      <c r="AN665" s="820"/>
      <c r="AO665" s="820"/>
      <c r="AP665" s="36" t="s">
        <v>96</v>
      </c>
      <c r="AQ665" s="28" t="s">
        <v>18</v>
      </c>
      <c r="AR665" s="28"/>
      <c r="AS665" s="28"/>
    </row>
    <row r="666" spans="1:45" x14ac:dyDescent="0.15">
      <c r="A666" s="15"/>
      <c r="B666" s="15"/>
      <c r="C666" s="15"/>
      <c r="D666" s="15"/>
      <c r="E666" s="15"/>
      <c r="F666" s="15"/>
      <c r="G666" s="28" t="s">
        <v>69</v>
      </c>
      <c r="H666" s="757" t="s">
        <v>163</v>
      </c>
      <c r="I666" s="757"/>
      <c r="J666" s="754" t="s">
        <v>3</v>
      </c>
      <c r="K666" s="754"/>
      <c r="L666" s="748" t="s">
        <v>164</v>
      </c>
      <c r="M666" s="748"/>
      <c r="N666" s="43" t="s">
        <v>69</v>
      </c>
      <c r="O666" s="794"/>
      <c r="P666" s="794"/>
      <c r="Q666" s="794"/>
      <c r="R666" s="794"/>
      <c r="S666" s="794"/>
      <c r="T666" s="794"/>
      <c r="U666" s="794"/>
      <c r="V666" s="92" t="s">
        <v>96</v>
      </c>
      <c r="W666" s="43" t="s">
        <v>18</v>
      </c>
      <c r="X666" s="43" t="s">
        <v>69</v>
      </c>
      <c r="Y666" s="794"/>
      <c r="Z666" s="794"/>
      <c r="AA666" s="794"/>
      <c r="AB666" s="794"/>
      <c r="AC666" s="794"/>
      <c r="AD666" s="794"/>
      <c r="AE666" s="794"/>
      <c r="AF666" s="92" t="s">
        <v>96</v>
      </c>
      <c r="AG666" s="43" t="s">
        <v>18</v>
      </c>
      <c r="AH666" s="43" t="s">
        <v>69</v>
      </c>
      <c r="AI666" s="820" t="str">
        <f t="shared" si="5"/>
        <v/>
      </c>
      <c r="AJ666" s="820"/>
      <c r="AK666" s="820"/>
      <c r="AL666" s="820"/>
      <c r="AM666" s="820"/>
      <c r="AN666" s="820"/>
      <c r="AO666" s="820"/>
      <c r="AP666" s="36" t="s">
        <v>96</v>
      </c>
      <c r="AQ666" s="28" t="s">
        <v>18</v>
      </c>
      <c r="AR666" s="738"/>
      <c r="AS666" s="738"/>
    </row>
    <row r="667" spans="1:45" x14ac:dyDescent="0.15">
      <c r="A667" s="15"/>
      <c r="B667" s="745" t="s">
        <v>165</v>
      </c>
      <c r="C667" s="745"/>
      <c r="D667" s="745"/>
      <c r="E667" s="745"/>
      <c r="F667" s="745"/>
      <c r="G667" s="15"/>
      <c r="H667" s="15"/>
      <c r="I667" s="15"/>
      <c r="J667" s="40"/>
      <c r="K667" s="40"/>
      <c r="L667" s="40"/>
      <c r="M667" s="40"/>
      <c r="N667" s="43" t="s">
        <v>69</v>
      </c>
      <c r="O667" s="820" t="str">
        <f>IF(SUM(O661:U666)+SUM('確認(4面追加 床面積追加)'!O590:O609)=0,"",SUM(O661:U666)+SUM('確認(4面追加 床面積追加)'!O590:O609))</f>
        <v/>
      </c>
      <c r="P667" s="820"/>
      <c r="Q667" s="820"/>
      <c r="R667" s="820"/>
      <c r="S667" s="820"/>
      <c r="T667" s="820"/>
      <c r="U667" s="820"/>
      <c r="V667" s="92" t="s">
        <v>96</v>
      </c>
      <c r="W667" s="43" t="s">
        <v>18</v>
      </c>
      <c r="X667" s="43" t="s">
        <v>69</v>
      </c>
      <c r="Y667" s="820" t="str">
        <f>IF(SUM(Y661:AE666)+SUM('確認(4面追加 床面積追加)'!Y590:AE609)=0,"",SUM(Y661:AE666)+SUM('確認(4面追加 床面積追加)'!Y590:AE609))</f>
        <v/>
      </c>
      <c r="Z667" s="820"/>
      <c r="AA667" s="820"/>
      <c r="AB667" s="820"/>
      <c r="AC667" s="820"/>
      <c r="AD667" s="820"/>
      <c r="AE667" s="820"/>
      <c r="AF667" s="92" t="s">
        <v>96</v>
      </c>
      <c r="AG667" s="43" t="s">
        <v>18</v>
      </c>
      <c r="AH667" s="43" t="s">
        <v>69</v>
      </c>
      <c r="AI667" s="820" t="str">
        <f>IF(SUM(AI661:AO666)+SUM('確認(4面追加 床面積追加)'!AI590:AO609)=0,"",SUM(AI661:AO666)+SUM('確認(4面追加 床面積追加)'!AI590:AO609))</f>
        <v/>
      </c>
      <c r="AJ667" s="820"/>
      <c r="AK667" s="820"/>
      <c r="AL667" s="820"/>
      <c r="AM667" s="820"/>
      <c r="AN667" s="820"/>
      <c r="AO667" s="820"/>
      <c r="AP667" s="36" t="s">
        <v>96</v>
      </c>
      <c r="AQ667" s="28" t="s">
        <v>18</v>
      </c>
      <c r="AR667" s="738"/>
      <c r="AS667" s="738"/>
    </row>
    <row r="668" spans="1:45" ht="6" customHeight="1" x14ac:dyDescent="0.15">
      <c r="A668" s="103"/>
      <c r="B668" s="103"/>
      <c r="C668" s="103"/>
      <c r="D668" s="103"/>
      <c r="E668" s="103"/>
      <c r="F668" s="103"/>
      <c r="G668" s="103"/>
      <c r="H668" s="103"/>
      <c r="I668" s="103"/>
      <c r="J668" s="103"/>
      <c r="K668" s="103"/>
      <c r="L668" s="103"/>
      <c r="M668" s="103"/>
      <c r="N668" s="103"/>
      <c r="O668" s="103"/>
      <c r="P668" s="103"/>
      <c r="Q668" s="103"/>
      <c r="R668" s="103"/>
      <c r="S668" s="103"/>
      <c r="T668" s="103"/>
      <c r="U668" s="103"/>
      <c r="V668" s="103"/>
      <c r="W668" s="103"/>
      <c r="X668" s="103"/>
      <c r="Y668" s="103"/>
      <c r="Z668" s="103"/>
      <c r="AA668" s="103"/>
      <c r="AB668" s="103"/>
      <c r="AC668" s="103"/>
      <c r="AD668" s="103"/>
      <c r="AE668" s="103"/>
      <c r="AF668" s="103"/>
      <c r="AG668" s="103"/>
      <c r="AH668" s="103"/>
      <c r="AI668" s="237"/>
      <c r="AJ668" s="237"/>
      <c r="AK668" s="237"/>
      <c r="AL668" s="237"/>
      <c r="AM668" s="237"/>
      <c r="AN668" s="237"/>
      <c r="AO668" s="237"/>
      <c r="AP668" s="103"/>
      <c r="AQ668" s="105"/>
      <c r="AR668" s="103"/>
      <c r="AS668" s="103"/>
    </row>
    <row r="669" spans="1:45" ht="6" customHeight="1" x14ac:dyDescent="0.15">
      <c r="A669" s="15"/>
      <c r="B669" s="15"/>
      <c r="C669" s="15"/>
      <c r="D669" s="15"/>
      <c r="E669" s="15"/>
      <c r="F669" s="15"/>
      <c r="G669" s="15"/>
      <c r="H669" s="15"/>
      <c r="I669" s="15"/>
      <c r="J669" s="15"/>
      <c r="K669" s="15"/>
      <c r="L669" s="15"/>
      <c r="M669" s="15"/>
      <c r="N669" s="15"/>
      <c r="O669" s="15"/>
      <c r="P669" s="15"/>
      <c r="Q669" s="15"/>
      <c r="R669" s="15"/>
      <c r="S669" s="15"/>
      <c r="T669" s="15"/>
      <c r="U669" s="15"/>
      <c r="V669" s="15"/>
      <c r="W669" s="15"/>
      <c r="X669" s="15"/>
      <c r="Y669" s="15"/>
      <c r="Z669" s="15"/>
      <c r="AA669" s="15"/>
      <c r="AB669" s="15"/>
      <c r="AC669" s="15"/>
      <c r="AD669" s="15"/>
      <c r="AE669" s="15"/>
      <c r="AF669" s="15"/>
      <c r="AG669" s="15"/>
      <c r="AH669" s="15"/>
      <c r="AI669" s="15"/>
      <c r="AJ669" s="15"/>
      <c r="AK669" s="15"/>
      <c r="AL669" s="15"/>
      <c r="AM669" s="15"/>
      <c r="AN669" s="15"/>
      <c r="AO669" s="15"/>
      <c r="AP669" s="15"/>
      <c r="AQ669" s="35"/>
      <c r="AR669" s="15"/>
      <c r="AS669" s="15"/>
    </row>
    <row r="670" spans="1:45" x14ac:dyDescent="0.15">
      <c r="A670" s="745" t="s">
        <v>2107</v>
      </c>
      <c r="B670" s="745"/>
      <c r="C670" s="745"/>
      <c r="D670" s="745"/>
      <c r="E670" s="745"/>
      <c r="F670" s="745"/>
      <c r="G670" s="745"/>
      <c r="H670" s="745"/>
      <c r="I670" s="799" t="s">
        <v>3</v>
      </c>
      <c r="J670" s="799"/>
      <c r="K670" s="799"/>
      <c r="L670" s="799"/>
      <c r="M670" s="799"/>
      <c r="N670" s="799"/>
      <c r="O670" s="799"/>
      <c r="P670" s="799"/>
      <c r="Q670" s="799"/>
      <c r="R670" s="799"/>
      <c r="S670" s="799"/>
      <c r="T670" s="799"/>
      <c r="U670" s="799"/>
      <c r="V670" s="799"/>
      <c r="W670" s="799"/>
      <c r="X670" s="799"/>
      <c r="Y670" s="799"/>
      <c r="Z670" s="799"/>
      <c r="AA670" s="799"/>
      <c r="AB670" s="799"/>
      <c r="AC670" s="799"/>
      <c r="AD670" s="799"/>
      <c r="AE670" s="799"/>
      <c r="AF670" s="799"/>
      <c r="AG670" s="799"/>
      <c r="AH670" s="799"/>
      <c r="AI670" s="799"/>
      <c r="AJ670" s="799"/>
      <c r="AK670" s="799"/>
      <c r="AL670" s="799"/>
      <c r="AM670" s="799"/>
      <c r="AN670" s="799"/>
      <c r="AO670" s="799"/>
      <c r="AP670" s="799"/>
      <c r="AQ670" s="799"/>
      <c r="AR670" s="799"/>
      <c r="AS670" s="799"/>
    </row>
    <row r="671" spans="1:45" x14ac:dyDescent="0.15">
      <c r="A671" s="24"/>
      <c r="B671" s="24"/>
      <c r="C671" s="24"/>
      <c r="D671" s="24"/>
      <c r="E671" s="24"/>
      <c r="F671" s="24"/>
      <c r="G671" s="24"/>
      <c r="H671" s="24"/>
      <c r="I671" s="799" t="s">
        <v>3</v>
      </c>
      <c r="J671" s="799"/>
      <c r="K671" s="799"/>
      <c r="L671" s="799"/>
      <c r="M671" s="799"/>
      <c r="N671" s="799"/>
      <c r="O671" s="799"/>
      <c r="P671" s="799"/>
      <c r="Q671" s="799"/>
      <c r="R671" s="799"/>
      <c r="S671" s="799"/>
      <c r="T671" s="799"/>
      <c r="U671" s="799"/>
      <c r="V671" s="799"/>
      <c r="W671" s="799"/>
      <c r="X671" s="799"/>
      <c r="Y671" s="799"/>
      <c r="Z671" s="799"/>
      <c r="AA671" s="799"/>
      <c r="AB671" s="799"/>
      <c r="AC671" s="799"/>
      <c r="AD671" s="799"/>
      <c r="AE671" s="799"/>
      <c r="AF671" s="799"/>
      <c r="AG671" s="799"/>
      <c r="AH671" s="799"/>
      <c r="AI671" s="799"/>
      <c r="AJ671" s="799"/>
      <c r="AK671" s="799"/>
      <c r="AL671" s="799"/>
      <c r="AM671" s="799"/>
      <c r="AN671" s="799"/>
      <c r="AO671" s="799"/>
      <c r="AP671" s="799"/>
      <c r="AQ671" s="799"/>
      <c r="AR671" s="799"/>
      <c r="AS671" s="799"/>
    </row>
    <row r="672" spans="1:45" ht="6" customHeight="1" x14ac:dyDescent="0.15">
      <c r="A672" s="104"/>
      <c r="B672" s="104"/>
      <c r="C672" s="104"/>
      <c r="D672" s="104"/>
      <c r="E672" s="104"/>
      <c r="F672" s="104"/>
      <c r="G672" s="104"/>
      <c r="H672" s="104"/>
      <c r="I672" s="812" t="s">
        <v>3</v>
      </c>
      <c r="J672" s="812"/>
      <c r="K672" s="812"/>
      <c r="L672" s="812"/>
      <c r="M672" s="812"/>
      <c r="N672" s="812"/>
      <c r="O672" s="812"/>
      <c r="P672" s="812"/>
      <c r="Q672" s="812"/>
      <c r="R672" s="812"/>
      <c r="S672" s="812"/>
      <c r="T672" s="812"/>
      <c r="U672" s="812"/>
      <c r="V672" s="812"/>
      <c r="W672" s="812"/>
      <c r="X672" s="812"/>
      <c r="Y672" s="812"/>
      <c r="Z672" s="812"/>
      <c r="AA672" s="812"/>
      <c r="AB672" s="812"/>
      <c r="AC672" s="812"/>
      <c r="AD672" s="812"/>
      <c r="AE672" s="812"/>
      <c r="AF672" s="812"/>
      <c r="AG672" s="812"/>
      <c r="AH672" s="812"/>
      <c r="AI672" s="812"/>
      <c r="AJ672" s="812"/>
      <c r="AK672" s="812"/>
      <c r="AL672" s="812"/>
      <c r="AM672" s="812"/>
      <c r="AN672" s="812"/>
      <c r="AO672" s="812"/>
      <c r="AP672" s="812"/>
      <c r="AQ672" s="812"/>
      <c r="AR672" s="812"/>
      <c r="AS672" s="812"/>
    </row>
    <row r="673" spans="1:45" ht="6" customHeight="1" x14ac:dyDescent="0.15">
      <c r="A673" s="24"/>
      <c r="B673" s="24"/>
      <c r="C673" s="24"/>
      <c r="D673" s="24"/>
      <c r="E673" s="24"/>
      <c r="F673" s="24"/>
      <c r="G673" s="71"/>
      <c r="H673" s="71"/>
      <c r="I673" s="112"/>
      <c r="J673" s="112"/>
      <c r="K673" s="112"/>
      <c r="L673" s="112"/>
      <c r="M673" s="112"/>
      <c r="N673" s="112"/>
      <c r="O673" s="112"/>
      <c r="P673" s="112"/>
      <c r="Q673" s="112"/>
      <c r="R673" s="112"/>
      <c r="S673" s="112"/>
      <c r="T673" s="112"/>
      <c r="U673" s="112"/>
      <c r="V673" s="112"/>
      <c r="W673" s="112"/>
      <c r="X673" s="112"/>
      <c r="Y673" s="112"/>
      <c r="Z673" s="112"/>
      <c r="AA673" s="112"/>
      <c r="AB673" s="112"/>
      <c r="AC673" s="112"/>
      <c r="AD673" s="112"/>
      <c r="AE673" s="112"/>
      <c r="AF673" s="112"/>
      <c r="AG673" s="112"/>
      <c r="AH673" s="112"/>
      <c r="AI673" s="112"/>
      <c r="AJ673" s="112"/>
      <c r="AK673" s="112"/>
      <c r="AL673" s="112"/>
      <c r="AM673" s="112"/>
      <c r="AN673" s="112"/>
      <c r="AO673" s="112"/>
      <c r="AP673" s="112"/>
      <c r="AQ673" s="112"/>
      <c r="AR673" s="112"/>
      <c r="AS673" s="112"/>
    </row>
    <row r="674" spans="1:45" x14ac:dyDescent="0.15">
      <c r="A674" s="745" t="s">
        <v>2108</v>
      </c>
      <c r="B674" s="745"/>
      <c r="C674" s="745"/>
      <c r="D674" s="745"/>
      <c r="E674" s="745"/>
      <c r="F674" s="745"/>
      <c r="G674" s="745"/>
      <c r="H674" s="745"/>
      <c r="I674" s="799" t="s">
        <v>3</v>
      </c>
      <c r="J674" s="799"/>
      <c r="K674" s="799"/>
      <c r="L674" s="799"/>
      <c r="M674" s="799"/>
      <c r="N674" s="799"/>
      <c r="O674" s="799"/>
      <c r="P674" s="799"/>
      <c r="Q674" s="799"/>
      <c r="R674" s="799"/>
      <c r="S674" s="799"/>
      <c r="T674" s="799"/>
      <c r="U674" s="799"/>
      <c r="V674" s="799"/>
      <c r="W674" s="799"/>
      <c r="X674" s="799"/>
      <c r="Y674" s="799"/>
      <c r="Z674" s="799"/>
      <c r="AA674" s="799"/>
      <c r="AB674" s="799"/>
      <c r="AC674" s="799"/>
      <c r="AD674" s="799"/>
      <c r="AE674" s="799"/>
      <c r="AF674" s="799"/>
      <c r="AG674" s="799"/>
      <c r="AH674" s="799"/>
      <c r="AI674" s="799"/>
      <c r="AJ674" s="799"/>
      <c r="AK674" s="799"/>
      <c r="AL674" s="799"/>
      <c r="AM674" s="799"/>
      <c r="AN674" s="799"/>
      <c r="AO674" s="799"/>
      <c r="AP674" s="799"/>
      <c r="AQ674" s="799"/>
      <c r="AR674" s="799"/>
      <c r="AS674" s="799"/>
    </row>
    <row r="675" spans="1:45" x14ac:dyDescent="0.15">
      <c r="A675" s="24"/>
      <c r="B675" s="24"/>
      <c r="C675" s="24"/>
      <c r="D675" s="24"/>
      <c r="E675" s="24"/>
      <c r="F675" s="24"/>
      <c r="G675" s="24"/>
      <c r="H675" s="24"/>
      <c r="I675" s="799" t="s">
        <v>3</v>
      </c>
      <c r="J675" s="799"/>
      <c r="K675" s="799"/>
      <c r="L675" s="799"/>
      <c r="M675" s="799"/>
      <c r="N675" s="799"/>
      <c r="O675" s="799"/>
      <c r="P675" s="799"/>
      <c r="Q675" s="799"/>
      <c r="R675" s="799"/>
      <c r="S675" s="799"/>
      <c r="T675" s="799"/>
      <c r="U675" s="799"/>
      <c r="V675" s="799"/>
      <c r="W675" s="799"/>
      <c r="X675" s="799"/>
      <c r="Y675" s="799"/>
      <c r="Z675" s="799"/>
      <c r="AA675" s="799"/>
      <c r="AB675" s="799"/>
      <c r="AC675" s="799"/>
      <c r="AD675" s="799"/>
      <c r="AE675" s="799"/>
      <c r="AF675" s="799"/>
      <c r="AG675" s="799"/>
      <c r="AH675" s="799"/>
      <c r="AI675" s="799"/>
      <c r="AJ675" s="799"/>
      <c r="AK675" s="799"/>
      <c r="AL675" s="799"/>
      <c r="AM675" s="799"/>
      <c r="AN675" s="799"/>
      <c r="AO675" s="799"/>
      <c r="AP675" s="799"/>
      <c r="AQ675" s="799"/>
      <c r="AR675" s="799"/>
      <c r="AS675" s="799"/>
    </row>
    <row r="676" spans="1:45" ht="6" customHeight="1" x14ac:dyDescent="0.15">
      <c r="A676" s="104"/>
      <c r="B676" s="104"/>
      <c r="C676" s="104"/>
      <c r="D676" s="104"/>
      <c r="E676" s="104"/>
      <c r="F676" s="104"/>
      <c r="G676" s="117"/>
      <c r="H676" s="117"/>
      <c r="I676" s="118"/>
      <c r="J676" s="118"/>
      <c r="K676" s="118"/>
      <c r="L676" s="118"/>
      <c r="M676" s="118"/>
      <c r="N676" s="118"/>
      <c r="O676" s="118"/>
      <c r="P676" s="118"/>
      <c r="Q676" s="118"/>
      <c r="R676" s="118"/>
      <c r="S676" s="118"/>
      <c r="T676" s="118"/>
      <c r="U676" s="118"/>
      <c r="V676" s="118"/>
      <c r="W676" s="118"/>
      <c r="X676" s="118"/>
      <c r="Y676" s="118"/>
      <c r="Z676" s="118"/>
      <c r="AA676" s="118"/>
      <c r="AB676" s="118"/>
      <c r="AC676" s="118"/>
      <c r="AD676" s="118"/>
      <c r="AE676" s="118"/>
      <c r="AF676" s="118"/>
      <c r="AG676" s="118"/>
      <c r="AH676" s="118"/>
      <c r="AI676" s="118"/>
      <c r="AJ676" s="118"/>
      <c r="AK676" s="118"/>
      <c r="AL676" s="118"/>
      <c r="AM676" s="118"/>
      <c r="AN676" s="118"/>
      <c r="AO676" s="118"/>
      <c r="AP676" s="118"/>
      <c r="AQ676" s="118"/>
      <c r="AR676" s="118"/>
      <c r="AS676" s="118"/>
    </row>
    <row r="677" spans="1:45" ht="6" customHeight="1" x14ac:dyDescent="0.15">
      <c r="A677" s="24"/>
      <c r="B677" s="24"/>
      <c r="C677" s="24"/>
      <c r="D677" s="24"/>
      <c r="E677" s="24"/>
      <c r="F677" s="24"/>
      <c r="G677" s="71"/>
      <c r="H677" s="71"/>
      <c r="I677" s="112"/>
      <c r="J677" s="112"/>
      <c r="K677" s="112"/>
      <c r="L677" s="112"/>
      <c r="M677" s="112"/>
      <c r="N677" s="112"/>
      <c r="O677" s="112"/>
      <c r="P677" s="112"/>
      <c r="Q677" s="112"/>
      <c r="R677" s="112"/>
      <c r="S677" s="112"/>
      <c r="T677" s="112"/>
      <c r="U677" s="112"/>
      <c r="V677" s="112"/>
      <c r="W677" s="112"/>
      <c r="X677" s="112"/>
      <c r="Y677" s="112"/>
      <c r="Z677" s="112"/>
      <c r="AA677" s="112"/>
      <c r="AB677" s="112"/>
      <c r="AC677" s="112"/>
      <c r="AD677" s="112"/>
      <c r="AE677" s="112"/>
      <c r="AF677" s="112"/>
      <c r="AG677" s="112"/>
      <c r="AH677" s="112"/>
      <c r="AI677" s="112"/>
      <c r="AJ677" s="112"/>
      <c r="AK677" s="112"/>
      <c r="AL677" s="112"/>
      <c r="AM677" s="112"/>
      <c r="AN677" s="112"/>
      <c r="AO677" s="112"/>
      <c r="AP677" s="112"/>
      <c r="AQ677" s="112"/>
      <c r="AR677" s="112"/>
      <c r="AS677" s="112"/>
    </row>
    <row r="678" spans="1:45" x14ac:dyDescent="0.15">
      <c r="A678" s="745" t="s">
        <v>2109</v>
      </c>
      <c r="B678" s="745"/>
      <c r="C678" s="745"/>
      <c r="D678" s="745"/>
      <c r="E678" s="745"/>
      <c r="F678" s="745"/>
      <c r="G678" s="745"/>
      <c r="H678" s="745"/>
      <c r="I678" s="799" t="s">
        <v>3</v>
      </c>
      <c r="J678" s="799"/>
      <c r="K678" s="799"/>
      <c r="L678" s="799"/>
      <c r="M678" s="799"/>
      <c r="N678" s="799"/>
      <c r="O678" s="799"/>
      <c r="P678" s="799"/>
      <c r="Q678" s="799"/>
      <c r="R678" s="799"/>
      <c r="S678" s="799"/>
      <c r="T678" s="799"/>
      <c r="U678" s="799"/>
      <c r="V678" s="799"/>
      <c r="W678" s="799"/>
      <c r="X678" s="799"/>
      <c r="Y678" s="799"/>
      <c r="Z678" s="799"/>
      <c r="AA678" s="799"/>
      <c r="AB678" s="799"/>
      <c r="AC678" s="799"/>
      <c r="AD678" s="799"/>
      <c r="AE678" s="799"/>
      <c r="AF678" s="799"/>
      <c r="AG678" s="799"/>
      <c r="AH678" s="799"/>
      <c r="AI678" s="799"/>
      <c r="AJ678" s="799"/>
      <c r="AK678" s="799"/>
      <c r="AL678" s="799"/>
      <c r="AM678" s="799"/>
      <c r="AN678" s="799"/>
      <c r="AO678" s="799"/>
      <c r="AP678" s="799"/>
      <c r="AQ678" s="799"/>
      <c r="AR678" s="799"/>
      <c r="AS678" s="799"/>
    </row>
    <row r="679" spans="1:45" x14ac:dyDescent="0.15">
      <c r="A679" s="24"/>
      <c r="B679" s="24"/>
      <c r="C679" s="24"/>
      <c r="D679" s="24"/>
      <c r="E679" s="24"/>
      <c r="F679" s="24"/>
      <c r="G679" s="24"/>
      <c r="H679" s="24"/>
      <c r="I679" s="799" t="s">
        <v>3</v>
      </c>
      <c r="J679" s="799"/>
      <c r="K679" s="799"/>
      <c r="L679" s="799"/>
      <c r="M679" s="799"/>
      <c r="N679" s="799"/>
      <c r="O679" s="799"/>
      <c r="P679" s="799"/>
      <c r="Q679" s="799"/>
      <c r="R679" s="799"/>
      <c r="S679" s="799"/>
      <c r="T679" s="799"/>
      <c r="U679" s="799"/>
      <c r="V679" s="799"/>
      <c r="W679" s="799"/>
      <c r="X679" s="799"/>
      <c r="Y679" s="799"/>
      <c r="Z679" s="799"/>
      <c r="AA679" s="799"/>
      <c r="AB679" s="799"/>
      <c r="AC679" s="799"/>
      <c r="AD679" s="799"/>
      <c r="AE679" s="799"/>
      <c r="AF679" s="799"/>
      <c r="AG679" s="799"/>
      <c r="AH679" s="799"/>
      <c r="AI679" s="799"/>
      <c r="AJ679" s="799"/>
      <c r="AK679" s="799"/>
      <c r="AL679" s="799"/>
      <c r="AM679" s="799"/>
      <c r="AN679" s="799"/>
      <c r="AO679" s="799"/>
      <c r="AP679" s="799"/>
      <c r="AQ679" s="799"/>
      <c r="AR679" s="799"/>
      <c r="AS679" s="799"/>
    </row>
    <row r="680" spans="1:45" ht="6" customHeight="1" x14ac:dyDescent="0.15">
      <c r="A680" s="104"/>
      <c r="B680" s="104"/>
      <c r="C680" s="104"/>
      <c r="D680" s="104"/>
      <c r="E680" s="104"/>
      <c r="F680" s="104"/>
      <c r="G680" s="104"/>
      <c r="H680" s="104"/>
      <c r="I680" s="119"/>
      <c r="J680" s="119"/>
      <c r="K680" s="119"/>
      <c r="L680" s="119"/>
      <c r="M680" s="119"/>
      <c r="N680" s="119"/>
      <c r="O680" s="119"/>
      <c r="P680" s="119"/>
      <c r="Q680" s="119"/>
      <c r="R680" s="119"/>
      <c r="S680" s="119"/>
      <c r="T680" s="119"/>
      <c r="U680" s="119"/>
      <c r="V680" s="119"/>
      <c r="W680" s="119"/>
      <c r="X680" s="119"/>
      <c r="Y680" s="119"/>
      <c r="Z680" s="119"/>
      <c r="AA680" s="119"/>
      <c r="AB680" s="119"/>
      <c r="AC680" s="119"/>
      <c r="AD680" s="119"/>
      <c r="AE680" s="119"/>
      <c r="AF680" s="119"/>
      <c r="AG680" s="119"/>
      <c r="AH680" s="119"/>
      <c r="AI680" s="119"/>
      <c r="AJ680" s="119"/>
      <c r="AK680" s="119"/>
      <c r="AL680" s="119"/>
      <c r="AM680" s="119"/>
      <c r="AN680" s="119"/>
      <c r="AO680" s="119"/>
      <c r="AP680" s="119"/>
      <c r="AQ680" s="119"/>
      <c r="AR680" s="119"/>
      <c r="AS680" s="119"/>
    </row>
    <row r="681" spans="1:45" ht="6" customHeight="1" x14ac:dyDescent="0.15">
      <c r="A681" s="24"/>
      <c r="B681" s="24"/>
      <c r="C681" s="24"/>
      <c r="D681" s="24"/>
      <c r="E681" s="24"/>
      <c r="F681" s="24"/>
      <c r="G681" s="24"/>
      <c r="H681" s="24"/>
      <c r="I681" s="110"/>
      <c r="J681" s="110"/>
      <c r="K681" s="110"/>
      <c r="L681" s="110"/>
      <c r="M681" s="110"/>
      <c r="N681" s="110"/>
      <c r="O681" s="110"/>
      <c r="P681" s="110"/>
      <c r="Q681" s="110"/>
      <c r="R681" s="110"/>
      <c r="S681" s="110"/>
      <c r="T681" s="110"/>
      <c r="U681" s="110"/>
      <c r="V681" s="110"/>
      <c r="W681" s="110"/>
      <c r="X681" s="110"/>
      <c r="Y681" s="110"/>
      <c r="Z681" s="110"/>
      <c r="AA681" s="110"/>
      <c r="AB681" s="110"/>
      <c r="AC681" s="110"/>
      <c r="AD681" s="110"/>
      <c r="AE681" s="110"/>
      <c r="AF681" s="110"/>
      <c r="AG681" s="110"/>
      <c r="AH681" s="110"/>
      <c r="AI681" s="110"/>
      <c r="AJ681" s="110"/>
      <c r="AK681" s="110"/>
      <c r="AL681" s="110"/>
      <c r="AM681" s="110"/>
      <c r="AN681" s="110"/>
      <c r="AO681" s="110"/>
      <c r="AP681" s="110"/>
      <c r="AQ681" s="110"/>
      <c r="AR681" s="110"/>
      <c r="AS681" s="110"/>
    </row>
    <row r="682" spans="1:45" x14ac:dyDescent="0.15">
      <c r="A682" s="735" t="s">
        <v>2110</v>
      </c>
      <c r="B682" s="735"/>
      <c r="C682" s="735"/>
      <c r="D682" s="735"/>
      <c r="E682" s="735"/>
      <c r="F682" s="735"/>
      <c r="G682" s="735"/>
      <c r="H682" s="735"/>
      <c r="I682" s="735"/>
      <c r="J682" s="735"/>
      <c r="K682" s="735"/>
      <c r="L682" s="735"/>
      <c r="M682" s="797"/>
      <c r="N682" s="797"/>
      <c r="O682" s="797"/>
      <c r="P682" s="797"/>
      <c r="Q682" s="797"/>
      <c r="R682" s="738" t="s">
        <v>166</v>
      </c>
      <c r="S682" s="738"/>
      <c r="T682" s="738"/>
      <c r="U682" s="17"/>
      <c r="V682" s="17"/>
      <c r="W682" s="17"/>
      <c r="X682" s="17"/>
      <c r="Y682" s="17"/>
      <c r="Z682" s="17"/>
      <c r="AA682" s="17"/>
      <c r="AB682" s="17"/>
      <c r="AC682" s="17"/>
      <c r="AD682" s="17"/>
      <c r="AE682" s="17"/>
      <c r="AF682" s="17"/>
      <c r="AG682" s="17"/>
      <c r="AH682" s="17"/>
      <c r="AI682" s="17"/>
      <c r="AJ682" s="17"/>
      <c r="AK682" s="17"/>
      <c r="AL682" s="17"/>
      <c r="AM682" s="17"/>
      <c r="AN682" s="17"/>
      <c r="AO682" s="17"/>
      <c r="AP682" s="17"/>
      <c r="AQ682" s="17"/>
      <c r="AR682" s="17"/>
      <c r="AS682" s="17"/>
    </row>
    <row r="683" spans="1:45" ht="6" customHeight="1" x14ac:dyDescent="0.15">
      <c r="A683" s="103"/>
      <c r="B683" s="103"/>
      <c r="C683" s="103"/>
      <c r="D683" s="103"/>
      <c r="E683" s="103"/>
      <c r="F683" s="103"/>
      <c r="G683" s="103"/>
      <c r="H683" s="103"/>
      <c r="I683" s="103"/>
      <c r="J683" s="103"/>
      <c r="K683" s="103"/>
      <c r="L683" s="103"/>
      <c r="M683" s="103"/>
      <c r="N683" s="103"/>
      <c r="O683" s="103"/>
      <c r="P683" s="103"/>
      <c r="Q683" s="103"/>
      <c r="R683" s="103"/>
      <c r="S683" s="103"/>
      <c r="T683" s="103"/>
      <c r="U683" s="103"/>
      <c r="V683" s="103"/>
      <c r="W683" s="103"/>
      <c r="X683" s="103"/>
      <c r="Y683" s="103"/>
      <c r="Z683" s="103"/>
      <c r="AA683" s="103"/>
      <c r="AB683" s="103"/>
      <c r="AC683" s="103"/>
      <c r="AD683" s="103"/>
      <c r="AE683" s="103"/>
      <c r="AF683" s="103"/>
      <c r="AG683" s="103"/>
      <c r="AH683" s="103"/>
      <c r="AI683" s="103"/>
      <c r="AJ683" s="103"/>
      <c r="AK683" s="103"/>
      <c r="AL683" s="103"/>
      <c r="AM683" s="103"/>
      <c r="AN683" s="103"/>
      <c r="AO683" s="103"/>
      <c r="AP683" s="103"/>
      <c r="AQ683" s="105"/>
      <c r="AR683" s="103"/>
      <c r="AS683" s="103"/>
    </row>
    <row r="684" spans="1:45" ht="6" customHeight="1" x14ac:dyDescent="0.15">
      <c r="A684" s="15"/>
      <c r="B684" s="15"/>
      <c r="C684" s="15"/>
      <c r="D684" s="15"/>
      <c r="E684" s="15"/>
      <c r="F684" s="15"/>
      <c r="G684" s="15"/>
      <c r="H684" s="15"/>
      <c r="I684" s="15"/>
      <c r="J684" s="15"/>
      <c r="K684" s="15"/>
      <c r="L684" s="15"/>
      <c r="M684" s="15"/>
      <c r="N684" s="15"/>
      <c r="O684" s="15"/>
      <c r="P684" s="15"/>
      <c r="Q684" s="15"/>
      <c r="R684" s="15"/>
      <c r="S684" s="15"/>
      <c r="T684" s="15"/>
      <c r="U684" s="15"/>
      <c r="V684" s="15"/>
      <c r="W684" s="15"/>
      <c r="X684" s="15"/>
      <c r="Y684" s="15"/>
      <c r="Z684" s="15"/>
      <c r="AA684" s="15"/>
      <c r="AB684" s="15"/>
      <c r="AC684" s="15"/>
      <c r="AD684" s="15"/>
      <c r="AE684" s="15"/>
      <c r="AF684" s="15"/>
      <c r="AG684" s="15"/>
      <c r="AH684" s="15"/>
      <c r="AI684" s="15"/>
      <c r="AJ684" s="15"/>
      <c r="AK684" s="15"/>
      <c r="AL684" s="15"/>
      <c r="AM684" s="15"/>
      <c r="AN684" s="15"/>
      <c r="AO684" s="15"/>
      <c r="AP684" s="15"/>
      <c r="AQ684" s="35"/>
      <c r="AR684" s="15"/>
      <c r="AS684" s="15"/>
    </row>
    <row r="685" spans="1:45" x14ac:dyDescent="0.15">
      <c r="A685" s="735" t="s">
        <v>2111</v>
      </c>
      <c r="B685" s="735"/>
      <c r="C685" s="735"/>
      <c r="D685" s="735"/>
      <c r="E685" s="735"/>
      <c r="F685" s="735"/>
      <c r="G685" s="735"/>
      <c r="H685" s="735"/>
      <c r="I685" s="735"/>
      <c r="J685" s="735"/>
      <c r="K685" s="735"/>
      <c r="L685" s="735"/>
      <c r="M685" s="799"/>
      <c r="N685" s="799"/>
      <c r="O685" s="799"/>
      <c r="P685" s="799"/>
      <c r="Q685" s="799"/>
      <c r="R685" s="799"/>
      <c r="S685" s="799"/>
      <c r="T685" s="15"/>
      <c r="U685" s="17"/>
      <c r="V685" s="17"/>
      <c r="W685" s="17"/>
      <c r="X685" s="17"/>
      <c r="Y685" s="17"/>
      <c r="Z685" s="17"/>
      <c r="AA685" s="17"/>
      <c r="AB685" s="17"/>
      <c r="AC685" s="17"/>
      <c r="AD685" s="17"/>
      <c r="AE685" s="17"/>
      <c r="AF685" s="17"/>
      <c r="AG685" s="17"/>
      <c r="AH685" s="17"/>
      <c r="AI685" s="17"/>
      <c r="AJ685" s="17"/>
      <c r="AK685" s="17"/>
      <c r="AL685" s="17"/>
      <c r="AM685" s="17"/>
      <c r="AN685" s="17"/>
      <c r="AO685" s="17"/>
      <c r="AP685" s="17"/>
      <c r="AQ685" s="17"/>
      <c r="AR685" s="17"/>
      <c r="AS685" s="17"/>
    </row>
    <row r="686" spans="1:45" ht="6" customHeight="1" x14ac:dyDescent="0.15">
      <c r="A686" s="108"/>
      <c r="B686" s="108"/>
      <c r="C686" s="108"/>
      <c r="D686" s="108"/>
      <c r="E686" s="108"/>
      <c r="F686" s="108"/>
      <c r="G686" s="108"/>
      <c r="H686" s="108"/>
      <c r="I686" s="108"/>
      <c r="J686" s="108"/>
      <c r="K686" s="108"/>
      <c r="L686" s="108"/>
      <c r="M686" s="100"/>
      <c r="N686" s="100"/>
      <c r="O686" s="100"/>
      <c r="P686" s="100"/>
      <c r="Q686" s="100"/>
      <c r="R686" s="100"/>
      <c r="S686" s="100"/>
      <c r="T686" s="103"/>
      <c r="U686" s="90"/>
      <c r="V686" s="90"/>
      <c r="W686" s="90"/>
      <c r="X686" s="90"/>
      <c r="Y686" s="90"/>
      <c r="Z686" s="90"/>
      <c r="AA686" s="90"/>
      <c r="AB686" s="90"/>
      <c r="AC686" s="90"/>
      <c r="AD686" s="90"/>
      <c r="AE686" s="90"/>
      <c r="AF686" s="90"/>
      <c r="AG686" s="90"/>
      <c r="AH686" s="90"/>
      <c r="AI686" s="90"/>
      <c r="AJ686" s="90"/>
      <c r="AK686" s="90"/>
      <c r="AL686" s="90"/>
      <c r="AM686" s="90"/>
      <c r="AN686" s="90"/>
      <c r="AO686" s="90"/>
      <c r="AP686" s="90"/>
      <c r="AQ686" s="90"/>
      <c r="AR686" s="90"/>
      <c r="AS686" s="90"/>
    </row>
    <row r="687" spans="1:45" ht="6" customHeight="1" x14ac:dyDescent="0.15">
      <c r="A687" s="39"/>
      <c r="B687" s="39"/>
      <c r="C687" s="39"/>
      <c r="D687" s="39"/>
      <c r="E687" s="39"/>
      <c r="F687" s="39"/>
      <c r="G687" s="39"/>
      <c r="H687" s="39"/>
      <c r="I687" s="39"/>
      <c r="J687" s="39"/>
      <c r="K687" s="39"/>
      <c r="L687" s="39"/>
      <c r="M687" s="95"/>
      <c r="N687" s="95"/>
      <c r="O687" s="95"/>
      <c r="P687" s="95"/>
      <c r="Q687" s="95"/>
      <c r="R687" s="95"/>
      <c r="S687" s="95"/>
      <c r="T687" s="15"/>
      <c r="U687" s="17"/>
      <c r="V687" s="17"/>
      <c r="W687" s="17"/>
      <c r="X687" s="17"/>
      <c r="Y687" s="17"/>
      <c r="Z687" s="17"/>
      <c r="AA687" s="17"/>
      <c r="AB687" s="17"/>
      <c r="AC687" s="17"/>
      <c r="AD687" s="17"/>
      <c r="AE687" s="17"/>
      <c r="AF687" s="17"/>
      <c r="AG687" s="17"/>
      <c r="AH687" s="17"/>
      <c r="AI687" s="17"/>
      <c r="AJ687" s="17"/>
      <c r="AK687" s="17"/>
      <c r="AL687" s="17"/>
      <c r="AM687" s="17"/>
      <c r="AN687" s="17"/>
      <c r="AO687" s="17"/>
      <c r="AP687" s="17"/>
      <c r="AQ687" s="17"/>
      <c r="AR687" s="17"/>
      <c r="AS687" s="17"/>
    </row>
    <row r="688" spans="1:45" x14ac:dyDescent="0.15">
      <c r="A688" s="735" t="s">
        <v>2112</v>
      </c>
      <c r="B688" s="735"/>
      <c r="C688" s="735"/>
      <c r="D688" s="735"/>
      <c r="E688" s="735"/>
      <c r="F688" s="735"/>
      <c r="G688" s="735"/>
      <c r="H688" s="735"/>
      <c r="I688" s="735"/>
      <c r="J688" s="735"/>
      <c r="K688" s="735"/>
      <c r="L688" s="735"/>
      <c r="M688" s="799" t="s">
        <v>3</v>
      </c>
      <c r="N688" s="799"/>
      <c r="O688" s="799"/>
      <c r="P688" s="799"/>
      <c r="Q688" s="799"/>
      <c r="R688" s="799"/>
      <c r="S688" s="799"/>
      <c r="T688" s="799"/>
      <c r="U688" s="799"/>
      <c r="V688" s="799"/>
      <c r="W688" s="799"/>
      <c r="X688" s="799"/>
      <c r="Y688" s="799"/>
      <c r="Z688" s="799"/>
      <c r="AA688" s="799"/>
      <c r="AB688" s="799"/>
      <c r="AC688" s="799"/>
      <c r="AD688" s="799"/>
      <c r="AE688" s="799"/>
      <c r="AF688" s="799"/>
      <c r="AG688" s="799"/>
      <c r="AH688" s="799"/>
      <c r="AI688" s="799"/>
      <c r="AJ688" s="799"/>
      <c r="AK688" s="799"/>
      <c r="AL688" s="799"/>
      <c r="AM688" s="799"/>
      <c r="AN688" s="799"/>
      <c r="AO688" s="799"/>
      <c r="AP688" s="799"/>
      <c r="AQ688" s="799"/>
      <c r="AR688" s="799"/>
      <c r="AS688" s="799"/>
    </row>
    <row r="689" spans="1:45" ht="6" customHeight="1" x14ac:dyDescent="0.15">
      <c r="A689" s="108"/>
      <c r="B689" s="108"/>
      <c r="C689" s="108"/>
      <c r="D689" s="108"/>
      <c r="E689" s="108"/>
      <c r="F689" s="108"/>
      <c r="G689" s="108"/>
      <c r="H689" s="108"/>
      <c r="I689" s="108"/>
      <c r="J689" s="108"/>
      <c r="K689" s="108"/>
      <c r="L689" s="108"/>
      <c r="M689" s="118"/>
      <c r="N689" s="118"/>
      <c r="O689" s="118"/>
      <c r="P689" s="118"/>
      <c r="Q689" s="118"/>
      <c r="R689" s="118"/>
      <c r="S689" s="118"/>
      <c r="T689" s="118"/>
      <c r="U689" s="118"/>
      <c r="V689" s="118"/>
      <c r="W689" s="118"/>
      <c r="X689" s="118"/>
      <c r="Y689" s="118"/>
      <c r="Z689" s="118"/>
      <c r="AA689" s="118"/>
      <c r="AB689" s="118"/>
      <c r="AC689" s="118"/>
      <c r="AD689" s="118"/>
      <c r="AE689" s="118"/>
      <c r="AF689" s="118"/>
      <c r="AG689" s="118"/>
      <c r="AH689" s="118"/>
      <c r="AI689" s="118"/>
      <c r="AJ689" s="118"/>
      <c r="AK689" s="118"/>
      <c r="AL689" s="118"/>
      <c r="AM689" s="118"/>
      <c r="AN689" s="118"/>
      <c r="AO689" s="118"/>
      <c r="AP689" s="118"/>
      <c r="AQ689" s="118"/>
      <c r="AR689" s="118"/>
      <c r="AS689" s="118"/>
    </row>
    <row r="690" spans="1:45" ht="6" customHeight="1" x14ac:dyDescent="0.15">
      <c r="A690" s="39"/>
      <c r="B690" s="39"/>
      <c r="C690" s="39"/>
      <c r="D690" s="39"/>
      <c r="E690" s="39"/>
      <c r="F690" s="39"/>
      <c r="G690" s="39"/>
      <c r="H690" s="39"/>
      <c r="I690" s="39"/>
      <c r="J690" s="39"/>
      <c r="K690" s="39"/>
      <c r="L690" s="39"/>
      <c r="M690" s="112"/>
      <c r="N690" s="112"/>
      <c r="O690" s="112"/>
      <c r="P690" s="112"/>
      <c r="Q690" s="112"/>
      <c r="R690" s="112"/>
      <c r="S690" s="112"/>
      <c r="T690" s="112"/>
      <c r="U690" s="112"/>
      <c r="V690" s="112"/>
      <c r="W690" s="112"/>
      <c r="X690" s="112"/>
      <c r="Y690" s="112"/>
      <c r="Z690" s="112"/>
      <c r="AA690" s="112"/>
      <c r="AB690" s="112"/>
      <c r="AC690" s="112"/>
      <c r="AD690" s="112"/>
      <c r="AE690" s="112"/>
      <c r="AF690" s="112"/>
      <c r="AG690" s="112"/>
      <c r="AH690" s="112"/>
      <c r="AI690" s="112"/>
      <c r="AJ690" s="112"/>
      <c r="AK690" s="112"/>
      <c r="AL690" s="112"/>
      <c r="AM690" s="112"/>
      <c r="AN690" s="112"/>
      <c r="AO690" s="112"/>
      <c r="AP690" s="112"/>
      <c r="AQ690" s="112"/>
      <c r="AR690" s="112"/>
      <c r="AS690" s="112"/>
    </row>
    <row r="691" spans="1:45" x14ac:dyDescent="0.15">
      <c r="A691" s="735" t="s">
        <v>2113</v>
      </c>
      <c r="B691" s="735"/>
      <c r="C691" s="735"/>
      <c r="D691" s="735"/>
      <c r="E691" s="735"/>
      <c r="F691" s="735"/>
      <c r="G691" s="735"/>
      <c r="H691" s="735"/>
      <c r="I691" s="735"/>
      <c r="J691" s="735"/>
      <c r="K691" s="735"/>
      <c r="L691" s="735"/>
      <c r="M691" s="112"/>
      <c r="N691" s="112"/>
      <c r="O691" s="112"/>
      <c r="P691" s="112"/>
      <c r="Q691" s="112"/>
      <c r="R691" s="112"/>
      <c r="S691" s="112"/>
      <c r="T691" s="112"/>
      <c r="U691" s="112"/>
      <c r="V691" s="112"/>
      <c r="W691" s="112"/>
      <c r="X691" s="112"/>
      <c r="Y691" s="112"/>
      <c r="Z691" s="112"/>
      <c r="AA691" s="112"/>
      <c r="AB691" s="112"/>
      <c r="AC691" s="112"/>
      <c r="AD691" s="112"/>
      <c r="AE691" s="112"/>
      <c r="AF691" s="112"/>
      <c r="AG691" s="112"/>
      <c r="AH691" s="112"/>
      <c r="AI691" s="112"/>
      <c r="AJ691" s="112"/>
      <c r="AK691" s="112"/>
      <c r="AL691" s="112"/>
      <c r="AM691" s="112"/>
      <c r="AN691" s="112"/>
      <c r="AO691" s="112"/>
      <c r="AP691" s="112"/>
      <c r="AQ691" s="112"/>
      <c r="AR691" s="112"/>
      <c r="AS691" s="112"/>
    </row>
    <row r="692" spans="1:45" x14ac:dyDescent="0.15">
      <c r="A692" s="109"/>
      <c r="B692" s="109"/>
      <c r="C692" s="764"/>
      <c r="D692" s="764"/>
      <c r="E692" s="764"/>
      <c r="F692" s="764"/>
      <c r="G692" s="764"/>
      <c r="H692" s="764"/>
      <c r="I692" s="764"/>
      <c r="J692" s="764"/>
      <c r="K692" s="764"/>
      <c r="L692" s="764"/>
      <c r="M692" s="764"/>
      <c r="N692" s="764"/>
      <c r="O692" s="764"/>
      <c r="P692" s="764"/>
      <c r="Q692" s="764"/>
      <c r="R692" s="764"/>
      <c r="S692" s="764"/>
      <c r="T692" s="764"/>
      <c r="U692" s="764"/>
      <c r="V692" s="764"/>
      <c r="W692" s="764"/>
      <c r="X692" s="764"/>
      <c r="Y692" s="764"/>
      <c r="Z692" s="764"/>
      <c r="AA692" s="764"/>
      <c r="AB692" s="764"/>
      <c r="AC692" s="764"/>
      <c r="AD692" s="764"/>
      <c r="AE692" s="764"/>
      <c r="AF692" s="764"/>
      <c r="AG692" s="764"/>
      <c r="AH692" s="764"/>
      <c r="AI692" s="764"/>
      <c r="AJ692" s="764"/>
      <c r="AK692" s="764"/>
      <c r="AL692" s="764"/>
      <c r="AM692" s="764"/>
      <c r="AN692" s="764"/>
      <c r="AO692" s="764"/>
      <c r="AP692" s="764"/>
      <c r="AQ692" s="764"/>
      <c r="AR692" s="764"/>
      <c r="AS692" s="764"/>
    </row>
    <row r="693" spans="1:45" x14ac:dyDescent="0.15">
      <c r="A693" s="383"/>
      <c r="B693" s="383"/>
      <c r="C693" s="764"/>
      <c r="D693" s="764"/>
      <c r="E693" s="764"/>
      <c r="F693" s="764"/>
      <c r="G693" s="764"/>
      <c r="H693" s="764"/>
      <c r="I693" s="764"/>
      <c r="J693" s="764"/>
      <c r="K693" s="764"/>
      <c r="L693" s="764"/>
      <c r="M693" s="764"/>
      <c r="N693" s="764"/>
      <c r="O693" s="764"/>
      <c r="P693" s="764"/>
      <c r="Q693" s="764"/>
      <c r="R693" s="764"/>
      <c r="S693" s="764"/>
      <c r="T693" s="764"/>
      <c r="U693" s="764"/>
      <c r="V693" s="764"/>
      <c r="W693" s="764"/>
      <c r="X693" s="764"/>
      <c r="Y693" s="764"/>
      <c r="Z693" s="764"/>
      <c r="AA693" s="764"/>
      <c r="AB693" s="764"/>
      <c r="AC693" s="764"/>
      <c r="AD693" s="764"/>
      <c r="AE693" s="764"/>
      <c r="AF693" s="764"/>
      <c r="AG693" s="764"/>
      <c r="AH693" s="764"/>
      <c r="AI693" s="764"/>
      <c r="AJ693" s="764"/>
      <c r="AK693" s="764"/>
      <c r="AL693" s="764"/>
      <c r="AM693" s="764"/>
      <c r="AN693" s="764"/>
      <c r="AO693" s="764"/>
      <c r="AP693" s="764"/>
      <c r="AQ693" s="764"/>
      <c r="AR693" s="764"/>
      <c r="AS693" s="764"/>
    </row>
    <row r="694" spans="1:45" ht="1.5" customHeight="1" x14ac:dyDescent="0.15">
      <c r="A694" s="108"/>
      <c r="B694" s="108"/>
      <c r="C694" s="108"/>
      <c r="D694" s="108"/>
      <c r="E694" s="108"/>
      <c r="F694" s="108"/>
      <c r="G694" s="108"/>
      <c r="H694" s="108"/>
      <c r="I694" s="108"/>
      <c r="J694" s="108"/>
      <c r="K694" s="108"/>
      <c r="L694" s="108"/>
      <c r="M694" s="100"/>
      <c r="N694" s="105"/>
      <c r="O694" s="105"/>
      <c r="P694" s="105"/>
      <c r="Q694" s="105"/>
      <c r="R694" s="106"/>
      <c r="S694" s="106"/>
      <c r="T694" s="106"/>
      <c r="U694" s="90"/>
      <c r="V694" s="90"/>
      <c r="W694" s="90"/>
      <c r="X694" s="90"/>
      <c r="Y694" s="90"/>
      <c r="Z694" s="90"/>
      <c r="AA694" s="90"/>
      <c r="AB694" s="90"/>
      <c r="AC694" s="90"/>
      <c r="AD694" s="90"/>
      <c r="AE694" s="90"/>
      <c r="AF694" s="90"/>
      <c r="AG694" s="90"/>
      <c r="AH694" s="90"/>
      <c r="AI694" s="90"/>
      <c r="AJ694" s="90"/>
      <c r="AK694" s="90"/>
      <c r="AL694" s="90"/>
      <c r="AM694" s="90"/>
      <c r="AN694" s="90"/>
      <c r="AO694" s="90"/>
      <c r="AP694" s="90"/>
      <c r="AQ694" s="90"/>
      <c r="AR694" s="90"/>
      <c r="AS694" s="90"/>
    </row>
    <row r="695" spans="1:45" x14ac:dyDescent="0.15">
      <c r="A695" s="39"/>
      <c r="B695" s="39"/>
      <c r="C695" s="39"/>
      <c r="D695" s="39"/>
      <c r="E695" s="39"/>
      <c r="F695" s="39"/>
      <c r="G695" s="39"/>
      <c r="H695" s="39"/>
      <c r="I695" s="39"/>
      <c r="J695" s="39"/>
      <c r="K695" s="39"/>
      <c r="L695" s="39"/>
      <c r="M695" s="95"/>
      <c r="N695" s="35"/>
      <c r="O695" s="35"/>
      <c r="P695" s="35"/>
      <c r="Q695" s="35"/>
      <c r="R695" s="28"/>
      <c r="S695" s="28"/>
      <c r="T695" s="28"/>
      <c r="U695" s="17"/>
      <c r="V695" s="17"/>
      <c r="W695" s="17"/>
      <c r="X695" s="17"/>
      <c r="Y695" s="17"/>
      <c r="Z695" s="17"/>
      <c r="AA695" s="17"/>
      <c r="AB695" s="17"/>
      <c r="AC695" s="17"/>
      <c r="AD695" s="17"/>
      <c r="AE695" s="17"/>
      <c r="AF695" s="17"/>
      <c r="AG695" s="17"/>
      <c r="AH695" s="17"/>
      <c r="AI695" s="17"/>
      <c r="AJ695" s="17"/>
      <c r="AK695" s="17"/>
      <c r="AL695" s="17"/>
      <c r="AM695" s="17"/>
      <c r="AN695" s="17"/>
      <c r="AO695" s="17"/>
      <c r="AP695" s="17"/>
      <c r="AQ695" s="17"/>
      <c r="AR695" s="17"/>
      <c r="AS695" s="17"/>
    </row>
  </sheetData>
  <sheetProtection sheet="1" selectLockedCells="1"/>
  <mergeCells count="919">
    <mergeCell ref="B661:F661"/>
    <mergeCell ref="AR661:AS661"/>
    <mergeCell ref="H661:I661"/>
    <mergeCell ref="J661:K661"/>
    <mergeCell ref="A688:L688"/>
    <mergeCell ref="M688:AS688"/>
    <mergeCell ref="A691:L691"/>
    <mergeCell ref="C692:AS692"/>
    <mergeCell ref="C693:AS693"/>
    <mergeCell ref="A670:H670"/>
    <mergeCell ref="I670:AS670"/>
    <mergeCell ref="I671:AS671"/>
    <mergeCell ref="AI663:AO663"/>
    <mergeCell ref="H664:I664"/>
    <mergeCell ref="J664:K664"/>
    <mergeCell ref="L664:M664"/>
    <mergeCell ref="O664:U664"/>
    <mergeCell ref="Y664:AE664"/>
    <mergeCell ref="AI664:AO664"/>
    <mergeCell ref="J663:K663"/>
    <mergeCell ref="L663:M663"/>
    <mergeCell ref="O665:U665"/>
    <mergeCell ref="Y665:AE665"/>
    <mergeCell ref="L661:M661"/>
    <mergeCell ref="C347:AS347"/>
    <mergeCell ref="C463:AS463"/>
    <mergeCell ref="C577:AS577"/>
    <mergeCell ref="C578:AS578"/>
    <mergeCell ref="AR666:AS666"/>
    <mergeCell ref="B667:F667"/>
    <mergeCell ref="O667:U667"/>
    <mergeCell ref="Y667:AE667"/>
    <mergeCell ref="AI667:AO667"/>
    <mergeCell ref="AR667:AS667"/>
    <mergeCell ref="H665:I665"/>
    <mergeCell ref="J665:K665"/>
    <mergeCell ref="L665:M665"/>
    <mergeCell ref="AR662:AS662"/>
    <mergeCell ref="H663:I663"/>
    <mergeCell ref="AI665:AO665"/>
    <mergeCell ref="H666:I666"/>
    <mergeCell ref="J666:K666"/>
    <mergeCell ref="L666:M666"/>
    <mergeCell ref="O666:U666"/>
    <mergeCell ref="Y666:AE666"/>
    <mergeCell ref="AI666:AO666"/>
    <mergeCell ref="O663:U663"/>
    <mergeCell ref="Y663:AE663"/>
    <mergeCell ref="B655:Q655"/>
    <mergeCell ref="S655:AR655"/>
    <mergeCell ref="S656:AR656"/>
    <mergeCell ref="B657:Q657"/>
    <mergeCell ref="AB657:AC657"/>
    <mergeCell ref="AD657:AQ657"/>
    <mergeCell ref="A660:I660"/>
    <mergeCell ref="O660:V660"/>
    <mergeCell ref="Y660:AF660"/>
    <mergeCell ref="AI660:AP660"/>
    <mergeCell ref="AR657:AS657"/>
    <mergeCell ref="I564:AS564"/>
    <mergeCell ref="M567:Q567"/>
    <mergeCell ref="R567:T567"/>
    <mergeCell ref="M570:S570"/>
    <mergeCell ref="A573:L573"/>
    <mergeCell ref="M573:AS573"/>
    <mergeCell ref="A567:L567"/>
    <mergeCell ref="A570:L570"/>
    <mergeCell ref="T651:Z651"/>
    <mergeCell ref="N587:AS587"/>
    <mergeCell ref="N588:AS588"/>
    <mergeCell ref="N589:AS589"/>
    <mergeCell ref="A576:L576"/>
    <mergeCell ref="C579:AS579"/>
    <mergeCell ref="K590:M590"/>
    <mergeCell ref="K591:M591"/>
    <mergeCell ref="N590:AS590"/>
    <mergeCell ref="N591:AS591"/>
    <mergeCell ref="K588:M588"/>
    <mergeCell ref="K589:M589"/>
    <mergeCell ref="A580:AS580"/>
    <mergeCell ref="B581:AR581"/>
    <mergeCell ref="A584:I584"/>
    <mergeCell ref="J584:N584"/>
    <mergeCell ref="A555:H555"/>
    <mergeCell ref="I555:AS555"/>
    <mergeCell ref="I556:AS556"/>
    <mergeCell ref="A559:H559"/>
    <mergeCell ref="I559:AS559"/>
    <mergeCell ref="I557:AS557"/>
    <mergeCell ref="I560:AS560"/>
    <mergeCell ref="A563:H563"/>
    <mergeCell ref="I563:AS563"/>
    <mergeCell ref="H551:I551"/>
    <mergeCell ref="J551:K551"/>
    <mergeCell ref="L551:M551"/>
    <mergeCell ref="O551:U551"/>
    <mergeCell ref="Y551:AE551"/>
    <mergeCell ref="AI551:AO551"/>
    <mergeCell ref="AR551:AS551"/>
    <mergeCell ref="B552:F552"/>
    <mergeCell ref="O552:U552"/>
    <mergeCell ref="Y552:AE552"/>
    <mergeCell ref="AI552:AO552"/>
    <mergeCell ref="AR552:AS552"/>
    <mergeCell ref="H547:I547"/>
    <mergeCell ref="J547:K547"/>
    <mergeCell ref="L547:M547"/>
    <mergeCell ref="O547:U547"/>
    <mergeCell ref="Y547:AE547"/>
    <mergeCell ref="AI547:AO547"/>
    <mergeCell ref="AR547:AS547"/>
    <mergeCell ref="H548:I548"/>
    <mergeCell ref="J548:K548"/>
    <mergeCell ref="L548:M548"/>
    <mergeCell ref="O548:U548"/>
    <mergeCell ref="Y548:AE548"/>
    <mergeCell ref="AI548:AO548"/>
    <mergeCell ref="AR548:AS548"/>
    <mergeCell ref="AD539:AQ539"/>
    <mergeCell ref="AR539:AS539"/>
    <mergeCell ref="B540:Q540"/>
    <mergeCell ref="S540:AR540"/>
    <mergeCell ref="S541:AR541"/>
    <mergeCell ref="B542:Q542"/>
    <mergeCell ref="AB542:AC542"/>
    <mergeCell ref="AD542:AQ542"/>
    <mergeCell ref="A545:I545"/>
    <mergeCell ref="O545:V545"/>
    <mergeCell ref="Y545:AF545"/>
    <mergeCell ref="AI545:AP545"/>
    <mergeCell ref="I445:AS445"/>
    <mergeCell ref="A448:H448"/>
    <mergeCell ref="I448:AS448"/>
    <mergeCell ref="I449:AS449"/>
    <mergeCell ref="M452:Q452"/>
    <mergeCell ref="R452:T452"/>
    <mergeCell ref="M455:S455"/>
    <mergeCell ref="A458:L458"/>
    <mergeCell ref="M458:AS458"/>
    <mergeCell ref="A452:L452"/>
    <mergeCell ref="A455:L455"/>
    <mergeCell ref="B437:F437"/>
    <mergeCell ref="O437:U437"/>
    <mergeCell ref="Y437:AE437"/>
    <mergeCell ref="AI437:AO437"/>
    <mergeCell ref="AR437:AS437"/>
    <mergeCell ref="A440:H440"/>
    <mergeCell ref="I440:AS440"/>
    <mergeCell ref="I441:AS441"/>
    <mergeCell ref="A444:H444"/>
    <mergeCell ref="I444:AS444"/>
    <mergeCell ref="Y435:AE435"/>
    <mergeCell ref="AI435:AO435"/>
    <mergeCell ref="H436:I436"/>
    <mergeCell ref="J436:K436"/>
    <mergeCell ref="L436:M436"/>
    <mergeCell ref="O436:U436"/>
    <mergeCell ref="Y436:AE436"/>
    <mergeCell ref="AI436:AO436"/>
    <mergeCell ref="AR436:AS436"/>
    <mergeCell ref="AD427:AQ427"/>
    <mergeCell ref="A430:I430"/>
    <mergeCell ref="O430:V430"/>
    <mergeCell ref="Y430:AF430"/>
    <mergeCell ref="AI430:AP430"/>
    <mergeCell ref="H432:I432"/>
    <mergeCell ref="J432:K432"/>
    <mergeCell ref="L432:M432"/>
    <mergeCell ref="O432:U432"/>
    <mergeCell ref="Y432:AE432"/>
    <mergeCell ref="AI432:AO432"/>
    <mergeCell ref="B431:F431"/>
    <mergeCell ref="O431:U431"/>
    <mergeCell ref="Y431:AE431"/>
    <mergeCell ref="AI431:AO431"/>
    <mergeCell ref="AR321:AS321"/>
    <mergeCell ref="H321:I321"/>
    <mergeCell ref="J321:K321"/>
    <mergeCell ref="L321:M321"/>
    <mergeCell ref="I325:AS325"/>
    <mergeCell ref="I326:AS326"/>
    <mergeCell ref="I329:AS329"/>
    <mergeCell ref="I333:AS333"/>
    <mergeCell ref="T421:Z421"/>
    <mergeCell ref="N359:AS359"/>
    <mergeCell ref="N358:AS358"/>
    <mergeCell ref="N357:AS357"/>
    <mergeCell ref="C349:AS349"/>
    <mergeCell ref="K360:M360"/>
    <mergeCell ref="K361:M361"/>
    <mergeCell ref="N361:AS361"/>
    <mergeCell ref="N360:AS360"/>
    <mergeCell ref="K358:M358"/>
    <mergeCell ref="K359:M359"/>
    <mergeCell ref="A350:AS350"/>
    <mergeCell ref="B351:AR351"/>
    <mergeCell ref="A354:I354"/>
    <mergeCell ref="J354:N354"/>
    <mergeCell ref="A357:I357"/>
    <mergeCell ref="H320:I320"/>
    <mergeCell ref="J320:K320"/>
    <mergeCell ref="L320:M320"/>
    <mergeCell ref="O320:U320"/>
    <mergeCell ref="Y320:AE320"/>
    <mergeCell ref="AI320:AO320"/>
    <mergeCell ref="O321:U321"/>
    <mergeCell ref="Y321:AE321"/>
    <mergeCell ref="AI321:AO321"/>
    <mergeCell ref="Y319:AE319"/>
    <mergeCell ref="AI319:AO319"/>
    <mergeCell ref="H318:I318"/>
    <mergeCell ref="J318:K318"/>
    <mergeCell ref="L318:M318"/>
    <mergeCell ref="O318:U318"/>
    <mergeCell ref="Y318:AE318"/>
    <mergeCell ref="AI318:AO318"/>
    <mergeCell ref="AR318:AS318"/>
    <mergeCell ref="H319:I319"/>
    <mergeCell ref="J319:K319"/>
    <mergeCell ref="L319:M319"/>
    <mergeCell ref="O319:U319"/>
    <mergeCell ref="AR319:AS319"/>
    <mergeCell ref="AB312:AC312"/>
    <mergeCell ref="AD312:AQ312"/>
    <mergeCell ref="AR312:AS312"/>
    <mergeCell ref="A315:I315"/>
    <mergeCell ref="O315:V315"/>
    <mergeCell ref="Y315:AF315"/>
    <mergeCell ref="AI315:AP315"/>
    <mergeCell ref="B316:F316"/>
    <mergeCell ref="H317:I317"/>
    <mergeCell ref="J317:K317"/>
    <mergeCell ref="L317:M317"/>
    <mergeCell ref="O317:U317"/>
    <mergeCell ref="Y317:AE317"/>
    <mergeCell ref="AI317:AO317"/>
    <mergeCell ref="AR317:AS317"/>
    <mergeCell ref="W288:X288"/>
    <mergeCell ref="R288:V288"/>
    <mergeCell ref="B288:Q288"/>
    <mergeCell ref="A287:I287"/>
    <mergeCell ref="W284:X284"/>
    <mergeCell ref="R284:V284"/>
    <mergeCell ref="B284:Q284"/>
    <mergeCell ref="P260:R260"/>
    <mergeCell ref="B546:F546"/>
    <mergeCell ref="C524:AS524"/>
    <mergeCell ref="P490:R490"/>
    <mergeCell ref="P375:R375"/>
    <mergeCell ref="AR308:AS308"/>
    <mergeCell ref="S310:AR310"/>
    <mergeCell ref="H316:I316"/>
    <mergeCell ref="J316:K316"/>
    <mergeCell ref="L316:M316"/>
    <mergeCell ref="O316:U316"/>
    <mergeCell ref="Y316:AE316"/>
    <mergeCell ref="AI316:AO316"/>
    <mergeCell ref="AR316:AS316"/>
    <mergeCell ref="B310:Q310"/>
    <mergeCell ref="S311:AR311"/>
    <mergeCell ref="B312:Q312"/>
    <mergeCell ref="B75:Z75"/>
    <mergeCell ref="AB75:AC75"/>
    <mergeCell ref="AD75:AQ75"/>
    <mergeCell ref="AR75:AS75"/>
    <mergeCell ref="S76:AR76"/>
    <mergeCell ref="AR190:AS190"/>
    <mergeCell ref="S192:AR192"/>
    <mergeCell ref="B192:Q192"/>
    <mergeCell ref="S193:AR193"/>
    <mergeCell ref="S77:AR77"/>
    <mergeCell ref="B82:F82"/>
    <mergeCell ref="H82:I82"/>
    <mergeCell ref="J82:K82"/>
    <mergeCell ref="L82:M82"/>
    <mergeCell ref="O82:U82"/>
    <mergeCell ref="Y82:AE82"/>
    <mergeCell ref="B76:Q76"/>
    <mergeCell ref="A81:I81"/>
    <mergeCell ref="O81:V81"/>
    <mergeCell ref="Y81:AF81"/>
    <mergeCell ref="B78:Q78"/>
    <mergeCell ref="AB78:AC78"/>
    <mergeCell ref="AD78:AQ78"/>
    <mergeCell ref="AR78:AS78"/>
    <mergeCell ref="P26:R26"/>
    <mergeCell ref="K11:M11"/>
    <mergeCell ref="K12:M12"/>
    <mergeCell ref="B55:Q55"/>
    <mergeCell ref="R55:V55"/>
    <mergeCell ref="W55:X55"/>
    <mergeCell ref="B74:AK74"/>
    <mergeCell ref="AL74:AM74"/>
    <mergeCell ref="AN74:AQ74"/>
    <mergeCell ref="J71:AS71"/>
    <mergeCell ref="T72:Z72"/>
    <mergeCell ref="C59:AS59"/>
    <mergeCell ref="AR74:AS74"/>
    <mergeCell ref="C60:AS60"/>
    <mergeCell ref="C62:AS62"/>
    <mergeCell ref="A63:I63"/>
    <mergeCell ref="B64:AQ64"/>
    <mergeCell ref="B65:Q65"/>
    <mergeCell ref="R65:Z65"/>
    <mergeCell ref="AA65:AK65"/>
    <mergeCell ref="AM65:AO65"/>
    <mergeCell ref="AQ65:AS65"/>
    <mergeCell ref="AM73:AO73"/>
    <mergeCell ref="K10:M10"/>
    <mergeCell ref="A46:I46"/>
    <mergeCell ref="B50:Q50"/>
    <mergeCell ref="B47:Q47"/>
    <mergeCell ref="R47:V47"/>
    <mergeCell ref="W47:X47"/>
    <mergeCell ref="AQ73:AS73"/>
    <mergeCell ref="R50:V50"/>
    <mergeCell ref="W50:X50"/>
    <mergeCell ref="A53:I53"/>
    <mergeCell ref="B54:Q54"/>
    <mergeCell ref="R54:V54"/>
    <mergeCell ref="W54:X54"/>
    <mergeCell ref="B48:Q48"/>
    <mergeCell ref="R48:V48"/>
    <mergeCell ref="W48:X48"/>
    <mergeCell ref="B49:Q49"/>
    <mergeCell ref="R49:V49"/>
    <mergeCell ref="W49:X49"/>
    <mergeCell ref="AL58:AS58"/>
    <mergeCell ref="A58:K58"/>
    <mergeCell ref="X58:AB58"/>
    <mergeCell ref="AD58:AI58"/>
    <mergeCell ref="A41:AE41"/>
    <mergeCell ref="A1:AS1"/>
    <mergeCell ref="B2:AR2"/>
    <mergeCell ref="A5:I5"/>
    <mergeCell ref="J5:N5"/>
    <mergeCell ref="A8:I8"/>
    <mergeCell ref="K8:M8"/>
    <mergeCell ref="A19:I19"/>
    <mergeCell ref="J19:AS19"/>
    <mergeCell ref="A22:I22"/>
    <mergeCell ref="N8:AS8"/>
    <mergeCell ref="N9:AS9"/>
    <mergeCell ref="N10:AS10"/>
    <mergeCell ref="N11:AS11"/>
    <mergeCell ref="N12:AS12"/>
    <mergeCell ref="A15:I15"/>
    <mergeCell ref="J15:AS15"/>
    <mergeCell ref="D16:G16"/>
    <mergeCell ref="I16:L16"/>
    <mergeCell ref="N16:Q16"/>
    <mergeCell ref="S16:V16"/>
    <mergeCell ref="X16:AB16"/>
    <mergeCell ref="AD16:AJ16"/>
    <mergeCell ref="AL16:AS16"/>
    <mergeCell ref="K9:M9"/>
    <mergeCell ref="AI81:AP81"/>
    <mergeCell ref="AI82:AO82"/>
    <mergeCell ref="AR82:AS82"/>
    <mergeCell ref="H83:I83"/>
    <mergeCell ref="J83:K83"/>
    <mergeCell ref="L83:M83"/>
    <mergeCell ref="O83:U83"/>
    <mergeCell ref="Y83:AE83"/>
    <mergeCell ref="AI83:AO83"/>
    <mergeCell ref="AR83:AS83"/>
    <mergeCell ref="H86:I86"/>
    <mergeCell ref="J86:K86"/>
    <mergeCell ref="L86:M86"/>
    <mergeCell ref="O86:U86"/>
    <mergeCell ref="Y86:AE86"/>
    <mergeCell ref="AI86:AO86"/>
    <mergeCell ref="AR84:AS84"/>
    <mergeCell ref="H85:I85"/>
    <mergeCell ref="J85:K85"/>
    <mergeCell ref="L85:M85"/>
    <mergeCell ref="O85:U85"/>
    <mergeCell ref="Y85:AE85"/>
    <mergeCell ref="AI85:AO85"/>
    <mergeCell ref="AR85:AS85"/>
    <mergeCell ref="H84:I84"/>
    <mergeCell ref="J84:K84"/>
    <mergeCell ref="L84:M84"/>
    <mergeCell ref="O84:U84"/>
    <mergeCell ref="Y84:AE84"/>
    <mergeCell ref="AI84:AO84"/>
    <mergeCell ref="B88:F88"/>
    <mergeCell ref="O88:U88"/>
    <mergeCell ref="Y88:AE88"/>
    <mergeCell ref="AI88:AO88"/>
    <mergeCell ref="AR88:AS88"/>
    <mergeCell ref="AR87:AS87"/>
    <mergeCell ref="H87:I87"/>
    <mergeCell ref="J87:K87"/>
    <mergeCell ref="L87:M87"/>
    <mergeCell ref="O87:U87"/>
    <mergeCell ref="Y87:AE87"/>
    <mergeCell ref="AI87:AO87"/>
    <mergeCell ref="I96:AS96"/>
    <mergeCell ref="A99:H99"/>
    <mergeCell ref="I99:AS99"/>
    <mergeCell ref="I100:AS100"/>
    <mergeCell ref="A103:L103"/>
    <mergeCell ref="M103:Q103"/>
    <mergeCell ref="R103:T103"/>
    <mergeCell ref="A91:H91"/>
    <mergeCell ref="I91:AS91"/>
    <mergeCell ref="I92:AS92"/>
    <mergeCell ref="I93:AS93"/>
    <mergeCell ref="A95:H95"/>
    <mergeCell ref="I95:AS95"/>
    <mergeCell ref="A106:L106"/>
    <mergeCell ref="M106:S106"/>
    <mergeCell ref="A109:L109"/>
    <mergeCell ref="M109:AS109"/>
    <mergeCell ref="A112:L112"/>
    <mergeCell ref="C113:AS113"/>
    <mergeCell ref="K127:M127"/>
    <mergeCell ref="K128:M128"/>
    <mergeCell ref="N127:AS127"/>
    <mergeCell ref="N128:AS128"/>
    <mergeCell ref="K125:M125"/>
    <mergeCell ref="K126:M126"/>
    <mergeCell ref="C114:AS114"/>
    <mergeCell ref="A117:AS117"/>
    <mergeCell ref="B118:AR118"/>
    <mergeCell ref="A121:I121"/>
    <mergeCell ref="J121:N121"/>
    <mergeCell ref="A124:I124"/>
    <mergeCell ref="K124:M124"/>
    <mergeCell ref="N124:AS124"/>
    <mergeCell ref="N125:AS125"/>
    <mergeCell ref="N126:AS126"/>
    <mergeCell ref="A131:I131"/>
    <mergeCell ref="J131:AS131"/>
    <mergeCell ref="D132:G132"/>
    <mergeCell ref="I132:L132"/>
    <mergeCell ref="N132:Q132"/>
    <mergeCell ref="S132:V132"/>
    <mergeCell ref="X132:AB132"/>
    <mergeCell ref="AD132:AJ132"/>
    <mergeCell ref="AL132:AS132"/>
    <mergeCell ref="B164:Q164"/>
    <mergeCell ref="R164:V164"/>
    <mergeCell ref="W164:X164"/>
    <mergeCell ref="B165:Q165"/>
    <mergeCell ref="R165:V165"/>
    <mergeCell ref="W165:X165"/>
    <mergeCell ref="A135:I135"/>
    <mergeCell ref="J135:AS135"/>
    <mergeCell ref="A138:I138"/>
    <mergeCell ref="A162:I162"/>
    <mergeCell ref="B163:Q163"/>
    <mergeCell ref="R163:V163"/>
    <mergeCell ref="W163:X163"/>
    <mergeCell ref="A157:AE157"/>
    <mergeCell ref="P142:R142"/>
    <mergeCell ref="AL174:AS174"/>
    <mergeCell ref="B171:Q171"/>
    <mergeCell ref="R171:V171"/>
    <mergeCell ref="W171:X171"/>
    <mergeCell ref="A174:K174"/>
    <mergeCell ref="X174:AB174"/>
    <mergeCell ref="AD174:AI174"/>
    <mergeCell ref="C175:AS175"/>
    <mergeCell ref="B166:Q166"/>
    <mergeCell ref="R166:V166"/>
    <mergeCell ref="W166:X166"/>
    <mergeCell ref="A169:I169"/>
    <mergeCell ref="B170:Q170"/>
    <mergeCell ref="R170:V170"/>
    <mergeCell ref="W170:X170"/>
    <mergeCell ref="L199:M199"/>
    <mergeCell ref="O199:U199"/>
    <mergeCell ref="Y199:AE199"/>
    <mergeCell ref="AI199:AO199"/>
    <mergeCell ref="AR199:AS199"/>
    <mergeCell ref="AR200:AS200"/>
    <mergeCell ref="H200:I200"/>
    <mergeCell ref="J200:K200"/>
    <mergeCell ref="L200:M200"/>
    <mergeCell ref="O200:U200"/>
    <mergeCell ref="Y200:AE200"/>
    <mergeCell ref="AI200:AO200"/>
    <mergeCell ref="H199:I199"/>
    <mergeCell ref="J199:K199"/>
    <mergeCell ref="I207:AS207"/>
    <mergeCell ref="I208:AS208"/>
    <mergeCell ref="I211:AS211"/>
    <mergeCell ref="C229:AS229"/>
    <mergeCell ref="N242:AS242"/>
    <mergeCell ref="I215:AS215"/>
    <mergeCell ref="O201:U201"/>
    <mergeCell ref="O202:U202"/>
    <mergeCell ref="L201:M201"/>
    <mergeCell ref="J201:K201"/>
    <mergeCell ref="H201:I201"/>
    <mergeCell ref="L202:M202"/>
    <mergeCell ref="J202:K202"/>
    <mergeCell ref="H202:I202"/>
    <mergeCell ref="AR203:AS203"/>
    <mergeCell ref="O203:U203"/>
    <mergeCell ref="Y203:AE203"/>
    <mergeCell ref="AI203:AO203"/>
    <mergeCell ref="A207:H207"/>
    <mergeCell ref="I209:AS209"/>
    <mergeCell ref="A211:H211"/>
    <mergeCell ref="I212:AS212"/>
    <mergeCell ref="A215:H215"/>
    <mergeCell ref="I216:AS216"/>
    <mergeCell ref="N243:AS243"/>
    <mergeCell ref="N244:AS244"/>
    <mergeCell ref="K245:M245"/>
    <mergeCell ref="K246:M246"/>
    <mergeCell ref="N245:AS245"/>
    <mergeCell ref="N246:AS246"/>
    <mergeCell ref="K243:M243"/>
    <mergeCell ref="K244:M244"/>
    <mergeCell ref="A235:AS235"/>
    <mergeCell ref="B236:AR236"/>
    <mergeCell ref="A239:I239"/>
    <mergeCell ref="J239:N239"/>
    <mergeCell ref="A242:I242"/>
    <mergeCell ref="K242:M242"/>
    <mergeCell ref="A249:I249"/>
    <mergeCell ref="J249:AS249"/>
    <mergeCell ref="D250:G250"/>
    <mergeCell ref="I250:L250"/>
    <mergeCell ref="N250:Q250"/>
    <mergeCell ref="S250:V250"/>
    <mergeCell ref="X250:AB250"/>
    <mergeCell ref="AD250:AJ250"/>
    <mergeCell ref="AL250:AS250"/>
    <mergeCell ref="B282:Q282"/>
    <mergeCell ref="R282:V282"/>
    <mergeCell ref="W282:X282"/>
    <mergeCell ref="B283:Q283"/>
    <mergeCell ref="R283:V283"/>
    <mergeCell ref="W283:X283"/>
    <mergeCell ref="A253:I253"/>
    <mergeCell ref="J253:AS253"/>
    <mergeCell ref="A256:I256"/>
    <mergeCell ref="A280:I280"/>
    <mergeCell ref="B281:Q281"/>
    <mergeCell ref="R281:V281"/>
    <mergeCell ref="W281:X281"/>
    <mergeCell ref="A275:AE275"/>
    <mergeCell ref="AL292:AS292"/>
    <mergeCell ref="B289:Q289"/>
    <mergeCell ref="R289:V289"/>
    <mergeCell ref="W289:X289"/>
    <mergeCell ref="A292:K292"/>
    <mergeCell ref="X292:AB292"/>
    <mergeCell ref="AD292:AI292"/>
    <mergeCell ref="C293:AS293"/>
    <mergeCell ref="C294:AS294"/>
    <mergeCell ref="K357:M357"/>
    <mergeCell ref="A368:I368"/>
    <mergeCell ref="J368:AS368"/>
    <mergeCell ref="A371:I371"/>
    <mergeCell ref="A395:I395"/>
    <mergeCell ref="B396:Q396"/>
    <mergeCell ref="R396:V396"/>
    <mergeCell ref="W396:X396"/>
    <mergeCell ref="A364:I364"/>
    <mergeCell ref="J364:AS364"/>
    <mergeCell ref="D365:G365"/>
    <mergeCell ref="I365:L365"/>
    <mergeCell ref="N365:Q365"/>
    <mergeCell ref="S365:V365"/>
    <mergeCell ref="X365:AB365"/>
    <mergeCell ref="AD365:AJ365"/>
    <mergeCell ref="AL365:AS365"/>
    <mergeCell ref="A390:AE390"/>
    <mergeCell ref="B399:Q399"/>
    <mergeCell ref="R399:V399"/>
    <mergeCell ref="W399:X399"/>
    <mergeCell ref="A402:I402"/>
    <mergeCell ref="B403:Q403"/>
    <mergeCell ref="R403:V403"/>
    <mergeCell ref="W403:X403"/>
    <mergeCell ref="B397:Q397"/>
    <mergeCell ref="R397:V397"/>
    <mergeCell ref="W397:X397"/>
    <mergeCell ref="B398:Q398"/>
    <mergeCell ref="R398:V398"/>
    <mergeCell ref="W398:X398"/>
    <mergeCell ref="AL407:AS407"/>
    <mergeCell ref="B404:Q404"/>
    <mergeCell ref="R404:V404"/>
    <mergeCell ref="W404:X404"/>
    <mergeCell ref="A407:K407"/>
    <mergeCell ref="X407:AB407"/>
    <mergeCell ref="AD407:AI407"/>
    <mergeCell ref="C409:AS409"/>
    <mergeCell ref="C411:AS411"/>
    <mergeCell ref="C408:AS408"/>
    <mergeCell ref="A412:I412"/>
    <mergeCell ref="B413:AQ413"/>
    <mergeCell ref="B414:Q414"/>
    <mergeCell ref="R414:Z414"/>
    <mergeCell ref="AA414:AK414"/>
    <mergeCell ref="AM414:AO414"/>
    <mergeCell ref="AQ414:AS414"/>
    <mergeCell ref="J420:AS420"/>
    <mergeCell ref="AR427:AS427"/>
    <mergeCell ref="AM422:AO422"/>
    <mergeCell ref="AQ422:AS422"/>
    <mergeCell ref="B423:AK423"/>
    <mergeCell ref="AL423:AM423"/>
    <mergeCell ref="AN423:AQ423"/>
    <mergeCell ref="AR423:AS423"/>
    <mergeCell ref="B424:Z424"/>
    <mergeCell ref="AB424:AC424"/>
    <mergeCell ref="AD424:AQ424"/>
    <mergeCell ref="AR424:AS424"/>
    <mergeCell ref="B425:Q425"/>
    <mergeCell ref="S425:AR425"/>
    <mergeCell ref="S426:AR426"/>
    <mergeCell ref="B427:Q427"/>
    <mergeCell ref="AB427:AC427"/>
    <mergeCell ref="AR431:AS431"/>
    <mergeCell ref="H431:I431"/>
    <mergeCell ref="J431:K431"/>
    <mergeCell ref="L431:M431"/>
    <mergeCell ref="I442:AS442"/>
    <mergeCell ref="H434:I434"/>
    <mergeCell ref="J434:K434"/>
    <mergeCell ref="L434:M434"/>
    <mergeCell ref="O434:U434"/>
    <mergeCell ref="Y434:AE434"/>
    <mergeCell ref="AI434:AO434"/>
    <mergeCell ref="AR434:AS434"/>
    <mergeCell ref="H435:I435"/>
    <mergeCell ref="J435:K435"/>
    <mergeCell ref="L435:M435"/>
    <mergeCell ref="O435:U435"/>
    <mergeCell ref="AR432:AS432"/>
    <mergeCell ref="H433:I433"/>
    <mergeCell ref="J433:K433"/>
    <mergeCell ref="L433:M433"/>
    <mergeCell ref="O433:U433"/>
    <mergeCell ref="Y433:AE433"/>
    <mergeCell ref="AI433:AO433"/>
    <mergeCell ref="AR433:AS433"/>
    <mergeCell ref="N472:AS472"/>
    <mergeCell ref="N473:AS473"/>
    <mergeCell ref="N474:AS474"/>
    <mergeCell ref="A461:L461"/>
    <mergeCell ref="C462:AS462"/>
    <mergeCell ref="K475:M475"/>
    <mergeCell ref="K476:M476"/>
    <mergeCell ref="N475:AS475"/>
    <mergeCell ref="N476:AS476"/>
    <mergeCell ref="K473:M473"/>
    <mergeCell ref="K474:M474"/>
    <mergeCell ref="A465:AS465"/>
    <mergeCell ref="B466:AR466"/>
    <mergeCell ref="A469:I469"/>
    <mergeCell ref="J469:N469"/>
    <mergeCell ref="A472:I472"/>
    <mergeCell ref="K472:M472"/>
    <mergeCell ref="A483:I483"/>
    <mergeCell ref="J483:AS483"/>
    <mergeCell ref="A486:I486"/>
    <mergeCell ref="A510:I510"/>
    <mergeCell ref="B511:Q511"/>
    <mergeCell ref="R511:V511"/>
    <mergeCell ref="W511:X511"/>
    <mergeCell ref="A479:I479"/>
    <mergeCell ref="J479:AS479"/>
    <mergeCell ref="D480:G480"/>
    <mergeCell ref="I480:L480"/>
    <mergeCell ref="N480:Q480"/>
    <mergeCell ref="S480:V480"/>
    <mergeCell ref="X480:AB480"/>
    <mergeCell ref="AD480:AJ480"/>
    <mergeCell ref="AL480:AS480"/>
    <mergeCell ref="A505:AE505"/>
    <mergeCell ref="B514:Q514"/>
    <mergeCell ref="R514:V514"/>
    <mergeCell ref="W514:X514"/>
    <mergeCell ref="A517:I517"/>
    <mergeCell ref="B518:Q518"/>
    <mergeCell ref="R518:V518"/>
    <mergeCell ref="W518:X518"/>
    <mergeCell ref="B512:Q512"/>
    <mergeCell ref="R512:V512"/>
    <mergeCell ref="W512:X512"/>
    <mergeCell ref="B513:Q513"/>
    <mergeCell ref="R513:V513"/>
    <mergeCell ref="W513:X513"/>
    <mergeCell ref="AL522:AS522"/>
    <mergeCell ref="B519:Q519"/>
    <mergeCell ref="R519:V519"/>
    <mergeCell ref="W519:X519"/>
    <mergeCell ref="A522:K522"/>
    <mergeCell ref="X522:AB522"/>
    <mergeCell ref="AD522:AI522"/>
    <mergeCell ref="C526:AS526"/>
    <mergeCell ref="A527:I527"/>
    <mergeCell ref="B528:AQ528"/>
    <mergeCell ref="B529:Q529"/>
    <mergeCell ref="R529:Z529"/>
    <mergeCell ref="AA529:AK529"/>
    <mergeCell ref="AM529:AO529"/>
    <mergeCell ref="AQ529:AS529"/>
    <mergeCell ref="J535:AS535"/>
    <mergeCell ref="AR542:AS542"/>
    <mergeCell ref="O546:U546"/>
    <mergeCell ref="Y546:AE546"/>
    <mergeCell ref="AI546:AO546"/>
    <mergeCell ref="AR546:AS546"/>
    <mergeCell ref="H546:I546"/>
    <mergeCell ref="J546:K546"/>
    <mergeCell ref="L546:M546"/>
    <mergeCell ref="T536:Z536"/>
    <mergeCell ref="AM537:AO537"/>
    <mergeCell ref="AQ537:AS537"/>
    <mergeCell ref="B538:AK538"/>
    <mergeCell ref="AL538:AM538"/>
    <mergeCell ref="AN538:AQ538"/>
    <mergeCell ref="AR538:AS538"/>
    <mergeCell ref="B539:Z539"/>
    <mergeCell ref="AB539:AC539"/>
    <mergeCell ref="H549:I549"/>
    <mergeCell ref="J549:K549"/>
    <mergeCell ref="L549:M549"/>
    <mergeCell ref="O549:U549"/>
    <mergeCell ref="Y549:AE549"/>
    <mergeCell ref="AI549:AO549"/>
    <mergeCell ref="AR549:AS549"/>
    <mergeCell ref="H550:I550"/>
    <mergeCell ref="J550:K550"/>
    <mergeCell ref="L550:M550"/>
    <mergeCell ref="O550:U550"/>
    <mergeCell ref="Y550:AE550"/>
    <mergeCell ref="AI550:AO550"/>
    <mergeCell ref="W626:X626"/>
    <mergeCell ref="A620:AE620"/>
    <mergeCell ref="P605:R605"/>
    <mergeCell ref="A587:I587"/>
    <mergeCell ref="K587:M587"/>
    <mergeCell ref="A594:I594"/>
    <mergeCell ref="J594:AS594"/>
    <mergeCell ref="D595:G595"/>
    <mergeCell ref="I595:L595"/>
    <mergeCell ref="N595:Q595"/>
    <mergeCell ref="S595:V595"/>
    <mergeCell ref="X595:AB595"/>
    <mergeCell ref="AD595:AJ595"/>
    <mergeCell ref="AL595:AS595"/>
    <mergeCell ref="J650:AS650"/>
    <mergeCell ref="B629:Q629"/>
    <mergeCell ref="R629:V629"/>
    <mergeCell ref="W629:X629"/>
    <mergeCell ref="A632:I632"/>
    <mergeCell ref="B633:Q633"/>
    <mergeCell ref="R633:V633"/>
    <mergeCell ref="W633:X633"/>
    <mergeCell ref="AL637:AS637"/>
    <mergeCell ref="B634:Q634"/>
    <mergeCell ref="R634:V634"/>
    <mergeCell ref="W634:X634"/>
    <mergeCell ref="A637:K637"/>
    <mergeCell ref="X637:AB637"/>
    <mergeCell ref="AD637:AI637"/>
    <mergeCell ref="C639:AS639"/>
    <mergeCell ref="C641:AS641"/>
    <mergeCell ref="A642:I642"/>
    <mergeCell ref="B643:AQ643"/>
    <mergeCell ref="B644:Q644"/>
    <mergeCell ref="R644:Z644"/>
    <mergeCell ref="AA644:AK644"/>
    <mergeCell ref="AM644:AO644"/>
    <mergeCell ref="AQ644:AS644"/>
    <mergeCell ref="AM652:AO652"/>
    <mergeCell ref="AQ652:AS652"/>
    <mergeCell ref="B653:AK653"/>
    <mergeCell ref="AL653:AM653"/>
    <mergeCell ref="AN653:AQ653"/>
    <mergeCell ref="AR653:AS653"/>
    <mergeCell ref="B654:Z654"/>
    <mergeCell ref="AB654:AC654"/>
    <mergeCell ref="AD654:AQ654"/>
    <mergeCell ref="AR654:AS654"/>
    <mergeCell ref="AR663:AS663"/>
    <mergeCell ref="A682:L682"/>
    <mergeCell ref="A685:L685"/>
    <mergeCell ref="I672:AS672"/>
    <mergeCell ref="A674:H674"/>
    <mergeCell ref="I674:AS674"/>
    <mergeCell ref="I675:AS675"/>
    <mergeCell ref="A678:H678"/>
    <mergeCell ref="I678:AS678"/>
    <mergeCell ref="I679:AS679"/>
    <mergeCell ref="M682:Q682"/>
    <mergeCell ref="R682:T682"/>
    <mergeCell ref="M685:S685"/>
    <mergeCell ref="AR664:AS664"/>
    <mergeCell ref="H662:I662"/>
    <mergeCell ref="J662:K662"/>
    <mergeCell ref="L662:M662"/>
    <mergeCell ref="O662:U662"/>
    <mergeCell ref="Y662:AE662"/>
    <mergeCell ref="AI662:AO662"/>
    <mergeCell ref="O661:U661"/>
    <mergeCell ref="Y661:AE661"/>
    <mergeCell ref="AI661:AO661"/>
    <mergeCell ref="C176:AS176"/>
    <mergeCell ref="C178:AS178"/>
    <mergeCell ref="A179:I179"/>
    <mergeCell ref="B180:AQ180"/>
    <mergeCell ref="B181:Q181"/>
    <mergeCell ref="R181:Z181"/>
    <mergeCell ref="AA181:AK181"/>
    <mergeCell ref="AM181:AO181"/>
    <mergeCell ref="AQ181:AS181"/>
    <mergeCell ref="J187:AS187"/>
    <mergeCell ref="T188:Z188"/>
    <mergeCell ref="AM189:AO189"/>
    <mergeCell ref="AQ189:AS189"/>
    <mergeCell ref="B190:AK190"/>
    <mergeCell ref="AL190:AM190"/>
    <mergeCell ref="AN190:AQ190"/>
    <mergeCell ref="B191:Z191"/>
    <mergeCell ref="AB191:AC191"/>
    <mergeCell ref="AD191:AQ191"/>
    <mergeCell ref="AR191:AS191"/>
    <mergeCell ref="B194:Q194"/>
    <mergeCell ref="AB194:AC194"/>
    <mergeCell ref="AD194:AQ194"/>
    <mergeCell ref="AR194:AS194"/>
    <mergeCell ref="A197:I197"/>
    <mergeCell ref="O197:V197"/>
    <mergeCell ref="Y197:AF197"/>
    <mergeCell ref="AI197:AP197"/>
    <mergeCell ref="B198:F198"/>
    <mergeCell ref="AI198:AO198"/>
    <mergeCell ref="AR198:AS198"/>
    <mergeCell ref="H198:I198"/>
    <mergeCell ref="J198:K198"/>
    <mergeCell ref="L198:M198"/>
    <mergeCell ref="O198:U198"/>
    <mergeCell ref="Y198:AE198"/>
    <mergeCell ref="AR201:AS201"/>
    <mergeCell ref="H203:I203"/>
    <mergeCell ref="J203:K203"/>
    <mergeCell ref="L203:M203"/>
    <mergeCell ref="B204:F204"/>
    <mergeCell ref="O204:U204"/>
    <mergeCell ref="Y204:AE204"/>
    <mergeCell ref="AI204:AO204"/>
    <mergeCell ref="AR204:AS204"/>
    <mergeCell ref="AI201:AO201"/>
    <mergeCell ref="AI202:AO202"/>
    <mergeCell ref="Y201:AE201"/>
    <mergeCell ref="Y202:AE202"/>
    <mergeCell ref="A219:L219"/>
    <mergeCell ref="M219:Q219"/>
    <mergeCell ref="R219:T219"/>
    <mergeCell ref="A222:L222"/>
    <mergeCell ref="M222:S222"/>
    <mergeCell ref="A225:L225"/>
    <mergeCell ref="M225:AS225"/>
    <mergeCell ref="A228:L228"/>
    <mergeCell ref="C230:AS230"/>
    <mergeCell ref="C296:AS296"/>
    <mergeCell ref="A297:I297"/>
    <mergeCell ref="B298:AQ298"/>
    <mergeCell ref="B299:Q299"/>
    <mergeCell ref="R299:Z299"/>
    <mergeCell ref="AA299:AK299"/>
    <mergeCell ref="AM299:AO299"/>
    <mergeCell ref="AQ299:AS299"/>
    <mergeCell ref="J305:AS305"/>
    <mergeCell ref="T306:Z306"/>
    <mergeCell ref="AM307:AO307"/>
    <mergeCell ref="AQ307:AS307"/>
    <mergeCell ref="B308:AK308"/>
    <mergeCell ref="AL308:AM308"/>
    <mergeCell ref="AN308:AQ308"/>
    <mergeCell ref="B309:Z309"/>
    <mergeCell ref="AB309:AC309"/>
    <mergeCell ref="AD309:AQ309"/>
    <mergeCell ref="AR309:AS309"/>
    <mergeCell ref="B322:F322"/>
    <mergeCell ref="O322:U322"/>
    <mergeCell ref="Y322:AE322"/>
    <mergeCell ref="AI322:AO322"/>
    <mergeCell ref="AR322:AS322"/>
    <mergeCell ref="A325:H325"/>
    <mergeCell ref="I327:AS327"/>
    <mergeCell ref="A329:H329"/>
    <mergeCell ref="I330:AS330"/>
    <mergeCell ref="A346:L346"/>
    <mergeCell ref="C523:AS523"/>
    <mergeCell ref="C638:AS638"/>
    <mergeCell ref="A333:H333"/>
    <mergeCell ref="I334:AS334"/>
    <mergeCell ref="A337:L337"/>
    <mergeCell ref="M337:Q337"/>
    <mergeCell ref="R337:T337"/>
    <mergeCell ref="A340:L340"/>
    <mergeCell ref="M340:S340"/>
    <mergeCell ref="A343:L343"/>
    <mergeCell ref="M343:AS343"/>
    <mergeCell ref="B627:Q627"/>
    <mergeCell ref="R627:V627"/>
    <mergeCell ref="W627:X627"/>
    <mergeCell ref="B628:Q628"/>
    <mergeCell ref="R628:V628"/>
    <mergeCell ref="W628:X628"/>
    <mergeCell ref="A598:I598"/>
    <mergeCell ref="J598:AS598"/>
    <mergeCell ref="A601:I601"/>
    <mergeCell ref="A625:I625"/>
    <mergeCell ref="B626:Q626"/>
    <mergeCell ref="R626:V626"/>
  </mergeCells>
  <phoneticPr fontId="1"/>
  <conditionalFormatting sqref="C578">
    <cfRule type="cellIs" dxfId="1016" priority="19" operator="equal">
      <formula>""</formula>
    </cfRule>
  </conditionalFormatting>
  <conditionalFormatting sqref="J71">
    <cfRule type="cellIs" dxfId="1015" priority="14" operator="equal">
      <formula>""</formula>
    </cfRule>
  </conditionalFormatting>
  <conditionalFormatting sqref="J187">
    <cfRule type="cellIs" dxfId="1014" priority="11" operator="equal">
      <formula>""</formula>
    </cfRule>
  </conditionalFormatting>
  <conditionalFormatting sqref="J305">
    <cfRule type="cellIs" dxfId="1013" priority="8" operator="equal">
      <formula>""</formula>
    </cfRule>
  </conditionalFormatting>
  <conditionalFormatting sqref="J420">
    <cfRule type="cellIs" dxfId="1012" priority="28" operator="equal">
      <formula>""</formula>
    </cfRule>
  </conditionalFormatting>
  <conditionalFormatting sqref="J535">
    <cfRule type="cellIs" dxfId="1011" priority="5" operator="equal">
      <formula>""</formula>
    </cfRule>
  </conditionalFormatting>
  <conditionalFormatting sqref="J650">
    <cfRule type="cellIs" dxfId="1010" priority="2" operator="equal">
      <formula>""</formula>
    </cfRule>
  </conditionalFormatting>
  <conditionalFormatting sqref="J5:N5 J121:N121 J239:N239 J354:N354 J469:N469 J584:N584">
    <cfRule type="cellIs" dxfId="1009" priority="233" operator="equal">
      <formula>""</formula>
    </cfRule>
    <cfRule type="cellIs" priority="234" operator="lessThanOrEqual">
      <formula>30</formula>
    </cfRule>
  </conditionalFormatting>
  <conditionalFormatting sqref="N8:AS12 J19:AS19 R47:V50 R54:V55 C60:AS60 AN74:AQ74 AD75:AQ75 J82:K87 O82:U87 Y82:AE87 I91:AS92 I95:AS96 I99:AS100 M103:Q103 M106:S106 M109:AS109 C113:AS113 C114 N124:AS128 J135:AS135 R163:V166 R170:V171 C176:AS176 AN190:AQ190 AD191:AQ191 J198:K203 O198:U203 Y198:AE203 I207:AS208 I211:AS212 I215:AS216 M219:Q219 M222:S222 M225:AS225 C229:AS229 C230 N242:AS246 J253:AS253 R281:V284 R288:V289 C294:AS294 AN308:AQ308 AD309:AQ309 J316:K321 O316:U321 Y316:AE321 I325:AS326 I329:AS330 I333:AS334 M337:Q337 M340:S340 M343:AS343 C347:AS347 C349:AS349 N357:AS361 J368:AS368 R396:V399 R403:V404 C409:AS409 AN423:AQ423 AD424:AQ424 J431:K436 O431:U436 Y431:AE436 I440:AS441 I444:AS445 I448:AS449 M452:Q452 M455:S455 M458:AS458 C462:AS462 C463 C464:AS464 N472:AS476 J483:AS483 R511:V514 R518:V519 C524:AS524 AN538:AQ538 AD539:AQ539 J546:K551 O546:U551 Y546:AE551 I555:AS556 I559:AS560 I563:AS564 M567:Q567 M570:S570 M573:AS573 C577:AS577 C579:AS579 N587:AS591 J598:AS598 R626:V629 R633:V634 C639:AS639 AN653:AQ653 AD654:AQ654 J661:K666 O661:U666 Y661:AE666 I670:AS671 I674:AS675 I678:AS679 M682:Q682 M685:S685 M688:AS688 C692:AS693">
    <cfRule type="cellIs" dxfId="1008" priority="230" operator="equal">
      <formula>""</formula>
    </cfRule>
  </conditionalFormatting>
  <conditionalFormatting sqref="T72:Z72">
    <cfRule type="cellIs" dxfId="1007" priority="13" operator="equal">
      <formula>""</formula>
    </cfRule>
  </conditionalFormatting>
  <conditionalFormatting sqref="T188:Z188">
    <cfRule type="cellIs" dxfId="1006" priority="10" operator="equal">
      <formula>""</formula>
    </cfRule>
  </conditionalFormatting>
  <conditionalFormatting sqref="T306:Z306">
    <cfRule type="cellIs" dxfId="1005" priority="7" operator="equal">
      <formula>""</formula>
    </cfRule>
  </conditionalFormatting>
  <conditionalFormatting sqref="T421:Z421">
    <cfRule type="cellIs" dxfId="1004" priority="27" operator="equal">
      <formula>""</formula>
    </cfRule>
  </conditionalFormatting>
  <conditionalFormatting sqref="T536:Z536">
    <cfRule type="cellIs" dxfId="1003" priority="4" operator="equal">
      <formula>""</formula>
    </cfRule>
  </conditionalFormatting>
  <conditionalFormatting sqref="T651:Z651">
    <cfRule type="cellIs" dxfId="1002" priority="1" operator="equal">
      <formula>""</formula>
    </cfRule>
  </conditionalFormatting>
  <conditionalFormatting sqref="AD78:AQ78">
    <cfRule type="cellIs" dxfId="1001" priority="15" operator="equal">
      <formula>""</formula>
    </cfRule>
  </conditionalFormatting>
  <conditionalFormatting sqref="AD194:AQ194">
    <cfRule type="cellIs" dxfId="1000" priority="12" operator="equal">
      <formula>""</formula>
    </cfRule>
  </conditionalFormatting>
  <conditionalFormatting sqref="AD312:AQ312">
    <cfRule type="cellIs" dxfId="999" priority="9" operator="equal">
      <formula>""</formula>
    </cfRule>
  </conditionalFormatting>
  <conditionalFormatting sqref="AD427:AQ427">
    <cfRule type="cellIs" dxfId="998" priority="29" operator="equal">
      <formula>""</formula>
    </cfRule>
  </conditionalFormatting>
  <conditionalFormatting sqref="AD542:AQ542">
    <cfRule type="cellIs" dxfId="997" priority="6" operator="equal">
      <formula>""</formula>
    </cfRule>
  </conditionalFormatting>
  <conditionalFormatting sqref="AD657:AQ657">
    <cfRule type="cellIs" dxfId="996" priority="3" operator="equal">
      <formula>""</formula>
    </cfRule>
  </conditionalFormatting>
  <conditionalFormatting sqref="AI82:AO88 O88:U88 Y88:AE88 AI198:AO204 O204:U204 Y204:AE204 AI316:AO322 O322:U322 Y322:AE322 AI431:AO437 O437:U437 Y437:AE437 AI546:AO552 O552:U552 Y552:AE552 AI661:AO667 O667:U667 Y667:AE667">
    <cfRule type="cellIs" dxfId="995" priority="220" operator="equal">
      <formula>""</formula>
    </cfRule>
  </conditionalFormatting>
  <dataValidations count="15">
    <dataValidation type="list" errorStyle="information" showInputMessage="1" showErrorMessage="1" promptTitle="選択式" prompt="メニューより_x000a_選択_x000a_手入力も可" sqref="M570:S570 M340:S340 M455:S455 M222:S222 M106:S106 M685:S685" xr:uid="{00000000-0002-0000-0800-000000000000}">
      <formula1>",水洗,くみ取り,くみ取り（改良）"</formula1>
    </dataValidation>
    <dataValidation type="whole" operator="lessThanOrEqual" allowBlank="1" showInputMessage="1" showErrorMessage="1" promptTitle="記入方法" prompt="整数を入力" sqref="M567:Q567 M337:Q337 M452:Q452 M219:Q219 M103:Q103 M682:Q682" xr:uid="{00000000-0002-0000-0800-000001000000}">
      <formula1>9999</formula1>
    </dataValidation>
    <dataValidation type="custom" allowBlank="1" showInputMessage="1" showErrorMessage="1" promptTitle="桁数制限" prompt="小数点以下_x000a_2桁まで" sqref="O546:U551 O316:U321 Y316:AE321 O431:U436 Y431:AE436 O198:U203 Y198:AE203 O82:U87 Y82:AE87 Y546:AE551 O661:U666 Y661:AE666" xr:uid="{00000000-0002-0000-0800-000002000000}">
      <formula1>O82-ROUNDDOWN(O82,2)=0</formula1>
    </dataValidation>
    <dataValidation type="list" allowBlank="1" showInputMessage="1" showErrorMessage="1" promptTitle="選択式" prompt="メニューより_x000a_選択" sqref="H546:I551 H316:I321 H431:I436 H198:I203 H82:I87 H661:I666" xr:uid="{00000000-0002-0000-0800-000003000000}">
      <formula1>"P,F,B,M"</formula1>
    </dataValidation>
    <dataValidation type="textLength" operator="lessThanOrEqual" allowBlank="1" showInputMessage="1" showErrorMessage="1" sqref="S311:AR311 S541:AR541 S426:AR426 R427:Z427 S193:AR193 S77:AR77 R312:Z312 R78:Z78 S425:AS425 R194:Z194 S192:AS192 R542:Z542 S540:AS540 S76:AS76 S310:AS310 S656:AR656 R657:Z657 S655:AS655" xr:uid="{00000000-0002-0000-0800-000004000000}">
      <formula1>30</formula1>
    </dataValidation>
    <dataValidation type="list" allowBlank="1" showInputMessage="1" showErrorMessage="1" promptTitle="選択式" prompt="メニューより_x000a_選択" sqref="AN538:AQ538 AN308:AQ308 AN423:AQ423 AN190:AQ190 AN74:AQ74 AN653:AQ653" xr:uid="{00000000-0002-0000-0800-000005000000}">
      <formula1>"1,2,3,4"</formula1>
    </dataValidation>
    <dataValidation type="decimal" operator="greaterThan" allowBlank="1" showInputMessage="1" showErrorMessage="1" sqref="AB518 AB288 AB403 AB170 AB54 AB633" xr:uid="{00000000-0002-0000-0800-000006000000}">
      <formula1>0.01</formula1>
    </dataValidation>
    <dataValidation type="custom" allowBlank="1" showInputMessage="1" showErrorMessage="1" promptTitle="桁数制限" prompt="小数点以下_x000a_3桁まで" sqref="R518:V519 R288:V289 R403:V404 R170:V171 R54:V55 R633:V634" xr:uid="{00000000-0002-0000-0800-000007000000}">
      <formula1>R54-ROUNDDOWN(R54,3)=0</formula1>
    </dataValidation>
    <dataValidation errorStyle="information" allowBlank="1" showInputMessage="1" showErrorMessage="1" sqref="N362:Q363 N247:Q248 N129:Q130 N13:Q14 N477:Q478 N592:Q593" xr:uid="{00000000-0002-0000-0800-000008000000}"/>
    <dataValidation type="whole" operator="lessThanOrEqual" allowBlank="1" showInputMessage="1" showErrorMessage="1" sqref="R511:V514 R281:V284 J316:K321 R396:V399 J431:K436 R163:V166 J198:K203 R47:V50 J82:K87 J546:K551 R626:V629 J661:K666" xr:uid="{00000000-0002-0000-0800-000009000000}">
      <formula1>30</formula1>
    </dataValidation>
    <dataValidation type="textLength" operator="lessThanOrEqual" allowBlank="1" showInputMessage="1" showErrorMessage="1" promptTitle="文字数制限" prompt="全角60文字_x000a_以内" sqref="C577:C578 D229:AS229 C409:AS409 C113:C114 D113:AS113 C349:AS349 C347:AS347 C579:AS579 C294:AS294 C176:AS176 D577:AS577 C524:AS524 C462:C464 D462:AS462 D464:AS464 C60:AS60 C229:C230 C692:AS693 C639:AS639" xr:uid="{00000000-0002-0000-0800-00000A000000}">
      <formula1>60</formula1>
    </dataValidation>
    <dataValidation type="textLength" operator="lessThanOrEqual" allowBlank="1" showInputMessage="1" showErrorMessage="1" promptTitle="文字数制限" prompt="全角50文字_x000a_以内" sqref="M343:AS343 J305 I333:AS334 M458:AS458 J420 I448:AS449 I444:AS445 M225:AS225 J187 I215:AS216 I211:AS212 M109:AS109 J71 I99:AS100 I95:AS96 M573:AS573 J535 I329:AS330 I563:AS564 I559:AS560 I555:AS556 I91:AS92 I207:AS208 I440:AS441 I325:AS326 M688:AS688 J650 I678:AS679 I674:AS675 I670:AS671" xr:uid="{00000000-0002-0000-0800-00000B000000}">
      <formula1>50</formula1>
    </dataValidation>
    <dataValidation type="list" allowBlank="1" showInputMessage="1" showErrorMessage="1" sqref="AK133:AK134 AK366:AK367 AK17:AK18 AC366:AC367 AK251:AK252 AC251:AC252 W251:W252 AC133:AC134 W133:W134 W366:W367 R366:R367 M366:M367 AK481:AK482 AC481:AC482 W481:W482 R481:R482 M481:M482 H481:H482 C481:C482 AC17:AC18 R133:R134 W17:W18 H366:H367 C366:C367 R251:R252 M251:M252 M133:M134 H133:H134 H251:H252 R17:R18 M17:M18 H17:H18 C133:C134 C17:C18 C251:C252 AK596:AK597 AC596:AC597 W596:W597 R596:R597 M596:M597 H596:H597 C596:C597" xr:uid="{00000000-0002-0000-0800-00000C000000}">
      <formula1>"□,☑"</formula1>
    </dataValidation>
    <dataValidation type="list" errorStyle="information" allowBlank="1" showInputMessage="1" showErrorMessage="1" promptTitle="選択式" prompt="メニューより_x000a_選択_x000a_手入力も可" sqref="T13:AS14 T477:AS478 T247:AS248 T129:AS130 T362:AS363 T592:AS593" xr:uid="{00000000-0002-0000-0800-00000D000000}">
      <formula1>$A$2:$A$129</formula1>
    </dataValidation>
    <dataValidation type="textLength" operator="lessThanOrEqual" allowBlank="1" showInputMessage="1" showErrorMessage="1" promptTitle="数字入力" prompt="数字を_x000a_入力" sqref="T536:Z536 T72:Z72 T188:Z188 T421:Z421 T306:Z306 T651:Z651" xr:uid="{AE5EBCA2-91B9-4B23-BD6C-57900EC0F9C9}">
      <formula1>30</formula1>
    </dataValidation>
  </dataValidations>
  <pageMargins left="0.70866141732283472" right="0.70866141732283472" top="0.74803149606299213" bottom="0.74803149606299213" header="0.31496062992125984" footer="0.31496062992125984"/>
  <pageSetup paperSize="9" fitToHeight="0" orientation="portrait" blackAndWhite="1" r:id="rId1"/>
  <rowBreaks count="7" manualBreakCount="7">
    <brk id="72" max="59" man="1"/>
    <brk id="187" max="44" man="1"/>
    <brk id="229" max="44" man="1"/>
    <brk id="305" max="44" man="1"/>
    <brk id="421" max="44" man="1"/>
    <brk id="536" max="44" man="1"/>
    <brk id="651" max="44" man="1"/>
  </rowBreaks>
  <drawing r:id="rId2"/>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0800-00000E000000}">
          <x14:formula1>
            <xm:f>選択肢!$K$2:$K$3</xm:f>
          </x14:formula1>
          <xm:sqref>BA522 BA58 BE58 BA173 BA406 BA291 BE522 C497:C504 AV522:AV524 AX522:AX524 AP536:AP537 C531:C532 AO492:AO493 N492:N493 X492:X493 K491 V491 AG491 C506:C507 X501:X502 C33:C40 AV58:AV60 BE173 C149:C156 AV173:AV175 AX173:AX175 AP188:AP189 AO501:AO502 BE291 N501:N502 C487:C493 C183:C184 AO144:AO145 AX58:AX60 AP72:AP73 C67:C68 AO28:AO29 N28:N29 X28:X29 K27 BE406 C382:C389 AV406:AV408 AX406:AX408 AP421:AP422 C416:C417 AO377:AO378 V27 AG27 N144:N145 X144:X145 K143 V143 AG143 C158:C159 X153:X154 C42:C43 X37:X38 AO37:AO38 N37:N38 C23:C29 AN42 AD42 AO153:AO154 N153:N154 N377:N378 X377:X378 K376 V376 AG376 AN506 C391:C392 C139:C145 AN158 AD158 L159 U158 K158 V159 X386:X387 AO386:AO387 C267:C274 AV291:AV293 AX291:AX293 AP306:AP307 C301:C302 AO262:AO263 N262:N263 N386:N387 C372:C378 AN391 AD391 L392 U391 K391 X262:X263 K261 AD506 L507 U506 V261 AG261 K506 V507 C276:C277 L43 X271:X272 AO271:AO272 U42 AP181:AP186 K42 V43 AL181:AL186 V392 AL188:AL189 BC174:BC175 AP414:AP419 N271:N272 AL414:AL419 AL421:AL422 C257:C263 AN276 AD276 L277 U276 K276 V277 AP529:AP534 AL529:AL534 AL536:AL537 BC523:BC524 R540:R541 C480 H480 M480 R480 W480 AP299:AP304 AL299:AL304 AL306:AL307 BC292:BC293 AC480 AK480 BC407:BC408 AP65:AP70 AL65:AL70 AL72:AL73 BC59:BC60 R76:R77 C16 H16 M16 R16 W16 AC16 AK16 R192:R193 C132 H132 M132 R132 W132 AC132 AK132 R425:R426 C365 H365 M365 R365 W365 AC365 AK365 R310:R311 C250 H250 M250 R250 W250 AC250 AK250 BA637 BE637 C612:C619 AV637:AV639 AX637:AX639 AP651:AP652 C646:C647 AO607:AO608 N607:N608 X607:X608 K606 V606 AG606 C621:C622 X616:X617 AO616:AO617 N616:N617 C602:C608 AN621 AD621 L622 U621 K621 V622 AP644:AP649 AL644:AL649 AL651:AL652 BC638:BC639 R655:R656 C595 H595 M595 R595 W595 AC595 AK595</xm:sqref>
        </x14:dataValidation>
        <x14:dataValidation type="list" errorStyle="information" allowBlank="1" showInputMessage="1" promptTitle="選択式" prompt="メニューから_x000a_選択_x000a_手入力も可" xr:uid="{00000000-0002-0000-0800-000010000000}">
          <x14:formula1>
            <xm:f>選択肢!$G$2:$G$25</xm:f>
          </x14:formula1>
          <xm:sqref>J483:AS483 J253:AS253 J19:AS19 J135:AS135 J368:AS368 J598:AS598</xm:sqref>
        </x14:dataValidation>
        <x14:dataValidation type="list" errorStyle="information" showInputMessage="1" showErrorMessage="1" promptTitle="選択式" prompt="メニューから_x000a_選択_x000a_手入力も可" xr:uid="{00000000-0002-0000-0800-000011000000}">
          <x14:formula1>
            <xm:f>選択肢!$G$2:$G$25</xm:f>
          </x14:formula1>
          <xm:sqref>J483:AS483 J253:AS253 J368:AS368 J135:AS135 J19:AS19 J598:AS598</xm:sqref>
        </x14:dataValidation>
        <x14:dataValidation type="list" allowBlank="1" showInputMessage="1" showErrorMessage="1" prompt="いずれか１つを選択してください。" xr:uid="{00000000-0002-0000-0800-000012000000}">
          <x14:formula1>
            <xm:f>選択肢!$K$2:$K$3</xm:f>
          </x14:formula1>
          <xm:sqref>X492:X493 N492:N493 X262:X263 AG491 V491 K491 N262:N263 AO492:AO493 X144:X145 N144:N145 C497:C504 AG143 X377:X378 N377:N378 C506:C507 AG376 V376 K376 AO377:AO378 X28:X29 N28:N29 C382:C389 AG27 V27 K27 AG261 AO28:AO29 C33:C40 C42:C43 AO37:AO38 V143 K143 X37:X38 AO144:AO145 C149:C156 C158:C159 N37:N38 AO153:AO154 X153:X154 N153:N154 C139:C145 C391:C392 AO386:AO387 AN158 X386:X387 N386:N387 C372:C378 AD158 AN391 AD391 L392 U391 V261 K261 K391 AO262:AO263 C267:C274 C276:C277 V392 AO271:AO272 X271:X272 N271:N272 AO501:AO502 X501:X502 N501:N502 C487:C493 AN506 AD506 L507 U506 K506 V507 C257:C263 AN276 AD276 L277 U276 K276 V277 C23:C29 AN42 AD42 L43 U42 K42 V43 L159 U158 K158 V159 X607:X608 N607:N608 AG606 V606 K606 AO607:AO608 C612:C619 C621:C622 AO616:AO617 X616:X617 N616:N617 C602:C608 AN621 AD621 L622 U621 K621 V622</xm:sqref>
        </x14:dataValidation>
        <x14:dataValidation type="list" allowBlank="1" showInputMessage="1" promptTitle="選択式" prompt="メニューより_x000a_選択_x000a_手入力も可" xr:uid="{00000000-0002-0000-0800-000013000000}">
          <x14:formula1>
            <xm:f>選択肢!$A$2:$A$147</xm:f>
          </x14:formula1>
          <xm:sqref>N472:AS476 N242:AS246 N8:AS12 N124:AS128 N357:AS361 N587:AS591</xm:sqref>
        </x14:dataValidation>
        <x14:dataValidation type="list" errorStyle="information" allowBlank="1" showInputMessage="1" promptTitle="選択式" prompt="メニューより_x000a_選択_x000a_手入力も可" xr:uid="{00000000-0002-0000-0800-000014000000}">
          <x14:formula1>
            <xm:f>選択肢!$A$2:$A$147</xm:f>
          </x14:formula1>
          <xm:sqref>N472:AS476 N242:AS246 N8:AS12 N124:AS128 N357:AS361 N587:AS591</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29</vt:i4>
      </vt:variant>
      <vt:variant>
        <vt:lpstr>名前付き一覧</vt:lpstr>
      </vt:variant>
      <vt:variant>
        <vt:i4>26</vt:i4>
      </vt:variant>
    </vt:vector>
  </HeadingPairs>
  <TitlesOfParts>
    <vt:vector size="55" baseType="lpstr">
      <vt:lpstr>確認(1面)</vt:lpstr>
      <vt:lpstr>計画変更確認(1面)</vt:lpstr>
      <vt:lpstr>確認(2～6面)</vt:lpstr>
      <vt:lpstr>4～5面</vt:lpstr>
      <vt:lpstr>特定工程</vt:lpstr>
      <vt:lpstr>選択肢</vt:lpstr>
      <vt:lpstr>確認(2面 他の建築主)</vt:lpstr>
      <vt:lpstr>確認(4面 床面積追加)</vt:lpstr>
      <vt:lpstr>確認(4面追加)</vt:lpstr>
      <vt:lpstr>確認(4面追加 床面積追加)</vt:lpstr>
      <vt:lpstr>確認(5面追加)</vt:lpstr>
      <vt:lpstr>確認(6面追加)</vt:lpstr>
      <vt:lpstr>概要書(1～3面)</vt:lpstr>
      <vt:lpstr>概要書(1面 他の建築主)</vt:lpstr>
      <vt:lpstr>工事届(1～4面)</vt:lpstr>
      <vt:lpstr>工事届(1面 他の建築主)</vt:lpstr>
      <vt:lpstr>防火対象物工事計画</vt:lpstr>
      <vt:lpstr>中間(1～3面)</vt:lpstr>
      <vt:lpstr>中間(2面 他の建築主)</vt:lpstr>
      <vt:lpstr>中間(四面RC)</vt:lpstr>
      <vt:lpstr>中間(四面S)</vt:lpstr>
      <vt:lpstr>中間(四面木(軸))</vt:lpstr>
      <vt:lpstr>完了(1～3面)</vt:lpstr>
      <vt:lpstr>完了(2面 他の建築主)</vt:lpstr>
      <vt:lpstr>完了(四面RC)</vt:lpstr>
      <vt:lpstr>完了(四面S)</vt:lpstr>
      <vt:lpstr>完了(四面木(軸))</vt:lpstr>
      <vt:lpstr>委任状</vt:lpstr>
      <vt:lpstr>ver履歴</vt:lpstr>
      <vt:lpstr>委任状!Print_Area</vt:lpstr>
      <vt:lpstr>'概要書(1～3面)'!Print_Area</vt:lpstr>
      <vt:lpstr>'概要書(1面 他の建築主)'!Print_Area</vt:lpstr>
      <vt:lpstr>'確認(1面)'!Print_Area</vt:lpstr>
      <vt:lpstr>'確認(2～6面)'!Print_Area</vt:lpstr>
      <vt:lpstr>'確認(2面 他の建築主)'!Print_Area</vt:lpstr>
      <vt:lpstr>'確認(4面 床面積追加)'!Print_Area</vt:lpstr>
      <vt:lpstr>'確認(4面追加 床面積追加)'!Print_Area</vt:lpstr>
      <vt:lpstr>'確認(4面追加)'!Print_Area</vt:lpstr>
      <vt:lpstr>'確認(5面追加)'!Print_Area</vt:lpstr>
      <vt:lpstr>'確認(6面追加)'!Print_Area</vt:lpstr>
      <vt:lpstr>'完了(1～3面)'!Print_Area</vt:lpstr>
      <vt:lpstr>'完了(2面 他の建築主)'!Print_Area</vt:lpstr>
      <vt:lpstr>'完了(四面RC)'!Print_Area</vt:lpstr>
      <vt:lpstr>'完了(四面S)'!Print_Area</vt:lpstr>
      <vt:lpstr>'完了(四面木(軸))'!Print_Area</vt:lpstr>
      <vt:lpstr>'計画変更確認(1面)'!Print_Area</vt:lpstr>
      <vt:lpstr>'工事届(1～4面)'!Print_Area</vt:lpstr>
      <vt:lpstr>'工事届(1面 他の建築主)'!Print_Area</vt:lpstr>
      <vt:lpstr>'中間(1～3面)'!Print_Area</vt:lpstr>
      <vt:lpstr>'中間(2面 他の建築主)'!Print_Area</vt:lpstr>
      <vt:lpstr>'中間(四面RC)'!Print_Area</vt:lpstr>
      <vt:lpstr>'中間(四面S)'!Print_Area</vt:lpstr>
      <vt:lpstr>'中間(四面木(軸))'!Print_Area</vt:lpstr>
      <vt:lpstr>特定工程!Print_Area</vt:lpstr>
      <vt:lpstr>防火対象物工事計画!Print_Area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2025-06-27T01:11:53Z</cp:lastPrinted>
  <dcterms:created xsi:type="dcterms:W3CDTF">2015-09-16T05:32:16Z</dcterms:created>
  <dcterms:modified xsi:type="dcterms:W3CDTF">2026-03-03T00:34:33Z</dcterms:modified>
</cp:coreProperties>
</file>